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a\Desktop\SAS_Global_Forum_2018\"/>
    </mc:Choice>
  </mc:AlternateContent>
  <bookViews>
    <workbookView xWindow="0" yWindow="0" windowWidth="7776" windowHeight="6612" activeTab="2" xr2:uid="{509F9B20-89AA-4009-8485-CDD83DB0A37D}"/>
  </bookViews>
  <sheets>
    <sheet name="Reports" sheetId="1" r:id="rId1"/>
    <sheet name="Variable Reduction" sheetId="2" r:id="rId2"/>
    <sheet name="Modeling Approach" sheetId="3" r:id="rId3"/>
    <sheet name="Sheet1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M39" i="1"/>
  <c r="L39" i="1"/>
</calcChain>
</file>

<file path=xl/sharedStrings.xml><?xml version="1.0" encoding="utf-8"?>
<sst xmlns="http://schemas.openxmlformats.org/spreadsheetml/2006/main" count="299" uniqueCount="135">
  <si>
    <t>Logistic Regression (Forward Selection)</t>
  </si>
  <si>
    <t>Variable Selection</t>
  </si>
  <si>
    <t>Variable Clustering</t>
  </si>
  <si>
    <t>Random Forest</t>
  </si>
  <si>
    <t>Decision Tree</t>
  </si>
  <si>
    <t>Concave Points Worst</t>
  </si>
  <si>
    <t>Perimeter Worst</t>
  </si>
  <si>
    <t>Radius SE</t>
  </si>
  <si>
    <t>Smoothness Worst</t>
  </si>
  <si>
    <t>Texture Mean</t>
  </si>
  <si>
    <t xml:space="preserve">Texture Mean </t>
  </si>
  <si>
    <t>Cluster 1</t>
  </si>
  <si>
    <t>Cluster 2</t>
  </si>
  <si>
    <t>Cluster 3</t>
  </si>
  <si>
    <t>Cluster 4</t>
  </si>
  <si>
    <t>Radius Worst</t>
  </si>
  <si>
    <t>Area Worst</t>
  </si>
  <si>
    <t>Area Mean</t>
  </si>
  <si>
    <t>Radius Mean</t>
  </si>
  <si>
    <t>Perimeter Mean</t>
  </si>
  <si>
    <t>Area SE</t>
  </si>
  <si>
    <t>Perimeter SE</t>
  </si>
  <si>
    <t>Concavity Mean</t>
  </si>
  <si>
    <t>Compactness Mean</t>
  </si>
  <si>
    <t>Concavity Worst</t>
  </si>
  <si>
    <t>Compactness Worst</t>
  </si>
  <si>
    <t>Concavity SE</t>
  </si>
  <si>
    <t>Compactness SE</t>
  </si>
  <si>
    <t>Concave Points SE</t>
  </si>
  <si>
    <t>Concave Points Mean</t>
  </si>
  <si>
    <t>Smoothness Mean</t>
  </si>
  <si>
    <t>Symmetry Worst</t>
  </si>
  <si>
    <t>Symmetry Mean</t>
  </si>
  <si>
    <t>Fractal Dimension Worst</t>
  </si>
  <si>
    <t>Texture SE</t>
  </si>
  <si>
    <t>Texture Worst</t>
  </si>
  <si>
    <t>Principle Component</t>
  </si>
  <si>
    <t>Eigenvalue</t>
  </si>
  <si>
    <t>Proportion of Variation Explained</t>
  </si>
  <si>
    <t>Total Variation Explained</t>
  </si>
  <si>
    <t xml:space="preserve">Total Variation Explained with 5 Components is 82.09% </t>
  </si>
  <si>
    <t>Predicted</t>
  </si>
  <si>
    <t>Malignant</t>
  </si>
  <si>
    <t>Benign</t>
  </si>
  <si>
    <t>Total Actual</t>
  </si>
  <si>
    <t>Actual</t>
  </si>
  <si>
    <t xml:space="preserve">Total Predicted </t>
  </si>
  <si>
    <t>True Positive (TP)</t>
  </si>
  <si>
    <t>False Negative (FN)</t>
  </si>
  <si>
    <t>FP + TN</t>
  </si>
  <si>
    <t>TP + FN</t>
  </si>
  <si>
    <t>True Negative (TN)</t>
  </si>
  <si>
    <t>False Positive (FP)</t>
  </si>
  <si>
    <t>TP + FP</t>
  </si>
  <si>
    <t>FN + TN</t>
  </si>
  <si>
    <t>TP+FP+FN+TN</t>
  </si>
  <si>
    <t>Model</t>
  </si>
  <si>
    <t>ROC Index</t>
  </si>
  <si>
    <t xml:space="preserve">Sensitivity </t>
  </si>
  <si>
    <t>Specificity</t>
  </si>
  <si>
    <t xml:space="preserve">Number of Variables Used </t>
  </si>
  <si>
    <t>Missclassificaiton Rate                        (Error Rate)</t>
  </si>
  <si>
    <t>Linear Classification (Variable Selection)</t>
  </si>
  <si>
    <t>Quadratic Classification (Variable Selection)</t>
  </si>
  <si>
    <t xml:space="preserve">Decision Tree (Principle Components) </t>
  </si>
  <si>
    <t>HP Neural Network (WOE)</t>
  </si>
  <si>
    <t>Random Forest (Variable Clusters)</t>
  </si>
  <si>
    <t>K Nearest Neighbor (Variable Clusters, K=9)</t>
  </si>
  <si>
    <t>n/a</t>
  </si>
  <si>
    <t>Classification Rate</t>
  </si>
  <si>
    <t xml:space="preserve">All WOE variables.  </t>
  </si>
  <si>
    <t>Best Variable, Variable Clustering</t>
  </si>
  <si>
    <t xml:space="preserve">See Table 2. </t>
  </si>
  <si>
    <t xml:space="preserve">Decision Tree      (Principal Components) </t>
  </si>
  <si>
    <t>Principal Components</t>
  </si>
  <si>
    <t>Variable</t>
  </si>
  <si>
    <t>Information Value</t>
  </si>
  <si>
    <t xml:space="preserve">Role </t>
  </si>
  <si>
    <t>Smoothness SE</t>
  </si>
  <si>
    <t>Fractal Dimension Mean</t>
  </si>
  <si>
    <t>Symmetry SE</t>
  </si>
  <si>
    <t>Fractal Dimension SE</t>
  </si>
  <si>
    <t>Rejected</t>
  </si>
  <si>
    <t>Variables Selected</t>
  </si>
  <si>
    <t>Cluster</t>
  </si>
  <si>
    <t>Number of Variables</t>
  </si>
  <si>
    <t>Total Proportion of Variation Explained: .74</t>
  </si>
  <si>
    <t>Validation Classification Rate</t>
  </si>
  <si>
    <t>Number of Variables Used</t>
  </si>
  <si>
    <t>Linear Classification</t>
  </si>
  <si>
    <t>Quadratic Classificaiton</t>
  </si>
  <si>
    <t>Sensitivity</t>
  </si>
  <si>
    <t>Variable Reduction Inputs</t>
  </si>
  <si>
    <t xml:space="preserve">Number of Variables </t>
  </si>
  <si>
    <t>K Nearest Neighbor                (K= 9)</t>
  </si>
  <si>
    <t>Variable Selection (5)</t>
  </si>
  <si>
    <t xml:space="preserve">Variable Clusters (4) </t>
  </si>
  <si>
    <t>4 Variable Clusters</t>
  </si>
  <si>
    <t>Full Model</t>
  </si>
  <si>
    <t>Forward Selection</t>
  </si>
  <si>
    <t>Backward Selection</t>
  </si>
  <si>
    <t>Stepwise Selection</t>
  </si>
  <si>
    <t>Smoothness Worst,   Texture Mean, Perimeter Worst</t>
  </si>
  <si>
    <t xml:space="preserve">Concave Points Worst, Perimeter Worst, Radius SE, Smoothness Worst, Texture Mean  </t>
  </si>
  <si>
    <t>26 WOE Variables</t>
  </si>
  <si>
    <t>Concave Points Worst, Concave Points SE, Perimeter Worst, Radius SE, Texture Wost</t>
  </si>
  <si>
    <t>Concave Points Worst, Concave Points Mean, Concave Points SE, Perimeter Worst, Radius SE, Smoothness Mean, Symmetry, Texture SE, Texture Worst</t>
  </si>
  <si>
    <t>Logistic Regression</t>
  </si>
  <si>
    <t>Full Model Decision Tree</t>
  </si>
  <si>
    <t>Average Squared Error</t>
  </si>
  <si>
    <t>Variable Selection Decision Tree</t>
  </si>
  <si>
    <t>Principal Component Decision Tree</t>
  </si>
  <si>
    <t>Variable Name</t>
  </si>
  <si>
    <t>Number of Splitting Rules</t>
  </si>
  <si>
    <t>Validation Importance</t>
  </si>
  <si>
    <t>Principal Component 1</t>
  </si>
  <si>
    <t>Principal Component Decision Tree Variable Importance</t>
  </si>
  <si>
    <t>Classic Models</t>
  </si>
  <si>
    <t>Automated Neural Network</t>
  </si>
  <si>
    <t>Full Model Neural Network</t>
  </si>
  <si>
    <t>Principal Component Neural Network</t>
  </si>
  <si>
    <t>Variable Selection Neural Network</t>
  </si>
  <si>
    <t>26 WOE variables</t>
  </si>
  <si>
    <t>Automated Neural Network (WOE)</t>
  </si>
  <si>
    <t xml:space="preserve">Decision Tree                       (Principal Components) </t>
  </si>
  <si>
    <t>Logistic Regression            (Backward Selection)</t>
  </si>
  <si>
    <t>K Nearest Neighbor           (Variable Clusters, K=9)</t>
  </si>
  <si>
    <t>Quadratic Classification      (Variable Selection)</t>
  </si>
  <si>
    <t>Linear Classification            (Variable Selection)</t>
  </si>
  <si>
    <t>HP Random Forest</t>
  </si>
  <si>
    <t>Full Model Random Forest</t>
  </si>
  <si>
    <t>Principal Component Random Forest</t>
  </si>
  <si>
    <t>Variable Selection Random Forest</t>
  </si>
  <si>
    <t>Variable Clustering Random Forest</t>
  </si>
  <si>
    <t>Random Forest                    (Principal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</si>
</sst>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6600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9" fontId="0" fillId="0" borderId="29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9" fontId="2" fillId="0" borderId="24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0" fontId="2" fillId="0" borderId="2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center" wrapText="1"/>
    </xf>
    <xf numFmtId="9" fontId="0" fillId="0" borderId="5" xfId="0" applyNumberFormat="1" applyFont="1" applyBorder="1" applyAlignment="1">
      <alignment horizontal="center" vertical="center"/>
    </xf>
    <xf numFmtId="9" fontId="0" fillId="0" borderId="24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/>
    </xf>
    <xf numFmtId="9" fontId="2" fillId="0" borderId="28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1" applyNumberFormat="1" applyFon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39" xfId="1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9" fontId="0" fillId="0" borderId="41" xfId="1" applyNumberFormat="1" applyFont="1" applyBorder="1" applyAlignment="1">
      <alignment horizontal="center" vertical="center"/>
    </xf>
    <xf numFmtId="0" fontId="0" fillId="0" borderId="4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9" fontId="0" fillId="0" borderId="16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9" fontId="0" fillId="0" borderId="28" xfId="0" applyNumberFormat="1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0066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89A8-3BA2-43ED-BC57-B93F0B598CCB}">
  <dimension ref="B3:P60"/>
  <sheetViews>
    <sheetView topLeftCell="A38" workbookViewId="0">
      <selection activeCell="B50" sqref="B50"/>
    </sheetView>
  </sheetViews>
  <sheetFormatPr defaultRowHeight="14.4" x14ac:dyDescent="0.3"/>
  <cols>
    <col min="2" max="2" width="16.6640625" customWidth="1"/>
    <col min="3" max="3" width="20.6640625" customWidth="1"/>
    <col min="4" max="4" width="22.5546875" customWidth="1"/>
    <col min="5" max="5" width="17.77734375" customWidth="1"/>
    <col min="6" max="6" width="17" customWidth="1"/>
    <col min="7" max="7" width="12.6640625" customWidth="1"/>
    <col min="8" max="8" width="13.6640625" customWidth="1"/>
    <col min="9" max="9" width="21.21875" customWidth="1"/>
    <col min="11" max="11" width="10.44140625" customWidth="1"/>
    <col min="12" max="12" width="19.77734375" customWidth="1"/>
    <col min="13" max="13" width="16.33203125" customWidth="1"/>
    <col min="14" max="14" width="17.44140625" customWidth="1"/>
    <col min="21" max="25" width="8.88671875" customWidth="1"/>
  </cols>
  <sheetData>
    <row r="3" spans="2:13" ht="28.8" x14ac:dyDescent="0.3">
      <c r="B3" s="20" t="s">
        <v>1</v>
      </c>
      <c r="C3" s="2" t="s">
        <v>71</v>
      </c>
      <c r="D3" s="20" t="s">
        <v>2</v>
      </c>
      <c r="E3" s="20" t="s">
        <v>74</v>
      </c>
      <c r="F3" s="2" t="s">
        <v>0</v>
      </c>
      <c r="G3" s="2" t="s">
        <v>4</v>
      </c>
      <c r="H3" s="114" t="s">
        <v>3</v>
      </c>
      <c r="I3" s="114"/>
      <c r="J3" s="114"/>
    </row>
    <row r="4" spans="2:13" ht="27" customHeight="1" x14ac:dyDescent="0.3">
      <c r="B4" s="3" t="s">
        <v>5</v>
      </c>
      <c r="C4" s="3" t="s">
        <v>15</v>
      </c>
      <c r="D4" s="113" t="s">
        <v>72</v>
      </c>
      <c r="E4" s="113" t="s">
        <v>70</v>
      </c>
      <c r="F4" s="3" t="s">
        <v>28</v>
      </c>
      <c r="G4" s="3" t="s">
        <v>6</v>
      </c>
      <c r="H4" s="3" t="s">
        <v>16</v>
      </c>
      <c r="I4" s="3" t="s">
        <v>5</v>
      </c>
      <c r="J4" s="3" t="s">
        <v>35</v>
      </c>
    </row>
    <row r="5" spans="2:13" ht="25.2" customHeight="1" x14ac:dyDescent="0.3">
      <c r="B5" s="3" t="s">
        <v>6</v>
      </c>
      <c r="C5" s="3" t="s">
        <v>29</v>
      </c>
      <c r="D5" s="113"/>
      <c r="E5" s="113"/>
      <c r="F5" s="3" t="s">
        <v>5</v>
      </c>
      <c r="G5" s="3" t="s">
        <v>5</v>
      </c>
      <c r="H5" s="3" t="s">
        <v>6</v>
      </c>
      <c r="I5" s="3" t="s">
        <v>18</v>
      </c>
      <c r="J5" s="3"/>
    </row>
    <row r="6" spans="2:13" ht="27.6" customHeight="1" x14ac:dyDescent="0.3">
      <c r="B6" s="3" t="s">
        <v>7</v>
      </c>
      <c r="C6" s="3" t="s">
        <v>8</v>
      </c>
      <c r="D6" s="113"/>
      <c r="E6" s="113"/>
      <c r="F6" s="3" t="s">
        <v>6</v>
      </c>
      <c r="G6" s="3" t="s">
        <v>9</v>
      </c>
      <c r="H6" s="3" t="s">
        <v>15</v>
      </c>
      <c r="I6" s="3" t="s">
        <v>8</v>
      </c>
      <c r="J6" s="3"/>
    </row>
    <row r="7" spans="2:13" ht="27" customHeight="1" x14ac:dyDescent="0.3">
      <c r="B7" s="3" t="s">
        <v>8</v>
      </c>
      <c r="C7" s="3" t="s">
        <v>35</v>
      </c>
      <c r="D7" s="113"/>
      <c r="E7" s="113"/>
      <c r="F7" s="3" t="s">
        <v>7</v>
      </c>
      <c r="G7" s="3"/>
      <c r="H7" s="3" t="s">
        <v>29</v>
      </c>
      <c r="I7" s="3" t="s">
        <v>19</v>
      </c>
      <c r="J7" s="3"/>
    </row>
    <row r="8" spans="2:13" ht="30.6" customHeight="1" x14ac:dyDescent="0.3">
      <c r="B8" s="3" t="s">
        <v>9</v>
      </c>
      <c r="C8" s="3"/>
      <c r="D8" s="113"/>
      <c r="E8" s="113"/>
      <c r="F8" s="3" t="s">
        <v>35</v>
      </c>
      <c r="G8" s="3"/>
      <c r="H8" s="3" t="s">
        <v>23</v>
      </c>
      <c r="I8" s="3" t="s">
        <v>25</v>
      </c>
      <c r="J8" s="3"/>
    </row>
    <row r="11" spans="2:13" ht="35.4" customHeight="1" x14ac:dyDescent="0.3">
      <c r="B11" s="2" t="s">
        <v>1</v>
      </c>
      <c r="C11" s="3" t="s">
        <v>5</v>
      </c>
      <c r="D11" s="3" t="s">
        <v>6</v>
      </c>
      <c r="E11" s="3" t="s">
        <v>7</v>
      </c>
      <c r="F11" s="3" t="s">
        <v>8</v>
      </c>
      <c r="G11" s="3" t="s">
        <v>10</v>
      </c>
      <c r="H11" s="1"/>
    </row>
    <row r="12" spans="2:13" x14ac:dyDescent="0.3">
      <c r="I12" t="s">
        <v>5</v>
      </c>
      <c r="J12">
        <v>6</v>
      </c>
      <c r="L12" t="s">
        <v>5</v>
      </c>
      <c r="M12">
        <v>6</v>
      </c>
    </row>
    <row r="13" spans="2:13" x14ac:dyDescent="0.3">
      <c r="B13" s="4" t="s">
        <v>11</v>
      </c>
      <c r="C13" s="4" t="s">
        <v>12</v>
      </c>
      <c r="D13" s="4" t="s">
        <v>13</v>
      </c>
      <c r="E13" s="4" t="s">
        <v>14</v>
      </c>
      <c r="I13" t="s">
        <v>6</v>
      </c>
      <c r="J13">
        <v>6</v>
      </c>
      <c r="L13" t="s">
        <v>6</v>
      </c>
      <c r="M13">
        <v>6</v>
      </c>
    </row>
    <row r="14" spans="2:13" x14ac:dyDescent="0.3">
      <c r="B14" s="15" t="s">
        <v>15</v>
      </c>
      <c r="C14" s="15" t="s">
        <v>29</v>
      </c>
      <c r="D14" s="15" t="s">
        <v>8</v>
      </c>
      <c r="E14" s="15" t="s">
        <v>35</v>
      </c>
      <c r="I14" t="s">
        <v>7</v>
      </c>
      <c r="J14">
        <v>4</v>
      </c>
      <c r="L14" t="s">
        <v>8</v>
      </c>
      <c r="M14">
        <v>5</v>
      </c>
    </row>
    <row r="15" spans="2:13" x14ac:dyDescent="0.3">
      <c r="B15" s="5" t="s">
        <v>16</v>
      </c>
      <c r="C15" s="5" t="s">
        <v>23</v>
      </c>
      <c r="D15" s="5" t="s">
        <v>31</v>
      </c>
      <c r="E15" s="5" t="s">
        <v>9</v>
      </c>
      <c r="I15" t="s">
        <v>8</v>
      </c>
      <c r="J15">
        <v>5</v>
      </c>
      <c r="L15" t="s">
        <v>35</v>
      </c>
      <c r="M15">
        <v>5</v>
      </c>
    </row>
    <row r="16" spans="2:13" x14ac:dyDescent="0.3">
      <c r="B16" s="5" t="s">
        <v>17</v>
      </c>
      <c r="C16" s="5" t="s">
        <v>24</v>
      </c>
      <c r="D16" s="5" t="s">
        <v>30</v>
      </c>
      <c r="E16" s="5"/>
      <c r="I16" t="s">
        <v>9</v>
      </c>
      <c r="J16">
        <v>4</v>
      </c>
    </row>
    <row r="17" spans="2:10" x14ac:dyDescent="0.3">
      <c r="B17" s="5" t="s">
        <v>18</v>
      </c>
      <c r="C17" s="5" t="s">
        <v>25</v>
      </c>
      <c r="D17" s="5" t="s">
        <v>32</v>
      </c>
      <c r="E17" s="5"/>
      <c r="I17" t="s">
        <v>15</v>
      </c>
      <c r="J17">
        <v>3</v>
      </c>
    </row>
    <row r="18" spans="2:10" x14ac:dyDescent="0.3">
      <c r="B18" s="5" t="s">
        <v>6</v>
      </c>
      <c r="C18" s="5" t="s">
        <v>26</v>
      </c>
      <c r="D18" s="5" t="s">
        <v>33</v>
      </c>
      <c r="E18" s="5"/>
      <c r="I18" t="s">
        <v>22</v>
      </c>
      <c r="J18">
        <v>4</v>
      </c>
    </row>
    <row r="19" spans="2:10" x14ac:dyDescent="0.3">
      <c r="B19" s="5" t="s">
        <v>19</v>
      </c>
      <c r="C19" s="16" t="s">
        <v>5</v>
      </c>
      <c r="D19" s="5" t="s">
        <v>34</v>
      </c>
      <c r="E19" s="5"/>
      <c r="I19" t="s">
        <v>35</v>
      </c>
      <c r="J19">
        <v>5</v>
      </c>
    </row>
    <row r="20" spans="2:10" x14ac:dyDescent="0.3">
      <c r="B20" s="5" t="s">
        <v>20</v>
      </c>
      <c r="C20" s="5" t="s">
        <v>27</v>
      </c>
      <c r="D20" s="5"/>
      <c r="E20" s="5"/>
      <c r="I20" t="s">
        <v>28</v>
      </c>
      <c r="J20">
        <v>3</v>
      </c>
    </row>
    <row r="21" spans="2:10" x14ac:dyDescent="0.3">
      <c r="B21" s="5" t="s">
        <v>7</v>
      </c>
      <c r="C21" s="5" t="s">
        <v>28</v>
      </c>
      <c r="D21" s="5"/>
      <c r="E21" s="5"/>
    </row>
    <row r="22" spans="2:10" x14ac:dyDescent="0.3">
      <c r="B22" s="5" t="s">
        <v>21</v>
      </c>
      <c r="C22" s="5" t="s">
        <v>29</v>
      </c>
      <c r="D22" s="5"/>
      <c r="E22" s="5"/>
    </row>
    <row r="25" spans="2:10" ht="28.8" x14ac:dyDescent="0.3">
      <c r="B25" s="2" t="s">
        <v>36</v>
      </c>
      <c r="C25" s="2" t="s">
        <v>37</v>
      </c>
      <c r="D25" s="2" t="s">
        <v>38</v>
      </c>
      <c r="E25" s="2" t="s">
        <v>39</v>
      </c>
    </row>
    <row r="26" spans="2:10" x14ac:dyDescent="0.3">
      <c r="B26" s="5">
        <v>1</v>
      </c>
      <c r="C26" s="5">
        <v>13.769541500000001</v>
      </c>
      <c r="D26" s="5">
        <v>0.52959999999999996</v>
      </c>
      <c r="E26" s="5">
        <v>0.52959999999999996</v>
      </c>
    </row>
    <row r="27" spans="2:10" x14ac:dyDescent="0.3">
      <c r="B27" s="5">
        <v>2</v>
      </c>
      <c r="C27" s="5">
        <v>3.2419022000000002</v>
      </c>
      <c r="D27" s="5">
        <v>0.12470000000000001</v>
      </c>
      <c r="E27" s="5">
        <v>0.65429999999999999</v>
      </c>
    </row>
    <row r="28" spans="2:10" x14ac:dyDescent="0.3">
      <c r="B28" s="5">
        <v>3</v>
      </c>
      <c r="C28" s="5">
        <v>1.6353476</v>
      </c>
      <c r="D28" s="5">
        <v>6.2899999999999998E-2</v>
      </c>
      <c r="E28" s="5">
        <v>0.71719999999999995</v>
      </c>
    </row>
    <row r="29" spans="2:10" x14ac:dyDescent="0.3">
      <c r="B29" s="5">
        <v>4</v>
      </c>
      <c r="C29" s="5">
        <v>1.4618519000000001</v>
      </c>
      <c r="D29" s="5">
        <v>0.56200000000000006</v>
      </c>
      <c r="E29" s="5">
        <v>0.77339999999999998</v>
      </c>
    </row>
    <row r="30" spans="2:10" x14ac:dyDescent="0.3">
      <c r="B30" s="5">
        <v>5</v>
      </c>
      <c r="C30" s="5">
        <v>1.2348402000000001</v>
      </c>
      <c r="D30" s="5">
        <v>4.7500000000000001E-2</v>
      </c>
      <c r="E30" s="5">
        <v>0.82089999999999996</v>
      </c>
    </row>
    <row r="31" spans="2:10" x14ac:dyDescent="0.3">
      <c r="B31" s="117" t="s">
        <v>40</v>
      </c>
      <c r="C31" s="117"/>
      <c r="D31" s="117"/>
      <c r="E31" s="117"/>
    </row>
    <row r="32" spans="2:10" x14ac:dyDescent="0.3">
      <c r="B32" s="6"/>
      <c r="C32" s="6"/>
      <c r="D32" s="6"/>
      <c r="E32" s="6"/>
    </row>
    <row r="33" spans="3:16" x14ac:dyDescent="0.3">
      <c r="C33" s="118"/>
      <c r="D33" s="118"/>
      <c r="E33" s="115" t="s">
        <v>45</v>
      </c>
      <c r="F33" s="115"/>
      <c r="G33" s="115" t="s">
        <v>46</v>
      </c>
      <c r="H33" s="115"/>
      <c r="K33" s="118"/>
      <c r="L33" s="118"/>
      <c r="M33" s="115" t="s">
        <v>45</v>
      </c>
      <c r="N33" s="115"/>
      <c r="O33" s="115" t="s">
        <v>46</v>
      </c>
      <c r="P33" s="115"/>
    </row>
    <row r="34" spans="3:16" x14ac:dyDescent="0.3">
      <c r="C34" s="118"/>
      <c r="D34" s="118"/>
      <c r="E34" s="4" t="s">
        <v>42</v>
      </c>
      <c r="F34" s="4" t="s">
        <v>43</v>
      </c>
      <c r="G34" s="115"/>
      <c r="H34" s="115"/>
      <c r="K34" s="118"/>
      <c r="L34" s="118"/>
      <c r="M34" s="4" t="s">
        <v>42</v>
      </c>
      <c r="N34" s="4" t="s">
        <v>43</v>
      </c>
      <c r="O34" s="115"/>
      <c r="P34" s="115"/>
    </row>
    <row r="35" spans="3:16" x14ac:dyDescent="0.3">
      <c r="C35" s="115" t="s">
        <v>41</v>
      </c>
      <c r="D35" s="7" t="s">
        <v>42</v>
      </c>
      <c r="E35" s="8" t="s">
        <v>47</v>
      </c>
      <c r="F35" s="8" t="s">
        <v>52</v>
      </c>
      <c r="G35" s="117" t="s">
        <v>53</v>
      </c>
      <c r="H35" s="117"/>
      <c r="K35" s="115" t="s">
        <v>41</v>
      </c>
      <c r="L35" s="7" t="s">
        <v>42</v>
      </c>
      <c r="M35" s="5">
        <v>62</v>
      </c>
      <c r="N35" s="5">
        <v>0</v>
      </c>
      <c r="O35" s="116">
        <v>62</v>
      </c>
      <c r="P35" s="116"/>
    </row>
    <row r="36" spans="3:16" x14ac:dyDescent="0.3">
      <c r="C36" s="115"/>
      <c r="D36" s="7" t="s">
        <v>43</v>
      </c>
      <c r="E36" s="8" t="s">
        <v>48</v>
      </c>
      <c r="F36" s="8" t="s">
        <v>51</v>
      </c>
      <c r="G36" s="117" t="s">
        <v>54</v>
      </c>
      <c r="H36" s="117"/>
      <c r="K36" s="115"/>
      <c r="L36" s="7" t="s">
        <v>43</v>
      </c>
      <c r="M36" s="5">
        <v>3</v>
      </c>
      <c r="N36" s="5">
        <v>108</v>
      </c>
      <c r="O36" s="116">
        <v>111</v>
      </c>
      <c r="P36" s="116"/>
    </row>
    <row r="37" spans="3:16" x14ac:dyDescent="0.3">
      <c r="C37" s="115" t="s">
        <v>44</v>
      </c>
      <c r="D37" s="115"/>
      <c r="E37" s="8" t="s">
        <v>50</v>
      </c>
      <c r="F37" s="8" t="s">
        <v>49</v>
      </c>
      <c r="G37" s="117" t="s">
        <v>55</v>
      </c>
      <c r="H37" s="117"/>
      <c r="K37" s="115" t="s">
        <v>44</v>
      </c>
      <c r="L37" s="115"/>
      <c r="M37" s="5">
        <v>65</v>
      </c>
      <c r="N37" s="5">
        <v>108</v>
      </c>
      <c r="O37" s="116">
        <v>173</v>
      </c>
      <c r="P37" s="116"/>
    </row>
    <row r="39" spans="3:16" ht="28.8" x14ac:dyDescent="0.3">
      <c r="C39" s="4" t="s">
        <v>56</v>
      </c>
      <c r="D39" s="2" t="s">
        <v>69</v>
      </c>
      <c r="E39" s="2" t="s">
        <v>57</v>
      </c>
      <c r="F39" s="2" t="s">
        <v>58</v>
      </c>
      <c r="G39" s="2" t="s">
        <v>59</v>
      </c>
      <c r="H39" s="2" t="s">
        <v>60</v>
      </c>
      <c r="I39" s="1"/>
      <c r="J39" s="1"/>
      <c r="L39">
        <f>62+108</f>
        <v>170</v>
      </c>
      <c r="M39">
        <f>170/173</f>
        <v>0.98265895953757221</v>
      </c>
    </row>
    <row r="40" spans="3:16" ht="28.8" x14ac:dyDescent="0.3">
      <c r="C40" s="3" t="s">
        <v>62</v>
      </c>
      <c r="D40" s="12">
        <v>0.95940000000000003</v>
      </c>
      <c r="E40" s="12" t="s">
        <v>68</v>
      </c>
      <c r="F40" s="12">
        <v>0.95</v>
      </c>
      <c r="G40" s="12">
        <v>0.94</v>
      </c>
      <c r="H40" s="13">
        <v>3</v>
      </c>
    </row>
    <row r="41" spans="3:16" ht="28.8" x14ac:dyDescent="0.3">
      <c r="C41" s="3" t="s">
        <v>63</v>
      </c>
      <c r="D41" s="12">
        <v>0.95953999999999995</v>
      </c>
      <c r="E41" s="12" t="s">
        <v>68</v>
      </c>
      <c r="F41" s="12">
        <v>0.94</v>
      </c>
      <c r="G41" s="12">
        <v>0.95</v>
      </c>
      <c r="H41" s="13">
        <v>5</v>
      </c>
    </row>
    <row r="42" spans="3:16" ht="28.8" x14ac:dyDescent="0.3">
      <c r="C42" s="3" t="s">
        <v>67</v>
      </c>
      <c r="D42" s="12">
        <v>0.96531999999999996</v>
      </c>
      <c r="E42" s="12">
        <v>0.98699999999999999</v>
      </c>
      <c r="F42" s="12">
        <v>0.95</v>
      </c>
      <c r="G42" s="12">
        <v>0.98</v>
      </c>
      <c r="H42" s="13">
        <v>4</v>
      </c>
      <c r="J42">
        <f>1-M39</f>
        <v>1.7341040462427793E-2</v>
      </c>
    </row>
    <row r="43" spans="3:16" ht="28.8" x14ac:dyDescent="0.3">
      <c r="C43" s="3" t="s">
        <v>0</v>
      </c>
      <c r="D43" s="12">
        <v>0.95952999999999999</v>
      </c>
      <c r="E43" s="12">
        <v>0.99299999999999999</v>
      </c>
      <c r="F43" s="12">
        <v>0.95</v>
      </c>
      <c r="G43" s="12">
        <v>0.96</v>
      </c>
      <c r="H43" s="13">
        <v>5</v>
      </c>
    </row>
    <row r="44" spans="3:16" ht="28.8" x14ac:dyDescent="0.3">
      <c r="C44" s="3" t="s">
        <v>73</v>
      </c>
      <c r="D44" s="12">
        <v>0.96</v>
      </c>
      <c r="E44" s="12">
        <v>0.95199999999999996</v>
      </c>
      <c r="F44" s="12">
        <v>0.97</v>
      </c>
      <c r="G44" s="12">
        <v>0.95</v>
      </c>
      <c r="H44" s="14">
        <v>4</v>
      </c>
    </row>
    <row r="45" spans="3:16" ht="28.8" x14ac:dyDescent="0.3">
      <c r="C45" s="17" t="s">
        <v>65</v>
      </c>
      <c r="D45" s="18">
        <v>0.98265000000000002</v>
      </c>
      <c r="E45" s="18">
        <v>0.995</v>
      </c>
      <c r="F45" s="18">
        <v>0.95</v>
      </c>
      <c r="G45" s="18">
        <v>1</v>
      </c>
      <c r="H45" s="19">
        <v>26</v>
      </c>
    </row>
    <row r="46" spans="3:16" ht="28.8" x14ac:dyDescent="0.3">
      <c r="C46" s="3" t="s">
        <v>66</v>
      </c>
      <c r="D46" s="12">
        <v>0.93089999999999995</v>
      </c>
      <c r="E46" s="12">
        <v>0.98499999999999999</v>
      </c>
      <c r="F46" s="12">
        <v>0.93845999999999996</v>
      </c>
      <c r="G46" s="12">
        <v>0.92593000000000003</v>
      </c>
      <c r="H46" s="13">
        <v>4</v>
      </c>
    </row>
    <row r="53" spans="3:8" ht="28.8" x14ac:dyDescent="0.3">
      <c r="C53" s="4" t="s">
        <v>56</v>
      </c>
      <c r="D53" s="2" t="s">
        <v>61</v>
      </c>
      <c r="E53" s="2" t="s">
        <v>57</v>
      </c>
      <c r="F53" s="2" t="s">
        <v>58</v>
      </c>
      <c r="G53" s="2" t="s">
        <v>59</v>
      </c>
      <c r="H53" s="2" t="s">
        <v>60</v>
      </c>
    </row>
    <row r="54" spans="3:8" ht="28.8" x14ac:dyDescent="0.3">
      <c r="C54" s="1" t="s">
        <v>62</v>
      </c>
      <c r="D54" s="9">
        <v>0.95940000000000003</v>
      </c>
      <c r="E54" s="9" t="s">
        <v>68</v>
      </c>
      <c r="F54" s="9">
        <v>0.95</v>
      </c>
      <c r="G54" s="9">
        <v>0.94</v>
      </c>
      <c r="H54" s="10">
        <v>3</v>
      </c>
    </row>
    <row r="55" spans="3:8" ht="28.8" x14ac:dyDescent="0.3">
      <c r="C55" s="1" t="s">
        <v>63</v>
      </c>
      <c r="D55" s="9">
        <v>0.95953999999999995</v>
      </c>
      <c r="E55" s="9" t="s">
        <v>68</v>
      </c>
      <c r="F55" s="9">
        <v>0.94</v>
      </c>
      <c r="G55" s="9">
        <v>0.95</v>
      </c>
      <c r="H55" s="10">
        <v>5</v>
      </c>
    </row>
    <row r="56" spans="3:8" ht="28.8" x14ac:dyDescent="0.3">
      <c r="C56" s="1" t="s">
        <v>67</v>
      </c>
      <c r="D56" s="9">
        <v>0.96531999999999996</v>
      </c>
      <c r="E56" s="9">
        <v>0.98699999999999999</v>
      </c>
      <c r="F56" s="9">
        <v>0.95</v>
      </c>
      <c r="G56" s="9">
        <v>0.98</v>
      </c>
      <c r="H56" s="10">
        <v>4</v>
      </c>
    </row>
    <row r="57" spans="3:8" ht="28.8" x14ac:dyDescent="0.3">
      <c r="C57" s="1" t="s">
        <v>0</v>
      </c>
      <c r="D57" s="9">
        <v>0.95952999999999999</v>
      </c>
      <c r="E57" s="9">
        <v>0.99299999999999999</v>
      </c>
      <c r="F57" s="9">
        <v>0.95</v>
      </c>
      <c r="G57" s="9">
        <v>0.96</v>
      </c>
      <c r="H57" s="10">
        <v>5</v>
      </c>
    </row>
    <row r="58" spans="3:8" ht="28.8" x14ac:dyDescent="0.3">
      <c r="C58" s="1" t="s">
        <v>64</v>
      </c>
      <c r="D58" s="9">
        <v>0.96</v>
      </c>
      <c r="E58" s="9">
        <v>0.95199999999999996</v>
      </c>
      <c r="F58" s="9">
        <v>0.97</v>
      </c>
      <c r="G58" s="9">
        <v>0.95</v>
      </c>
      <c r="H58" s="11">
        <v>4</v>
      </c>
    </row>
    <row r="59" spans="3:8" ht="28.8" x14ac:dyDescent="0.3">
      <c r="C59" s="1" t="s">
        <v>65</v>
      </c>
      <c r="D59" s="9">
        <v>0.97109999999999996</v>
      </c>
      <c r="E59" s="9">
        <v>0.995</v>
      </c>
      <c r="F59" s="9">
        <v>0.99</v>
      </c>
      <c r="G59" s="9">
        <v>1</v>
      </c>
      <c r="H59" s="10">
        <v>26</v>
      </c>
    </row>
    <row r="60" spans="3:8" ht="28.8" x14ac:dyDescent="0.3">
      <c r="C60" s="1" t="s">
        <v>66</v>
      </c>
      <c r="D60" s="9">
        <v>0.93089999999999995</v>
      </c>
      <c r="E60" s="9">
        <v>0.98499999999999999</v>
      </c>
      <c r="F60" s="9">
        <v>0.93845999999999996</v>
      </c>
      <c r="G60" s="9">
        <v>0.92593000000000003</v>
      </c>
      <c r="H60" s="10">
        <v>4</v>
      </c>
    </row>
  </sheetData>
  <mergeCells count="20">
    <mergeCell ref="C37:D37"/>
    <mergeCell ref="C33:D34"/>
    <mergeCell ref="E33:F33"/>
    <mergeCell ref="K37:L37"/>
    <mergeCell ref="O37:P37"/>
    <mergeCell ref="G33:H34"/>
    <mergeCell ref="G35:H35"/>
    <mergeCell ref="G36:H36"/>
    <mergeCell ref="G37:H37"/>
    <mergeCell ref="K33:L34"/>
    <mergeCell ref="M33:N33"/>
    <mergeCell ref="D4:D8"/>
    <mergeCell ref="E4:E8"/>
    <mergeCell ref="H3:J3"/>
    <mergeCell ref="O33:P34"/>
    <mergeCell ref="K35:K36"/>
    <mergeCell ref="O35:P35"/>
    <mergeCell ref="O36:P36"/>
    <mergeCell ref="B31:E31"/>
    <mergeCell ref="C35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F32E-5CEB-4B88-ADCC-A336F1104B69}">
  <dimension ref="C1:N25"/>
  <sheetViews>
    <sheetView workbookViewId="0">
      <selection activeCell="C11" sqref="C11:C15"/>
    </sheetView>
  </sheetViews>
  <sheetFormatPr defaultRowHeight="14.4" x14ac:dyDescent="0.3"/>
  <cols>
    <col min="3" max="3" width="19" customWidth="1"/>
    <col min="4" max="4" width="14.6640625" customWidth="1"/>
    <col min="6" max="6" width="16.21875" customWidth="1"/>
    <col min="7" max="7" width="19.21875" customWidth="1"/>
    <col min="8" max="8" width="22.5546875" customWidth="1"/>
    <col min="9" max="9" width="15.44140625" customWidth="1"/>
    <col min="11" max="11" width="13.44140625" customWidth="1"/>
    <col min="12" max="12" width="14.33203125" customWidth="1"/>
    <col min="13" max="13" width="18.88671875" customWidth="1"/>
  </cols>
  <sheetData>
    <row r="1" spans="3:13" ht="15" thickBot="1" x14ac:dyDescent="0.35"/>
    <row r="2" spans="3:13" ht="29.4" thickBot="1" x14ac:dyDescent="0.35">
      <c r="C2" s="30" t="s">
        <v>75</v>
      </c>
      <c r="D2" s="30" t="s">
        <v>76</v>
      </c>
      <c r="E2" s="30" t="s">
        <v>77</v>
      </c>
    </row>
    <row r="3" spans="3:13" x14ac:dyDescent="0.3">
      <c r="C3" s="31" t="s">
        <v>78</v>
      </c>
      <c r="D3" s="32">
        <v>0.04</v>
      </c>
      <c r="E3" s="32" t="s">
        <v>82</v>
      </c>
    </row>
    <row r="4" spans="3:13" ht="28.8" x14ac:dyDescent="0.3">
      <c r="C4" s="33" t="s">
        <v>79</v>
      </c>
      <c r="D4" s="34">
        <v>3.9E-2</v>
      </c>
      <c r="E4" s="34" t="s">
        <v>82</v>
      </c>
    </row>
    <row r="5" spans="3:13" x14ac:dyDescent="0.3">
      <c r="C5" s="33" t="s">
        <v>80</v>
      </c>
      <c r="D5" s="34">
        <v>2.3E-2</v>
      </c>
      <c r="E5" s="34" t="s">
        <v>82</v>
      </c>
    </row>
    <row r="6" spans="3:13" ht="29.4" thickBot="1" x14ac:dyDescent="0.35">
      <c r="C6" s="35" t="s">
        <v>81</v>
      </c>
      <c r="D6" s="36">
        <v>0</v>
      </c>
      <c r="E6" s="36" t="s">
        <v>82</v>
      </c>
    </row>
    <row r="9" spans="3:13" ht="15" thickBot="1" x14ac:dyDescent="0.35"/>
    <row r="10" spans="3:13" ht="29.4" thickBot="1" x14ac:dyDescent="0.35">
      <c r="C10" s="38" t="s">
        <v>83</v>
      </c>
      <c r="F10" s="41" t="s">
        <v>11</v>
      </c>
      <c r="G10" s="41" t="s">
        <v>12</v>
      </c>
      <c r="H10" s="41" t="s">
        <v>13</v>
      </c>
      <c r="I10" s="42" t="s">
        <v>14</v>
      </c>
      <c r="K10" s="47" t="s">
        <v>84</v>
      </c>
      <c r="L10" s="47" t="s">
        <v>85</v>
      </c>
      <c r="M10" s="47" t="s">
        <v>38</v>
      </c>
    </row>
    <row r="11" spans="3:13" x14ac:dyDescent="0.3">
      <c r="C11" s="37" t="s">
        <v>5</v>
      </c>
      <c r="F11" s="34" t="s">
        <v>15</v>
      </c>
      <c r="G11" s="34" t="s">
        <v>29</v>
      </c>
      <c r="H11" s="34" t="s">
        <v>8</v>
      </c>
      <c r="I11" s="40" t="s">
        <v>35</v>
      </c>
      <c r="K11" s="46">
        <v>1</v>
      </c>
      <c r="L11" s="46">
        <v>9</v>
      </c>
      <c r="M11" s="46">
        <v>0.85</v>
      </c>
    </row>
    <row r="12" spans="3:13" x14ac:dyDescent="0.3">
      <c r="C12" s="34" t="s">
        <v>6</v>
      </c>
      <c r="F12" s="28" t="s">
        <v>16</v>
      </c>
      <c r="G12" s="28" t="s">
        <v>23</v>
      </c>
      <c r="H12" s="28" t="s">
        <v>31</v>
      </c>
      <c r="I12" s="26" t="s">
        <v>9</v>
      </c>
      <c r="K12" s="28">
        <v>2</v>
      </c>
      <c r="L12" s="28">
        <v>9</v>
      </c>
      <c r="M12" s="28">
        <v>0.72</v>
      </c>
    </row>
    <row r="13" spans="3:13" x14ac:dyDescent="0.3">
      <c r="C13" s="34" t="s">
        <v>7</v>
      </c>
      <c r="F13" s="28" t="s">
        <v>17</v>
      </c>
      <c r="G13" s="28" t="s">
        <v>24</v>
      </c>
      <c r="H13" s="28" t="s">
        <v>30</v>
      </c>
      <c r="I13" s="26"/>
      <c r="K13" s="28">
        <v>3</v>
      </c>
      <c r="L13" s="28">
        <v>6</v>
      </c>
      <c r="M13" s="28">
        <v>0.49</v>
      </c>
    </row>
    <row r="14" spans="3:13" ht="15" thickBot="1" x14ac:dyDescent="0.35">
      <c r="C14" s="34" t="s">
        <v>8</v>
      </c>
      <c r="F14" s="28" t="s">
        <v>18</v>
      </c>
      <c r="G14" s="28" t="s">
        <v>25</v>
      </c>
      <c r="H14" s="28" t="s">
        <v>32</v>
      </c>
      <c r="I14" s="26"/>
      <c r="K14" s="29">
        <v>4</v>
      </c>
      <c r="L14" s="29">
        <v>2</v>
      </c>
      <c r="M14" s="45">
        <v>0.1</v>
      </c>
    </row>
    <row r="15" spans="3:13" ht="15" thickBot="1" x14ac:dyDescent="0.35">
      <c r="C15" s="36" t="s">
        <v>10</v>
      </c>
      <c r="F15" s="28" t="s">
        <v>6</v>
      </c>
      <c r="G15" s="28" t="s">
        <v>26</v>
      </c>
      <c r="H15" s="28" t="s">
        <v>33</v>
      </c>
      <c r="I15" s="26"/>
      <c r="K15" s="119" t="s">
        <v>86</v>
      </c>
      <c r="L15" s="120"/>
      <c r="M15" s="121"/>
    </row>
    <row r="16" spans="3:13" x14ac:dyDescent="0.3">
      <c r="F16" s="28" t="s">
        <v>19</v>
      </c>
      <c r="G16" s="39" t="s">
        <v>5</v>
      </c>
      <c r="H16" s="28" t="s">
        <v>34</v>
      </c>
      <c r="I16" s="26"/>
    </row>
    <row r="17" spans="6:14" x14ac:dyDescent="0.3">
      <c r="F17" s="28" t="s">
        <v>20</v>
      </c>
      <c r="G17" s="28" t="s">
        <v>27</v>
      </c>
      <c r="H17" s="28"/>
      <c r="I17" s="26"/>
    </row>
    <row r="18" spans="6:14" ht="15" thickBot="1" x14ac:dyDescent="0.35">
      <c r="F18" s="28" t="s">
        <v>7</v>
      </c>
      <c r="G18" s="28" t="s">
        <v>28</v>
      </c>
      <c r="H18" s="28"/>
      <c r="I18" s="26"/>
    </row>
    <row r="19" spans="6:14" ht="58.2" thickBot="1" x14ac:dyDescent="0.35">
      <c r="F19" s="29" t="s">
        <v>21</v>
      </c>
      <c r="G19" s="29" t="s">
        <v>29</v>
      </c>
      <c r="H19" s="29"/>
      <c r="I19" s="27"/>
      <c r="K19" s="48" t="s">
        <v>36</v>
      </c>
      <c r="L19" s="47" t="s">
        <v>37</v>
      </c>
      <c r="M19" s="51" t="s">
        <v>38</v>
      </c>
      <c r="N19" s="47" t="s">
        <v>39</v>
      </c>
    </row>
    <row r="20" spans="6:14" x14ac:dyDescent="0.3">
      <c r="K20" s="49">
        <v>1</v>
      </c>
      <c r="L20" s="46">
        <v>13.769541500000001</v>
      </c>
      <c r="M20" s="52">
        <v>0.52959999999999996</v>
      </c>
      <c r="N20" s="46">
        <v>0.52959999999999996</v>
      </c>
    </row>
    <row r="21" spans="6:14" x14ac:dyDescent="0.3">
      <c r="K21" s="50">
        <v>2</v>
      </c>
      <c r="L21" s="28">
        <v>3.2419022000000002</v>
      </c>
      <c r="M21" s="53">
        <v>0.12470000000000001</v>
      </c>
      <c r="N21" s="28">
        <v>0.65429999999999999</v>
      </c>
    </row>
    <row r="22" spans="6:14" x14ac:dyDescent="0.3">
      <c r="K22" s="50">
        <v>3</v>
      </c>
      <c r="L22" s="28">
        <v>1.6353476</v>
      </c>
      <c r="M22" s="53">
        <v>6.2899999999999998E-2</v>
      </c>
      <c r="N22" s="28">
        <v>0.71719999999999995</v>
      </c>
    </row>
    <row r="23" spans="6:14" x14ac:dyDescent="0.3">
      <c r="K23" s="50">
        <v>4</v>
      </c>
      <c r="L23" s="28">
        <v>1.4618519000000001</v>
      </c>
      <c r="M23" s="53">
        <v>0.56200000000000006</v>
      </c>
      <c r="N23" s="28">
        <v>0.77339999999999998</v>
      </c>
    </row>
    <row r="24" spans="6:14" ht="15" thickBot="1" x14ac:dyDescent="0.35">
      <c r="K24" s="54">
        <v>5</v>
      </c>
      <c r="L24" s="55">
        <v>1.2348402000000001</v>
      </c>
      <c r="M24" s="56">
        <v>4.7500000000000001E-2</v>
      </c>
      <c r="N24" s="55">
        <v>0.82089999999999996</v>
      </c>
    </row>
    <row r="25" spans="6:14" ht="15" thickBot="1" x14ac:dyDescent="0.35">
      <c r="K25" s="122" t="s">
        <v>40</v>
      </c>
      <c r="L25" s="123"/>
      <c r="M25" s="123"/>
      <c r="N25" s="124"/>
    </row>
  </sheetData>
  <mergeCells count="2">
    <mergeCell ref="K15:M15"/>
    <mergeCell ref="K25:N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B020-7A2B-4EC5-B6AD-6BD3B7A41A0C}">
  <dimension ref="B1:H45"/>
  <sheetViews>
    <sheetView tabSelected="1" topLeftCell="A32" zoomScale="85" zoomScaleNormal="85" workbookViewId="0">
      <selection activeCell="J49" sqref="J49"/>
    </sheetView>
  </sheetViews>
  <sheetFormatPr defaultRowHeight="14.4" x14ac:dyDescent="0.3"/>
  <cols>
    <col min="2" max="2" width="15" customWidth="1"/>
    <col min="3" max="3" width="13.33203125" customWidth="1"/>
    <col min="4" max="4" width="11.21875" customWidth="1"/>
    <col min="5" max="5" width="15" customWidth="1"/>
    <col min="6" max="6" width="15.109375" customWidth="1"/>
    <col min="7" max="7" width="17.109375" customWidth="1"/>
    <col min="8" max="8" width="16.88671875" customWidth="1"/>
  </cols>
  <sheetData>
    <row r="1" spans="2:8" ht="15" thickBot="1" x14ac:dyDescent="0.35"/>
    <row r="2" spans="2:8" ht="15" thickBot="1" x14ac:dyDescent="0.35">
      <c r="B2" s="131" t="s">
        <v>117</v>
      </c>
      <c r="C2" s="132"/>
      <c r="D2" s="132"/>
      <c r="E2" s="132"/>
      <c r="F2" s="132"/>
      <c r="G2" s="132"/>
      <c r="H2" s="133"/>
    </row>
    <row r="3" spans="2:8" ht="43.2" x14ac:dyDescent="0.3">
      <c r="B3" s="44" t="s">
        <v>56</v>
      </c>
      <c r="C3" s="44" t="s">
        <v>91</v>
      </c>
      <c r="D3" s="57" t="s">
        <v>59</v>
      </c>
      <c r="E3" s="44" t="s">
        <v>87</v>
      </c>
      <c r="F3" s="57" t="s">
        <v>92</v>
      </c>
      <c r="G3" s="44" t="s">
        <v>83</v>
      </c>
      <c r="H3" s="62" t="s">
        <v>93</v>
      </c>
    </row>
    <row r="4" spans="2:8" ht="57.6" x14ac:dyDescent="0.3">
      <c r="B4" s="33" t="s">
        <v>89</v>
      </c>
      <c r="C4" s="34">
        <v>95</v>
      </c>
      <c r="D4" s="58">
        <v>94</v>
      </c>
      <c r="E4" s="34">
        <v>0.96</v>
      </c>
      <c r="F4" s="60" t="s">
        <v>95</v>
      </c>
      <c r="G4" s="33" t="s">
        <v>102</v>
      </c>
      <c r="H4" s="40">
        <v>3</v>
      </c>
    </row>
    <row r="5" spans="2:8" ht="86.4" x14ac:dyDescent="0.3">
      <c r="B5" s="33" t="s">
        <v>90</v>
      </c>
      <c r="C5" s="34">
        <v>94</v>
      </c>
      <c r="D5" s="58">
        <v>95</v>
      </c>
      <c r="E5" s="34">
        <v>0.96</v>
      </c>
      <c r="F5" s="60" t="s">
        <v>95</v>
      </c>
      <c r="G5" s="33" t="s">
        <v>103</v>
      </c>
      <c r="H5" s="40">
        <v>5</v>
      </c>
    </row>
    <row r="6" spans="2:8" ht="43.8" thickBot="1" x14ac:dyDescent="0.35">
      <c r="B6" s="35" t="s">
        <v>94</v>
      </c>
      <c r="C6" s="36">
        <v>95</v>
      </c>
      <c r="D6" s="59">
        <v>98</v>
      </c>
      <c r="E6" s="36">
        <v>0.97</v>
      </c>
      <c r="F6" s="61" t="s">
        <v>96</v>
      </c>
      <c r="G6" s="36" t="s">
        <v>97</v>
      </c>
      <c r="H6" s="63">
        <v>4</v>
      </c>
    </row>
    <row r="7" spans="2:8" ht="15" thickBot="1" x14ac:dyDescent="0.35"/>
    <row r="8" spans="2:8" ht="15" thickBot="1" x14ac:dyDescent="0.35">
      <c r="B8" s="125" t="s">
        <v>107</v>
      </c>
      <c r="C8" s="126"/>
      <c r="D8" s="126"/>
      <c r="E8" s="126"/>
      <c r="F8" s="126"/>
      <c r="G8" s="126"/>
      <c r="H8" s="127"/>
    </row>
    <row r="9" spans="2:8" ht="43.2" x14ac:dyDescent="0.3">
      <c r="B9" s="44" t="s">
        <v>56</v>
      </c>
      <c r="C9" s="57" t="s">
        <v>91</v>
      </c>
      <c r="D9" s="44" t="s">
        <v>59</v>
      </c>
      <c r="E9" s="57" t="s">
        <v>87</v>
      </c>
      <c r="F9" s="44" t="s">
        <v>57</v>
      </c>
      <c r="G9" s="57" t="s">
        <v>83</v>
      </c>
      <c r="H9" s="44" t="s">
        <v>93</v>
      </c>
    </row>
    <row r="10" spans="2:8" x14ac:dyDescent="0.3">
      <c r="B10" s="24" t="s">
        <v>98</v>
      </c>
      <c r="C10" s="64">
        <v>0.97</v>
      </c>
      <c r="D10" s="65">
        <v>0.95</v>
      </c>
      <c r="E10" s="64">
        <v>0.96</v>
      </c>
      <c r="F10" s="69">
        <v>0.99199999999999999</v>
      </c>
      <c r="G10" s="66" t="s">
        <v>104</v>
      </c>
      <c r="H10" s="28">
        <v>26</v>
      </c>
    </row>
    <row r="11" spans="2:8" ht="86.4" x14ac:dyDescent="0.3">
      <c r="B11" s="24" t="s">
        <v>99</v>
      </c>
      <c r="C11" s="64">
        <v>0.94</v>
      </c>
      <c r="D11" s="65">
        <v>0.97</v>
      </c>
      <c r="E11" s="64">
        <v>0.96</v>
      </c>
      <c r="F11" s="69">
        <v>0.995</v>
      </c>
      <c r="G11" s="66" t="s">
        <v>105</v>
      </c>
      <c r="H11" s="28">
        <v>5</v>
      </c>
    </row>
    <row r="12" spans="2:8" ht="144" x14ac:dyDescent="0.3">
      <c r="B12" s="33" t="s">
        <v>100</v>
      </c>
      <c r="C12" s="71">
        <v>0.95</v>
      </c>
      <c r="D12" s="72">
        <v>0.99</v>
      </c>
      <c r="E12" s="73">
        <v>0.98</v>
      </c>
      <c r="F12" s="74">
        <v>0.995</v>
      </c>
      <c r="G12" s="60" t="s">
        <v>106</v>
      </c>
      <c r="H12" s="34">
        <v>9</v>
      </c>
    </row>
    <row r="13" spans="2:8" ht="87" thickBot="1" x14ac:dyDescent="0.35">
      <c r="B13" s="25" t="s">
        <v>101</v>
      </c>
      <c r="C13" s="67">
        <v>0.94</v>
      </c>
      <c r="D13" s="68">
        <v>0.97</v>
      </c>
      <c r="E13" s="67">
        <v>0.96</v>
      </c>
      <c r="F13" s="70">
        <v>0.99399999999999999</v>
      </c>
      <c r="G13" s="66" t="s">
        <v>105</v>
      </c>
      <c r="H13" s="29">
        <v>5</v>
      </c>
    </row>
    <row r="14" spans="2:8" ht="15" thickBot="1" x14ac:dyDescent="0.35"/>
    <row r="15" spans="2:8" ht="15" thickBot="1" x14ac:dyDescent="0.35">
      <c r="B15" s="125" t="s">
        <v>4</v>
      </c>
      <c r="C15" s="126"/>
      <c r="D15" s="126"/>
      <c r="E15" s="126"/>
      <c r="F15" s="126"/>
      <c r="G15" s="126"/>
      <c r="H15" s="127"/>
    </row>
    <row r="16" spans="2:8" ht="43.8" thickBot="1" x14ac:dyDescent="0.35">
      <c r="B16" s="76" t="s">
        <v>56</v>
      </c>
      <c r="C16" s="30" t="s">
        <v>91</v>
      </c>
      <c r="D16" s="75" t="s">
        <v>59</v>
      </c>
      <c r="E16" s="30" t="s">
        <v>87</v>
      </c>
      <c r="F16" s="75" t="s">
        <v>57</v>
      </c>
      <c r="G16" s="30" t="s">
        <v>109</v>
      </c>
      <c r="H16" s="79" t="s">
        <v>88</v>
      </c>
    </row>
    <row r="17" spans="2:8" ht="28.8" x14ac:dyDescent="0.3">
      <c r="B17" s="77" t="s">
        <v>108</v>
      </c>
      <c r="C17" s="80">
        <v>0.97</v>
      </c>
      <c r="D17" s="81">
        <v>0.94</v>
      </c>
      <c r="E17" s="80">
        <v>0.93</v>
      </c>
      <c r="F17" s="81">
        <v>0.95</v>
      </c>
      <c r="G17" s="80">
        <v>6.5000000000000002E-2</v>
      </c>
      <c r="H17" s="82">
        <v>4</v>
      </c>
    </row>
    <row r="18" spans="2:8" ht="43.2" x14ac:dyDescent="0.3">
      <c r="B18" s="84" t="s">
        <v>111</v>
      </c>
      <c r="C18" s="72">
        <v>0.92</v>
      </c>
      <c r="D18" s="71">
        <v>0.96</v>
      </c>
      <c r="E18" s="72">
        <v>0.95</v>
      </c>
      <c r="F18" s="71">
        <v>0.94</v>
      </c>
      <c r="G18" s="72">
        <v>4.9000000000000002E-2</v>
      </c>
      <c r="H18" s="85">
        <v>1</v>
      </c>
    </row>
    <row r="19" spans="2:8" ht="43.8" thickBot="1" x14ac:dyDescent="0.35">
      <c r="B19" s="78" t="s">
        <v>110</v>
      </c>
      <c r="C19" s="68">
        <v>0.91</v>
      </c>
      <c r="D19" s="67">
        <v>0.95</v>
      </c>
      <c r="E19" s="68">
        <v>0.94</v>
      </c>
      <c r="F19" s="67">
        <v>0.94</v>
      </c>
      <c r="G19" s="68">
        <v>0.06</v>
      </c>
      <c r="H19" s="83">
        <v>3</v>
      </c>
    </row>
    <row r="20" spans="2:8" ht="15" thickBot="1" x14ac:dyDescent="0.35">
      <c r="B20" s="89"/>
      <c r="C20" s="90"/>
      <c r="D20" s="90"/>
      <c r="E20" s="90"/>
      <c r="F20" s="90"/>
      <c r="G20" s="90"/>
      <c r="H20" s="91"/>
    </row>
    <row r="21" spans="2:8" ht="33" customHeight="1" thickBot="1" x14ac:dyDescent="0.35">
      <c r="B21" s="128" t="s">
        <v>116</v>
      </c>
      <c r="C21" s="129"/>
      <c r="D21" s="130"/>
    </row>
    <row r="22" spans="2:8" ht="29.4" thickBot="1" x14ac:dyDescent="0.35">
      <c r="B22" s="48" t="s">
        <v>112</v>
      </c>
      <c r="C22" s="47" t="s">
        <v>113</v>
      </c>
      <c r="D22" s="87" t="s">
        <v>114</v>
      </c>
      <c r="E22" s="1"/>
    </row>
    <row r="23" spans="2:8" ht="29.4" thickBot="1" x14ac:dyDescent="0.35">
      <c r="B23" s="86" t="s">
        <v>115</v>
      </c>
      <c r="C23" s="43">
        <v>1</v>
      </c>
      <c r="D23" s="88">
        <v>1</v>
      </c>
    </row>
    <row r="24" spans="2:8" ht="15" thickBot="1" x14ac:dyDescent="0.35"/>
    <row r="25" spans="2:8" ht="15" thickBot="1" x14ac:dyDescent="0.35">
      <c r="B25" s="125" t="s">
        <v>118</v>
      </c>
      <c r="C25" s="126"/>
      <c r="D25" s="126"/>
      <c r="E25" s="126"/>
      <c r="F25" s="126"/>
      <c r="G25" s="126"/>
      <c r="H25" s="127"/>
    </row>
    <row r="26" spans="2:8" ht="43.8" thickBot="1" x14ac:dyDescent="0.35">
      <c r="B26" s="76" t="s">
        <v>56</v>
      </c>
      <c r="C26" s="30" t="s">
        <v>91</v>
      </c>
      <c r="D26" s="75" t="s">
        <v>59</v>
      </c>
      <c r="E26" s="30" t="s">
        <v>87</v>
      </c>
      <c r="F26" s="75" t="s">
        <v>57</v>
      </c>
      <c r="G26" s="30" t="s">
        <v>109</v>
      </c>
      <c r="H26" s="79" t="s">
        <v>88</v>
      </c>
    </row>
    <row r="27" spans="2:8" ht="28.8" x14ac:dyDescent="0.3">
      <c r="B27" s="96" t="s">
        <v>119</v>
      </c>
      <c r="C27" s="97">
        <v>0.95</v>
      </c>
      <c r="D27" s="98">
        <v>1</v>
      </c>
      <c r="E27" s="97">
        <v>0.98</v>
      </c>
      <c r="F27" s="98">
        <v>0.99</v>
      </c>
      <c r="G27" s="97">
        <v>0.02</v>
      </c>
      <c r="H27" s="99" t="s">
        <v>122</v>
      </c>
    </row>
    <row r="28" spans="2:8" ht="43.2" x14ac:dyDescent="0.3">
      <c r="B28" s="92" t="s">
        <v>120</v>
      </c>
      <c r="C28" s="93">
        <v>0.74</v>
      </c>
      <c r="D28" s="94">
        <v>0.87</v>
      </c>
      <c r="E28" s="93">
        <v>0.97</v>
      </c>
      <c r="F28" s="94">
        <v>0.98</v>
      </c>
      <c r="G28" s="93">
        <v>0.18</v>
      </c>
      <c r="H28" s="95">
        <v>5</v>
      </c>
    </row>
    <row r="29" spans="2:8" ht="43.8" thickBot="1" x14ac:dyDescent="0.35">
      <c r="B29" s="78" t="s">
        <v>121</v>
      </c>
      <c r="C29" s="68">
        <v>0.96</v>
      </c>
      <c r="D29" s="67">
        <v>0.97</v>
      </c>
      <c r="E29" s="68">
        <v>0.82</v>
      </c>
      <c r="F29" s="67">
        <v>0.91</v>
      </c>
      <c r="G29" s="68">
        <v>0.03</v>
      </c>
      <c r="H29" s="83">
        <v>5</v>
      </c>
    </row>
    <row r="32" spans="2:8" x14ac:dyDescent="0.3">
      <c r="B32" s="118"/>
      <c r="C32" s="118"/>
      <c r="D32" s="115" t="s">
        <v>45</v>
      </c>
      <c r="E32" s="115"/>
      <c r="F32" s="115" t="s">
        <v>46</v>
      </c>
      <c r="G32" s="115"/>
    </row>
    <row r="33" spans="2:8" x14ac:dyDescent="0.3">
      <c r="B33" s="118"/>
      <c r="C33" s="118"/>
      <c r="D33" s="21" t="s">
        <v>42</v>
      </c>
      <c r="E33" s="21" t="s">
        <v>43</v>
      </c>
      <c r="F33" s="115"/>
      <c r="G33" s="115"/>
    </row>
    <row r="34" spans="2:8" x14ac:dyDescent="0.3">
      <c r="B34" s="115" t="s">
        <v>41</v>
      </c>
      <c r="C34" s="23" t="s">
        <v>42</v>
      </c>
      <c r="D34" s="22">
        <v>62</v>
      </c>
      <c r="E34" s="22">
        <v>0</v>
      </c>
      <c r="F34" s="116">
        <v>62</v>
      </c>
      <c r="G34" s="116"/>
    </row>
    <row r="35" spans="2:8" x14ac:dyDescent="0.3">
      <c r="B35" s="115"/>
      <c r="C35" s="23" t="s">
        <v>43</v>
      </c>
      <c r="D35" s="22">
        <v>3</v>
      </c>
      <c r="E35" s="22">
        <v>108</v>
      </c>
      <c r="F35" s="116">
        <v>111</v>
      </c>
      <c r="G35" s="116"/>
    </row>
    <row r="36" spans="2:8" x14ac:dyDescent="0.3">
      <c r="B36" s="115" t="s">
        <v>44</v>
      </c>
      <c r="C36" s="115"/>
      <c r="D36" s="22">
        <v>65</v>
      </c>
      <c r="E36" s="22">
        <v>108</v>
      </c>
      <c r="F36" s="116">
        <v>173</v>
      </c>
      <c r="G36" s="116"/>
    </row>
    <row r="39" spans="2:8" ht="15" thickBot="1" x14ac:dyDescent="0.35"/>
    <row r="40" spans="2:8" ht="15" thickBot="1" x14ac:dyDescent="0.35">
      <c r="B40" s="125" t="s">
        <v>129</v>
      </c>
      <c r="C40" s="126"/>
      <c r="D40" s="126"/>
      <c r="E40" s="126"/>
      <c r="F40" s="126"/>
      <c r="G40" s="126"/>
      <c r="H40" s="127"/>
    </row>
    <row r="41" spans="2:8" ht="43.8" thickBot="1" x14ac:dyDescent="0.35">
      <c r="B41" s="30" t="s">
        <v>56</v>
      </c>
      <c r="C41" s="75" t="s">
        <v>91</v>
      </c>
      <c r="D41" s="30" t="s">
        <v>59</v>
      </c>
      <c r="E41" s="75" t="s">
        <v>87</v>
      </c>
      <c r="F41" s="30" t="s">
        <v>57</v>
      </c>
      <c r="G41" s="75" t="s">
        <v>109</v>
      </c>
      <c r="H41" s="30" t="s">
        <v>88</v>
      </c>
    </row>
    <row r="42" spans="2:8" ht="28.8" x14ac:dyDescent="0.3">
      <c r="B42" s="139" t="s">
        <v>130</v>
      </c>
      <c r="C42" s="140">
        <v>0.92</v>
      </c>
      <c r="D42" s="141">
        <v>0.96</v>
      </c>
      <c r="E42" s="140">
        <v>0.95</v>
      </c>
      <c r="F42" s="141">
        <v>0.97</v>
      </c>
      <c r="G42" s="140">
        <v>0.04</v>
      </c>
      <c r="H42" s="142" t="s">
        <v>122</v>
      </c>
    </row>
    <row r="43" spans="2:8" ht="43.2" x14ac:dyDescent="0.3">
      <c r="B43" s="33" t="s">
        <v>131</v>
      </c>
      <c r="C43" s="71">
        <v>0.94</v>
      </c>
      <c r="D43" s="72">
        <v>0.95</v>
      </c>
      <c r="E43" s="71">
        <v>0.95</v>
      </c>
      <c r="F43" s="72">
        <v>0.98</v>
      </c>
      <c r="G43" s="71">
        <v>0.04</v>
      </c>
      <c r="H43" s="143">
        <v>5</v>
      </c>
    </row>
    <row r="44" spans="2:8" ht="43.2" x14ac:dyDescent="0.3">
      <c r="B44" s="24" t="s">
        <v>132</v>
      </c>
      <c r="C44" s="64">
        <v>0.91</v>
      </c>
      <c r="D44" s="65">
        <v>0.94</v>
      </c>
      <c r="E44" s="64">
        <v>0.93</v>
      </c>
      <c r="F44" s="65">
        <v>0.97</v>
      </c>
      <c r="G44" s="64">
        <v>0.05</v>
      </c>
      <c r="H44" s="137">
        <v>5</v>
      </c>
    </row>
    <row r="45" spans="2:8" ht="43.8" thickBot="1" x14ac:dyDescent="0.35">
      <c r="B45" s="134" t="s">
        <v>133</v>
      </c>
      <c r="C45" s="135">
        <v>0.94</v>
      </c>
      <c r="D45" s="136">
        <v>0.93</v>
      </c>
      <c r="E45" s="135">
        <v>0.93</v>
      </c>
      <c r="F45" s="136">
        <v>0.99</v>
      </c>
      <c r="G45" s="135">
        <v>0.05</v>
      </c>
      <c r="H45" s="138">
        <v>4</v>
      </c>
    </row>
  </sheetData>
  <mergeCells count="14">
    <mergeCell ref="B40:H40"/>
    <mergeCell ref="B8:H8"/>
    <mergeCell ref="B15:H15"/>
    <mergeCell ref="B21:D21"/>
    <mergeCell ref="B2:H2"/>
    <mergeCell ref="B25:H25"/>
    <mergeCell ref="B36:C36"/>
    <mergeCell ref="F36:G36"/>
    <mergeCell ref="B32:C33"/>
    <mergeCell ref="D32:E32"/>
    <mergeCell ref="F32:G33"/>
    <mergeCell ref="B34:B35"/>
    <mergeCell ref="F34:G34"/>
    <mergeCell ref="F35:G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6F1D-C35B-4543-BA2E-BAFC6F1CEADB}">
  <dimension ref="E1:U9"/>
  <sheetViews>
    <sheetView zoomScale="80" zoomScaleNormal="80" workbookViewId="0">
      <selection activeCell="M10" sqref="M10"/>
    </sheetView>
  </sheetViews>
  <sheetFormatPr defaultRowHeight="14.4" x14ac:dyDescent="0.3"/>
  <cols>
    <col min="5" max="5" width="29.6640625" customWidth="1"/>
    <col min="6" max="6" width="12.33203125" customWidth="1"/>
    <col min="8" max="8" width="14.33203125" customWidth="1"/>
    <col min="9" max="9" width="16.5546875" customWidth="1"/>
  </cols>
  <sheetData>
    <row r="1" spans="5:21" ht="15" thickBot="1" x14ac:dyDescent="0.35"/>
    <row r="2" spans="5:21" ht="39.6" customHeight="1" x14ac:dyDescent="0.3">
      <c r="E2" s="102" t="s">
        <v>56</v>
      </c>
      <c r="F2" s="103" t="s">
        <v>69</v>
      </c>
      <c r="G2" s="103" t="s">
        <v>57</v>
      </c>
      <c r="H2" s="103" t="s">
        <v>58</v>
      </c>
      <c r="I2" s="103" t="s">
        <v>59</v>
      </c>
      <c r="J2" s="104" t="s">
        <v>60</v>
      </c>
    </row>
    <row r="3" spans="5:21" ht="49.8" customHeight="1" x14ac:dyDescent="0.3">
      <c r="E3" s="105" t="s">
        <v>128</v>
      </c>
      <c r="F3" s="100">
        <v>0.96</v>
      </c>
      <c r="G3" s="100" t="s">
        <v>68</v>
      </c>
      <c r="H3" s="100">
        <v>0.95</v>
      </c>
      <c r="I3" s="100">
        <v>0.94</v>
      </c>
      <c r="J3" s="106">
        <v>3</v>
      </c>
    </row>
    <row r="4" spans="5:21" ht="49.2" customHeight="1" x14ac:dyDescent="0.3">
      <c r="E4" s="105" t="s">
        <v>127</v>
      </c>
      <c r="F4" s="100">
        <v>0.96</v>
      </c>
      <c r="G4" s="100" t="s">
        <v>68</v>
      </c>
      <c r="H4" s="100">
        <v>0.94</v>
      </c>
      <c r="I4" s="100">
        <v>0.95</v>
      </c>
      <c r="J4" s="106">
        <v>5</v>
      </c>
    </row>
    <row r="5" spans="5:21" ht="49.8" customHeight="1" x14ac:dyDescent="0.3">
      <c r="E5" s="105" t="s">
        <v>126</v>
      </c>
      <c r="F5" s="100">
        <v>0.97</v>
      </c>
      <c r="G5" s="100">
        <v>0.98</v>
      </c>
      <c r="H5" s="100">
        <v>0.95</v>
      </c>
      <c r="I5" s="100">
        <v>0.98</v>
      </c>
      <c r="J5" s="106">
        <v>4</v>
      </c>
    </row>
    <row r="6" spans="5:21" ht="45.6" customHeight="1" x14ac:dyDescent="0.3">
      <c r="E6" s="105" t="s">
        <v>125</v>
      </c>
      <c r="F6" s="100">
        <v>0.98</v>
      </c>
      <c r="G6" s="100">
        <v>0.99</v>
      </c>
      <c r="H6" s="100">
        <v>0.95</v>
      </c>
      <c r="I6" s="100">
        <v>0.99</v>
      </c>
      <c r="J6" s="106">
        <v>9</v>
      </c>
      <c r="O6" s="33"/>
      <c r="P6" s="71"/>
      <c r="Q6" s="72"/>
      <c r="R6" s="71"/>
      <c r="S6" s="72"/>
      <c r="T6" s="71"/>
      <c r="U6" s="143"/>
    </row>
    <row r="7" spans="5:21" ht="44.4" customHeight="1" x14ac:dyDescent="0.3">
      <c r="E7" s="105" t="s">
        <v>124</v>
      </c>
      <c r="F7" s="100">
        <v>0.95</v>
      </c>
      <c r="G7" s="100">
        <v>0.94</v>
      </c>
      <c r="H7" s="100">
        <v>0.92</v>
      </c>
      <c r="I7" s="100">
        <v>0.96</v>
      </c>
      <c r="J7" s="107">
        <v>1</v>
      </c>
    </row>
    <row r="8" spans="5:21" ht="37.799999999999997" customHeight="1" x14ac:dyDescent="0.3">
      <c r="E8" s="108" t="s">
        <v>123</v>
      </c>
      <c r="F8" s="101">
        <v>0.98</v>
      </c>
      <c r="G8" s="101">
        <v>0.99</v>
      </c>
      <c r="H8" s="101">
        <v>0.95</v>
      </c>
      <c r="I8" s="101">
        <v>1</v>
      </c>
      <c r="J8" s="109">
        <v>26</v>
      </c>
    </row>
    <row r="9" spans="5:21" ht="38.4" customHeight="1" thickBot="1" x14ac:dyDescent="0.35">
      <c r="E9" s="110" t="s">
        <v>134</v>
      </c>
      <c r="F9" s="111">
        <v>0.95</v>
      </c>
      <c r="G9" s="111">
        <v>0.98</v>
      </c>
      <c r="H9" s="111">
        <v>0.94</v>
      </c>
      <c r="I9" s="111">
        <v>0.95</v>
      </c>
      <c r="J9" s="11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Reports</vt:lpstr>
      <vt:lpstr>Variable Reduction</vt:lpstr>
      <vt:lpstr>Modeling Approach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</dc:creator>
  <cp:lastModifiedBy>betha</cp:lastModifiedBy>
  <dcterms:created xsi:type="dcterms:W3CDTF">2018-01-12T18:12:50Z</dcterms:created>
  <dcterms:modified xsi:type="dcterms:W3CDTF">2018-01-25T02:54:00Z</dcterms:modified>
</cp:coreProperties>
</file>