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6894A41-8E24-4398-8D7C-D996CD9C99D6}" xr6:coauthVersionLast="47" xr6:coauthVersionMax="47" xr10:uidLastSave="{00000000-0000-0000-0000-000000000000}"/>
  <bookViews>
    <workbookView xWindow="390" yWindow="390" windowWidth="27810" windowHeight="15420" firstSheet="1" activeTab="2" xr2:uid="{00000000-000D-0000-FFFF-FFFF00000000}"/>
  </bookViews>
  <sheets>
    <sheet name="Acerno_Cache_XXXXX" sheetId="2" state="veryHidden" r:id="rId1"/>
    <sheet name="Version Details" sheetId="3" r:id="rId2"/>
    <sheet name="Accounts Balances" sheetId="1" r:id="rId3"/>
    <sheet name="API_Upload_Format" sheetId="5" r:id="rId4"/>
    <sheet name="Revision Notes" sheetId="4" r:id="rId5"/>
  </sheets>
  <definedNames>
    <definedName name="_xlnm.Print_Area" localSheetId="2">'Accounts Balances'!$A$1:$H$13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A13" i="1"/>
  <c r="A12" i="1"/>
  <c r="A10" i="1"/>
  <c r="H5" i="1"/>
  <c r="A4" i="1"/>
  <c r="A5" i="1" s="1"/>
  <c r="A6" i="1" s="1"/>
  <c r="A7" i="1" s="1"/>
  <c r="A8" i="1" s="1"/>
  <c r="A9" i="1" s="1"/>
  <c r="I11" i="1"/>
  <c r="A11" i="1" l="1"/>
</calcChain>
</file>

<file path=xl/sharedStrings.xml><?xml version="1.0" encoding="utf-8"?>
<sst xmlns="http://schemas.openxmlformats.org/spreadsheetml/2006/main" count="102" uniqueCount="80">
  <si>
    <t>Column Name</t>
  </si>
  <si>
    <t>Detailed definition of column elements</t>
  </si>
  <si>
    <t>Bank clearing code of the reporting bank as issued by Kenya Banker's Association (KBA).</t>
  </si>
  <si>
    <t>Customer unique id linked to the account.</t>
  </si>
  <si>
    <t>Branch code where the account was opened/operated from.</t>
  </si>
  <si>
    <t>Item No</t>
  </si>
  <si>
    <t>Standard Template Link</t>
  </si>
  <si>
    <t>Unique account identifier as assigned to customers' accounts by the reporting institution.</t>
  </si>
  <si>
    <t>Data Type</t>
  </si>
  <si>
    <t>Length</t>
  </si>
  <si>
    <t>Mandatory Fields</t>
  </si>
  <si>
    <t>Varchar2</t>
  </si>
  <si>
    <t>Y</t>
  </si>
  <si>
    <t>0000001</t>
  </si>
  <si>
    <t>0354678</t>
  </si>
  <si>
    <t>01A002035467801</t>
  </si>
  <si>
    <t>Number</t>
  </si>
  <si>
    <t>003</t>
  </si>
  <si>
    <t>Index (PK)</t>
  </si>
  <si>
    <t>PK1</t>
  </si>
  <si>
    <t>PK3</t>
  </si>
  <si>
    <t>PK2</t>
  </si>
  <si>
    <t>Sample Record</t>
  </si>
  <si>
    <t>Business Validation</t>
  </si>
  <si>
    <t>Technical Validation</t>
  </si>
  <si>
    <t>Validated against the list of values provided</t>
  </si>
  <si>
    <t>Validated against the list of values provided based on the 'Bank Code' provided in attribute (1) above</t>
  </si>
  <si>
    <t>Validitions against 'data type' default rules</t>
  </si>
  <si>
    <t>CBK GRANULAR DATA TEMPLATES</t>
  </si>
  <si>
    <t>Version History</t>
  </si>
  <si>
    <t>Version #</t>
  </si>
  <si>
    <t>Created By</t>
  </si>
  <si>
    <t>Revision Date</t>
  </si>
  <si>
    <t>Approved By</t>
  </si>
  <si>
    <t>Approval Date</t>
  </si>
  <si>
    <t>1.0</t>
  </si>
  <si>
    <t>EDW Project Team</t>
  </si>
  <si>
    <t>-</t>
  </si>
  <si>
    <t>Director, Strategic Management</t>
  </si>
  <si>
    <t>April 26, 2019</t>
  </si>
  <si>
    <t>2.0</t>
  </si>
  <si>
    <t>Granular Data Team</t>
  </si>
  <si>
    <t>March 16, 2020</t>
  </si>
  <si>
    <t>3.0</t>
  </si>
  <si>
    <t>Joint Technical Working Group</t>
  </si>
  <si>
    <t>September 4, 2020</t>
  </si>
  <si>
    <t>Date</t>
  </si>
  <si>
    <t>BANK CODE</t>
  </si>
  <si>
    <t>BRANCH ID</t>
  </si>
  <si>
    <t>CUSTOMER ID</t>
  </si>
  <si>
    <t>ACCOUNT/CONTRACT NUMBER</t>
  </si>
  <si>
    <t>BUSINESS REPORTING DAY, MONTH &amp; YEAR</t>
  </si>
  <si>
    <t>ROW ID</t>
  </si>
  <si>
    <t>A unique sequential number, running from the first record to the last.</t>
  </si>
  <si>
    <t>ACCRUED INTEREST BALANCE IN LOCAL CURRENCY EQUIVALENT (LCY)</t>
  </si>
  <si>
    <t>ACCOUNT BALANCE IN LOCAL CURRENCY EQUIVALENT (LCY)</t>
  </si>
  <si>
    <t>ACCRUED INTEREST BALANCE IN ACCOUNT CURRENCY (CCY)</t>
  </si>
  <si>
    <t>ACCOUNT BALANCE IN ACCOUNT CURRENCY (CCY)</t>
  </si>
  <si>
    <t>Standards for granular data.xlsx</t>
  </si>
  <si>
    <t>4.0</t>
  </si>
  <si>
    <t>Amended the link to templates.</t>
  </si>
  <si>
    <t>REVISION DATE</t>
  </si>
  <si>
    <t>REVISION NOTES</t>
  </si>
  <si>
    <t>The balance amount in the account as at close of business for the reporting date in the transacting currency.</t>
  </si>
  <si>
    <t xml:space="preserve">Accumulated amount of interest that has not yet been applied in the account currency. </t>
  </si>
  <si>
    <t>Accumulated amount of interest that has not yet been applied in the local currency.</t>
  </si>
  <si>
    <t>The balance amount in the account as at close of business for the reporting date in the equivalent local currency.</t>
  </si>
  <si>
    <t>ACCOUNTS BALANCES</t>
  </si>
  <si>
    <r>
      <t xml:space="preserve">The reporting date, Month &amp; Year based on the frequency. </t>
    </r>
    <r>
      <rPr>
        <b/>
        <sz val="9"/>
        <color theme="1"/>
        <rFont val="Arial"/>
        <family val="2"/>
      </rPr>
      <t>Format {DD-MON-YYYY}.</t>
    </r>
  </si>
  <si>
    <t>PK4</t>
  </si>
  <si>
    <t>ROW_ID</t>
  </si>
  <si>
    <t>BANK_CODE</t>
  </si>
  <si>
    <t>BRANCH_ID</t>
  </si>
  <si>
    <t>REPORTING_DATE</t>
  </si>
  <si>
    <t>CUSTOMER_ID</t>
  </si>
  <si>
    <t>ACC_CONTRACT_NUMBER</t>
  </si>
  <si>
    <t>ACCRUED_INTEREST_BALANCE_CCY</t>
  </si>
  <si>
    <t>ACCRUED_INTEREST_BALANCE_LCY</t>
  </si>
  <si>
    <t>ACCOUNT_BALANCE_CCY</t>
  </si>
  <si>
    <t>ACCOUNT_BALANCE_LCY_EQUIVALENT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</si>
</sst>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809]dd\ mmmm\ yyyy;@"/>
    <numFmt numFmtId="165" formatCode="[$-409]mmmm\ d\,\ yyyy;@"/>
    <numFmt numFmtId="166" formatCode="#,##0.00000"/>
    <numFmt numFmtId="167" formatCode="dd\-mmm\-yyyy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9"/>
      <color theme="10"/>
      <name val="Wingdings"/>
      <charset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0"/>
      <name val="Wingdings"/>
      <charset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theme="5" tint="0.39991454817346722"/>
      </left>
      <right/>
      <top style="medium">
        <color theme="5" tint="0.39991454817346722"/>
      </top>
      <bottom/>
      <diagonal/>
    </border>
    <border>
      <left/>
      <right/>
      <top style="medium">
        <color theme="5" tint="0.39991454817346722"/>
      </top>
      <bottom/>
      <diagonal/>
    </border>
    <border>
      <left/>
      <right style="medium">
        <color theme="5" tint="0.39991454817346722"/>
      </right>
      <top style="medium">
        <color theme="5" tint="0.39991454817346722"/>
      </top>
      <bottom/>
      <diagonal/>
    </border>
    <border>
      <left style="medium">
        <color theme="5" tint="0.39991454817346722"/>
      </left>
      <right/>
      <top/>
      <bottom/>
      <diagonal/>
    </border>
    <border>
      <left/>
      <right style="medium">
        <color theme="5" tint="0.399914548173467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5" tint="0.39991454817346722"/>
      </left>
      <right/>
      <top/>
      <bottom style="medium">
        <color theme="5" tint="0.39991454817346722"/>
      </bottom>
      <diagonal/>
    </border>
    <border>
      <left/>
      <right/>
      <top/>
      <bottom style="medium">
        <color theme="5" tint="0.39991454817346722"/>
      </bottom>
      <diagonal/>
    </border>
    <border>
      <left/>
      <right style="medium">
        <color theme="5" tint="0.39991454817346722"/>
      </right>
      <top/>
      <bottom style="medium">
        <color theme="5" tint="0.39991454817346722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shrinkToFi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0" xfId="0" applyFont="1" applyFill="1"/>
    <xf numFmtId="0" fontId="2" fillId="0" borderId="0" xfId="0" applyFont="1"/>
    <xf numFmtId="0" fontId="2" fillId="0" borderId="12" xfId="0" applyFont="1" applyBorder="1"/>
    <xf numFmtId="0" fontId="2" fillId="0" borderId="13" xfId="0" applyFont="1" applyBorder="1"/>
    <xf numFmtId="0" fontId="4" fillId="0" borderId="14" xfId="0" applyFont="1" applyBorder="1"/>
    <xf numFmtId="49" fontId="2" fillId="0" borderId="14" xfId="0" applyNumberFormat="1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164" fontId="2" fillId="0" borderId="14" xfId="0" applyNumberFormat="1" applyFont="1" applyBorder="1" applyAlignment="1">
      <alignment horizontal="right"/>
    </xf>
    <xf numFmtId="0" fontId="11" fillId="0" borderId="0" xfId="0" applyFont="1"/>
    <xf numFmtId="165" fontId="11" fillId="0" borderId="0" xfId="0" applyNumberFormat="1" applyFont="1"/>
    <xf numFmtId="0" fontId="12" fillId="0" borderId="0" xfId="0" applyFont="1"/>
    <xf numFmtId="0" fontId="10" fillId="0" borderId="4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/>
    </xf>
    <xf numFmtId="0" fontId="7" fillId="0" borderId="4" xfId="0" quotePrefix="1" applyFont="1" applyBorder="1" applyAlignment="1">
      <alignment horizontal="right" wrapText="1"/>
    </xf>
    <xf numFmtId="0" fontId="7" fillId="0" borderId="8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4" xfId="0" quotePrefix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right" vertical="center"/>
    </xf>
    <xf numFmtId="0" fontId="7" fillId="0" borderId="1" xfId="0" quotePrefix="1" applyFont="1" applyBorder="1" applyAlignment="1">
      <alignment horizontal="right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7" fillId="0" borderId="18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8" xfId="0" applyFont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166" fontId="7" fillId="0" borderId="1" xfId="0" applyNumberFormat="1" applyFont="1" applyBorder="1" applyAlignment="1">
      <alignment horizontal="right" vertical="center"/>
    </xf>
    <xf numFmtId="166" fontId="7" fillId="0" borderId="18" xfId="0" applyNumberFormat="1" applyFont="1" applyBorder="1" applyAlignment="1">
      <alignment horizontal="right" vertical="center"/>
    </xf>
    <xf numFmtId="166" fontId="7" fillId="0" borderId="2" xfId="0" applyNumberFormat="1" applyFont="1" applyBorder="1" applyAlignment="1">
      <alignment horizontal="right" vertical="center"/>
    </xf>
    <xf numFmtId="167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13" xfId="0" applyBorder="1"/>
    <xf numFmtId="0" fontId="2" fillId="0" borderId="12" xfId="0" applyFont="1" applyBorder="1"/>
    <xf numFmtId="0" fontId="2" fillId="0" borderId="0" xfId="0" applyFont="1"/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1836420</xdr:colOff>
      <xdr:row>5</xdr:row>
      <xdr:rowOff>129540</xdr:rowOff>
    </xdr:from>
    <xdr:to>
      <xdr:col>4</xdr:col>
      <xdr:colOff>180022</xdr:colOff>
      <xdr:row>13</xdr:row>
      <xdr:rowOff>127635</xdr:rowOff>
    </xdr:to>
    <xdr:pic>
      <xdr:nvPicPr>
        <xdr:cNvPr id="2" name="Picture 1" descr="CBK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525" t="-4254"/>
        <a:stretch>
          <a:fillRect/>
        </a:stretch>
      </xdr:blipFill>
      <xdr:spPr bwMode="auto">
        <a:xfrm>
          <a:off x="3535680" y="1051560"/>
          <a:ext cx="1604962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5" x14ac:dyDescent="0.25"/>
  <cols>
    <col min="1" max="16384" width="8.85546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76"/>
  <sheetViews>
    <sheetView showGridLines="0" workbookViewId="0">
      <selection activeCell="C21" sqref="C21"/>
    </sheetView>
  </sheetViews>
  <sheetFormatPr defaultColWidth="8.85546875" defaultRowHeight="14.25" x14ac:dyDescent="0.2"/>
  <cols>
    <col min="1" max="1" width="14.5703125" style="6" customWidth="1"/>
    <col min="2" max="2" width="10.28515625" style="6" bestFit="1" customWidth="1"/>
    <col min="3" max="3" width="28.85546875" style="6" bestFit="1" customWidth="1"/>
    <col min="4" max="4" width="18.7109375" style="6" bestFit="1" customWidth="1"/>
    <col min="5" max="5" width="29.7109375" style="6" bestFit="1" customWidth="1"/>
    <col min="6" max="6" width="14.85546875" style="6" customWidth="1"/>
    <col min="7" max="16384" width="8.85546875" style="6"/>
  </cols>
  <sheetData>
    <row r="1" spans="1:59" x14ac:dyDescent="0.2">
      <c r="A1" s="2"/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 spans="1:59" x14ac:dyDescent="0.2">
      <c r="A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2">
      <c r="A3" s="7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x14ac:dyDescent="0.2">
      <c r="A4" s="7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8" x14ac:dyDescent="0.25">
      <c r="A5" s="61" t="s">
        <v>28</v>
      </c>
      <c r="B5" s="62"/>
      <c r="C5" s="62"/>
      <c r="D5" s="62"/>
      <c r="E5" s="62"/>
      <c r="F5" s="62"/>
      <c r="G5" s="63"/>
      <c r="H5" s="6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spans="1:59" x14ac:dyDescent="0.2">
      <c r="A6" s="65"/>
      <c r="B6" s="66"/>
      <c r="C6" s="66"/>
      <c r="D6" s="66"/>
      <c r="E6" s="66"/>
      <c r="F6" s="66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x14ac:dyDescent="0.2">
      <c r="A7" s="65"/>
      <c r="B7" s="66"/>
      <c r="C7" s="66"/>
      <c r="D7" s="66"/>
      <c r="E7" s="66"/>
      <c r="F7" s="66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x14ac:dyDescent="0.2">
      <c r="A8" s="65"/>
      <c r="B8" s="66"/>
      <c r="C8" s="66"/>
      <c r="D8" s="66"/>
      <c r="E8" s="66"/>
      <c r="F8" s="66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x14ac:dyDescent="0.2">
      <c r="A9" s="65"/>
      <c r="B9" s="66"/>
      <c r="C9" s="66"/>
      <c r="D9" s="66"/>
      <c r="E9" s="66"/>
      <c r="F9" s="66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x14ac:dyDescent="0.2">
      <c r="A10" s="65"/>
      <c r="B10" s="66"/>
      <c r="C10" s="66"/>
      <c r="D10" s="66"/>
      <c r="E10" s="66"/>
      <c r="F10" s="66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x14ac:dyDescent="0.2">
      <c r="A11" s="65"/>
      <c r="B11" s="66"/>
      <c r="C11" s="66"/>
      <c r="D11" s="66"/>
      <c r="E11" s="66"/>
      <c r="F11" s="66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x14ac:dyDescent="0.2">
      <c r="A12" s="65"/>
      <c r="B12" s="66"/>
      <c r="C12" s="66"/>
      <c r="D12" s="66"/>
      <c r="E12" s="66"/>
      <c r="F12" s="66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x14ac:dyDescent="0.2">
      <c r="A13" s="65"/>
      <c r="B13" s="66"/>
      <c r="C13" s="66"/>
      <c r="D13" s="66"/>
      <c r="E13" s="66"/>
      <c r="F13" s="66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x14ac:dyDescent="0.2">
      <c r="A14" s="65"/>
      <c r="B14" s="66"/>
      <c r="C14" s="66"/>
      <c r="D14" s="66"/>
      <c r="E14" s="66"/>
      <c r="F14" s="66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x14ac:dyDescent="0.2">
      <c r="A15" s="7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x14ac:dyDescent="0.2">
      <c r="A16" s="7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x14ac:dyDescent="0.2">
      <c r="A17" s="7" t="s">
        <v>29</v>
      </c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5" x14ac:dyDescent="0.25">
      <c r="A18" s="7"/>
      <c r="B18" s="9" t="s">
        <v>30</v>
      </c>
      <c r="C18" s="9" t="s">
        <v>31</v>
      </c>
      <c r="D18" s="9" t="s">
        <v>32</v>
      </c>
      <c r="E18" s="9" t="s">
        <v>33</v>
      </c>
      <c r="F18" s="9" t="s">
        <v>34</v>
      </c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x14ac:dyDescent="0.2">
      <c r="A19" s="7"/>
      <c r="B19" s="10" t="s">
        <v>35</v>
      </c>
      <c r="C19" s="11" t="s">
        <v>36</v>
      </c>
      <c r="D19" s="23" t="s">
        <v>37</v>
      </c>
      <c r="E19" s="11" t="s">
        <v>38</v>
      </c>
      <c r="F19" s="11" t="s">
        <v>39</v>
      </c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x14ac:dyDescent="0.2">
      <c r="A20" s="7"/>
      <c r="B20" s="10" t="s">
        <v>40</v>
      </c>
      <c r="C20" s="11" t="s">
        <v>41</v>
      </c>
      <c r="D20" s="23" t="s">
        <v>42</v>
      </c>
      <c r="E20" s="11"/>
      <c r="F20" s="11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x14ac:dyDescent="0.2">
      <c r="A21" s="7"/>
      <c r="B21" s="10" t="s">
        <v>43</v>
      </c>
      <c r="C21" s="11" t="s">
        <v>44</v>
      </c>
      <c r="D21" s="23" t="s">
        <v>45</v>
      </c>
      <c r="E21" s="11"/>
      <c r="F21" s="11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x14ac:dyDescent="0.2">
      <c r="A22" s="7"/>
      <c r="B22" s="10" t="s">
        <v>59</v>
      </c>
      <c r="C22" s="11" t="s">
        <v>41</v>
      </c>
      <c r="D22" s="23">
        <v>44778</v>
      </c>
      <c r="E22" s="11"/>
      <c r="F22" s="11"/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59" x14ac:dyDescent="0.2">
      <c r="A23" s="7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4" spans="1:59" x14ac:dyDescent="0.2">
      <c r="A24" s="7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</row>
    <row r="25" spans="1:59" x14ac:dyDescent="0.2">
      <c r="A25" s="7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</row>
    <row r="26" spans="1:59" x14ac:dyDescent="0.2">
      <c r="A26" s="7"/>
      <c r="H26" s="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</row>
    <row r="27" spans="1:59" x14ac:dyDescent="0.2">
      <c r="A27" s="7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</row>
    <row r="28" spans="1:59" x14ac:dyDescent="0.2">
      <c r="A28" s="7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spans="1:59" x14ac:dyDescent="0.2">
      <c r="A29" s="7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59" ht="15" thickBot="1" x14ac:dyDescent="0.25">
      <c r="A30" s="12"/>
      <c r="B30" s="13"/>
      <c r="C30" s="13"/>
      <c r="D30" s="13"/>
      <c r="E30" s="13"/>
      <c r="F30" s="13"/>
      <c r="G30" s="13"/>
      <c r="H30" s="1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  <row r="31" spans="1:59" s="5" customFormat="1" x14ac:dyDescent="0.2"/>
    <row r="32" spans="1:59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</sheetData>
  <mergeCells count="2">
    <mergeCell ref="A5:H5"/>
    <mergeCell ref="A6:F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abSelected="1" zoomScale="110" zoomScaleNormal="110" workbookViewId="0">
      <pane ySplit="3" topLeftCell="A4" activePane="bottomLeft" state="frozen"/>
      <selection pane="bottomLeft" activeCell="C21" sqref="C21"/>
    </sheetView>
  </sheetViews>
  <sheetFormatPr defaultColWidth="8.85546875" defaultRowHeight="12" x14ac:dyDescent="0.25"/>
  <cols>
    <col min="1" max="1" width="8.5703125" style="15" customWidth="1"/>
    <col min="2" max="2" width="54.28515625" style="15" bestFit="1" customWidth="1"/>
    <col min="3" max="3" width="40.85546875" style="20" customWidth="1"/>
    <col min="4" max="4" width="8.7109375" style="20" bestFit="1" customWidth="1"/>
    <col min="5" max="5" width="6.28515625" style="21" bestFit="1" customWidth="1"/>
    <col min="6" max="6" width="9" style="21" bestFit="1" customWidth="1"/>
    <col min="7" max="7" width="14.28515625" style="21" bestFit="1" customWidth="1"/>
    <col min="8" max="8" width="16" style="15" customWidth="1"/>
    <col min="9" max="9" width="16.140625" style="22" bestFit="1" customWidth="1"/>
    <col min="10" max="10" width="40.28515625" style="20" bestFit="1" customWidth="1"/>
    <col min="11" max="11" width="23" style="20" customWidth="1"/>
    <col min="12" max="12" width="24" style="15" hidden="1" customWidth="1"/>
    <col min="13" max="13" width="8.85546875" style="15"/>
    <col min="14" max="14" width="21.28515625" style="15" bestFit="1" customWidth="1"/>
    <col min="15" max="16384" width="8.85546875" style="15"/>
  </cols>
  <sheetData>
    <row r="1" spans="1:12" x14ac:dyDescent="0.25">
      <c r="A1" s="67" t="s">
        <v>67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15" t="s">
        <v>58</v>
      </c>
    </row>
    <row r="2" spans="1:12" s="16" customFormat="1" ht="12.75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2" s="20" customFormat="1" ht="24.75" thickBot="1" x14ac:dyDescent="0.3">
      <c r="A3" s="17" t="s">
        <v>5</v>
      </c>
      <c r="B3" s="17" t="s">
        <v>0</v>
      </c>
      <c r="C3" s="18" t="s">
        <v>1</v>
      </c>
      <c r="D3" s="18" t="s">
        <v>8</v>
      </c>
      <c r="E3" s="19" t="s">
        <v>9</v>
      </c>
      <c r="F3" s="19" t="s">
        <v>18</v>
      </c>
      <c r="G3" s="19" t="s">
        <v>10</v>
      </c>
      <c r="H3" s="17" t="s">
        <v>6</v>
      </c>
      <c r="I3" s="18" t="s">
        <v>22</v>
      </c>
      <c r="J3" s="17" t="s">
        <v>23</v>
      </c>
      <c r="K3" s="17" t="s">
        <v>24</v>
      </c>
    </row>
    <row r="4" spans="1:12" s="35" customFormat="1" ht="24" x14ac:dyDescent="0.2">
      <c r="A4" s="28">
        <f>1</f>
        <v>1</v>
      </c>
      <c r="B4" s="29" t="s">
        <v>52</v>
      </c>
      <c r="C4" s="30" t="s">
        <v>53</v>
      </c>
      <c r="D4" s="30" t="s">
        <v>16</v>
      </c>
      <c r="E4" s="31"/>
      <c r="F4" s="31"/>
      <c r="G4" s="31" t="s">
        <v>12</v>
      </c>
      <c r="H4" s="32"/>
      <c r="I4" s="33">
        <v>1</v>
      </c>
      <c r="J4" s="34"/>
      <c r="K4" s="34" t="s">
        <v>27</v>
      </c>
    </row>
    <row r="5" spans="1:12" ht="24" x14ac:dyDescent="0.25">
      <c r="A5" s="36">
        <f t="shared" ref="A5:A13" si="0">1+A4</f>
        <v>2</v>
      </c>
      <c r="B5" s="37" t="s">
        <v>47</v>
      </c>
      <c r="C5" s="30" t="s">
        <v>2</v>
      </c>
      <c r="D5" s="30" t="s">
        <v>11</v>
      </c>
      <c r="E5" s="31">
        <v>10</v>
      </c>
      <c r="F5" s="31"/>
      <c r="G5" s="31" t="s">
        <v>12</v>
      </c>
      <c r="H5" s="27" t="str">
        <f>HYPERLINK("["&amp;L1&amp;"]Institution_Codes!A1","1")</f>
        <v>1</v>
      </c>
      <c r="I5" s="38" t="s">
        <v>13</v>
      </c>
      <c r="J5" s="37" t="s">
        <v>25</v>
      </c>
      <c r="K5" s="37"/>
    </row>
    <row r="6" spans="1:12" ht="36" x14ac:dyDescent="0.25">
      <c r="A6" s="36">
        <f t="shared" si="0"/>
        <v>3</v>
      </c>
      <c r="B6" s="39" t="s">
        <v>48</v>
      </c>
      <c r="C6" s="29" t="s">
        <v>4</v>
      </c>
      <c r="D6" s="29" t="s">
        <v>11</v>
      </c>
      <c r="E6" s="40">
        <v>5</v>
      </c>
      <c r="F6" s="40" t="s">
        <v>20</v>
      </c>
      <c r="G6" s="40" t="s">
        <v>12</v>
      </c>
      <c r="H6" s="27" t="str">
        <f>HYPERLINK("["&amp;L2&amp;"]Bank_Branch_Codes!A1","1")</f>
        <v>1</v>
      </c>
      <c r="I6" s="41" t="s">
        <v>17</v>
      </c>
      <c r="J6" s="39" t="s">
        <v>26</v>
      </c>
      <c r="K6" s="39"/>
    </row>
    <row r="7" spans="1:12" ht="24" x14ac:dyDescent="0.2">
      <c r="A7" s="36">
        <f t="shared" si="0"/>
        <v>4</v>
      </c>
      <c r="B7" s="29" t="s">
        <v>51</v>
      </c>
      <c r="C7" s="29" t="s">
        <v>68</v>
      </c>
      <c r="D7" s="29" t="s">
        <v>46</v>
      </c>
      <c r="E7" s="40"/>
      <c r="F7" s="40" t="s">
        <v>69</v>
      </c>
      <c r="G7" s="40" t="s">
        <v>12</v>
      </c>
      <c r="H7" s="27"/>
      <c r="I7" s="59">
        <v>43985</v>
      </c>
      <c r="J7" s="43"/>
      <c r="K7" s="44" t="s">
        <v>27</v>
      </c>
    </row>
    <row r="8" spans="1:12" ht="14.25" x14ac:dyDescent="0.25">
      <c r="A8" s="36">
        <f t="shared" si="0"/>
        <v>5</v>
      </c>
      <c r="B8" s="39" t="s">
        <v>49</v>
      </c>
      <c r="C8" s="29" t="s">
        <v>3</v>
      </c>
      <c r="D8" s="29" t="s">
        <v>11</v>
      </c>
      <c r="E8" s="40">
        <v>255</v>
      </c>
      <c r="F8" s="40" t="s">
        <v>21</v>
      </c>
      <c r="G8" s="40" t="s">
        <v>12</v>
      </c>
      <c r="H8" s="27"/>
      <c r="I8" s="42" t="s">
        <v>14</v>
      </c>
      <c r="J8" s="39"/>
      <c r="K8" s="39"/>
    </row>
    <row r="9" spans="1:12" ht="24" x14ac:dyDescent="0.25">
      <c r="A9" s="36">
        <f t="shared" si="0"/>
        <v>6</v>
      </c>
      <c r="B9" s="39" t="s">
        <v>50</v>
      </c>
      <c r="C9" s="29" t="s">
        <v>7</v>
      </c>
      <c r="D9" s="29" t="s">
        <v>11</v>
      </c>
      <c r="E9" s="40">
        <v>255</v>
      </c>
      <c r="F9" s="40" t="s">
        <v>19</v>
      </c>
      <c r="G9" s="40" t="s">
        <v>12</v>
      </c>
      <c r="H9" s="27"/>
      <c r="I9" s="42" t="s">
        <v>15</v>
      </c>
      <c r="J9" s="39"/>
      <c r="K9" s="39"/>
    </row>
    <row r="10" spans="1:12" ht="24" x14ac:dyDescent="0.2">
      <c r="A10" s="36">
        <f t="shared" si="0"/>
        <v>7</v>
      </c>
      <c r="B10" s="39" t="s">
        <v>56</v>
      </c>
      <c r="C10" s="45" t="s">
        <v>64</v>
      </c>
      <c r="D10" s="46" t="s">
        <v>16</v>
      </c>
      <c r="E10" s="47"/>
      <c r="F10" s="47"/>
      <c r="G10" s="47" t="s">
        <v>12</v>
      </c>
      <c r="H10" s="27"/>
      <c r="I10" s="56">
        <v>325</v>
      </c>
      <c r="J10" s="39"/>
      <c r="K10" s="44" t="s">
        <v>27</v>
      </c>
    </row>
    <row r="11" spans="1:12" ht="24" x14ac:dyDescent="0.2">
      <c r="A11" s="36">
        <f t="shared" si="0"/>
        <v>8</v>
      </c>
      <c r="B11" s="39" t="s">
        <v>54</v>
      </c>
      <c r="C11" s="45" t="s">
        <v>65</v>
      </c>
      <c r="D11" s="46" t="s">
        <v>16</v>
      </c>
      <c r="E11" s="47"/>
      <c r="F11" s="47"/>
      <c r="G11" s="47" t="s">
        <v>12</v>
      </c>
      <c r="H11" s="27"/>
      <c r="I11" s="56">
        <f>325*150</f>
        <v>48750</v>
      </c>
      <c r="J11" s="39"/>
      <c r="K11" s="44" t="s">
        <v>27</v>
      </c>
    </row>
    <row r="12" spans="1:12" ht="36" x14ac:dyDescent="0.2">
      <c r="A12" s="36">
        <f t="shared" si="0"/>
        <v>9</v>
      </c>
      <c r="B12" s="46" t="s">
        <v>57</v>
      </c>
      <c r="C12" s="48" t="s">
        <v>63</v>
      </c>
      <c r="D12" s="46" t="s">
        <v>16</v>
      </c>
      <c r="E12" s="47"/>
      <c r="F12" s="47"/>
      <c r="G12" s="47" t="s">
        <v>12</v>
      </c>
      <c r="H12" s="27"/>
      <c r="I12" s="57">
        <v>1500</v>
      </c>
      <c r="J12" s="46"/>
      <c r="K12" s="49" t="s">
        <v>27</v>
      </c>
    </row>
    <row r="13" spans="1:12" ht="36.75" thickBot="1" x14ac:dyDescent="0.25">
      <c r="A13" s="50">
        <f t="shared" si="0"/>
        <v>10</v>
      </c>
      <c r="B13" s="51" t="s">
        <v>55</v>
      </c>
      <c r="C13" s="52" t="s">
        <v>66</v>
      </c>
      <c r="D13" s="51" t="s">
        <v>16</v>
      </c>
      <c r="E13" s="53"/>
      <c r="F13" s="53"/>
      <c r="G13" s="53" t="s">
        <v>12</v>
      </c>
      <c r="H13" s="54"/>
      <c r="I13" s="58">
        <v>225000</v>
      </c>
      <c r="J13" s="51"/>
      <c r="K13" s="55" t="s">
        <v>27</v>
      </c>
    </row>
  </sheetData>
  <mergeCells count="1">
    <mergeCell ref="A1:K2"/>
  </mergeCells>
  <pageMargins left="0.7" right="0.7" top="0.75" bottom="0.75" header="0.3" footer="0.3"/>
  <pageSetup paperSize="9"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A6D9-1482-4117-9129-2DA08105C390}">
  <dimension ref="A1:J1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9.28515625" customWidth="1"/>
    <col min="2" max="2" width="13.140625" customWidth="1"/>
    <col min="3" max="3" width="12.140625" customWidth="1"/>
    <col min="4" max="4" width="20.5703125" bestFit="1" customWidth="1"/>
    <col min="5" max="5" width="13.85546875" customWidth="1"/>
    <col min="6" max="6" width="25" customWidth="1"/>
    <col min="7" max="7" width="20.140625" bestFit="1" customWidth="1"/>
    <col min="8" max="8" width="19.28515625" customWidth="1"/>
    <col min="9" max="9" width="18.5703125" customWidth="1"/>
    <col min="10" max="10" width="18.140625" customWidth="1"/>
  </cols>
  <sheetData>
    <row r="1" spans="1:10" ht="24.75" thickBot="1" x14ac:dyDescent="0.3">
      <c r="A1" s="60" t="s">
        <v>70</v>
      </c>
      <c r="B1" s="60" t="s">
        <v>71</v>
      </c>
      <c r="C1" s="60" t="s">
        <v>72</v>
      </c>
      <c r="D1" s="60" t="s">
        <v>73</v>
      </c>
      <c r="E1" s="60" t="s">
        <v>74</v>
      </c>
      <c r="F1" s="60" t="s">
        <v>75</v>
      </c>
      <c r="G1" s="60" t="s">
        <v>76</v>
      </c>
      <c r="H1" s="60" t="s">
        <v>77</v>
      </c>
      <c r="I1" s="60" t="s">
        <v>78</v>
      </c>
      <c r="J1" s="60" t="s">
        <v>79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0A62-D598-4050-9489-7803EFF3278E}">
  <dimension ref="A1:B2"/>
  <sheetViews>
    <sheetView workbookViewId="0">
      <pane ySplit="1" topLeftCell="A2" activePane="bottomLeft" state="frozen"/>
      <selection pane="bottomLeft" activeCell="D24" sqref="D24"/>
    </sheetView>
  </sheetViews>
  <sheetFormatPr defaultColWidth="8.85546875" defaultRowHeight="12.75" x14ac:dyDescent="0.2"/>
  <cols>
    <col min="1" max="1" width="15.28515625" style="24" bestFit="1" customWidth="1"/>
    <col min="2" max="2" width="26" style="24" bestFit="1" customWidth="1"/>
    <col min="3" max="16384" width="8.85546875" style="24"/>
  </cols>
  <sheetData>
    <row r="1" spans="1:2" s="26" customFormat="1" x14ac:dyDescent="0.2">
      <c r="A1" s="26" t="s">
        <v>61</v>
      </c>
      <c r="B1" s="26" t="s">
        <v>62</v>
      </c>
    </row>
    <row r="2" spans="1:2" x14ac:dyDescent="0.2">
      <c r="A2" s="25">
        <v>44778</v>
      </c>
      <c r="B2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Version Details</vt:lpstr>
      <vt:lpstr>Accounts Balances</vt:lpstr>
      <vt:lpstr>API_Upload_Format</vt:lpstr>
      <vt:lpstr>Revision Notes</vt:lpstr>
      <vt:lpstr>'Accounts Balances'!Print_Area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2023-02-13T17:43:47Z</dcterms:modified>
</cp:coreProperties>
</file>