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ocuments\AlgoritNum\Interpolación\"/>
    </mc:Choice>
  </mc:AlternateContent>
  <bookViews>
    <workbookView xWindow="0" yWindow="0" windowWidth="18870" windowHeight="712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2" l="1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09" i="2"/>
  <c r="C103" i="2"/>
  <c r="D103" i="2" s="1"/>
  <c r="C100" i="2"/>
  <c r="C93" i="2"/>
  <c r="D93" i="2" s="1"/>
  <c r="C84" i="2"/>
  <c r="C74" i="2"/>
  <c r="D74" i="2" s="1"/>
  <c r="C65" i="2"/>
  <c r="D65" i="2" s="1"/>
  <c r="C58" i="2"/>
  <c r="D58" i="2" s="1"/>
  <c r="C55" i="2"/>
  <c r="N111" i="2"/>
  <c r="N112" i="2"/>
  <c r="N114" i="2"/>
  <c r="N115" i="2"/>
  <c r="N116" i="2"/>
  <c r="N117" i="2"/>
  <c r="N118" i="2"/>
  <c r="N119" i="2"/>
  <c r="N121" i="2"/>
  <c r="N122" i="2"/>
  <c r="N123" i="2"/>
  <c r="N124" i="2"/>
  <c r="N125" i="2"/>
  <c r="N126" i="2"/>
  <c r="N127" i="2"/>
  <c r="N128" i="2"/>
  <c r="N130" i="2"/>
  <c r="N131" i="2"/>
  <c r="N132" i="2"/>
  <c r="N133" i="2"/>
  <c r="N134" i="2"/>
  <c r="N135" i="2"/>
  <c r="N136" i="2"/>
  <c r="N137" i="2"/>
  <c r="N138" i="2"/>
  <c r="N140" i="2"/>
  <c r="N141" i="2"/>
  <c r="N142" i="2"/>
  <c r="N143" i="2"/>
  <c r="N144" i="2"/>
  <c r="N145" i="2"/>
  <c r="N146" i="2"/>
  <c r="N147" i="2"/>
  <c r="N149" i="2"/>
  <c r="N150" i="2"/>
  <c r="N151" i="2"/>
  <c r="N152" i="2"/>
  <c r="N153" i="2"/>
  <c r="N154" i="2"/>
  <c r="N156" i="2"/>
  <c r="N157" i="2"/>
  <c r="N159" i="2"/>
  <c r="N109" i="2"/>
  <c r="F109" i="2"/>
  <c r="G109" i="2"/>
  <c r="H109" i="2"/>
  <c r="I109" i="2"/>
  <c r="J109" i="2"/>
  <c r="K109" i="2"/>
  <c r="L109" i="2"/>
  <c r="F111" i="2"/>
  <c r="G111" i="2"/>
  <c r="H111" i="2"/>
  <c r="I111" i="2"/>
  <c r="J111" i="2"/>
  <c r="K111" i="2"/>
  <c r="L111" i="2"/>
  <c r="F112" i="2"/>
  <c r="G112" i="2"/>
  <c r="H112" i="2"/>
  <c r="I112" i="2"/>
  <c r="J112" i="2"/>
  <c r="K112" i="2"/>
  <c r="L112" i="2"/>
  <c r="F114" i="2"/>
  <c r="G114" i="2"/>
  <c r="H114" i="2"/>
  <c r="I114" i="2"/>
  <c r="J114" i="2"/>
  <c r="K114" i="2"/>
  <c r="L114" i="2"/>
  <c r="F115" i="2"/>
  <c r="G115" i="2"/>
  <c r="H115" i="2"/>
  <c r="I115" i="2"/>
  <c r="J115" i="2"/>
  <c r="K115" i="2"/>
  <c r="L115" i="2"/>
  <c r="F116" i="2"/>
  <c r="G116" i="2"/>
  <c r="H116" i="2"/>
  <c r="I116" i="2"/>
  <c r="J116" i="2"/>
  <c r="K116" i="2"/>
  <c r="L116" i="2"/>
  <c r="F117" i="2"/>
  <c r="G117" i="2"/>
  <c r="H117" i="2"/>
  <c r="I117" i="2"/>
  <c r="J117" i="2"/>
  <c r="K117" i="2"/>
  <c r="L117" i="2"/>
  <c r="F118" i="2"/>
  <c r="G118" i="2"/>
  <c r="H118" i="2"/>
  <c r="I118" i="2"/>
  <c r="J118" i="2"/>
  <c r="K118" i="2"/>
  <c r="L118" i="2"/>
  <c r="F119" i="2"/>
  <c r="G119" i="2"/>
  <c r="H119" i="2"/>
  <c r="I119" i="2"/>
  <c r="J119" i="2"/>
  <c r="K119" i="2"/>
  <c r="L119" i="2"/>
  <c r="F121" i="2"/>
  <c r="G121" i="2"/>
  <c r="H121" i="2"/>
  <c r="I121" i="2"/>
  <c r="J121" i="2"/>
  <c r="K121" i="2"/>
  <c r="L121" i="2"/>
  <c r="F122" i="2"/>
  <c r="G122" i="2"/>
  <c r="H122" i="2"/>
  <c r="I122" i="2"/>
  <c r="J122" i="2"/>
  <c r="K122" i="2"/>
  <c r="L122" i="2"/>
  <c r="F123" i="2"/>
  <c r="G123" i="2"/>
  <c r="H123" i="2"/>
  <c r="I123" i="2"/>
  <c r="J123" i="2"/>
  <c r="K123" i="2"/>
  <c r="L123" i="2"/>
  <c r="F124" i="2"/>
  <c r="G124" i="2"/>
  <c r="H124" i="2"/>
  <c r="I124" i="2"/>
  <c r="J124" i="2"/>
  <c r="K124" i="2"/>
  <c r="L124" i="2"/>
  <c r="F125" i="2"/>
  <c r="G125" i="2"/>
  <c r="H125" i="2"/>
  <c r="I125" i="2"/>
  <c r="J125" i="2"/>
  <c r="K125" i="2"/>
  <c r="L125" i="2"/>
  <c r="F126" i="2"/>
  <c r="G126" i="2"/>
  <c r="H126" i="2"/>
  <c r="I126" i="2"/>
  <c r="J126" i="2"/>
  <c r="K126" i="2"/>
  <c r="L126" i="2"/>
  <c r="F127" i="2"/>
  <c r="G127" i="2"/>
  <c r="H127" i="2"/>
  <c r="I127" i="2"/>
  <c r="J127" i="2"/>
  <c r="K127" i="2"/>
  <c r="L127" i="2"/>
  <c r="F128" i="2"/>
  <c r="G128" i="2"/>
  <c r="H128" i="2"/>
  <c r="I128" i="2"/>
  <c r="J128" i="2"/>
  <c r="K128" i="2"/>
  <c r="L128" i="2"/>
  <c r="F130" i="2"/>
  <c r="G130" i="2"/>
  <c r="H130" i="2"/>
  <c r="I130" i="2"/>
  <c r="J130" i="2"/>
  <c r="K130" i="2"/>
  <c r="L130" i="2"/>
  <c r="F131" i="2"/>
  <c r="G131" i="2"/>
  <c r="H131" i="2"/>
  <c r="I131" i="2"/>
  <c r="J131" i="2"/>
  <c r="K131" i="2"/>
  <c r="L131" i="2"/>
  <c r="F132" i="2"/>
  <c r="G132" i="2"/>
  <c r="H132" i="2"/>
  <c r="I132" i="2"/>
  <c r="J132" i="2"/>
  <c r="K132" i="2"/>
  <c r="L132" i="2"/>
  <c r="F133" i="2"/>
  <c r="G133" i="2"/>
  <c r="H133" i="2"/>
  <c r="I133" i="2"/>
  <c r="J133" i="2"/>
  <c r="K133" i="2"/>
  <c r="L133" i="2"/>
  <c r="F134" i="2"/>
  <c r="G134" i="2"/>
  <c r="H134" i="2"/>
  <c r="I134" i="2"/>
  <c r="J134" i="2"/>
  <c r="K134" i="2"/>
  <c r="L134" i="2"/>
  <c r="F135" i="2"/>
  <c r="G135" i="2"/>
  <c r="H135" i="2"/>
  <c r="I135" i="2"/>
  <c r="J135" i="2"/>
  <c r="K135" i="2"/>
  <c r="L135" i="2"/>
  <c r="F136" i="2"/>
  <c r="G136" i="2"/>
  <c r="H136" i="2"/>
  <c r="I136" i="2"/>
  <c r="J136" i="2"/>
  <c r="K136" i="2"/>
  <c r="L136" i="2"/>
  <c r="F137" i="2"/>
  <c r="G137" i="2"/>
  <c r="H137" i="2"/>
  <c r="I137" i="2"/>
  <c r="J137" i="2"/>
  <c r="K137" i="2"/>
  <c r="L137" i="2"/>
  <c r="F138" i="2"/>
  <c r="G138" i="2"/>
  <c r="H138" i="2"/>
  <c r="I138" i="2"/>
  <c r="J138" i="2"/>
  <c r="K138" i="2"/>
  <c r="L138" i="2"/>
  <c r="F140" i="2"/>
  <c r="G140" i="2"/>
  <c r="H140" i="2"/>
  <c r="I140" i="2"/>
  <c r="J140" i="2"/>
  <c r="K140" i="2"/>
  <c r="L140" i="2"/>
  <c r="F141" i="2"/>
  <c r="G141" i="2"/>
  <c r="H141" i="2"/>
  <c r="I141" i="2"/>
  <c r="J141" i="2"/>
  <c r="K141" i="2"/>
  <c r="L141" i="2"/>
  <c r="F142" i="2"/>
  <c r="G142" i="2"/>
  <c r="H142" i="2"/>
  <c r="I142" i="2"/>
  <c r="J142" i="2"/>
  <c r="K142" i="2"/>
  <c r="L142" i="2"/>
  <c r="F143" i="2"/>
  <c r="G143" i="2"/>
  <c r="H143" i="2"/>
  <c r="I143" i="2"/>
  <c r="J143" i="2"/>
  <c r="K143" i="2"/>
  <c r="L143" i="2"/>
  <c r="F144" i="2"/>
  <c r="G144" i="2"/>
  <c r="H144" i="2"/>
  <c r="I144" i="2"/>
  <c r="J144" i="2"/>
  <c r="K144" i="2"/>
  <c r="L144" i="2"/>
  <c r="F145" i="2"/>
  <c r="G145" i="2"/>
  <c r="H145" i="2"/>
  <c r="I145" i="2"/>
  <c r="J145" i="2"/>
  <c r="K145" i="2"/>
  <c r="L145" i="2"/>
  <c r="F146" i="2"/>
  <c r="G146" i="2"/>
  <c r="H146" i="2"/>
  <c r="I146" i="2"/>
  <c r="J146" i="2"/>
  <c r="K146" i="2"/>
  <c r="L146" i="2"/>
  <c r="F147" i="2"/>
  <c r="G147" i="2"/>
  <c r="H147" i="2"/>
  <c r="I147" i="2"/>
  <c r="J147" i="2"/>
  <c r="K147" i="2"/>
  <c r="L147" i="2"/>
  <c r="F149" i="2"/>
  <c r="G149" i="2"/>
  <c r="H149" i="2"/>
  <c r="I149" i="2"/>
  <c r="J149" i="2"/>
  <c r="K149" i="2"/>
  <c r="L149" i="2"/>
  <c r="F150" i="2"/>
  <c r="G150" i="2"/>
  <c r="H150" i="2"/>
  <c r="I150" i="2"/>
  <c r="J150" i="2"/>
  <c r="K150" i="2"/>
  <c r="L150" i="2"/>
  <c r="F151" i="2"/>
  <c r="G151" i="2"/>
  <c r="H151" i="2"/>
  <c r="I151" i="2"/>
  <c r="J151" i="2"/>
  <c r="K151" i="2"/>
  <c r="L151" i="2"/>
  <c r="F152" i="2"/>
  <c r="G152" i="2"/>
  <c r="H152" i="2"/>
  <c r="I152" i="2"/>
  <c r="J152" i="2"/>
  <c r="K152" i="2"/>
  <c r="L152" i="2"/>
  <c r="F153" i="2"/>
  <c r="G153" i="2"/>
  <c r="H153" i="2"/>
  <c r="I153" i="2"/>
  <c r="J153" i="2"/>
  <c r="K153" i="2"/>
  <c r="L153" i="2"/>
  <c r="F154" i="2"/>
  <c r="G154" i="2"/>
  <c r="H154" i="2"/>
  <c r="I154" i="2"/>
  <c r="J154" i="2"/>
  <c r="K154" i="2"/>
  <c r="L154" i="2"/>
  <c r="F156" i="2"/>
  <c r="G156" i="2"/>
  <c r="H156" i="2"/>
  <c r="I156" i="2"/>
  <c r="J156" i="2"/>
  <c r="K156" i="2"/>
  <c r="L156" i="2"/>
  <c r="F157" i="2"/>
  <c r="G157" i="2"/>
  <c r="H157" i="2"/>
  <c r="I157" i="2"/>
  <c r="J157" i="2"/>
  <c r="K157" i="2"/>
  <c r="L157" i="2"/>
  <c r="F159" i="2"/>
  <c r="G159" i="2"/>
  <c r="H159" i="2"/>
  <c r="I159" i="2"/>
  <c r="J159" i="2"/>
  <c r="K159" i="2"/>
  <c r="L15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09" i="2"/>
  <c r="H54" i="2"/>
  <c r="I54" i="2" s="1"/>
  <c r="J54" i="2" s="1"/>
  <c r="K54" i="2" s="1"/>
  <c r="L54" i="2" s="1"/>
  <c r="H56" i="2"/>
  <c r="I56" i="2" s="1"/>
  <c r="J56" i="2" s="1"/>
  <c r="K56" i="2" s="1"/>
  <c r="L56" i="2" s="1"/>
  <c r="H57" i="2"/>
  <c r="I57" i="2" s="1"/>
  <c r="J57" i="2" s="1"/>
  <c r="K57" i="2" s="1"/>
  <c r="L57" i="2" s="1"/>
  <c r="H59" i="2"/>
  <c r="I59" i="2" s="1"/>
  <c r="J59" i="2" s="1"/>
  <c r="K59" i="2" s="1"/>
  <c r="L59" i="2" s="1"/>
  <c r="H60" i="2"/>
  <c r="I60" i="2"/>
  <c r="J60" i="2" s="1"/>
  <c r="K60" i="2" s="1"/>
  <c r="L60" i="2" s="1"/>
  <c r="H61" i="2"/>
  <c r="I61" i="2"/>
  <c r="J61" i="2"/>
  <c r="K61" i="2" s="1"/>
  <c r="L61" i="2" s="1"/>
  <c r="H62" i="2"/>
  <c r="I62" i="2" s="1"/>
  <c r="J62" i="2" s="1"/>
  <c r="K62" i="2" s="1"/>
  <c r="L62" i="2" s="1"/>
  <c r="H63" i="2"/>
  <c r="I63" i="2" s="1"/>
  <c r="J63" i="2" s="1"/>
  <c r="K63" i="2" s="1"/>
  <c r="L63" i="2" s="1"/>
  <c r="H64" i="2"/>
  <c r="I64" i="2" s="1"/>
  <c r="J64" i="2" s="1"/>
  <c r="K64" i="2" s="1"/>
  <c r="L64" i="2" s="1"/>
  <c r="H66" i="2"/>
  <c r="I66" i="2"/>
  <c r="J66" i="2" s="1"/>
  <c r="K66" i="2" s="1"/>
  <c r="L66" i="2" s="1"/>
  <c r="H67" i="2"/>
  <c r="I67" i="2" s="1"/>
  <c r="J67" i="2" s="1"/>
  <c r="K67" i="2" s="1"/>
  <c r="L67" i="2" s="1"/>
  <c r="H68" i="2"/>
  <c r="I68" i="2"/>
  <c r="J68" i="2" s="1"/>
  <c r="K68" i="2" s="1"/>
  <c r="L68" i="2" s="1"/>
  <c r="H69" i="2"/>
  <c r="I69" i="2"/>
  <c r="J69" i="2"/>
  <c r="K69" i="2" s="1"/>
  <c r="L69" i="2" s="1"/>
  <c r="H70" i="2"/>
  <c r="I70" i="2" s="1"/>
  <c r="J70" i="2" s="1"/>
  <c r="K70" i="2" s="1"/>
  <c r="L70" i="2" s="1"/>
  <c r="H71" i="2"/>
  <c r="I71" i="2" s="1"/>
  <c r="J71" i="2" s="1"/>
  <c r="K71" i="2" s="1"/>
  <c r="L71" i="2" s="1"/>
  <c r="H72" i="2"/>
  <c r="I72" i="2" s="1"/>
  <c r="J72" i="2" s="1"/>
  <c r="K72" i="2" s="1"/>
  <c r="L72" i="2" s="1"/>
  <c r="H73" i="2"/>
  <c r="I73" i="2" s="1"/>
  <c r="J73" i="2" s="1"/>
  <c r="K73" i="2" s="1"/>
  <c r="L73" i="2" s="1"/>
  <c r="H75" i="2"/>
  <c r="I75" i="2" s="1"/>
  <c r="J75" i="2" s="1"/>
  <c r="K75" i="2" s="1"/>
  <c r="L75" i="2" s="1"/>
  <c r="H76" i="2"/>
  <c r="I76" i="2"/>
  <c r="J76" i="2" s="1"/>
  <c r="K76" i="2" s="1"/>
  <c r="L76" i="2" s="1"/>
  <c r="H77" i="2"/>
  <c r="I77" i="2"/>
  <c r="J77" i="2"/>
  <c r="K77" i="2" s="1"/>
  <c r="L77" i="2" s="1"/>
  <c r="H78" i="2"/>
  <c r="I78" i="2" s="1"/>
  <c r="J78" i="2" s="1"/>
  <c r="K78" i="2" s="1"/>
  <c r="L78" i="2" s="1"/>
  <c r="H79" i="2"/>
  <c r="I79" i="2" s="1"/>
  <c r="J79" i="2" s="1"/>
  <c r="K79" i="2" s="1"/>
  <c r="L79" i="2" s="1"/>
  <c r="H80" i="2"/>
  <c r="I80" i="2" s="1"/>
  <c r="J80" i="2" s="1"/>
  <c r="K80" i="2" s="1"/>
  <c r="L80" i="2" s="1"/>
  <c r="H81" i="2"/>
  <c r="I81" i="2" s="1"/>
  <c r="J81" i="2" s="1"/>
  <c r="K81" i="2" s="1"/>
  <c r="L81" i="2" s="1"/>
  <c r="H82" i="2"/>
  <c r="I82" i="2"/>
  <c r="J82" i="2" s="1"/>
  <c r="K82" i="2" s="1"/>
  <c r="L82" i="2" s="1"/>
  <c r="H83" i="2"/>
  <c r="I83" i="2" s="1"/>
  <c r="J83" i="2" s="1"/>
  <c r="K83" i="2" s="1"/>
  <c r="L83" i="2" s="1"/>
  <c r="H85" i="2"/>
  <c r="I85" i="2"/>
  <c r="J85" i="2"/>
  <c r="K85" i="2" s="1"/>
  <c r="L85" i="2" s="1"/>
  <c r="H86" i="2"/>
  <c r="I86" i="2" s="1"/>
  <c r="J86" i="2" s="1"/>
  <c r="K86" i="2" s="1"/>
  <c r="L86" i="2" s="1"/>
  <c r="H87" i="2"/>
  <c r="I87" i="2" s="1"/>
  <c r="J87" i="2" s="1"/>
  <c r="K87" i="2" s="1"/>
  <c r="L87" i="2" s="1"/>
  <c r="H88" i="2"/>
  <c r="I88" i="2" s="1"/>
  <c r="J88" i="2" s="1"/>
  <c r="K88" i="2" s="1"/>
  <c r="L88" i="2" s="1"/>
  <c r="H89" i="2"/>
  <c r="I89" i="2" s="1"/>
  <c r="J89" i="2" s="1"/>
  <c r="K89" i="2" s="1"/>
  <c r="L89" i="2" s="1"/>
  <c r="H90" i="2"/>
  <c r="I90" i="2"/>
  <c r="J90" i="2" s="1"/>
  <c r="K90" i="2" s="1"/>
  <c r="L90" i="2" s="1"/>
  <c r="H91" i="2"/>
  <c r="I91" i="2" s="1"/>
  <c r="J91" i="2" s="1"/>
  <c r="K91" i="2" s="1"/>
  <c r="L91" i="2" s="1"/>
  <c r="H92" i="2"/>
  <c r="I92" i="2"/>
  <c r="J92" i="2" s="1"/>
  <c r="K92" i="2" s="1"/>
  <c r="L92" i="2" s="1"/>
  <c r="H94" i="2"/>
  <c r="I94" i="2" s="1"/>
  <c r="J94" i="2" s="1"/>
  <c r="K94" i="2" s="1"/>
  <c r="L94" i="2" s="1"/>
  <c r="H95" i="2"/>
  <c r="I95" i="2" s="1"/>
  <c r="J95" i="2" s="1"/>
  <c r="K95" i="2" s="1"/>
  <c r="L95" i="2" s="1"/>
  <c r="H96" i="2"/>
  <c r="I96" i="2" s="1"/>
  <c r="J96" i="2" s="1"/>
  <c r="K96" i="2" s="1"/>
  <c r="L96" i="2" s="1"/>
  <c r="H97" i="2"/>
  <c r="I97" i="2" s="1"/>
  <c r="J97" i="2" s="1"/>
  <c r="K97" i="2" s="1"/>
  <c r="L97" i="2" s="1"/>
  <c r="H98" i="2"/>
  <c r="I98" i="2"/>
  <c r="J98" i="2" s="1"/>
  <c r="K98" i="2" s="1"/>
  <c r="L98" i="2" s="1"/>
  <c r="H99" i="2"/>
  <c r="I99" i="2" s="1"/>
  <c r="J99" i="2" s="1"/>
  <c r="K99" i="2" s="1"/>
  <c r="L99" i="2" s="1"/>
  <c r="H101" i="2"/>
  <c r="I101" i="2"/>
  <c r="J101" i="2"/>
  <c r="K101" i="2" s="1"/>
  <c r="L101" i="2" s="1"/>
  <c r="H102" i="2"/>
  <c r="I102" i="2" s="1"/>
  <c r="J102" i="2" s="1"/>
  <c r="K102" i="2" s="1"/>
  <c r="L102" i="2" s="1"/>
  <c r="H104" i="2"/>
  <c r="I104" i="2" s="1"/>
  <c r="J104" i="2" s="1"/>
  <c r="K104" i="2" s="1"/>
  <c r="L104" i="2" s="1"/>
  <c r="G56" i="2"/>
  <c r="G57" i="2"/>
  <c r="G59" i="2"/>
  <c r="G60" i="2"/>
  <c r="G61" i="2"/>
  <c r="G62" i="2"/>
  <c r="G63" i="2"/>
  <c r="G64" i="2"/>
  <c r="G66" i="2"/>
  <c r="G67" i="2"/>
  <c r="G68" i="2"/>
  <c r="G69" i="2"/>
  <c r="G70" i="2"/>
  <c r="G71" i="2"/>
  <c r="G72" i="2"/>
  <c r="G73" i="2"/>
  <c r="G75" i="2"/>
  <c r="G76" i="2"/>
  <c r="G77" i="2"/>
  <c r="G78" i="2"/>
  <c r="G79" i="2"/>
  <c r="G80" i="2"/>
  <c r="G81" i="2"/>
  <c r="G82" i="2"/>
  <c r="G83" i="2"/>
  <c r="G85" i="2"/>
  <c r="G86" i="2"/>
  <c r="G87" i="2"/>
  <c r="G88" i="2"/>
  <c r="G89" i="2"/>
  <c r="G90" i="2"/>
  <c r="G91" i="2"/>
  <c r="G92" i="2"/>
  <c r="G94" i="2"/>
  <c r="G95" i="2"/>
  <c r="G96" i="2"/>
  <c r="G97" i="2"/>
  <c r="G98" i="2"/>
  <c r="G99" i="2"/>
  <c r="G101" i="2"/>
  <c r="G102" i="2"/>
  <c r="G104" i="2"/>
  <c r="G54" i="2"/>
  <c r="F55" i="2"/>
  <c r="F110" i="2" s="1"/>
  <c r="F56" i="2"/>
  <c r="F57" i="2"/>
  <c r="F58" i="2"/>
  <c r="F113" i="2" s="1"/>
  <c r="F59" i="2"/>
  <c r="F60" i="2"/>
  <c r="F61" i="2"/>
  <c r="F62" i="2"/>
  <c r="F63" i="2"/>
  <c r="F64" i="2"/>
  <c r="F65" i="2"/>
  <c r="F120" i="2" s="1"/>
  <c r="F66" i="2"/>
  <c r="F67" i="2"/>
  <c r="F68" i="2"/>
  <c r="F69" i="2"/>
  <c r="F70" i="2"/>
  <c r="F71" i="2"/>
  <c r="F72" i="2"/>
  <c r="F73" i="2"/>
  <c r="F74" i="2"/>
  <c r="F129" i="2" s="1"/>
  <c r="F75" i="2"/>
  <c r="F76" i="2"/>
  <c r="F77" i="2"/>
  <c r="F78" i="2"/>
  <c r="F79" i="2"/>
  <c r="F80" i="2"/>
  <c r="F81" i="2"/>
  <c r="F82" i="2"/>
  <c r="F83" i="2"/>
  <c r="F84" i="2"/>
  <c r="G84" i="2" s="1"/>
  <c r="F85" i="2"/>
  <c r="F86" i="2"/>
  <c r="F87" i="2"/>
  <c r="F88" i="2"/>
  <c r="F89" i="2"/>
  <c r="F90" i="2"/>
  <c r="F91" i="2"/>
  <c r="F92" i="2"/>
  <c r="F93" i="2"/>
  <c r="G93" i="2" s="1"/>
  <c r="F94" i="2"/>
  <c r="F95" i="2"/>
  <c r="F96" i="2"/>
  <c r="F97" i="2"/>
  <c r="F98" i="2"/>
  <c r="F99" i="2"/>
  <c r="F100" i="2"/>
  <c r="F155" i="2" s="1"/>
  <c r="F101" i="2"/>
  <c r="F102" i="2"/>
  <c r="F103" i="2"/>
  <c r="G103" i="2" s="1"/>
  <c r="F104" i="2"/>
  <c r="F54" i="2"/>
  <c r="E56" i="2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55" i="2"/>
  <c r="D55" i="2"/>
  <c r="D56" i="2"/>
  <c r="D57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102" i="2"/>
  <c r="D104" i="2"/>
  <c r="D54" i="2"/>
  <c r="B32" i="2"/>
  <c r="B33" i="2"/>
  <c r="B34" i="2"/>
  <c r="B35" i="2"/>
  <c r="B36" i="2"/>
  <c r="B37" i="2"/>
  <c r="B38" i="2"/>
  <c r="B31" i="2"/>
  <c r="A32" i="2"/>
  <c r="A33" i="2"/>
  <c r="A34" i="2"/>
  <c r="A35" i="2"/>
  <c r="A36" i="2"/>
  <c r="A37" i="2"/>
  <c r="A38" i="2"/>
  <c r="A31" i="2"/>
  <c r="F31" i="2"/>
  <c r="G31" i="2"/>
  <c r="H31" i="2"/>
  <c r="I31" i="2"/>
  <c r="J31" i="2"/>
  <c r="K31" i="2"/>
  <c r="L31" i="2"/>
  <c r="F32" i="2"/>
  <c r="G32" i="2"/>
  <c r="H32" i="2"/>
  <c r="I32" i="2"/>
  <c r="J32" i="2"/>
  <c r="K32" i="2"/>
  <c r="L32" i="2"/>
  <c r="F33" i="2"/>
  <c r="G33" i="2"/>
  <c r="H33" i="2"/>
  <c r="I33" i="2"/>
  <c r="J33" i="2"/>
  <c r="K33" i="2"/>
  <c r="L33" i="2"/>
  <c r="F34" i="2"/>
  <c r="G34" i="2"/>
  <c r="H34" i="2"/>
  <c r="I34" i="2"/>
  <c r="J34" i="2"/>
  <c r="K34" i="2"/>
  <c r="L34" i="2"/>
  <c r="F35" i="2"/>
  <c r="G35" i="2"/>
  <c r="H35" i="2"/>
  <c r="I35" i="2"/>
  <c r="J35" i="2"/>
  <c r="K35" i="2"/>
  <c r="L35" i="2"/>
  <c r="F36" i="2"/>
  <c r="G36" i="2"/>
  <c r="H36" i="2"/>
  <c r="I36" i="2"/>
  <c r="J36" i="2"/>
  <c r="K36" i="2"/>
  <c r="L36" i="2"/>
  <c r="F37" i="2"/>
  <c r="G37" i="2"/>
  <c r="H37" i="2"/>
  <c r="I37" i="2"/>
  <c r="J37" i="2"/>
  <c r="K37" i="2"/>
  <c r="L37" i="2"/>
  <c r="F38" i="2"/>
  <c r="G38" i="2"/>
  <c r="H38" i="2"/>
  <c r="I38" i="2"/>
  <c r="J38" i="2"/>
  <c r="K38" i="2"/>
  <c r="L38" i="2"/>
  <c r="E32" i="2"/>
  <c r="E33" i="2"/>
  <c r="E34" i="2"/>
  <c r="E35" i="2"/>
  <c r="E36" i="2"/>
  <c r="E37" i="2"/>
  <c r="E38" i="2"/>
  <c r="E31" i="2"/>
  <c r="G27" i="2"/>
  <c r="H27" i="2"/>
  <c r="I27" i="2"/>
  <c r="J27" i="2"/>
  <c r="K27" i="2"/>
  <c r="L27" i="2"/>
  <c r="F27" i="2"/>
  <c r="E27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F21" i="2"/>
  <c r="G21" i="2"/>
  <c r="H21" i="2"/>
  <c r="I21" i="2"/>
  <c r="J21" i="2"/>
  <c r="K21" i="2"/>
  <c r="L21" i="2"/>
  <c r="F22" i="2"/>
  <c r="G22" i="2"/>
  <c r="H22" i="2"/>
  <c r="I22" i="2"/>
  <c r="J22" i="2"/>
  <c r="K22" i="2"/>
  <c r="L22" i="2"/>
  <c r="F23" i="2"/>
  <c r="G23" i="2"/>
  <c r="H23" i="2"/>
  <c r="I23" i="2"/>
  <c r="J23" i="2"/>
  <c r="K23" i="2"/>
  <c r="L23" i="2"/>
  <c r="F24" i="2"/>
  <c r="G24" i="2"/>
  <c r="H24" i="2"/>
  <c r="I24" i="2"/>
  <c r="J24" i="2"/>
  <c r="K24" i="2"/>
  <c r="L24" i="2"/>
  <c r="F25" i="2"/>
  <c r="G25" i="2"/>
  <c r="H25" i="2"/>
  <c r="I25" i="2"/>
  <c r="J25" i="2"/>
  <c r="K25" i="2"/>
  <c r="L25" i="2"/>
  <c r="E25" i="2"/>
  <c r="E24" i="2"/>
  <c r="E23" i="2"/>
  <c r="E22" i="2"/>
  <c r="E21" i="2"/>
  <c r="E20" i="2"/>
  <c r="E19" i="2"/>
  <c r="E18" i="2"/>
  <c r="G18" i="2"/>
  <c r="H18" i="2"/>
  <c r="I18" i="2"/>
  <c r="J18" i="2"/>
  <c r="K18" i="2"/>
  <c r="L18" i="2"/>
  <c r="F18" i="2"/>
  <c r="G3" i="2"/>
  <c r="H6" i="2"/>
  <c r="I6" i="2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H7" i="2"/>
  <c r="I7" i="2"/>
  <c r="J7" i="2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H9" i="2"/>
  <c r="I9" i="2"/>
  <c r="J9" i="2"/>
  <c r="K9" i="2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H10" i="2"/>
  <c r="I10" i="2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H11" i="2"/>
  <c r="I11" i="2"/>
  <c r="J11" i="2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H12" i="2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H13" i="2"/>
  <c r="I13" i="2"/>
  <c r="J13" i="2"/>
  <c r="K13" i="2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G7" i="2"/>
  <c r="G8" i="2"/>
  <c r="G9" i="2"/>
  <c r="G10" i="2"/>
  <c r="G11" i="2"/>
  <c r="G12" i="2"/>
  <c r="G13" i="2"/>
  <c r="G6" i="2"/>
  <c r="F7" i="2"/>
  <c r="F8" i="2"/>
  <c r="F9" i="2"/>
  <c r="F10" i="2"/>
  <c r="F11" i="2"/>
  <c r="F12" i="2"/>
  <c r="F13" i="2"/>
  <c r="F6" i="2"/>
  <c r="D7" i="2"/>
  <c r="D8" i="2"/>
  <c r="D9" i="2"/>
  <c r="D10" i="2"/>
  <c r="D11" i="2"/>
  <c r="D12" i="2"/>
  <c r="D13" i="2"/>
  <c r="D6" i="2"/>
  <c r="C7" i="2"/>
  <c r="C8" i="2"/>
  <c r="C9" i="2"/>
  <c r="C10" i="2"/>
  <c r="C11" i="2"/>
  <c r="C12" i="2"/>
  <c r="C13" i="2"/>
  <c r="C6" i="2"/>
  <c r="G58" i="2" l="1"/>
  <c r="G113" i="2" s="1"/>
  <c r="G74" i="2"/>
  <c r="H74" i="2" s="1"/>
  <c r="F139" i="2"/>
  <c r="G100" i="2"/>
  <c r="G155" i="2" s="1"/>
  <c r="H103" i="2"/>
  <c r="G158" i="2"/>
  <c r="F158" i="2"/>
  <c r="H100" i="2"/>
  <c r="G148" i="2"/>
  <c r="H93" i="2"/>
  <c r="F148" i="2"/>
  <c r="G139" i="2"/>
  <c r="H84" i="2"/>
  <c r="I74" i="2"/>
  <c r="H129" i="2"/>
  <c r="G129" i="2"/>
  <c r="G65" i="2"/>
  <c r="H58" i="2"/>
  <c r="G55" i="2"/>
  <c r="E40" i="2"/>
  <c r="E47" i="2" s="1"/>
  <c r="J40" i="2"/>
  <c r="H40" i="2"/>
  <c r="K40" i="2"/>
  <c r="L40" i="2"/>
  <c r="I40" i="2"/>
  <c r="G40" i="2"/>
  <c r="F40" i="2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D22" i="1"/>
  <c r="D21" i="1"/>
  <c r="D20" i="1"/>
  <c r="D19" i="1"/>
  <c r="E18" i="1"/>
  <c r="F18" i="1"/>
  <c r="G18" i="1"/>
  <c r="H18" i="1"/>
  <c r="I18" i="1"/>
  <c r="D18" i="1"/>
  <c r="F17" i="1"/>
  <c r="G17" i="1"/>
  <c r="H17" i="1"/>
  <c r="I17" i="1"/>
  <c r="E17" i="1"/>
  <c r="D17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D12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G7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G8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F6" i="1"/>
  <c r="F7" i="1"/>
  <c r="F8" i="1"/>
  <c r="F9" i="1"/>
  <c r="F10" i="1"/>
  <c r="F5" i="1"/>
  <c r="E6" i="1"/>
  <c r="E7" i="1"/>
  <c r="E8" i="1"/>
  <c r="E9" i="1"/>
  <c r="E10" i="1"/>
  <c r="E5" i="1"/>
  <c r="C6" i="1"/>
  <c r="C7" i="1"/>
  <c r="C8" i="1"/>
  <c r="C9" i="1"/>
  <c r="C10" i="1"/>
  <c r="C5" i="1"/>
  <c r="B6" i="1"/>
  <c r="B7" i="1"/>
  <c r="B8" i="1"/>
  <c r="B9" i="1"/>
  <c r="B10" i="1"/>
  <c r="B5" i="1"/>
  <c r="I103" i="2" l="1"/>
  <c r="H158" i="2"/>
  <c r="H155" i="2"/>
  <c r="I100" i="2"/>
  <c r="I93" i="2"/>
  <c r="H148" i="2"/>
  <c r="H139" i="2"/>
  <c r="I84" i="2"/>
  <c r="J74" i="2"/>
  <c r="I129" i="2"/>
  <c r="H65" i="2"/>
  <c r="G120" i="2"/>
  <c r="H113" i="2"/>
  <c r="I58" i="2"/>
  <c r="G110" i="2"/>
  <c r="H55" i="2"/>
  <c r="E45" i="2"/>
  <c r="F45" i="2" s="1"/>
  <c r="G45" i="2" s="1"/>
  <c r="H45" i="2" s="1"/>
  <c r="I45" i="2" s="1"/>
  <c r="J45" i="2" s="1"/>
  <c r="K45" i="2" s="1"/>
  <c r="L45" i="2" s="1"/>
  <c r="E48" i="2"/>
  <c r="F48" i="2" s="1"/>
  <c r="G48" i="2" s="1"/>
  <c r="H48" i="2" s="1"/>
  <c r="I48" i="2" s="1"/>
  <c r="J48" i="2" s="1"/>
  <c r="K48" i="2" s="1"/>
  <c r="L48" i="2" s="1"/>
  <c r="E49" i="2"/>
  <c r="F49" i="2" s="1"/>
  <c r="G49" i="2" s="1"/>
  <c r="H49" i="2" s="1"/>
  <c r="I49" i="2" s="1"/>
  <c r="J49" i="2" s="1"/>
  <c r="K49" i="2" s="1"/>
  <c r="L49" i="2" s="1"/>
  <c r="E50" i="2"/>
  <c r="F50" i="2" s="1"/>
  <c r="G50" i="2" s="1"/>
  <c r="H50" i="2" s="1"/>
  <c r="I50" i="2" s="1"/>
  <c r="J50" i="2" s="1"/>
  <c r="K50" i="2" s="1"/>
  <c r="L50" i="2" s="1"/>
  <c r="E43" i="2"/>
  <c r="F43" i="2" s="1"/>
  <c r="G43" i="2" s="1"/>
  <c r="H43" i="2" s="1"/>
  <c r="I43" i="2" s="1"/>
  <c r="J43" i="2" s="1"/>
  <c r="K43" i="2" s="1"/>
  <c r="L43" i="2" s="1"/>
  <c r="E46" i="2"/>
  <c r="F46" i="2" s="1"/>
  <c r="G46" i="2" s="1"/>
  <c r="H46" i="2" s="1"/>
  <c r="I46" i="2" s="1"/>
  <c r="J46" i="2" s="1"/>
  <c r="K46" i="2" s="1"/>
  <c r="L46" i="2" s="1"/>
  <c r="E44" i="2"/>
  <c r="F44" i="2" s="1"/>
  <c r="G44" i="2" s="1"/>
  <c r="H44" i="2" s="1"/>
  <c r="I44" i="2" s="1"/>
  <c r="J44" i="2" s="1"/>
  <c r="K44" i="2" s="1"/>
  <c r="L44" i="2" s="1"/>
  <c r="F47" i="2"/>
  <c r="G47" i="2" s="1"/>
  <c r="H47" i="2" s="1"/>
  <c r="I47" i="2" s="1"/>
  <c r="J47" i="2" s="1"/>
  <c r="K47" i="2" s="1"/>
  <c r="L47" i="2" s="1"/>
  <c r="J103" i="2" l="1"/>
  <c r="I158" i="2"/>
  <c r="J100" i="2"/>
  <c r="I155" i="2"/>
  <c r="J93" i="2"/>
  <c r="I148" i="2"/>
  <c r="J84" i="2"/>
  <c r="I139" i="2"/>
  <c r="K74" i="2"/>
  <c r="J129" i="2"/>
  <c r="I65" i="2"/>
  <c r="H120" i="2"/>
  <c r="J58" i="2"/>
  <c r="I113" i="2"/>
  <c r="I55" i="2"/>
  <c r="H110" i="2"/>
  <c r="K103" i="2" l="1"/>
  <c r="J158" i="2"/>
  <c r="K100" i="2"/>
  <c r="J155" i="2"/>
  <c r="K93" i="2"/>
  <c r="J148" i="2"/>
  <c r="K84" i="2"/>
  <c r="J139" i="2"/>
  <c r="L74" i="2"/>
  <c r="L129" i="2" s="1"/>
  <c r="K129" i="2"/>
  <c r="J65" i="2"/>
  <c r="I120" i="2"/>
  <c r="K58" i="2"/>
  <c r="J113" i="2"/>
  <c r="J55" i="2"/>
  <c r="I110" i="2"/>
  <c r="N129" i="2" l="1"/>
  <c r="L103" i="2"/>
  <c r="L158" i="2" s="1"/>
  <c r="K158" i="2"/>
  <c r="N158" i="2" s="1"/>
  <c r="L100" i="2"/>
  <c r="L155" i="2" s="1"/>
  <c r="K155" i="2"/>
  <c r="L93" i="2"/>
  <c r="L148" i="2" s="1"/>
  <c r="K148" i="2"/>
  <c r="N148" i="2" s="1"/>
  <c r="L84" i="2"/>
  <c r="L139" i="2" s="1"/>
  <c r="N139" i="2" s="1"/>
  <c r="K139" i="2"/>
  <c r="K65" i="2"/>
  <c r="J120" i="2"/>
  <c r="L58" i="2"/>
  <c r="L113" i="2" s="1"/>
  <c r="K113" i="2"/>
  <c r="K55" i="2"/>
  <c r="J110" i="2"/>
  <c r="N155" i="2" l="1"/>
  <c r="L65" i="2"/>
  <c r="L120" i="2" s="1"/>
  <c r="K120" i="2"/>
  <c r="N113" i="2"/>
  <c r="L55" i="2"/>
  <c r="L110" i="2" s="1"/>
  <c r="N110" i="2" s="1"/>
  <c r="K110" i="2"/>
  <c r="N120" i="2" l="1"/>
</calcChain>
</file>

<file path=xl/sharedStrings.xml><?xml version="1.0" encoding="utf-8"?>
<sst xmlns="http://schemas.openxmlformats.org/spreadsheetml/2006/main" count="117" uniqueCount="36">
  <si>
    <t>n</t>
  </si>
  <si>
    <t>k</t>
  </si>
  <si>
    <t>Xk</t>
  </si>
  <si>
    <t>Fracción de pi</t>
  </si>
  <si>
    <t>T0(Xk)</t>
  </si>
  <si>
    <t>T1(Xk)</t>
  </si>
  <si>
    <t>T2(Xk)</t>
  </si>
  <si>
    <t>T3(Xk)</t>
  </si>
  <si>
    <t>T4(Xk)</t>
  </si>
  <si>
    <t>T5(Xk)</t>
  </si>
  <si>
    <t>T6(Xk)</t>
  </si>
  <si>
    <t>T7(Xk)</t>
  </si>
  <si>
    <t>T8(Xk)</t>
  </si>
  <si>
    <t>T9(Xk)</t>
  </si>
  <si>
    <t>T10(Xk)</t>
  </si>
  <si>
    <t>T11(Xk)</t>
  </si>
  <si>
    <t>T12(Xk)</t>
  </si>
  <si>
    <t>T13(Xk)</t>
  </si>
  <si>
    <t>T14(Xk)</t>
  </si>
  <si>
    <t>T15(Xk)</t>
  </si>
  <si>
    <t>T16(Xk)</t>
  </si>
  <si>
    <t>T17(Xk)</t>
  </si>
  <si>
    <t>T18(Xk)</t>
  </si>
  <si>
    <t>T19(Xk)</t>
  </si>
  <si>
    <t>T20(Xk)</t>
  </si>
  <si>
    <t>Xk = cos( ( ( 2*K + 1 ) / ( 2*n ))*pi )</t>
  </si>
  <si>
    <t>fracción</t>
  </si>
  <si>
    <t>Norma</t>
  </si>
  <si>
    <t>Unitarios</t>
  </si>
  <si>
    <t>Coeficientes</t>
  </si>
  <si>
    <t>Aproximación</t>
  </si>
  <si>
    <t>f(x) = cos(x)</t>
  </si>
  <si>
    <t>x</t>
  </si>
  <si>
    <t>Valores de los Polinomios</t>
  </si>
  <si>
    <t>Valores de los Polinomios Normalizados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</si>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</sst>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ont="1" applyFill="1" applyBorder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Hoja2!$B$30</c:f>
              <c:strCache>
                <c:ptCount val="1"/>
                <c:pt idx="0">
                  <c:v>f(x) = cos(x)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Hoja2!$A$31:$A$38</c:f>
              <c:numCache>
                <c:formatCode>General</c:formatCode>
                <c:ptCount val="8"/>
                <c:pt idx="0">
                  <c:v>0.98078528040323043</c:v>
                </c:pt>
                <c:pt idx="1">
                  <c:v>0.83146961230254524</c:v>
                </c:pt>
                <c:pt idx="2">
                  <c:v>0.55557023301960229</c:v>
                </c:pt>
                <c:pt idx="3">
                  <c:v>0.19509032201612833</c:v>
                </c:pt>
                <c:pt idx="4">
                  <c:v>-0.19509032201612819</c:v>
                </c:pt>
                <c:pt idx="5">
                  <c:v>-0.55557023301960196</c:v>
                </c:pt>
                <c:pt idx="6">
                  <c:v>-0.83146961230254535</c:v>
                </c:pt>
                <c:pt idx="7">
                  <c:v>-0.98078528040323043</c:v>
                </c:pt>
              </c:numCache>
            </c:numRef>
          </c:xVal>
          <c:yVal>
            <c:numRef>
              <c:f>Hoja2!$B$31:$B$38</c:f>
              <c:numCache>
                <c:formatCode>General</c:formatCode>
                <c:ptCount val="8"/>
                <c:pt idx="0">
                  <c:v>0.55637020177503194</c:v>
                </c:pt>
                <c:pt idx="1">
                  <c:v>0.67379055865540427</c:v>
                </c:pt>
                <c:pt idx="2">
                  <c:v>0.84959982163765113</c:v>
                </c:pt>
                <c:pt idx="3">
                  <c:v>0.98103016416377897</c:v>
                </c:pt>
                <c:pt idx="4">
                  <c:v>0.98103016416377897</c:v>
                </c:pt>
                <c:pt idx="5">
                  <c:v>0.84959982163765124</c:v>
                </c:pt>
                <c:pt idx="6">
                  <c:v>0.67379055865540416</c:v>
                </c:pt>
                <c:pt idx="7">
                  <c:v>0.55637020177503194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7-4E19-939E-DF8114B1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86016"/>
        <c:axId val="390487656"/>
      </c:scatterChart>
      <c:valAx>
        <c:axId val="3904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487656"/>
        <c:crosses val="autoZero"/>
        <c:crossBetween val="midCat"/>
      </c:valAx>
      <c:valAx>
        <c:axId val="39048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48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Hoja2!$D$108</c:f>
              <c:strCache>
                <c:ptCount val="1"/>
                <c:pt idx="0">
                  <c:v>f(x) = cos(x)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Hoja2!$C$109:$C$159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Hoja2!$D$109:$D$159</c:f>
              <c:numCache>
                <c:formatCode>General</c:formatCode>
                <c:ptCount val="51"/>
                <c:pt idx="0">
                  <c:v>0.54030230586813977</c:v>
                </c:pt>
                <c:pt idx="1">
                  <c:v>0.57351998607245669</c:v>
                </c:pt>
                <c:pt idx="2">
                  <c:v>0.60582015664346278</c:v>
                </c:pt>
                <c:pt idx="3">
                  <c:v>0.63715114419858021</c:v>
                </c:pt>
                <c:pt idx="4">
                  <c:v>0.66746282584130812</c:v>
                </c:pt>
                <c:pt idx="5">
                  <c:v>0.69670670934716539</c:v>
                </c:pt>
                <c:pt idx="6">
                  <c:v>0.7248360107409052</c:v>
                </c:pt>
                <c:pt idx="7">
                  <c:v>0.75180572914089505</c:v>
                </c:pt>
                <c:pt idx="8">
                  <c:v>0.77757271875092793</c:v>
                </c:pt>
                <c:pt idx="9">
                  <c:v>0.80209575788429266</c:v>
                </c:pt>
                <c:pt idx="10">
                  <c:v>0.82533561490967833</c:v>
                </c:pt>
                <c:pt idx="11">
                  <c:v>0.84725511101341611</c:v>
                </c:pt>
                <c:pt idx="12">
                  <c:v>0.86781917967764988</c:v>
                </c:pt>
                <c:pt idx="13">
                  <c:v>0.88699492277928416</c:v>
                </c:pt>
                <c:pt idx="14">
                  <c:v>0.90475166321996348</c:v>
                </c:pt>
                <c:pt idx="15">
                  <c:v>0.9210609940028851</c:v>
                </c:pt>
                <c:pt idx="16">
                  <c:v>0.93589682367793481</c:v>
                </c:pt>
                <c:pt idx="17">
                  <c:v>0.94923541808244083</c:v>
                </c:pt>
                <c:pt idx="18">
                  <c:v>0.96105543831077089</c:v>
                </c:pt>
                <c:pt idx="19">
                  <c:v>0.97133797485202966</c:v>
                </c:pt>
                <c:pt idx="20">
                  <c:v>0.98006657784124163</c:v>
                </c:pt>
                <c:pt idx="21">
                  <c:v>0.98722728337562693</c:v>
                </c:pt>
                <c:pt idx="22">
                  <c:v>0.99280863585386625</c:v>
                </c:pt>
                <c:pt idx="23">
                  <c:v>0.99680170630261944</c:v>
                </c:pt>
                <c:pt idx="24">
                  <c:v>0.99920010666097792</c:v>
                </c:pt>
                <c:pt idx="25">
                  <c:v>1</c:v>
                </c:pt>
                <c:pt idx="26">
                  <c:v>0.99920010666097792</c:v>
                </c:pt>
                <c:pt idx="27">
                  <c:v>0.99680170630261933</c:v>
                </c:pt>
                <c:pt idx="28">
                  <c:v>0.99280863585386625</c:v>
                </c:pt>
                <c:pt idx="29">
                  <c:v>0.98722728337562693</c:v>
                </c:pt>
                <c:pt idx="30">
                  <c:v>0.98006657784124163</c:v>
                </c:pt>
                <c:pt idx="31">
                  <c:v>0.97133797485202966</c:v>
                </c:pt>
                <c:pt idx="32">
                  <c:v>0.96105543831077089</c:v>
                </c:pt>
                <c:pt idx="33">
                  <c:v>0.94923541808244083</c:v>
                </c:pt>
                <c:pt idx="34">
                  <c:v>0.93589682367793481</c:v>
                </c:pt>
                <c:pt idx="35">
                  <c:v>0.92106099400288499</c:v>
                </c:pt>
                <c:pt idx="36">
                  <c:v>0.90475166321996348</c:v>
                </c:pt>
                <c:pt idx="37">
                  <c:v>0.88699492277928416</c:v>
                </c:pt>
                <c:pt idx="38">
                  <c:v>0.86781917967764988</c:v>
                </c:pt>
                <c:pt idx="39">
                  <c:v>0.84725511101341611</c:v>
                </c:pt>
                <c:pt idx="40">
                  <c:v>0.82533561490967822</c:v>
                </c:pt>
                <c:pt idx="41">
                  <c:v>0.80209575788429255</c:v>
                </c:pt>
                <c:pt idx="42">
                  <c:v>0.77757271875092793</c:v>
                </c:pt>
                <c:pt idx="43">
                  <c:v>0.75180572914089505</c:v>
                </c:pt>
                <c:pt idx="44">
                  <c:v>0.7248360107409052</c:v>
                </c:pt>
                <c:pt idx="45">
                  <c:v>0.69670670934716539</c:v>
                </c:pt>
                <c:pt idx="46">
                  <c:v>0.66746282584130801</c:v>
                </c:pt>
                <c:pt idx="47">
                  <c:v>0.6371511441985801</c:v>
                </c:pt>
                <c:pt idx="48">
                  <c:v>0.60582015664346289</c:v>
                </c:pt>
                <c:pt idx="49">
                  <c:v>0.57351998607245669</c:v>
                </c:pt>
                <c:pt idx="50">
                  <c:v>0.54030230586813977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C-47DF-A867-69F55FEDC8C1}"/>
            </c:ext>
          </c:extLst>
        </c:ser>
        <c:ser>
          <c:idx val="1"/>
          <c:order val="1"/>
          <c:tx>
            <c:v>aprox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Hoja2!$C$109:$C$159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Hoja2!$N$109:$N$159</c:f>
              <c:numCache>
                <c:formatCode>General</c:formatCode>
                <c:ptCount val="51"/>
                <c:pt idx="0">
                  <c:v>0.540302118471505</c:v>
                </c:pt>
                <c:pt idx="1">
                  <c:v>0.55637020177503194</c:v>
                </c:pt>
                <c:pt idx="2">
                  <c:v>0.60582034375888261</c:v>
                </c:pt>
                <c:pt idx="3">
                  <c:v>0.63715127265740046</c:v>
                </c:pt>
                <c:pt idx="4">
                  <c:v>0.67379055865540383</c:v>
                </c:pt>
                <c:pt idx="5">
                  <c:v>0.69670662995280208</c:v>
                </c:pt>
                <c:pt idx="6">
                  <c:v>0.72483585786651095</c:v>
                </c:pt>
                <c:pt idx="7">
                  <c:v>0.7518055427731406</c:v>
                </c:pt>
                <c:pt idx="8">
                  <c:v>0.77757253870754883</c:v>
                </c:pt>
                <c:pt idx="9">
                  <c:v>0.8020956169663479</c:v>
                </c:pt>
                <c:pt idx="10">
                  <c:v>0.82533553526666592</c:v>
                </c:pt>
                <c:pt idx="11">
                  <c:v>0.8495998216376508</c:v>
                </c:pt>
                <c:pt idx="12">
                  <c:v>0.86781924225203011</c:v>
                </c:pt>
                <c:pt idx="13">
                  <c:v>0.88699504557577469</c:v>
                </c:pt>
                <c:pt idx="14">
                  <c:v>0.90475182887245498</c:v>
                </c:pt>
                <c:pt idx="15">
                  <c:v>0.92106118102570322</c:v>
                </c:pt>
                <c:pt idx="16">
                  <c:v>0.93589700930173114</c:v>
                </c:pt>
                <c:pt idx="17">
                  <c:v>0.94923558084458726</c:v>
                </c:pt>
                <c:pt idx="18">
                  <c:v>0.96105556021948613</c:v>
                </c:pt>
                <c:pt idx="19">
                  <c:v>0.9713380430042069</c:v>
                </c:pt>
                <c:pt idx="20">
                  <c:v>0.98103016416377975</c:v>
                </c:pt>
                <c:pt idx="21">
                  <c:v>0.98722723006194646</c:v>
                </c:pt>
                <c:pt idx="22">
                  <c:v>0.99280852754893067</c:v>
                </c:pt>
                <c:pt idx="23">
                  <c:v>0.99680155439296114</c:v>
                </c:pt>
                <c:pt idx="24">
                  <c:v>0.99919992678810365</c:v>
                </c:pt>
                <c:pt idx="25">
                  <c:v>0.9999998104988681</c:v>
                </c:pt>
                <c:pt idx="26">
                  <c:v>0.99919992678810321</c:v>
                </c:pt>
                <c:pt idx="27">
                  <c:v>0.99680155439296048</c:v>
                </c:pt>
                <c:pt idx="28">
                  <c:v>0.99280852754892956</c:v>
                </c:pt>
                <c:pt idx="29">
                  <c:v>0.98722723006194513</c:v>
                </c:pt>
                <c:pt idx="30">
                  <c:v>0.98103016416377842</c:v>
                </c:pt>
                <c:pt idx="31">
                  <c:v>0.97133804300420556</c:v>
                </c:pt>
                <c:pt idx="32">
                  <c:v>0.96105556021948479</c:v>
                </c:pt>
                <c:pt idx="33">
                  <c:v>0.94923558084458615</c:v>
                </c:pt>
                <c:pt idx="34">
                  <c:v>0.93589700930173025</c:v>
                </c:pt>
                <c:pt idx="35">
                  <c:v>0.92106118102570256</c:v>
                </c:pt>
                <c:pt idx="36">
                  <c:v>0.90475182887245476</c:v>
                </c:pt>
                <c:pt idx="37">
                  <c:v>0.88699504557577469</c:v>
                </c:pt>
                <c:pt idx="38">
                  <c:v>0.86781924225203078</c:v>
                </c:pt>
                <c:pt idx="39">
                  <c:v>0.84959982163765124</c:v>
                </c:pt>
                <c:pt idx="40">
                  <c:v>0.82533553526666692</c:v>
                </c:pt>
                <c:pt idx="41">
                  <c:v>0.80209561696634923</c:v>
                </c:pt>
                <c:pt idx="42">
                  <c:v>0.77757253870755061</c:v>
                </c:pt>
                <c:pt idx="43">
                  <c:v>0.75180554277314193</c:v>
                </c:pt>
                <c:pt idx="44">
                  <c:v>0.72483585786651206</c:v>
                </c:pt>
                <c:pt idx="45">
                  <c:v>0.69670662995280275</c:v>
                </c:pt>
                <c:pt idx="46">
                  <c:v>0.67379055865540438</c:v>
                </c:pt>
                <c:pt idx="47">
                  <c:v>0.63715127265740013</c:v>
                </c:pt>
                <c:pt idx="48">
                  <c:v>0.60582034375888227</c:v>
                </c:pt>
                <c:pt idx="49">
                  <c:v>0.55637020177503171</c:v>
                </c:pt>
                <c:pt idx="50">
                  <c:v>0.54030211847150522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C-47DF-A867-69F55FEDC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43456"/>
        <c:axId val="545842144"/>
      </c:scatterChart>
      <c:valAx>
        <c:axId val="5458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842144"/>
        <c:crosses val="autoZero"/>
        <c:crossBetween val="midCat"/>
      </c:valAx>
      <c:valAx>
        <c:axId val="5458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8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28</xdr:row>
      <xdr:rowOff>95250</xdr:rowOff>
    </xdr:from>
    <xdr:to>
      <xdr:col>18</xdr:col>
      <xdr:colOff>238125</xdr:colOff>
      <xdr:row>42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113</xdr:row>
      <xdr:rowOff>171450</xdr:rowOff>
    </xdr:from>
    <xdr:to>
      <xdr:col>18</xdr:col>
      <xdr:colOff>219075</xdr:colOff>
      <xdr:row>128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"/>
  <sheetViews>
    <sheetView workbookViewId="0">
      <selection activeCell="F5" sqref="F5"/>
    </sheetView>
  </sheetViews>
  <sheetFormatPr baseColWidth="10" defaultRowHeight="15" x14ac:dyDescent="0.25"/>
  <cols>
    <col min="2" max="2" width="13.140625" bestFit="1" customWidth="1"/>
    <col min="4" max="4" width="12.7109375" bestFit="1" customWidth="1"/>
  </cols>
  <sheetData>
    <row r="2" spans="1:24" x14ac:dyDescent="0.25">
      <c r="A2" t="s">
        <v>0</v>
      </c>
      <c r="B2">
        <v>6</v>
      </c>
      <c r="D2" t="s">
        <v>25</v>
      </c>
    </row>
    <row r="3" spans="1:24" x14ac:dyDescent="0.25">
      <c r="D3" s="7"/>
    </row>
    <row r="4" spans="1:24" x14ac:dyDescent="0.25">
      <c r="A4" s="2" t="s">
        <v>1</v>
      </c>
      <c r="B4" s="2" t="s">
        <v>3</v>
      </c>
      <c r="C4" s="1" t="s">
        <v>2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</row>
    <row r="5" spans="1:24" x14ac:dyDescent="0.25">
      <c r="A5" s="2">
        <v>0</v>
      </c>
      <c r="B5" s="3">
        <f>(2*A5+1)/(2*$B$2)</f>
        <v>8.3333333333333329E-2</v>
      </c>
      <c r="C5" s="1">
        <f>COS(B5*PI())</f>
        <v>0.96592582628906831</v>
      </c>
      <c r="D5">
        <v>1</v>
      </c>
      <c r="E5">
        <f>C5</f>
        <v>0.96592582628906831</v>
      </c>
      <c r="F5">
        <f>(2*$C5*E5)-D5</f>
        <v>0.86602540378443882</v>
      </c>
      <c r="G5">
        <f t="shared" ref="G5:X10" si="0">(2*$C5*F5)-E5</f>
        <v>0.70710678118654779</v>
      </c>
      <c r="H5">
        <f t="shared" si="0"/>
        <v>0.50000000000000044</v>
      </c>
      <c r="I5">
        <f t="shared" si="0"/>
        <v>0.25881904510252141</v>
      </c>
      <c r="J5">
        <f t="shared" si="0"/>
        <v>0</v>
      </c>
      <c r="K5">
        <f t="shared" si="0"/>
        <v>-0.25881904510252141</v>
      </c>
      <c r="L5">
        <f t="shared" si="0"/>
        <v>-0.50000000000000122</v>
      </c>
      <c r="M5">
        <f t="shared" si="0"/>
        <v>-0.70710678118654924</v>
      </c>
      <c r="N5">
        <f t="shared" si="0"/>
        <v>-0.86602540378444071</v>
      </c>
      <c r="O5">
        <f t="shared" si="0"/>
        <v>-0.96592582628907064</v>
      </c>
      <c r="P5">
        <f t="shared" si="0"/>
        <v>-1.0000000000000027</v>
      </c>
      <c r="Q5">
        <f t="shared" si="0"/>
        <v>-0.96592582628907109</v>
      </c>
      <c r="R5">
        <f t="shared" si="0"/>
        <v>-0.86602540378444148</v>
      </c>
      <c r="S5">
        <f t="shared" si="0"/>
        <v>-0.70710678118655035</v>
      </c>
      <c r="T5">
        <f t="shared" si="0"/>
        <v>-0.50000000000000266</v>
      </c>
      <c r="U5">
        <f t="shared" si="0"/>
        <v>-0.25881904510252307</v>
      </c>
      <c r="V5">
        <f t="shared" si="0"/>
        <v>-1.7763568394002505E-15</v>
      </c>
      <c r="W5">
        <f t="shared" si="0"/>
        <v>0.25881904510251963</v>
      </c>
      <c r="X5">
        <f t="shared" si="0"/>
        <v>0.49999999999999961</v>
      </c>
    </row>
    <row r="6" spans="1:24" x14ac:dyDescent="0.25">
      <c r="A6" s="2">
        <v>1</v>
      </c>
      <c r="B6" s="3">
        <f t="shared" ref="B6:B10" si="1">(2*A6+1)/(2*$B$2)</f>
        <v>0.25</v>
      </c>
      <c r="C6" s="1">
        <f t="shared" ref="C6:C10" si="2">COS(B6*PI())</f>
        <v>0.70710678118654757</v>
      </c>
      <c r="D6">
        <v>1</v>
      </c>
      <c r="E6">
        <f t="shared" ref="E6:E10" si="3">C6</f>
        <v>0.70710678118654757</v>
      </c>
      <c r="F6">
        <f t="shared" ref="F6:F10" si="4">(2*$C6*E6)-D6</f>
        <v>0</v>
      </c>
      <c r="G6">
        <f t="shared" si="0"/>
        <v>-0.70710678118654757</v>
      </c>
      <c r="H6">
        <f t="shared" si="0"/>
        <v>-1.0000000000000002</v>
      </c>
      <c r="I6">
        <f t="shared" si="0"/>
        <v>-0.70710678118654779</v>
      </c>
      <c r="J6">
        <f t="shared" si="0"/>
        <v>0</v>
      </c>
      <c r="K6">
        <f t="shared" si="0"/>
        <v>0.70710678118654779</v>
      </c>
      <c r="L6">
        <f t="shared" si="0"/>
        <v>1.0000000000000004</v>
      </c>
      <c r="M6">
        <f t="shared" si="0"/>
        <v>0.70710678118654802</v>
      </c>
      <c r="N6">
        <f t="shared" si="0"/>
        <v>0</v>
      </c>
      <c r="O6">
        <f t="shared" si="0"/>
        <v>-0.70710678118654802</v>
      </c>
      <c r="P6">
        <f t="shared" si="0"/>
        <v>-1.0000000000000007</v>
      </c>
      <c r="Q6">
        <f t="shared" si="0"/>
        <v>-0.70710678118654802</v>
      </c>
      <c r="R6">
        <f t="shared" si="0"/>
        <v>0</v>
      </c>
      <c r="S6">
        <f t="shared" si="0"/>
        <v>0.70710678118654802</v>
      </c>
      <c r="T6">
        <f t="shared" si="0"/>
        <v>1.0000000000000007</v>
      </c>
      <c r="U6">
        <f t="shared" si="0"/>
        <v>0.70710678118654802</v>
      </c>
      <c r="V6">
        <f t="shared" si="0"/>
        <v>0</v>
      </c>
      <c r="W6">
        <f t="shared" si="0"/>
        <v>-0.70710678118654802</v>
      </c>
      <c r="X6">
        <f t="shared" si="0"/>
        <v>-1.0000000000000007</v>
      </c>
    </row>
    <row r="7" spans="1:24" x14ac:dyDescent="0.25">
      <c r="A7" s="2">
        <v>2</v>
      </c>
      <c r="B7" s="3">
        <f t="shared" si="1"/>
        <v>0.41666666666666669</v>
      </c>
      <c r="C7" s="1">
        <f t="shared" si="2"/>
        <v>0.25881904510252074</v>
      </c>
      <c r="D7">
        <v>1</v>
      </c>
      <c r="E7">
        <f t="shared" si="3"/>
        <v>0.25881904510252074</v>
      </c>
      <c r="F7">
        <f t="shared" si="4"/>
        <v>-0.86602540378443871</v>
      </c>
      <c r="G7">
        <f t="shared" si="0"/>
        <v>-0.70710678118654746</v>
      </c>
      <c r="H7">
        <f t="shared" si="0"/>
        <v>0.50000000000000011</v>
      </c>
      <c r="I7">
        <f t="shared" si="0"/>
        <v>0.9659258262890682</v>
      </c>
      <c r="J7">
        <f t="shared" si="0"/>
        <v>0</v>
      </c>
      <c r="K7">
        <f t="shared" si="0"/>
        <v>-0.9659258262890682</v>
      </c>
      <c r="L7">
        <f t="shared" si="0"/>
        <v>-0.49999999999999989</v>
      </c>
      <c r="M7">
        <f t="shared" si="0"/>
        <v>0.70710678118654746</v>
      </c>
      <c r="N7">
        <f t="shared" si="0"/>
        <v>0.86602540378443849</v>
      </c>
      <c r="O7">
        <f t="shared" si="0"/>
        <v>-0.25881904510252079</v>
      </c>
      <c r="P7">
        <f t="shared" si="0"/>
        <v>-0.99999999999999978</v>
      </c>
      <c r="Q7">
        <f t="shared" si="0"/>
        <v>-0.25881904510252057</v>
      </c>
      <c r="R7">
        <f t="shared" si="0"/>
        <v>0.8660254037844386</v>
      </c>
      <c r="S7">
        <f t="shared" si="0"/>
        <v>0.70710678118654724</v>
      </c>
      <c r="T7">
        <f t="shared" si="0"/>
        <v>-0.50000000000000011</v>
      </c>
      <c r="U7">
        <f t="shared" si="0"/>
        <v>-0.96592582628906798</v>
      </c>
      <c r="V7">
        <f t="shared" si="0"/>
        <v>0</v>
      </c>
      <c r="W7">
        <f t="shared" si="0"/>
        <v>0.96592582628906798</v>
      </c>
      <c r="X7">
        <f t="shared" si="0"/>
        <v>0.49999999999999978</v>
      </c>
    </row>
    <row r="8" spans="1:24" x14ac:dyDescent="0.25">
      <c r="A8" s="2">
        <v>3</v>
      </c>
      <c r="B8" s="3">
        <f t="shared" si="1"/>
        <v>0.58333333333333337</v>
      </c>
      <c r="C8" s="1">
        <f t="shared" si="2"/>
        <v>-0.25881904510252085</v>
      </c>
      <c r="D8">
        <v>1</v>
      </c>
      <c r="E8">
        <f t="shared" si="3"/>
        <v>-0.25881904510252085</v>
      </c>
      <c r="F8">
        <f t="shared" si="4"/>
        <v>-0.8660254037844386</v>
      </c>
      <c r="G8">
        <f t="shared" si="0"/>
        <v>0.70710678118654768</v>
      </c>
      <c r="H8">
        <f t="shared" si="0"/>
        <v>0.49999999999999972</v>
      </c>
      <c r="I8">
        <f t="shared" si="0"/>
        <v>-0.96592582628906842</v>
      </c>
      <c r="J8">
        <f t="shared" si="0"/>
        <v>0</v>
      </c>
      <c r="K8">
        <f t="shared" si="0"/>
        <v>0.96592582628906842</v>
      </c>
      <c r="L8">
        <f t="shared" si="0"/>
        <v>-0.50000000000000022</v>
      </c>
      <c r="M8">
        <f t="shared" si="0"/>
        <v>-0.70710678118654746</v>
      </c>
      <c r="N8">
        <f t="shared" si="0"/>
        <v>0.86602540378443904</v>
      </c>
      <c r="O8">
        <f t="shared" si="0"/>
        <v>0.25881904510252035</v>
      </c>
      <c r="P8">
        <f t="shared" si="0"/>
        <v>-1.0000000000000002</v>
      </c>
      <c r="Q8">
        <f t="shared" si="0"/>
        <v>0.25881904510252146</v>
      </c>
      <c r="R8">
        <f t="shared" si="0"/>
        <v>0.86602540378443849</v>
      </c>
      <c r="S8">
        <f t="shared" si="0"/>
        <v>-0.70710678118654835</v>
      </c>
      <c r="T8">
        <f t="shared" si="0"/>
        <v>-0.49999999999999928</v>
      </c>
      <c r="U8">
        <f t="shared" si="0"/>
        <v>0.96592582628906887</v>
      </c>
      <c r="V8">
        <f t="shared" si="0"/>
        <v>-1.1657341758564144E-15</v>
      </c>
      <c r="W8">
        <f t="shared" si="0"/>
        <v>-0.96592582628906831</v>
      </c>
      <c r="X8">
        <f t="shared" si="0"/>
        <v>0.50000000000000133</v>
      </c>
    </row>
    <row r="9" spans="1:24" x14ac:dyDescent="0.25">
      <c r="A9" s="2">
        <v>4</v>
      </c>
      <c r="B9" s="3">
        <f t="shared" si="1"/>
        <v>0.75</v>
      </c>
      <c r="C9" s="1">
        <f t="shared" si="2"/>
        <v>-0.70710678118654746</v>
      </c>
      <c r="D9">
        <v>1</v>
      </c>
      <c r="E9">
        <f t="shared" si="3"/>
        <v>-0.70710678118654746</v>
      </c>
      <c r="F9">
        <f t="shared" si="4"/>
        <v>0</v>
      </c>
      <c r="G9">
        <f t="shared" si="0"/>
        <v>0.70710678118654746</v>
      </c>
      <c r="H9">
        <f t="shared" si="0"/>
        <v>-0.99999999999999978</v>
      </c>
      <c r="I9">
        <f t="shared" si="0"/>
        <v>0.70710678118654724</v>
      </c>
      <c r="J9">
        <f t="shared" si="0"/>
        <v>0</v>
      </c>
      <c r="K9">
        <f t="shared" si="0"/>
        <v>-0.70710678118654724</v>
      </c>
      <c r="L9">
        <f t="shared" si="0"/>
        <v>0.99999999999999956</v>
      </c>
      <c r="M9">
        <f t="shared" si="0"/>
        <v>-0.70710678118654702</v>
      </c>
      <c r="N9">
        <f t="shared" si="0"/>
        <v>0</v>
      </c>
      <c r="O9">
        <f t="shared" si="0"/>
        <v>0.70710678118654702</v>
      </c>
      <c r="P9">
        <f t="shared" si="0"/>
        <v>-0.99999999999999922</v>
      </c>
      <c r="Q9">
        <f t="shared" si="0"/>
        <v>0.7071067811865468</v>
      </c>
      <c r="R9">
        <f t="shared" si="0"/>
        <v>0</v>
      </c>
      <c r="S9">
        <f t="shared" si="0"/>
        <v>-0.7071067811865468</v>
      </c>
      <c r="T9">
        <f t="shared" si="0"/>
        <v>0.99999999999999889</v>
      </c>
      <c r="U9">
        <f t="shared" si="0"/>
        <v>-0.70710678118654657</v>
      </c>
      <c r="V9">
        <f t="shared" si="0"/>
        <v>0</v>
      </c>
      <c r="W9">
        <f t="shared" si="0"/>
        <v>0.70710678118654657</v>
      </c>
      <c r="X9">
        <f t="shared" si="0"/>
        <v>-0.99999999999999856</v>
      </c>
    </row>
    <row r="10" spans="1:24" x14ac:dyDescent="0.25">
      <c r="A10" s="2">
        <v>5</v>
      </c>
      <c r="B10" s="3">
        <f t="shared" si="1"/>
        <v>0.91666666666666663</v>
      </c>
      <c r="C10" s="1">
        <f t="shared" si="2"/>
        <v>-0.9659258262890682</v>
      </c>
      <c r="D10">
        <v>1</v>
      </c>
      <c r="E10">
        <f t="shared" si="3"/>
        <v>-0.9659258262890682</v>
      </c>
      <c r="F10">
        <f t="shared" si="4"/>
        <v>0.86602540378443837</v>
      </c>
      <c r="G10">
        <f t="shared" si="0"/>
        <v>-0.70710678118654702</v>
      </c>
      <c r="H10">
        <f t="shared" si="0"/>
        <v>0.49999999999999911</v>
      </c>
      <c r="I10">
        <f t="shared" si="0"/>
        <v>-0.25881904510251952</v>
      </c>
      <c r="J10">
        <f t="shared" si="0"/>
        <v>-1.5543122344752192E-15</v>
      </c>
      <c r="K10">
        <f t="shared" si="0"/>
        <v>0.25881904510252252</v>
      </c>
      <c r="L10">
        <f t="shared" si="0"/>
        <v>-0.50000000000000178</v>
      </c>
      <c r="M10">
        <f t="shared" si="0"/>
        <v>0.70710678118654913</v>
      </c>
      <c r="N10">
        <f t="shared" si="0"/>
        <v>-0.86602540378443993</v>
      </c>
      <c r="O10">
        <f t="shared" si="0"/>
        <v>0.96592582628906898</v>
      </c>
      <c r="P10">
        <f t="shared" si="0"/>
        <v>-0.99999999999999978</v>
      </c>
      <c r="Q10">
        <f t="shared" si="0"/>
        <v>0.96592582628906698</v>
      </c>
      <c r="R10">
        <f t="shared" si="0"/>
        <v>-0.86602540378443615</v>
      </c>
      <c r="S10">
        <f t="shared" si="0"/>
        <v>0.7071067811865438</v>
      </c>
      <c r="T10">
        <f t="shared" si="0"/>
        <v>-0.49999999999999512</v>
      </c>
      <c r="U10">
        <f t="shared" si="0"/>
        <v>0.25881904510251497</v>
      </c>
      <c r="V10">
        <f t="shared" si="0"/>
        <v>6.3837823915946501E-15</v>
      </c>
      <c r="W10">
        <f t="shared" si="0"/>
        <v>-0.25881904510252729</v>
      </c>
      <c r="X10">
        <f t="shared" si="0"/>
        <v>0.50000000000000622</v>
      </c>
    </row>
    <row r="12" spans="1:24" x14ac:dyDescent="0.25">
      <c r="D12" s="4">
        <f>SUM(D5:D10)</f>
        <v>6</v>
      </c>
      <c r="E12" s="4">
        <f t="shared" ref="E12:X12" si="5">SUM(E5:E10)</f>
        <v>0</v>
      </c>
      <c r="F12" s="4">
        <f t="shared" si="5"/>
        <v>0</v>
      </c>
      <c r="G12" s="4">
        <f t="shared" si="5"/>
        <v>8.8817841970012523E-16</v>
      </c>
      <c r="H12" s="4">
        <f t="shared" si="5"/>
        <v>-6.6613381477509392E-16</v>
      </c>
      <c r="I12" s="4">
        <f t="shared" si="5"/>
        <v>1.1102230246251565E-15</v>
      </c>
      <c r="J12" s="4">
        <f t="shared" si="5"/>
        <v>-1.5543122344752192E-15</v>
      </c>
      <c r="K12" s="4">
        <f t="shared" si="5"/>
        <v>1.8873791418627661E-15</v>
      </c>
      <c r="L12" s="4">
        <f t="shared" si="5"/>
        <v>-3.1086244689504383E-15</v>
      </c>
      <c r="M12" s="4">
        <f t="shared" si="5"/>
        <v>8.8817841970012523E-16</v>
      </c>
      <c r="N12" s="4">
        <f t="shared" si="5"/>
        <v>-3.1086244689504383E-15</v>
      </c>
      <c r="O12" s="4">
        <f t="shared" si="5"/>
        <v>-3.219646771412954E-15</v>
      </c>
      <c r="P12" s="4">
        <f t="shared" si="5"/>
        <v>-6.0000000000000027</v>
      </c>
      <c r="Q12" s="4">
        <f t="shared" si="5"/>
        <v>-4.5519144009631418E-15</v>
      </c>
      <c r="R12" s="4">
        <f t="shared" si="5"/>
        <v>0</v>
      </c>
      <c r="S12" s="4">
        <f t="shared" si="5"/>
        <v>-6.4392935428259079E-15</v>
      </c>
      <c r="T12" s="4">
        <f t="shared" si="5"/>
        <v>2.4424906541753444E-15</v>
      </c>
      <c r="U12" s="4">
        <f t="shared" si="5"/>
        <v>-5.773159728050814E-15</v>
      </c>
      <c r="V12" s="4">
        <f t="shared" si="5"/>
        <v>3.4416913763379853E-15</v>
      </c>
      <c r="W12" s="4">
        <f t="shared" si="5"/>
        <v>-9.4368957093138306E-15</v>
      </c>
      <c r="X12" s="4">
        <f t="shared" si="5"/>
        <v>7.6605388699135801E-15</v>
      </c>
    </row>
    <row r="16" spans="1:24" x14ac:dyDescent="0.25"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</row>
    <row r="17" spans="3:9" x14ac:dyDescent="0.25">
      <c r="C17" t="s">
        <v>4</v>
      </c>
      <c r="D17" s="5">
        <f>SUMPRODUCT($D$5:$D$10,$D$5:$D$10)</f>
        <v>6</v>
      </c>
      <c r="E17" s="5">
        <f>SUMPRODUCT(E$5:E$10,$D$5:$D$10)</f>
        <v>0</v>
      </c>
      <c r="F17" s="5">
        <f t="shared" ref="F17:I17" si="6">SUMPRODUCT(F$5:F$10,$D$5:$D$10)</f>
        <v>-1.1102230246251565E-16</v>
      </c>
      <c r="G17" s="5">
        <f t="shared" si="6"/>
        <v>8.8817841970012523E-16</v>
      </c>
      <c r="H17" s="5">
        <f t="shared" si="6"/>
        <v>-6.6613381477509392E-16</v>
      </c>
      <c r="I17" s="5">
        <f t="shared" si="6"/>
        <v>1.1102230246251565E-15</v>
      </c>
    </row>
    <row r="18" spans="3:9" x14ac:dyDescent="0.25">
      <c r="C18" t="s">
        <v>5</v>
      </c>
      <c r="D18" s="5">
        <f>SUMPRODUCT($E$5:$E$10,D$5:D$10)</f>
        <v>0</v>
      </c>
      <c r="E18" s="5">
        <f t="shared" ref="E18:I18" si="7">SUMPRODUCT($E$5:$E$10,E$5:E$10)</f>
        <v>3</v>
      </c>
      <c r="F18" s="5">
        <f t="shared" si="7"/>
        <v>5.5511151231257827E-16</v>
      </c>
      <c r="G18" s="5">
        <f t="shared" si="7"/>
        <v>-3.3306690738754696E-16</v>
      </c>
      <c r="H18" s="5">
        <f t="shared" si="7"/>
        <v>1.0547118733938987E-15</v>
      </c>
      <c r="I18" s="5">
        <f t="shared" si="7"/>
        <v>-5.5511151231257827E-16</v>
      </c>
    </row>
    <row r="19" spans="3:9" x14ac:dyDescent="0.25">
      <c r="C19" t="s">
        <v>6</v>
      </c>
      <c r="D19" s="5">
        <f>SUMPRODUCT($F$5:$F$10,D$5:D$10)</f>
        <v>-1.1102230246251565E-16</v>
      </c>
      <c r="E19" s="5">
        <f t="shared" ref="E19:I19" si="8">SUMPRODUCT($F$5:$F$10,E$5:E$10)</f>
        <v>5.5511151231257827E-16</v>
      </c>
      <c r="F19" s="5">
        <f t="shared" si="8"/>
        <v>3</v>
      </c>
      <c r="G19" s="5">
        <f t="shared" si="8"/>
        <v>8.8817841970012523E-16</v>
      </c>
      <c r="H19" s="5">
        <f t="shared" si="8"/>
        <v>-3.3306690738754696E-16</v>
      </c>
      <c r="I19" s="5">
        <f t="shared" si="8"/>
        <v>1.6930901125533637E-15</v>
      </c>
    </row>
    <row r="20" spans="3:9" x14ac:dyDescent="0.25">
      <c r="C20" t="s">
        <v>7</v>
      </c>
      <c r="D20" s="5">
        <f>SUMPRODUCT($G$5:$G$10,D$5:D$10)</f>
        <v>8.8817841970012523E-16</v>
      </c>
      <c r="E20" s="5">
        <f t="shared" ref="E20:I20" si="9">SUMPRODUCT($G$5:$G$10,E$5:E$10)</f>
        <v>-3.3306690738754696E-16</v>
      </c>
      <c r="F20" s="5">
        <f t="shared" si="9"/>
        <v>8.8817841970012523E-16</v>
      </c>
      <c r="G20" s="5">
        <f t="shared" si="9"/>
        <v>3</v>
      </c>
      <c r="H20" s="5">
        <f t="shared" si="9"/>
        <v>1.609823385706477E-15</v>
      </c>
      <c r="I20" s="5">
        <f t="shared" si="9"/>
        <v>-5.5511151231257827E-16</v>
      </c>
    </row>
    <row r="21" spans="3:9" x14ac:dyDescent="0.25">
      <c r="C21" t="s">
        <v>8</v>
      </c>
      <c r="D21" s="5">
        <f>SUMPRODUCT($H$5:$H$10,D$5:D$10)</f>
        <v>-6.6613381477509392E-16</v>
      </c>
      <c r="E21" s="5">
        <f t="shared" ref="E21:I21" si="10">SUMPRODUCT($H$5:$H$10,E$5:E$10)</f>
        <v>1.0547118733938987E-15</v>
      </c>
      <c r="F21" s="5">
        <f t="shared" si="10"/>
        <v>-3.3306690738754696E-16</v>
      </c>
      <c r="G21" s="5">
        <f t="shared" si="10"/>
        <v>1.609823385706477E-15</v>
      </c>
      <c r="H21" s="5">
        <f t="shared" si="10"/>
        <v>2.9999999999999991</v>
      </c>
      <c r="I21" s="5">
        <f t="shared" si="10"/>
        <v>2.4980018054066022E-15</v>
      </c>
    </row>
    <row r="22" spans="3:9" x14ac:dyDescent="0.25">
      <c r="C22" t="s">
        <v>9</v>
      </c>
      <c r="D22" s="5">
        <f>SUMPRODUCT($I$5:$I$10,D$5:D$10)</f>
        <v>1.1102230246251565E-15</v>
      </c>
      <c r="E22" s="5">
        <f t="shared" ref="E22:I22" si="11">SUMPRODUCT($I$5:$I$10,E$5:E$10)</f>
        <v>-5.5511151231257827E-16</v>
      </c>
      <c r="F22" s="5">
        <f t="shared" si="11"/>
        <v>1.6930901125533637E-15</v>
      </c>
      <c r="G22" s="5">
        <f t="shared" si="11"/>
        <v>-5.5511151231257827E-16</v>
      </c>
      <c r="H22" s="6">
        <f t="shared" si="11"/>
        <v>2.4980018054066022E-15</v>
      </c>
      <c r="I22" s="5">
        <f t="shared" si="11"/>
        <v>2.9999999999999996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59"/>
  <sheetViews>
    <sheetView tabSelected="1" topLeftCell="A108" workbookViewId="0">
      <selection activeCell="C108" sqref="C108:D159"/>
    </sheetView>
  </sheetViews>
  <sheetFormatPr baseColWidth="10" defaultRowHeight="15" x14ac:dyDescent="0.25"/>
  <cols>
    <col min="2" max="2" width="11.85546875" bestFit="1" customWidth="1"/>
    <col min="4" max="4" width="13.28515625" bestFit="1" customWidth="1"/>
    <col min="5" max="6" width="12.7109375" bestFit="1" customWidth="1"/>
  </cols>
  <sheetData>
    <row r="3" spans="2:25" x14ac:dyDescent="0.25">
      <c r="B3" t="s">
        <v>0</v>
      </c>
      <c r="C3">
        <v>8</v>
      </c>
      <c r="G3">
        <f>COS(2*ACOS(D6))</f>
        <v>0.92387953251128674</v>
      </c>
    </row>
    <row r="5" spans="2:25" x14ac:dyDescent="0.25">
      <c r="B5" t="s">
        <v>1</v>
      </c>
      <c r="C5" t="s">
        <v>26</v>
      </c>
      <c r="D5" t="s">
        <v>2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</row>
    <row r="6" spans="2:25" x14ac:dyDescent="0.25">
      <c r="B6">
        <v>0</v>
      </c>
      <c r="C6" s="8">
        <f>(2*B6+1)/(2*$C$3)</f>
        <v>6.25E-2</v>
      </c>
      <c r="D6">
        <f>COS(C6*PI())</f>
        <v>0.98078528040323043</v>
      </c>
      <c r="E6">
        <v>1</v>
      </c>
      <c r="F6" s="7">
        <f>D6</f>
        <v>0.98078528040323043</v>
      </c>
      <c r="G6">
        <f>(2*$D6*F6)-E6</f>
        <v>0.92387953251128674</v>
      </c>
      <c r="H6">
        <f t="shared" ref="H6:Y13" si="0">(2*$D6*G6)-F6</f>
        <v>0.83146961230254512</v>
      </c>
      <c r="I6">
        <f t="shared" si="0"/>
        <v>0.70710678118654724</v>
      </c>
      <c r="J6">
        <f t="shared" si="0"/>
        <v>0.55557023301960173</v>
      </c>
      <c r="K6">
        <f t="shared" si="0"/>
        <v>0.38268343236508917</v>
      </c>
      <c r="L6">
        <f t="shared" si="0"/>
        <v>0.19509032201612753</v>
      </c>
      <c r="M6">
        <f t="shared" si="0"/>
        <v>-8.8817841970012523E-16</v>
      </c>
      <c r="N6">
        <f t="shared" si="0"/>
        <v>-0.19509032201612928</v>
      </c>
      <c r="O6">
        <f t="shared" si="0"/>
        <v>-0.38268343236509084</v>
      </c>
      <c r="P6">
        <f t="shared" si="0"/>
        <v>-0.55557023301960329</v>
      </c>
      <c r="Q6">
        <f t="shared" si="0"/>
        <v>-0.70710678118654846</v>
      </c>
      <c r="R6">
        <f t="shared" si="0"/>
        <v>-0.83146961230254601</v>
      </c>
      <c r="S6">
        <f t="shared" si="0"/>
        <v>-0.92387953251128729</v>
      </c>
      <c r="T6">
        <f t="shared" si="0"/>
        <v>-0.98078528040323065</v>
      </c>
      <c r="U6">
        <f t="shared" si="0"/>
        <v>-0.99999999999999989</v>
      </c>
      <c r="V6">
        <f t="shared" si="0"/>
        <v>-0.98078528040322999</v>
      </c>
      <c r="W6">
        <f t="shared" si="0"/>
        <v>-0.92387953251128596</v>
      </c>
      <c r="X6">
        <f t="shared" si="0"/>
        <v>-0.83146961230254401</v>
      </c>
      <c r="Y6">
        <f t="shared" si="0"/>
        <v>-0.7071067811865458</v>
      </c>
    </row>
    <row r="7" spans="2:25" x14ac:dyDescent="0.25">
      <c r="B7">
        <v>1</v>
      </c>
      <c r="C7" s="8">
        <f t="shared" ref="C7:C13" si="1">(2*B7+1)/(2*$C$3)</f>
        <v>0.1875</v>
      </c>
      <c r="D7">
        <f t="shared" ref="D7:D13" si="2">COS(C7*PI())</f>
        <v>0.83146961230254524</v>
      </c>
      <c r="E7">
        <v>1</v>
      </c>
      <c r="F7" s="7">
        <f t="shared" ref="F7:F13" si="3">D7</f>
        <v>0.83146961230254524</v>
      </c>
      <c r="G7">
        <f t="shared" ref="G7:G13" si="4">(2*$D7*F7)-E7</f>
        <v>0.38268343236508984</v>
      </c>
      <c r="H7">
        <f t="shared" si="0"/>
        <v>-0.19509032201612819</v>
      </c>
      <c r="I7">
        <f t="shared" si="0"/>
        <v>-0.70710678118654746</v>
      </c>
      <c r="J7">
        <f t="shared" si="0"/>
        <v>-0.98078528040323043</v>
      </c>
      <c r="K7">
        <f t="shared" si="0"/>
        <v>-0.92387953251128674</v>
      </c>
      <c r="L7">
        <f t="shared" si="0"/>
        <v>-0.55557023301960218</v>
      </c>
      <c r="M7">
        <f t="shared" si="0"/>
        <v>0</v>
      </c>
      <c r="N7">
        <f t="shared" si="0"/>
        <v>0.55557023301960218</v>
      </c>
      <c r="O7">
        <f t="shared" si="0"/>
        <v>0.92387953251128663</v>
      </c>
      <c r="P7">
        <f t="shared" si="0"/>
        <v>0.98078528040323021</v>
      </c>
      <c r="Q7">
        <f t="shared" si="0"/>
        <v>0.70710678118654735</v>
      </c>
      <c r="R7">
        <f t="shared" si="0"/>
        <v>0.19509032201612819</v>
      </c>
      <c r="S7">
        <f t="shared" si="0"/>
        <v>-0.38268343236508973</v>
      </c>
      <c r="T7">
        <f t="shared" si="0"/>
        <v>-0.83146961230254512</v>
      </c>
      <c r="U7">
        <f t="shared" si="0"/>
        <v>-0.99999999999999989</v>
      </c>
      <c r="V7">
        <f t="shared" si="0"/>
        <v>-0.83146961230254512</v>
      </c>
      <c r="W7">
        <f t="shared" si="0"/>
        <v>-0.38268343236508973</v>
      </c>
      <c r="X7">
        <f t="shared" si="0"/>
        <v>0.19509032201612819</v>
      </c>
      <c r="Y7">
        <f t="shared" si="0"/>
        <v>0.70710678118654735</v>
      </c>
    </row>
    <row r="8" spans="2:25" x14ac:dyDescent="0.25">
      <c r="B8">
        <v>2</v>
      </c>
      <c r="C8" s="8">
        <f t="shared" si="1"/>
        <v>0.3125</v>
      </c>
      <c r="D8">
        <f t="shared" si="2"/>
        <v>0.55557023301960229</v>
      </c>
      <c r="E8">
        <v>1</v>
      </c>
      <c r="F8" s="7">
        <f t="shared" si="3"/>
        <v>0.55557023301960229</v>
      </c>
      <c r="G8">
        <f t="shared" si="4"/>
        <v>-0.38268343236508962</v>
      </c>
      <c r="H8">
        <f t="shared" si="0"/>
        <v>-0.98078528040323043</v>
      </c>
      <c r="I8">
        <f t="shared" si="0"/>
        <v>-0.70710678118654768</v>
      </c>
      <c r="J8">
        <f t="shared" si="0"/>
        <v>0.19509032201612797</v>
      </c>
      <c r="K8">
        <f t="shared" si="0"/>
        <v>0.92387953251128663</v>
      </c>
      <c r="L8">
        <f t="shared" si="0"/>
        <v>0.83146961230254557</v>
      </c>
      <c r="M8">
        <f t="shared" si="0"/>
        <v>0</v>
      </c>
      <c r="N8">
        <f t="shared" si="0"/>
        <v>-0.83146961230254557</v>
      </c>
      <c r="O8">
        <f t="shared" si="0"/>
        <v>-0.92387953251128718</v>
      </c>
      <c r="P8">
        <f t="shared" si="0"/>
        <v>-0.19509032201612864</v>
      </c>
      <c r="Q8">
        <f t="shared" si="0"/>
        <v>0.70710678118654746</v>
      </c>
      <c r="R8">
        <f t="shared" si="0"/>
        <v>0.98078528040323087</v>
      </c>
      <c r="S8">
        <f t="shared" si="0"/>
        <v>0.3826834323650905</v>
      </c>
      <c r="T8">
        <f t="shared" si="0"/>
        <v>-0.55557023301960173</v>
      </c>
      <c r="U8">
        <f t="shared" si="0"/>
        <v>-1.0000000000000002</v>
      </c>
      <c r="V8">
        <f t="shared" si="0"/>
        <v>-0.55557023301960307</v>
      </c>
      <c r="W8">
        <f t="shared" si="0"/>
        <v>0.38268343236508895</v>
      </c>
      <c r="X8">
        <f t="shared" si="0"/>
        <v>0.98078528040323043</v>
      </c>
      <c r="Y8">
        <f t="shared" si="0"/>
        <v>0.70710678118654835</v>
      </c>
    </row>
    <row r="9" spans="2:25" x14ac:dyDescent="0.25">
      <c r="B9">
        <v>3</v>
      </c>
      <c r="C9" s="8">
        <f t="shared" si="1"/>
        <v>0.4375</v>
      </c>
      <c r="D9">
        <f t="shared" si="2"/>
        <v>0.19509032201612833</v>
      </c>
      <c r="E9">
        <v>1</v>
      </c>
      <c r="F9" s="7">
        <f t="shared" si="3"/>
        <v>0.19509032201612833</v>
      </c>
      <c r="G9">
        <f t="shared" si="4"/>
        <v>-0.92387953251128674</v>
      </c>
      <c r="H9">
        <f t="shared" si="0"/>
        <v>-0.5555702330196024</v>
      </c>
      <c r="I9">
        <f t="shared" si="0"/>
        <v>0.70710678118654735</v>
      </c>
      <c r="J9">
        <f t="shared" si="0"/>
        <v>0.83146961230254546</v>
      </c>
      <c r="K9">
        <f t="shared" si="0"/>
        <v>-0.38268343236508939</v>
      </c>
      <c r="L9">
        <f t="shared" si="0"/>
        <v>-0.98078528040323054</v>
      </c>
      <c r="M9">
        <f t="shared" si="0"/>
        <v>-5.5511151231257827E-16</v>
      </c>
      <c r="N9">
        <f t="shared" si="0"/>
        <v>0.98078528040323032</v>
      </c>
      <c r="O9">
        <f t="shared" si="0"/>
        <v>0.38268343236509039</v>
      </c>
      <c r="P9">
        <f t="shared" si="0"/>
        <v>-0.83146961230254479</v>
      </c>
      <c r="Q9">
        <f t="shared" si="0"/>
        <v>-0.70710678118654813</v>
      </c>
      <c r="R9">
        <f t="shared" si="0"/>
        <v>0.55557023301960151</v>
      </c>
      <c r="S9">
        <f t="shared" si="0"/>
        <v>0.92387953251128718</v>
      </c>
      <c r="T9">
        <f t="shared" si="0"/>
        <v>-0.19509032201612725</v>
      </c>
      <c r="U9">
        <f t="shared" si="0"/>
        <v>-1</v>
      </c>
      <c r="V9">
        <f t="shared" si="0"/>
        <v>-0.19509032201612941</v>
      </c>
      <c r="W9">
        <f t="shared" si="0"/>
        <v>0.92387953251128629</v>
      </c>
      <c r="X9">
        <f t="shared" si="0"/>
        <v>0.55557023301960329</v>
      </c>
      <c r="Y9">
        <f t="shared" si="0"/>
        <v>-0.70710678118654657</v>
      </c>
    </row>
    <row r="10" spans="2:25" x14ac:dyDescent="0.25">
      <c r="B10">
        <v>4</v>
      </c>
      <c r="C10" s="8">
        <f t="shared" si="1"/>
        <v>0.5625</v>
      </c>
      <c r="D10">
        <f t="shared" si="2"/>
        <v>-0.19509032201612819</v>
      </c>
      <c r="E10">
        <v>1</v>
      </c>
      <c r="F10" s="7">
        <f t="shared" si="3"/>
        <v>-0.19509032201612819</v>
      </c>
      <c r="G10">
        <f t="shared" si="4"/>
        <v>-0.92387953251128685</v>
      </c>
      <c r="H10">
        <f t="shared" si="0"/>
        <v>0.55557023301960207</v>
      </c>
      <c r="I10">
        <f t="shared" si="0"/>
        <v>0.70710678118654779</v>
      </c>
      <c r="J10">
        <f t="shared" si="0"/>
        <v>-0.83146961230254512</v>
      </c>
      <c r="K10">
        <f t="shared" si="0"/>
        <v>-0.38268343236509023</v>
      </c>
      <c r="L10">
        <f t="shared" si="0"/>
        <v>0.98078528040323043</v>
      </c>
      <c r="M10">
        <f t="shared" si="0"/>
        <v>6.106226635438361E-16</v>
      </c>
      <c r="N10">
        <f t="shared" si="0"/>
        <v>-0.98078528040323065</v>
      </c>
      <c r="O10">
        <f t="shared" si="0"/>
        <v>0.38268343236508912</v>
      </c>
      <c r="P10">
        <f t="shared" si="0"/>
        <v>0.83146961230254579</v>
      </c>
      <c r="Q10">
        <f t="shared" si="0"/>
        <v>-0.70710678118654702</v>
      </c>
      <c r="R10">
        <f t="shared" si="0"/>
        <v>-0.55557023301960307</v>
      </c>
      <c r="S10">
        <f t="shared" si="0"/>
        <v>0.92387953251128652</v>
      </c>
      <c r="T10">
        <f t="shared" si="0"/>
        <v>0.19509032201612936</v>
      </c>
      <c r="U10">
        <f t="shared" si="0"/>
        <v>-1.0000000000000002</v>
      </c>
      <c r="V10">
        <f t="shared" si="0"/>
        <v>0.19509032201612714</v>
      </c>
      <c r="W10">
        <f t="shared" si="0"/>
        <v>0.9238795325112874</v>
      </c>
      <c r="X10">
        <f t="shared" si="0"/>
        <v>-0.55557023301960129</v>
      </c>
      <c r="Y10">
        <f t="shared" si="0"/>
        <v>-0.70710678118654857</v>
      </c>
    </row>
    <row r="11" spans="2:25" x14ac:dyDescent="0.25">
      <c r="B11">
        <v>5</v>
      </c>
      <c r="C11" s="8">
        <f t="shared" si="1"/>
        <v>0.6875</v>
      </c>
      <c r="D11">
        <f t="shared" si="2"/>
        <v>-0.55557023301960196</v>
      </c>
      <c r="E11">
        <v>1</v>
      </c>
      <c r="F11" s="7">
        <f t="shared" si="3"/>
        <v>-0.55557023301960196</v>
      </c>
      <c r="G11">
        <f t="shared" si="4"/>
        <v>-0.38268343236509039</v>
      </c>
      <c r="H11">
        <f t="shared" si="0"/>
        <v>0.98078528040323065</v>
      </c>
      <c r="I11">
        <f t="shared" si="0"/>
        <v>-0.70710678118654668</v>
      </c>
      <c r="J11">
        <f t="shared" si="0"/>
        <v>-0.19509032201612975</v>
      </c>
      <c r="K11">
        <f t="shared" si="0"/>
        <v>0.9238795325112874</v>
      </c>
      <c r="L11">
        <f t="shared" si="0"/>
        <v>-0.83146961230254401</v>
      </c>
      <c r="M11">
        <f t="shared" si="0"/>
        <v>-2.4424906541753444E-15</v>
      </c>
      <c r="N11">
        <f t="shared" si="0"/>
        <v>0.83146961230254668</v>
      </c>
      <c r="O11">
        <f t="shared" si="0"/>
        <v>-0.92387953251128552</v>
      </c>
      <c r="P11">
        <f t="shared" si="0"/>
        <v>0.19509032201612486</v>
      </c>
      <c r="Q11">
        <f t="shared" si="0"/>
        <v>0.70710678118655013</v>
      </c>
      <c r="R11">
        <f t="shared" si="0"/>
        <v>-0.98078528040322954</v>
      </c>
      <c r="S11">
        <f t="shared" si="0"/>
        <v>0.38268343236508562</v>
      </c>
      <c r="T11">
        <f t="shared" si="0"/>
        <v>0.55557023301960617</v>
      </c>
      <c r="U11">
        <f t="shared" si="0"/>
        <v>-0.99999999999999989</v>
      </c>
      <c r="V11">
        <f t="shared" si="0"/>
        <v>0.55557023301959751</v>
      </c>
      <c r="W11">
        <f t="shared" si="0"/>
        <v>0.38268343236509517</v>
      </c>
      <c r="X11">
        <f t="shared" si="0"/>
        <v>-0.98078528040323154</v>
      </c>
      <c r="Y11">
        <f t="shared" si="0"/>
        <v>0.7071067811865428</v>
      </c>
    </row>
    <row r="12" spans="2:25" x14ac:dyDescent="0.25">
      <c r="B12">
        <v>6</v>
      </c>
      <c r="C12" s="8">
        <f t="shared" si="1"/>
        <v>0.8125</v>
      </c>
      <c r="D12">
        <f t="shared" si="2"/>
        <v>-0.83146961230254535</v>
      </c>
      <c r="E12">
        <v>1</v>
      </c>
      <c r="F12" s="7">
        <f t="shared" si="3"/>
        <v>-0.83146961230254535</v>
      </c>
      <c r="G12">
        <f t="shared" si="4"/>
        <v>0.38268343236509006</v>
      </c>
      <c r="H12">
        <f t="shared" si="0"/>
        <v>0.19509032201612786</v>
      </c>
      <c r="I12">
        <f t="shared" si="0"/>
        <v>-0.70710678118654724</v>
      </c>
      <c r="J12">
        <f t="shared" si="0"/>
        <v>0.98078528040323054</v>
      </c>
      <c r="K12">
        <f t="shared" si="0"/>
        <v>-0.9238795325112874</v>
      </c>
      <c r="L12">
        <f t="shared" si="0"/>
        <v>0.5555702330196034</v>
      </c>
      <c r="M12">
        <f t="shared" si="0"/>
        <v>-1.4432899320127035E-15</v>
      </c>
      <c r="N12">
        <f t="shared" si="0"/>
        <v>-0.55557023301960096</v>
      </c>
      <c r="O12">
        <f t="shared" si="0"/>
        <v>0.92387953251128618</v>
      </c>
      <c r="P12">
        <f t="shared" si="0"/>
        <v>-0.98078528040323099</v>
      </c>
      <c r="Q12">
        <f t="shared" si="0"/>
        <v>0.70710678118654913</v>
      </c>
      <c r="R12">
        <f t="shared" si="0"/>
        <v>-0.19509032201613052</v>
      </c>
      <c r="S12">
        <f t="shared" si="0"/>
        <v>-0.38268343236508756</v>
      </c>
      <c r="T12">
        <f t="shared" si="0"/>
        <v>0.8314696123025439</v>
      </c>
      <c r="U12">
        <f t="shared" si="0"/>
        <v>-1.0000000000000002</v>
      </c>
      <c r="V12">
        <f t="shared" si="0"/>
        <v>0.83146961230254723</v>
      </c>
      <c r="W12">
        <f t="shared" si="0"/>
        <v>-0.38268343236509295</v>
      </c>
      <c r="X12">
        <f t="shared" si="0"/>
        <v>-0.19509032201612486</v>
      </c>
      <c r="Y12">
        <f t="shared" si="0"/>
        <v>0.70710678118654502</v>
      </c>
    </row>
    <row r="13" spans="2:25" x14ac:dyDescent="0.25">
      <c r="B13">
        <v>7</v>
      </c>
      <c r="C13" s="8">
        <f t="shared" si="1"/>
        <v>0.9375</v>
      </c>
      <c r="D13">
        <f t="shared" si="2"/>
        <v>-0.98078528040323043</v>
      </c>
      <c r="E13">
        <v>1</v>
      </c>
      <c r="F13" s="7">
        <f t="shared" si="3"/>
        <v>-0.98078528040323043</v>
      </c>
      <c r="G13">
        <f t="shared" si="4"/>
        <v>0.92387953251128674</v>
      </c>
      <c r="H13">
        <f t="shared" si="0"/>
        <v>-0.83146961230254512</v>
      </c>
      <c r="I13">
        <f t="shared" si="0"/>
        <v>0.70710678118654724</v>
      </c>
      <c r="J13">
        <f t="shared" si="0"/>
        <v>-0.55557023301960173</v>
      </c>
      <c r="K13">
        <f t="shared" si="0"/>
        <v>0.38268343236508917</v>
      </c>
      <c r="L13">
        <f t="shared" si="0"/>
        <v>-0.19509032201612753</v>
      </c>
      <c r="M13">
        <f t="shared" si="0"/>
        <v>-8.8817841970012523E-16</v>
      </c>
      <c r="N13">
        <f t="shared" si="0"/>
        <v>0.19509032201612928</v>
      </c>
      <c r="O13">
        <f t="shared" si="0"/>
        <v>-0.38268343236509084</v>
      </c>
      <c r="P13">
        <f t="shared" si="0"/>
        <v>0.55557023301960329</v>
      </c>
      <c r="Q13">
        <f t="shared" si="0"/>
        <v>-0.70710678118654846</v>
      </c>
      <c r="R13">
        <f t="shared" si="0"/>
        <v>0.83146961230254601</v>
      </c>
      <c r="S13">
        <f t="shared" si="0"/>
        <v>-0.92387953251128729</v>
      </c>
      <c r="T13">
        <f t="shared" si="0"/>
        <v>0.98078528040323065</v>
      </c>
      <c r="U13">
        <f t="shared" si="0"/>
        <v>-0.99999999999999989</v>
      </c>
      <c r="V13">
        <f t="shared" si="0"/>
        <v>0.98078528040322999</v>
      </c>
      <c r="W13">
        <f t="shared" si="0"/>
        <v>-0.92387953251128596</v>
      </c>
      <c r="X13">
        <f t="shared" si="0"/>
        <v>0.83146961230254401</v>
      </c>
      <c r="Y13">
        <f t="shared" si="0"/>
        <v>-0.7071067811865458</v>
      </c>
    </row>
    <row r="17" spans="1:12" x14ac:dyDescent="0.25"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</row>
    <row r="18" spans="1:12" x14ac:dyDescent="0.25">
      <c r="D18" t="s">
        <v>4</v>
      </c>
      <c r="E18">
        <f>SUMPRODUCT($E$6:$E$13,E6:E13)</f>
        <v>8</v>
      </c>
      <c r="F18">
        <f>SUMPRODUCT($E$6:$E$13,F6:F13)</f>
        <v>6.6613381477509392E-16</v>
      </c>
      <c r="G18">
        <f t="shared" ref="G18:L18" si="5">SUMPRODUCT($E$6:$E$13,G6:G13)</f>
        <v>-2.2204460492503131E-16</v>
      </c>
      <c r="H18">
        <f t="shared" si="5"/>
        <v>-4.4408920985006262E-16</v>
      </c>
      <c r="I18">
        <f t="shared" si="5"/>
        <v>5.5511151231257827E-16</v>
      </c>
      <c r="J18">
        <f t="shared" si="5"/>
        <v>-1.3322676295501878E-15</v>
      </c>
      <c r="K18">
        <f t="shared" si="5"/>
        <v>-1.3322676295501878E-15</v>
      </c>
      <c r="L18">
        <f t="shared" si="5"/>
        <v>2.6645352591003757E-15</v>
      </c>
    </row>
    <row r="19" spans="1:12" x14ac:dyDescent="0.25">
      <c r="D19" t="s">
        <v>5</v>
      </c>
      <c r="E19">
        <f>SUMPRODUCT($F$6:$F$13,E6:E13)</f>
        <v>6.6613381477509392E-16</v>
      </c>
      <c r="F19">
        <f t="shared" ref="F19:L19" si="6">SUMPRODUCT($F$6:$F$13,F6:F13)</f>
        <v>3.9999999999999996</v>
      </c>
      <c r="G19">
        <f t="shared" si="6"/>
        <v>1.1102230246251565E-16</v>
      </c>
      <c r="H19">
        <f t="shared" si="6"/>
        <v>1.1102230246251565E-16</v>
      </c>
      <c r="I19">
        <f t="shared" si="6"/>
        <v>-8.8817841970012523E-16</v>
      </c>
      <c r="J19">
        <f t="shared" si="6"/>
        <v>-3.3306690738754696E-16</v>
      </c>
      <c r="K19">
        <f t="shared" si="6"/>
        <v>6.6613381477509392E-16</v>
      </c>
      <c r="L19">
        <f t="shared" si="6"/>
        <v>-3.1641356201816961E-15</v>
      </c>
    </row>
    <row r="20" spans="1:12" x14ac:dyDescent="0.25">
      <c r="D20" t="s">
        <v>6</v>
      </c>
      <c r="E20">
        <f>SUMPRODUCT($G$6:$G$13,E6:E13)</f>
        <v>-2.2204460492503131E-16</v>
      </c>
      <c r="F20">
        <f t="shared" ref="F20:L20" si="7">SUMPRODUCT($G$6:$G$13,F6:F13)</f>
        <v>1.1102230246251565E-16</v>
      </c>
      <c r="G20">
        <f t="shared" si="7"/>
        <v>4.0000000000000009</v>
      </c>
      <c r="H20">
        <f t="shared" si="7"/>
        <v>-7.7715611723760958E-16</v>
      </c>
      <c r="I20">
        <f t="shared" si="7"/>
        <v>-7.7715611723760958E-16</v>
      </c>
      <c r="J20">
        <f t="shared" si="7"/>
        <v>8.8817841970012523E-16</v>
      </c>
      <c r="K20">
        <f t="shared" si="7"/>
        <v>-2.2759572004815709E-15</v>
      </c>
      <c r="L20">
        <f t="shared" si="7"/>
        <v>6.6613381477509392E-16</v>
      </c>
    </row>
    <row r="21" spans="1:12" x14ac:dyDescent="0.25">
      <c r="D21" t="s">
        <v>7</v>
      </c>
      <c r="E21">
        <f>SUMPRODUCT($H$6:$H$13,E6:E13)</f>
        <v>-4.4408920985006262E-16</v>
      </c>
      <c r="F21">
        <f t="shared" ref="F21:L21" si="8">SUMPRODUCT($H$6:$H$13,F6:F13)</f>
        <v>1.1102230246251565E-16</v>
      </c>
      <c r="G21">
        <f t="shared" si="8"/>
        <v>-7.7715611723760958E-16</v>
      </c>
      <c r="H21">
        <f t="shared" si="8"/>
        <v>4</v>
      </c>
      <c r="I21">
        <f t="shared" si="8"/>
        <v>1.2212453270876722E-15</v>
      </c>
      <c r="J21">
        <f t="shared" si="8"/>
        <v>-2.6645352591003757E-15</v>
      </c>
      <c r="K21">
        <f t="shared" si="8"/>
        <v>8.8817841970012523E-16</v>
      </c>
      <c r="L21">
        <f t="shared" si="8"/>
        <v>-5.8286708792820718E-16</v>
      </c>
    </row>
    <row r="22" spans="1:12" x14ac:dyDescent="0.25">
      <c r="D22" t="s">
        <v>8</v>
      </c>
      <c r="E22">
        <f>SUMPRODUCT($I$6:$I$13,E6:E13)</f>
        <v>5.5511151231257827E-16</v>
      </c>
      <c r="F22">
        <f t="shared" ref="F22:L22" si="9">SUMPRODUCT($I$6:$I$13,F6:F13)</f>
        <v>-8.8817841970012523E-16</v>
      </c>
      <c r="G22">
        <f t="shared" si="9"/>
        <v>-7.7715611723760958E-16</v>
      </c>
      <c r="H22">
        <f t="shared" si="9"/>
        <v>1.2212453270876722E-15</v>
      </c>
      <c r="I22">
        <f t="shared" si="9"/>
        <v>3.9999999999999978</v>
      </c>
      <c r="J22">
        <f t="shared" si="9"/>
        <v>1.1102230246251565E-15</v>
      </c>
      <c r="K22">
        <f t="shared" si="9"/>
        <v>-7.2164496600635175E-16</v>
      </c>
      <c r="L22">
        <f t="shared" si="9"/>
        <v>-2.4424906541753444E-15</v>
      </c>
    </row>
    <row r="23" spans="1:12" x14ac:dyDescent="0.25">
      <c r="D23" t="s">
        <v>9</v>
      </c>
      <c r="E23">
        <f>SUMPRODUCT($J$6:$J$13,E6:E13)</f>
        <v>-1.3322676295501878E-15</v>
      </c>
      <c r="F23">
        <f t="shared" ref="F23:L23" si="10">SUMPRODUCT($J$6:$J$13,F6:F13)</f>
        <v>-3.3306690738754696E-16</v>
      </c>
      <c r="G23">
        <f t="shared" si="10"/>
        <v>8.8817841970012523E-16</v>
      </c>
      <c r="H23">
        <f t="shared" si="10"/>
        <v>-2.6645352591003757E-15</v>
      </c>
      <c r="I23">
        <f t="shared" si="10"/>
        <v>1.1102230246251565E-15</v>
      </c>
      <c r="J23">
        <f t="shared" si="10"/>
        <v>4</v>
      </c>
      <c r="K23">
        <f t="shared" si="10"/>
        <v>-2.1371793224034263E-15</v>
      </c>
      <c r="L23">
        <f t="shared" si="10"/>
        <v>6.9388939039072284E-16</v>
      </c>
    </row>
    <row r="24" spans="1:12" x14ac:dyDescent="0.25">
      <c r="D24" t="s">
        <v>10</v>
      </c>
      <c r="E24">
        <f>SUMPRODUCT($K$6:$K$13,E6:E13)</f>
        <v>-1.3322676295501878E-15</v>
      </c>
      <c r="F24">
        <f t="shared" ref="F24:L24" si="11">SUMPRODUCT($K$6:$K$13,F6:F13)</f>
        <v>6.6613381477509392E-16</v>
      </c>
      <c r="G24">
        <f t="shared" si="11"/>
        <v>-2.2759572004815709E-15</v>
      </c>
      <c r="H24">
        <f t="shared" si="11"/>
        <v>8.8817841970012523E-16</v>
      </c>
      <c r="I24">
        <f t="shared" si="11"/>
        <v>-7.2164496600635175E-16</v>
      </c>
      <c r="J24">
        <f t="shared" si="11"/>
        <v>-2.1371793224034263E-15</v>
      </c>
      <c r="K24">
        <f t="shared" si="11"/>
        <v>4.0000000000000009</v>
      </c>
      <c r="L24">
        <f t="shared" si="11"/>
        <v>-1.5543122344752192E-15</v>
      </c>
    </row>
    <row r="25" spans="1:12" x14ac:dyDescent="0.25">
      <c r="D25" t="s">
        <v>11</v>
      </c>
      <c r="E25">
        <f>SUMPRODUCT($L$6:$L$13,E6:E13)</f>
        <v>2.6645352591003757E-15</v>
      </c>
      <c r="F25">
        <f t="shared" ref="F25:L25" si="12">SUMPRODUCT($L$6:$L$13,F6:F13)</f>
        <v>-3.1641356201816961E-15</v>
      </c>
      <c r="G25">
        <f t="shared" si="12"/>
        <v>6.6613381477509392E-16</v>
      </c>
      <c r="H25">
        <f t="shared" si="12"/>
        <v>-5.8286708792820718E-16</v>
      </c>
      <c r="I25">
        <f t="shared" si="12"/>
        <v>-2.4424906541753444E-15</v>
      </c>
      <c r="J25">
        <f t="shared" si="12"/>
        <v>6.9388939039072284E-16</v>
      </c>
      <c r="K25">
        <f t="shared" si="12"/>
        <v>-1.5543122344752192E-15</v>
      </c>
      <c r="L25">
        <f t="shared" si="12"/>
        <v>4</v>
      </c>
    </row>
    <row r="27" spans="1:12" x14ac:dyDescent="0.25">
      <c r="D27" t="s">
        <v>27</v>
      </c>
      <c r="E27">
        <f>SQRT(C3)</f>
        <v>2.8284271247461903</v>
      </c>
      <c r="F27">
        <f>SQRT($C$3/2)</f>
        <v>2</v>
      </c>
      <c r="G27">
        <f t="shared" ref="G27:L27" si="13">SQRT($C$3/2)</f>
        <v>2</v>
      </c>
      <c r="H27">
        <f t="shared" si="13"/>
        <v>2</v>
      </c>
      <c r="I27">
        <f t="shared" si="13"/>
        <v>2</v>
      </c>
      <c r="J27">
        <f t="shared" si="13"/>
        <v>2</v>
      </c>
      <c r="K27">
        <f t="shared" si="13"/>
        <v>2</v>
      </c>
      <c r="L27">
        <f t="shared" si="13"/>
        <v>2</v>
      </c>
    </row>
    <row r="29" spans="1:12" x14ac:dyDescent="0.25">
      <c r="E29" s="9" t="s">
        <v>28</v>
      </c>
      <c r="F29" s="9"/>
      <c r="G29" s="9"/>
      <c r="H29" s="9"/>
      <c r="I29" s="9"/>
      <c r="J29" s="9"/>
      <c r="K29" s="9"/>
      <c r="L29" s="9"/>
    </row>
    <row r="30" spans="1:12" x14ac:dyDescent="0.25">
      <c r="A30" s="2" t="s">
        <v>2</v>
      </c>
      <c r="B30" s="2" t="s">
        <v>31</v>
      </c>
      <c r="E30" s="10" t="s">
        <v>4</v>
      </c>
      <c r="F30" s="10" t="s">
        <v>5</v>
      </c>
      <c r="G30" s="10" t="s">
        <v>6</v>
      </c>
      <c r="H30" s="10" t="s">
        <v>7</v>
      </c>
      <c r="I30" s="10" t="s">
        <v>8</v>
      </c>
      <c r="J30" s="10" t="s">
        <v>9</v>
      </c>
      <c r="K30" s="10" t="s">
        <v>10</v>
      </c>
      <c r="L30" s="10" t="s">
        <v>11</v>
      </c>
    </row>
    <row r="31" spans="1:12" x14ac:dyDescent="0.25">
      <c r="A31">
        <f>D6</f>
        <v>0.98078528040323043</v>
      </c>
      <c r="B31">
        <f>COS(A31)</f>
        <v>0.55637020177503194</v>
      </c>
      <c r="D31">
        <v>0</v>
      </c>
      <c r="E31">
        <f>E6/E$27</f>
        <v>0.35355339059327373</v>
      </c>
      <c r="F31">
        <f t="shared" ref="F31:L31" si="14">F6/F$27</f>
        <v>0.49039264020161522</v>
      </c>
      <c r="G31">
        <f t="shared" si="14"/>
        <v>0.46193976625564337</v>
      </c>
      <c r="H31">
        <f t="shared" si="14"/>
        <v>0.41573480615127256</v>
      </c>
      <c r="I31">
        <f t="shared" si="14"/>
        <v>0.35355339059327362</v>
      </c>
      <c r="J31">
        <f t="shared" si="14"/>
        <v>0.27778511650980087</v>
      </c>
      <c r="K31">
        <f t="shared" si="14"/>
        <v>0.19134171618254459</v>
      </c>
      <c r="L31">
        <f t="shared" si="14"/>
        <v>9.7545161008063763E-2</v>
      </c>
    </row>
    <row r="32" spans="1:12" x14ac:dyDescent="0.25">
      <c r="A32">
        <f t="shared" ref="A32:A38" si="15">D7</f>
        <v>0.83146961230254524</v>
      </c>
      <c r="B32">
        <f t="shared" ref="B32:B38" si="16">COS(A32)</f>
        <v>0.67379055865540427</v>
      </c>
      <c r="D32">
        <v>1</v>
      </c>
      <c r="E32">
        <f t="shared" ref="E32:L38" si="17">E7/E$27</f>
        <v>0.35355339059327373</v>
      </c>
      <c r="F32">
        <f t="shared" si="17"/>
        <v>0.41573480615127262</v>
      </c>
      <c r="G32">
        <f t="shared" si="17"/>
        <v>0.19134171618254492</v>
      </c>
      <c r="H32">
        <f t="shared" si="17"/>
        <v>-9.7545161008064096E-2</v>
      </c>
      <c r="I32">
        <f t="shared" si="17"/>
        <v>-0.35355339059327373</v>
      </c>
      <c r="J32">
        <f t="shared" si="17"/>
        <v>-0.49039264020161522</v>
      </c>
      <c r="K32">
        <f t="shared" si="17"/>
        <v>-0.46193976625564337</v>
      </c>
      <c r="L32">
        <f t="shared" si="17"/>
        <v>-0.27778511650980109</v>
      </c>
    </row>
    <row r="33" spans="1:12" x14ac:dyDescent="0.25">
      <c r="A33">
        <f t="shared" si="15"/>
        <v>0.55557023301960229</v>
      </c>
      <c r="B33">
        <f t="shared" si="16"/>
        <v>0.84959982163765113</v>
      </c>
      <c r="D33">
        <v>2</v>
      </c>
      <c r="E33">
        <f t="shared" si="17"/>
        <v>0.35355339059327373</v>
      </c>
      <c r="F33">
        <f t="shared" si="17"/>
        <v>0.27778511650980114</v>
      </c>
      <c r="G33">
        <f t="shared" si="17"/>
        <v>-0.19134171618254481</v>
      </c>
      <c r="H33">
        <f t="shared" si="17"/>
        <v>-0.49039264020161522</v>
      </c>
      <c r="I33">
        <f t="shared" si="17"/>
        <v>-0.35355339059327384</v>
      </c>
      <c r="J33">
        <f t="shared" si="17"/>
        <v>9.7545161008063985E-2</v>
      </c>
      <c r="K33">
        <f t="shared" si="17"/>
        <v>0.46193976625564331</v>
      </c>
      <c r="L33">
        <f t="shared" si="17"/>
        <v>0.41573480615127278</v>
      </c>
    </row>
    <row r="34" spans="1:12" x14ac:dyDescent="0.25">
      <c r="A34">
        <f t="shared" si="15"/>
        <v>0.19509032201612833</v>
      </c>
      <c r="B34">
        <f t="shared" si="16"/>
        <v>0.98103016416377897</v>
      </c>
      <c r="D34">
        <v>3</v>
      </c>
      <c r="E34">
        <f t="shared" si="17"/>
        <v>0.35355339059327373</v>
      </c>
      <c r="F34">
        <f t="shared" si="17"/>
        <v>9.7545161008064166E-2</v>
      </c>
      <c r="G34">
        <f t="shared" si="17"/>
        <v>-0.46193976625564337</v>
      </c>
      <c r="H34">
        <f t="shared" si="17"/>
        <v>-0.2777851165098012</v>
      </c>
      <c r="I34">
        <f t="shared" si="17"/>
        <v>0.35355339059327368</v>
      </c>
      <c r="J34">
        <f t="shared" si="17"/>
        <v>0.41573480615127273</v>
      </c>
      <c r="K34">
        <f t="shared" si="17"/>
        <v>-0.1913417161825447</v>
      </c>
      <c r="L34">
        <f t="shared" si="17"/>
        <v>-0.49039264020161527</v>
      </c>
    </row>
    <row r="35" spans="1:12" x14ac:dyDescent="0.25">
      <c r="A35">
        <f t="shared" si="15"/>
        <v>-0.19509032201612819</v>
      </c>
      <c r="B35">
        <f t="shared" si="16"/>
        <v>0.98103016416377897</v>
      </c>
      <c r="D35">
        <v>4</v>
      </c>
      <c r="E35">
        <f t="shared" si="17"/>
        <v>0.35355339059327373</v>
      </c>
      <c r="F35">
        <f t="shared" si="17"/>
        <v>-9.7545161008064096E-2</v>
      </c>
      <c r="G35">
        <f t="shared" si="17"/>
        <v>-0.46193976625564342</v>
      </c>
      <c r="H35">
        <f t="shared" si="17"/>
        <v>0.27778511650980103</v>
      </c>
      <c r="I35">
        <f t="shared" si="17"/>
        <v>0.3535533905932739</v>
      </c>
      <c r="J35">
        <f t="shared" si="17"/>
        <v>-0.41573480615127256</v>
      </c>
      <c r="K35">
        <f t="shared" si="17"/>
        <v>-0.19134171618254511</v>
      </c>
      <c r="L35">
        <f t="shared" si="17"/>
        <v>0.49039264020161522</v>
      </c>
    </row>
    <row r="36" spans="1:12" x14ac:dyDescent="0.25">
      <c r="A36">
        <f t="shared" si="15"/>
        <v>-0.55557023301960196</v>
      </c>
      <c r="B36">
        <f t="shared" si="16"/>
        <v>0.84959982163765124</v>
      </c>
      <c r="D36">
        <v>5</v>
      </c>
      <c r="E36">
        <f t="shared" si="17"/>
        <v>0.35355339059327373</v>
      </c>
      <c r="F36">
        <f t="shared" si="17"/>
        <v>-0.27778511650980098</v>
      </c>
      <c r="G36">
        <f t="shared" si="17"/>
        <v>-0.1913417161825452</v>
      </c>
      <c r="H36">
        <f t="shared" si="17"/>
        <v>0.49039264020161533</v>
      </c>
      <c r="I36">
        <f t="shared" si="17"/>
        <v>-0.35355339059327334</v>
      </c>
      <c r="J36">
        <f t="shared" si="17"/>
        <v>-9.7545161008064873E-2</v>
      </c>
      <c r="K36">
        <f t="shared" si="17"/>
        <v>0.4619397662556437</v>
      </c>
      <c r="L36">
        <f t="shared" si="17"/>
        <v>-0.41573480615127201</v>
      </c>
    </row>
    <row r="37" spans="1:12" x14ac:dyDescent="0.25">
      <c r="A37">
        <f t="shared" si="15"/>
        <v>-0.83146961230254535</v>
      </c>
      <c r="B37">
        <f t="shared" si="16"/>
        <v>0.67379055865540416</v>
      </c>
      <c r="D37">
        <v>6</v>
      </c>
      <c r="E37">
        <f t="shared" si="17"/>
        <v>0.35355339059327373</v>
      </c>
      <c r="F37">
        <f t="shared" si="17"/>
        <v>-0.41573480615127267</v>
      </c>
      <c r="G37">
        <f t="shared" si="17"/>
        <v>0.19134171618254503</v>
      </c>
      <c r="H37">
        <f t="shared" si="17"/>
        <v>9.754516100806393E-2</v>
      </c>
      <c r="I37">
        <f t="shared" si="17"/>
        <v>-0.35355339059327362</v>
      </c>
      <c r="J37">
        <f t="shared" si="17"/>
        <v>0.49039264020161527</v>
      </c>
      <c r="K37">
        <f t="shared" si="17"/>
        <v>-0.4619397662556437</v>
      </c>
      <c r="L37">
        <f t="shared" si="17"/>
        <v>0.2777851165098017</v>
      </c>
    </row>
    <row r="38" spans="1:12" x14ac:dyDescent="0.25">
      <c r="A38">
        <f t="shared" si="15"/>
        <v>-0.98078528040323043</v>
      </c>
      <c r="B38">
        <f t="shared" si="16"/>
        <v>0.55637020177503194</v>
      </c>
      <c r="D38">
        <v>7</v>
      </c>
      <c r="E38">
        <f t="shared" si="17"/>
        <v>0.35355339059327373</v>
      </c>
      <c r="F38">
        <f t="shared" si="17"/>
        <v>-0.49039264020161522</v>
      </c>
      <c r="G38">
        <f t="shared" si="17"/>
        <v>0.46193976625564337</v>
      </c>
      <c r="H38">
        <f t="shared" si="17"/>
        <v>-0.41573480615127256</v>
      </c>
      <c r="I38">
        <f t="shared" si="17"/>
        <v>0.35355339059327362</v>
      </c>
      <c r="J38">
        <f t="shared" si="17"/>
        <v>-0.27778511650980087</v>
      </c>
      <c r="K38">
        <f t="shared" si="17"/>
        <v>0.19134171618254459</v>
      </c>
      <c r="L38">
        <f t="shared" si="17"/>
        <v>-9.7545161008063763E-2</v>
      </c>
    </row>
    <row r="40" spans="1:12" x14ac:dyDescent="0.25">
      <c r="D40" t="s">
        <v>29</v>
      </c>
      <c r="E40">
        <f>SUMPRODUCT($B$31:$B$38,E31:E38)</f>
        <v>2.1643058924535858</v>
      </c>
      <c r="F40">
        <f t="shared" ref="F40:L40" si="18">SUMPRODUCT($B$31:$B$38,F31:F38)</f>
        <v>1.6653345369377348E-16</v>
      </c>
      <c r="G40">
        <f t="shared" si="18"/>
        <v>-0.4596139397275994</v>
      </c>
      <c r="H40">
        <f t="shared" si="18"/>
        <v>-1.9428902930940239E-16</v>
      </c>
      <c r="I40">
        <f t="shared" si="18"/>
        <v>9.9065558544402521E-3</v>
      </c>
      <c r="J40">
        <f t="shared" si="18"/>
        <v>-6.6613381477509392E-16</v>
      </c>
      <c r="K40">
        <f t="shared" si="18"/>
        <v>-8.3752299763747984E-5</v>
      </c>
      <c r="L40">
        <f t="shared" si="18"/>
        <v>9.0899510141184692E-16</v>
      </c>
    </row>
    <row r="42" spans="1:12" x14ac:dyDescent="0.25">
      <c r="D42" t="s">
        <v>30</v>
      </c>
    </row>
    <row r="43" spans="1:12" x14ac:dyDescent="0.25">
      <c r="D43">
        <v>0</v>
      </c>
      <c r="E43" s="7">
        <f>E31*E$40</f>
        <v>0.76519768655796649</v>
      </c>
      <c r="F43" s="7">
        <f>F31*F$40+E43</f>
        <v>0.76519768655796661</v>
      </c>
      <c r="G43" s="7">
        <f t="shared" ref="G43:L43" si="19">G31*G$40+F43</f>
        <v>0.55288373067236396</v>
      </c>
      <c r="H43" s="7">
        <f t="shared" si="19"/>
        <v>0.55288373067236385</v>
      </c>
      <c r="I43" s="7">
        <f t="shared" si="19"/>
        <v>0.55638622708380281</v>
      </c>
      <c r="J43" s="7">
        <f t="shared" si="19"/>
        <v>0.55638622708380259</v>
      </c>
      <c r="K43" s="7">
        <f t="shared" si="19"/>
        <v>0.5563702017750316</v>
      </c>
      <c r="L43" s="7">
        <f t="shared" si="19"/>
        <v>0.55637020177503171</v>
      </c>
    </row>
    <row r="44" spans="1:12" x14ac:dyDescent="0.25">
      <c r="D44">
        <v>1</v>
      </c>
      <c r="E44" s="7">
        <f t="shared" ref="E44:F50" si="20">E32*E$40</f>
        <v>0.76519768655796649</v>
      </c>
      <c r="F44" s="7">
        <f t="shared" ref="F44:L50" si="21">F32*F$40+E44</f>
        <v>0.76519768655796661</v>
      </c>
      <c r="G44" s="7">
        <f t="shared" si="21"/>
        <v>0.67725436654906701</v>
      </c>
      <c r="H44" s="7">
        <f t="shared" si="21"/>
        <v>0.67725436654906701</v>
      </c>
      <c r="I44" s="7">
        <f t="shared" si="21"/>
        <v>0.67375187013762805</v>
      </c>
      <c r="J44" s="7">
        <f t="shared" si="21"/>
        <v>0.67375187013762838</v>
      </c>
      <c r="K44" s="7">
        <f t="shared" si="21"/>
        <v>0.6737905586554046</v>
      </c>
      <c r="L44" s="7">
        <f t="shared" si="21"/>
        <v>0.67379055865540438</v>
      </c>
    </row>
    <row r="45" spans="1:12" x14ac:dyDescent="0.25">
      <c r="D45">
        <v>2</v>
      </c>
      <c r="E45" s="7">
        <f t="shared" si="20"/>
        <v>0.76519768655796649</v>
      </c>
      <c r="F45" s="7">
        <f t="shared" si="21"/>
        <v>0.76519768655796649</v>
      </c>
      <c r="G45" s="7">
        <f t="shared" si="21"/>
        <v>0.85314100656686609</v>
      </c>
      <c r="H45" s="7">
        <f t="shared" si="21"/>
        <v>0.8531410065668662</v>
      </c>
      <c r="I45" s="7">
        <f t="shared" si="21"/>
        <v>0.84963851015542724</v>
      </c>
      <c r="J45" s="7">
        <f t="shared" si="21"/>
        <v>0.84963851015542713</v>
      </c>
      <c r="K45" s="7">
        <f t="shared" si="21"/>
        <v>0.84959982163765091</v>
      </c>
      <c r="L45" s="7">
        <f t="shared" si="21"/>
        <v>0.84959982163765124</v>
      </c>
    </row>
    <row r="46" spans="1:12" x14ac:dyDescent="0.25">
      <c r="D46">
        <v>3</v>
      </c>
      <c r="E46" s="7">
        <f t="shared" si="20"/>
        <v>0.76519768655796649</v>
      </c>
      <c r="F46" s="7">
        <f t="shared" si="21"/>
        <v>0.76519768655796649</v>
      </c>
      <c r="G46" s="7">
        <f t="shared" si="21"/>
        <v>0.97751164244356914</v>
      </c>
      <c r="H46" s="7">
        <f t="shared" si="21"/>
        <v>0.97751164244356914</v>
      </c>
      <c r="I46" s="7">
        <f t="shared" si="21"/>
        <v>0.9810141388550081</v>
      </c>
      <c r="J46" s="7">
        <f t="shared" si="21"/>
        <v>0.98101413885500788</v>
      </c>
      <c r="K46" s="7">
        <f t="shared" si="21"/>
        <v>0.98103016416377886</v>
      </c>
      <c r="L46" s="7">
        <f t="shared" si="21"/>
        <v>0.98103016416377842</v>
      </c>
    </row>
    <row r="47" spans="1:12" x14ac:dyDescent="0.25">
      <c r="D47">
        <v>4</v>
      </c>
      <c r="E47" s="7">
        <f t="shared" si="20"/>
        <v>0.76519768655796649</v>
      </c>
      <c r="F47" s="7">
        <f t="shared" si="21"/>
        <v>0.76519768655796649</v>
      </c>
      <c r="G47" s="7">
        <f t="shared" si="21"/>
        <v>0.97751164244356914</v>
      </c>
      <c r="H47" s="7">
        <f t="shared" si="21"/>
        <v>0.97751164244356914</v>
      </c>
      <c r="I47" s="7">
        <f t="shared" si="21"/>
        <v>0.9810141388550081</v>
      </c>
      <c r="J47" s="7">
        <f t="shared" si="21"/>
        <v>0.98101413885500832</v>
      </c>
      <c r="K47" s="7">
        <f t="shared" si="21"/>
        <v>0.98103016416377931</v>
      </c>
      <c r="L47" s="7">
        <f t="shared" si="21"/>
        <v>0.98103016416377975</v>
      </c>
    </row>
    <row r="48" spans="1:12" x14ac:dyDescent="0.25">
      <c r="D48">
        <v>5</v>
      </c>
      <c r="E48" s="7">
        <f t="shared" si="20"/>
        <v>0.76519768655796649</v>
      </c>
      <c r="F48" s="7">
        <f t="shared" si="21"/>
        <v>0.76519768655796649</v>
      </c>
      <c r="G48" s="7">
        <f t="shared" si="21"/>
        <v>0.85314100656686631</v>
      </c>
      <c r="H48" s="7">
        <f t="shared" si="21"/>
        <v>0.8531410065668662</v>
      </c>
      <c r="I48" s="7">
        <f t="shared" si="21"/>
        <v>0.84963851015542724</v>
      </c>
      <c r="J48" s="7">
        <f t="shared" si="21"/>
        <v>0.84963851015542735</v>
      </c>
      <c r="K48" s="7">
        <f t="shared" si="21"/>
        <v>0.84959982163765113</v>
      </c>
      <c r="L48" s="7">
        <f t="shared" si="21"/>
        <v>0.8495998216376508</v>
      </c>
    </row>
    <row r="49" spans="3:12" x14ac:dyDescent="0.25">
      <c r="D49">
        <v>6</v>
      </c>
      <c r="E49" s="7">
        <f t="shared" si="20"/>
        <v>0.76519768655796649</v>
      </c>
      <c r="F49" s="7">
        <f t="shared" si="21"/>
        <v>0.76519768655796638</v>
      </c>
      <c r="G49" s="7">
        <f t="shared" si="21"/>
        <v>0.67725436654906668</v>
      </c>
      <c r="H49" s="7">
        <f t="shared" si="21"/>
        <v>0.67725436654906668</v>
      </c>
      <c r="I49" s="7">
        <f t="shared" si="21"/>
        <v>0.67375187013762772</v>
      </c>
      <c r="J49" s="7">
        <f t="shared" si="21"/>
        <v>0.67375187013762738</v>
      </c>
      <c r="K49" s="7">
        <f t="shared" si="21"/>
        <v>0.6737905586554036</v>
      </c>
      <c r="L49" s="7">
        <f t="shared" si="21"/>
        <v>0.67379055865540383</v>
      </c>
    </row>
    <row r="50" spans="3:12" x14ac:dyDescent="0.25">
      <c r="D50">
        <v>7</v>
      </c>
      <c r="E50" s="7">
        <f t="shared" si="20"/>
        <v>0.76519768655796649</v>
      </c>
      <c r="F50" s="7">
        <f t="shared" si="21"/>
        <v>0.76519768655796638</v>
      </c>
      <c r="G50" s="7">
        <f t="shared" si="21"/>
        <v>0.55288373067236374</v>
      </c>
      <c r="H50" s="7">
        <f t="shared" si="21"/>
        <v>0.55288373067236385</v>
      </c>
      <c r="I50" s="7">
        <f t="shared" si="21"/>
        <v>0.55638622708380281</v>
      </c>
      <c r="J50" s="7">
        <f t="shared" si="21"/>
        <v>0.55638622708380303</v>
      </c>
      <c r="K50" s="7">
        <f t="shared" si="21"/>
        <v>0.55637020177503205</v>
      </c>
      <c r="L50" s="7">
        <f t="shared" si="21"/>
        <v>0.55637020177503194</v>
      </c>
    </row>
    <row r="52" spans="3:12" x14ac:dyDescent="0.25">
      <c r="E52" s="9" t="s">
        <v>33</v>
      </c>
      <c r="F52" s="9"/>
      <c r="G52" s="9"/>
      <c r="H52" s="9"/>
      <c r="I52" s="9"/>
      <c r="J52" s="9"/>
      <c r="K52" s="9"/>
      <c r="L52" s="9"/>
    </row>
    <row r="53" spans="3:12" x14ac:dyDescent="0.25">
      <c r="C53" t="s">
        <v>32</v>
      </c>
      <c r="D53" t="s">
        <v>31</v>
      </c>
      <c r="E53" s="11" t="s">
        <v>4</v>
      </c>
      <c r="F53" s="11" t="s">
        <v>5</v>
      </c>
      <c r="G53" s="11" t="s">
        <v>6</v>
      </c>
      <c r="H53" s="11" t="s">
        <v>7</v>
      </c>
      <c r="I53" s="11" t="s">
        <v>8</v>
      </c>
      <c r="J53" s="11" t="s">
        <v>9</v>
      </c>
      <c r="K53" s="11" t="s">
        <v>10</v>
      </c>
      <c r="L53" s="11" t="s">
        <v>11</v>
      </c>
    </row>
    <row r="54" spans="3:12" x14ac:dyDescent="0.25">
      <c r="C54">
        <v>-1</v>
      </c>
      <c r="D54">
        <f>COS(C54)</f>
        <v>0.54030230586813977</v>
      </c>
      <c r="E54" s="2">
        <v>1</v>
      </c>
      <c r="F54" s="2">
        <f>C54</f>
        <v>-1</v>
      </c>
      <c r="G54" s="2">
        <f>(2*$C54*F54)-E54</f>
        <v>1</v>
      </c>
      <c r="H54" s="2">
        <f t="shared" ref="H54:L69" si="22">(2*$C54*G54)-F54</f>
        <v>-1</v>
      </c>
      <c r="I54" s="2">
        <f t="shared" si="22"/>
        <v>1</v>
      </c>
      <c r="J54" s="2">
        <f t="shared" si="22"/>
        <v>-1</v>
      </c>
      <c r="K54" s="2">
        <f t="shared" si="22"/>
        <v>1</v>
      </c>
      <c r="L54" s="2">
        <f t="shared" si="22"/>
        <v>-1</v>
      </c>
    </row>
    <row r="55" spans="3:12" x14ac:dyDescent="0.25">
      <c r="C55">
        <f>A84</f>
        <v>-0.98078528040323043</v>
      </c>
      <c r="D55">
        <f t="shared" ref="D55:D104" si="23">COS(C55)</f>
        <v>0.55637020177503194</v>
      </c>
      <c r="E55" s="2">
        <f>E54</f>
        <v>1</v>
      </c>
      <c r="F55" s="2">
        <f t="shared" ref="F55:F104" si="24">C55</f>
        <v>-0.98078528040323043</v>
      </c>
      <c r="G55" s="2">
        <f t="shared" ref="G55:G104" si="25">(2*$C55*F55)-E55</f>
        <v>0.92387953251128674</v>
      </c>
      <c r="H55" s="2">
        <f t="shared" si="22"/>
        <v>-0.83146961230254512</v>
      </c>
      <c r="I55" s="2">
        <f t="shared" si="22"/>
        <v>0.70710678118654724</v>
      </c>
      <c r="J55" s="2">
        <f t="shared" si="22"/>
        <v>-0.55557023301960173</v>
      </c>
      <c r="K55" s="2">
        <f t="shared" si="22"/>
        <v>0.38268343236508917</v>
      </c>
      <c r="L55" s="2">
        <f t="shared" si="22"/>
        <v>-0.19509032201612753</v>
      </c>
    </row>
    <row r="56" spans="3:12" x14ac:dyDescent="0.25">
      <c r="C56">
        <v>-0.92</v>
      </c>
      <c r="D56">
        <f t="shared" si="23"/>
        <v>0.60582015664346278</v>
      </c>
      <c r="E56" s="2">
        <f t="shared" ref="E56:E104" si="26">E55</f>
        <v>1</v>
      </c>
      <c r="F56" s="2">
        <f t="shared" si="24"/>
        <v>-0.92</v>
      </c>
      <c r="G56" s="2">
        <f t="shared" si="25"/>
        <v>0.69280000000000008</v>
      </c>
      <c r="H56" s="2">
        <f t="shared" si="22"/>
        <v>-0.35475200000000007</v>
      </c>
      <c r="I56" s="2">
        <f t="shared" si="22"/>
        <v>-4.0056319999999923E-2</v>
      </c>
      <c r="J56" s="2">
        <f t="shared" si="22"/>
        <v>0.42845562879999993</v>
      </c>
      <c r="K56" s="2">
        <f t="shared" si="22"/>
        <v>-0.74830203699200004</v>
      </c>
      <c r="L56" s="2">
        <f t="shared" si="22"/>
        <v>0.94842011926528036</v>
      </c>
    </row>
    <row r="57" spans="3:12" x14ac:dyDescent="0.25">
      <c r="C57">
        <v>-0.88</v>
      </c>
      <c r="D57">
        <f t="shared" si="23"/>
        <v>0.63715114419858021</v>
      </c>
      <c r="E57" s="2">
        <f t="shared" si="26"/>
        <v>1</v>
      </c>
      <c r="F57" s="2">
        <f t="shared" si="24"/>
        <v>-0.88</v>
      </c>
      <c r="G57" s="2">
        <f t="shared" si="25"/>
        <v>0.54879999999999995</v>
      </c>
      <c r="H57" s="2">
        <f t="shared" si="22"/>
        <v>-8.5887999999999964E-2</v>
      </c>
      <c r="I57" s="2">
        <f t="shared" si="22"/>
        <v>-0.39763712000000001</v>
      </c>
      <c r="J57" s="2">
        <f t="shared" si="22"/>
        <v>0.78572933119999999</v>
      </c>
      <c r="K57" s="2">
        <f t="shared" si="22"/>
        <v>-0.98524650291200011</v>
      </c>
      <c r="L57" s="2">
        <f t="shared" si="22"/>
        <v>0.94830451392512027</v>
      </c>
    </row>
    <row r="58" spans="3:12" x14ac:dyDescent="0.25">
      <c r="C58">
        <f>A85</f>
        <v>-0.83146961230254535</v>
      </c>
      <c r="D58">
        <f t="shared" si="23"/>
        <v>0.67379055865540416</v>
      </c>
      <c r="E58" s="2">
        <f t="shared" si="26"/>
        <v>1</v>
      </c>
      <c r="F58" s="2">
        <f t="shared" si="24"/>
        <v>-0.83146961230254535</v>
      </c>
      <c r="G58" s="2">
        <f t="shared" si="25"/>
        <v>0.38268343236509006</v>
      </c>
      <c r="H58" s="2">
        <f t="shared" si="22"/>
        <v>0.19509032201612786</v>
      </c>
      <c r="I58" s="2">
        <f t="shared" si="22"/>
        <v>-0.70710678118654724</v>
      </c>
      <c r="J58" s="2">
        <f t="shared" si="22"/>
        <v>0.98078528040323054</v>
      </c>
      <c r="K58" s="2">
        <f t="shared" si="22"/>
        <v>-0.9238795325112874</v>
      </c>
      <c r="L58" s="2">
        <f t="shared" si="22"/>
        <v>0.5555702330196034</v>
      </c>
    </row>
    <row r="59" spans="3:12" x14ac:dyDescent="0.25">
      <c r="C59">
        <v>-0.8</v>
      </c>
      <c r="D59">
        <f t="shared" si="23"/>
        <v>0.69670670934716539</v>
      </c>
      <c r="E59" s="2">
        <f t="shared" si="26"/>
        <v>1</v>
      </c>
      <c r="F59" s="2">
        <f t="shared" si="24"/>
        <v>-0.8</v>
      </c>
      <c r="G59" s="2">
        <f t="shared" si="25"/>
        <v>0.28000000000000025</v>
      </c>
      <c r="H59" s="2">
        <f t="shared" si="22"/>
        <v>0.35199999999999965</v>
      </c>
      <c r="I59" s="2">
        <f t="shared" si="22"/>
        <v>-0.84319999999999973</v>
      </c>
      <c r="J59" s="2">
        <f t="shared" si="22"/>
        <v>0.99712000000000001</v>
      </c>
      <c r="K59" s="2">
        <f t="shared" si="22"/>
        <v>-0.75219200000000042</v>
      </c>
      <c r="L59" s="2">
        <f t="shared" si="22"/>
        <v>0.20638720000000066</v>
      </c>
    </row>
    <row r="60" spans="3:12" x14ac:dyDescent="0.25">
      <c r="C60">
        <v>-0.76</v>
      </c>
      <c r="D60">
        <f t="shared" si="23"/>
        <v>0.7248360107409052</v>
      </c>
      <c r="E60" s="2">
        <f t="shared" si="26"/>
        <v>1</v>
      </c>
      <c r="F60" s="2">
        <f t="shared" si="24"/>
        <v>-0.76</v>
      </c>
      <c r="G60" s="2">
        <f t="shared" si="25"/>
        <v>0.1552</v>
      </c>
      <c r="H60" s="2">
        <f t="shared" si="22"/>
        <v>0.52409600000000001</v>
      </c>
      <c r="I60" s="2">
        <f t="shared" si="22"/>
        <v>-0.95182591999999999</v>
      </c>
      <c r="J60" s="2">
        <f t="shared" si="22"/>
        <v>0.92267939840000002</v>
      </c>
      <c r="K60" s="2">
        <f t="shared" si="22"/>
        <v>-0.4506467655680001</v>
      </c>
      <c r="L60" s="2">
        <f t="shared" si="22"/>
        <v>-0.23769631473663988</v>
      </c>
    </row>
    <row r="61" spans="3:12" x14ac:dyDescent="0.25">
      <c r="C61">
        <v>-0.72</v>
      </c>
      <c r="D61">
        <f t="shared" si="23"/>
        <v>0.75180572914089505</v>
      </c>
      <c r="E61" s="2">
        <f t="shared" si="26"/>
        <v>1</v>
      </c>
      <c r="F61" s="2">
        <f t="shared" si="24"/>
        <v>-0.72</v>
      </c>
      <c r="G61" s="2">
        <f t="shared" si="25"/>
        <v>3.6799999999999944E-2</v>
      </c>
      <c r="H61" s="2">
        <f t="shared" si="22"/>
        <v>0.66700800000000005</v>
      </c>
      <c r="I61" s="2">
        <f t="shared" si="22"/>
        <v>-0.99729151999999999</v>
      </c>
      <c r="J61" s="2">
        <f t="shared" si="22"/>
        <v>0.76909178879999995</v>
      </c>
      <c r="K61" s="2">
        <f t="shared" si="22"/>
        <v>-0.11020065587200001</v>
      </c>
      <c r="L61" s="2">
        <f t="shared" si="22"/>
        <v>-0.61040284434431991</v>
      </c>
    </row>
    <row r="62" spans="3:12" x14ac:dyDescent="0.25">
      <c r="C62">
        <v>-0.67999999999999994</v>
      </c>
      <c r="D62">
        <f t="shared" si="23"/>
        <v>0.77757271875092793</v>
      </c>
      <c r="E62" s="2">
        <f t="shared" si="26"/>
        <v>1</v>
      </c>
      <c r="F62" s="2">
        <f t="shared" si="24"/>
        <v>-0.67999999999999994</v>
      </c>
      <c r="G62" s="2">
        <f t="shared" si="25"/>
        <v>-7.5200000000000156E-2</v>
      </c>
      <c r="H62" s="2">
        <f t="shared" si="22"/>
        <v>0.78227200000000008</v>
      </c>
      <c r="I62" s="2">
        <f t="shared" si="22"/>
        <v>-0.98868991999999989</v>
      </c>
      <c r="J62" s="2">
        <f t="shared" si="22"/>
        <v>0.56234629119999968</v>
      </c>
      <c r="K62" s="2">
        <f t="shared" si="22"/>
        <v>0.22389896396800035</v>
      </c>
      <c r="L62" s="2">
        <f t="shared" si="22"/>
        <v>-0.86684888219648015</v>
      </c>
    </row>
    <row r="63" spans="3:12" x14ac:dyDescent="0.25">
      <c r="C63">
        <v>-0.64</v>
      </c>
      <c r="D63">
        <f t="shared" si="23"/>
        <v>0.80209575788429266</v>
      </c>
      <c r="E63" s="2">
        <f t="shared" si="26"/>
        <v>1</v>
      </c>
      <c r="F63" s="2">
        <f t="shared" si="24"/>
        <v>-0.64</v>
      </c>
      <c r="G63" s="2">
        <f t="shared" si="25"/>
        <v>-0.18079999999999996</v>
      </c>
      <c r="H63" s="2">
        <f t="shared" si="22"/>
        <v>0.87142399999999998</v>
      </c>
      <c r="I63" s="2">
        <f t="shared" si="22"/>
        <v>-0.93462272000000002</v>
      </c>
      <c r="J63" s="2">
        <f t="shared" si="22"/>
        <v>0.32489308159999997</v>
      </c>
      <c r="K63" s="2">
        <f t="shared" si="22"/>
        <v>0.51875957555200003</v>
      </c>
      <c r="L63" s="2">
        <f t="shared" si="22"/>
        <v>-0.98890533830656002</v>
      </c>
    </row>
    <row r="64" spans="3:12" x14ac:dyDescent="0.25">
      <c r="C64">
        <v>-0.6</v>
      </c>
      <c r="D64">
        <f t="shared" si="23"/>
        <v>0.82533561490967833</v>
      </c>
      <c r="E64" s="2">
        <f t="shared" si="26"/>
        <v>1</v>
      </c>
      <c r="F64" s="2">
        <f t="shared" si="24"/>
        <v>-0.6</v>
      </c>
      <c r="G64" s="2">
        <f t="shared" si="25"/>
        <v>-0.28000000000000003</v>
      </c>
      <c r="H64" s="2">
        <f t="shared" si="22"/>
        <v>0.93599999999999994</v>
      </c>
      <c r="I64" s="2">
        <f t="shared" si="22"/>
        <v>-0.84319999999999995</v>
      </c>
      <c r="J64" s="2">
        <f t="shared" si="22"/>
        <v>7.5839999999999907E-2</v>
      </c>
      <c r="K64" s="2">
        <f t="shared" si="22"/>
        <v>0.75219200000000008</v>
      </c>
      <c r="L64" s="2">
        <f t="shared" si="22"/>
        <v>-0.97847039999999996</v>
      </c>
    </row>
    <row r="65" spans="3:12" x14ac:dyDescent="0.25">
      <c r="C65">
        <f>A86</f>
        <v>-0.55557023301960196</v>
      </c>
      <c r="D65">
        <f t="shared" si="23"/>
        <v>0.84959982163765124</v>
      </c>
      <c r="E65" s="2">
        <f t="shared" si="26"/>
        <v>1</v>
      </c>
      <c r="F65" s="2">
        <f t="shared" si="24"/>
        <v>-0.55557023301960196</v>
      </c>
      <c r="G65" s="2">
        <f t="shared" si="25"/>
        <v>-0.38268343236509039</v>
      </c>
      <c r="H65" s="2">
        <f t="shared" si="22"/>
        <v>0.98078528040323065</v>
      </c>
      <c r="I65" s="2">
        <f t="shared" si="22"/>
        <v>-0.70710678118654668</v>
      </c>
      <c r="J65" s="2">
        <f t="shared" si="22"/>
        <v>-0.19509032201612975</v>
      </c>
      <c r="K65" s="2">
        <f t="shared" si="22"/>
        <v>0.9238795325112874</v>
      </c>
      <c r="L65" s="2">
        <f t="shared" si="22"/>
        <v>-0.83146961230254401</v>
      </c>
    </row>
    <row r="66" spans="3:12" x14ac:dyDescent="0.25">
      <c r="C66">
        <v>-0.52</v>
      </c>
      <c r="D66">
        <f t="shared" si="23"/>
        <v>0.86781917967764988</v>
      </c>
      <c r="E66" s="2">
        <f t="shared" si="26"/>
        <v>1</v>
      </c>
      <c r="F66" s="2">
        <f t="shared" si="24"/>
        <v>-0.52</v>
      </c>
      <c r="G66" s="2">
        <f t="shared" si="25"/>
        <v>-0.45919999999999994</v>
      </c>
      <c r="H66" s="2">
        <f t="shared" si="22"/>
        <v>0.99756800000000001</v>
      </c>
      <c r="I66" s="2">
        <f t="shared" si="22"/>
        <v>-0.57827072000000002</v>
      </c>
      <c r="J66" s="2">
        <f t="shared" si="22"/>
        <v>-0.39616645119999994</v>
      </c>
      <c r="K66" s="2">
        <f t="shared" si="22"/>
        <v>0.99028382924799996</v>
      </c>
      <c r="L66" s="2">
        <f t="shared" si="22"/>
        <v>-0.63372873121791995</v>
      </c>
    </row>
    <row r="67" spans="3:12" x14ac:dyDescent="0.25">
      <c r="C67">
        <v>-0.48</v>
      </c>
      <c r="D67">
        <f t="shared" si="23"/>
        <v>0.88699492277928416</v>
      </c>
      <c r="E67" s="2">
        <f t="shared" si="26"/>
        <v>1</v>
      </c>
      <c r="F67" s="2">
        <f t="shared" si="24"/>
        <v>-0.48</v>
      </c>
      <c r="G67" s="2">
        <f t="shared" si="25"/>
        <v>-0.53920000000000001</v>
      </c>
      <c r="H67" s="2">
        <f t="shared" si="22"/>
        <v>0.99763199999999996</v>
      </c>
      <c r="I67" s="2">
        <f t="shared" si="22"/>
        <v>-0.41852671999999991</v>
      </c>
      <c r="J67" s="2">
        <f t="shared" si="22"/>
        <v>-0.59584634880000009</v>
      </c>
      <c r="K67" s="2">
        <f t="shared" si="22"/>
        <v>0.990539214848</v>
      </c>
      <c r="L67" s="2">
        <f t="shared" si="22"/>
        <v>-0.35507129745407984</v>
      </c>
    </row>
    <row r="68" spans="3:12" x14ac:dyDescent="0.25">
      <c r="C68">
        <v>-0.43999999999999995</v>
      </c>
      <c r="D68">
        <f t="shared" si="23"/>
        <v>0.90475166321996348</v>
      </c>
      <c r="E68" s="2">
        <f t="shared" si="26"/>
        <v>1</v>
      </c>
      <c r="F68" s="2">
        <f t="shared" si="24"/>
        <v>-0.43999999999999995</v>
      </c>
      <c r="G68" s="2">
        <f t="shared" si="25"/>
        <v>-0.61280000000000001</v>
      </c>
      <c r="H68" s="2">
        <f t="shared" si="22"/>
        <v>0.97926399999999991</v>
      </c>
      <c r="I68" s="2">
        <f t="shared" si="22"/>
        <v>-0.24895231999999978</v>
      </c>
      <c r="J68" s="2">
        <f t="shared" si="22"/>
        <v>-0.76018595840000014</v>
      </c>
      <c r="K68" s="2">
        <f t="shared" si="22"/>
        <v>0.91791596339199988</v>
      </c>
      <c r="L68" s="2">
        <f t="shared" si="22"/>
        <v>-4.7580089384959612E-2</v>
      </c>
    </row>
    <row r="69" spans="3:12" x14ac:dyDescent="0.25">
      <c r="C69">
        <v>-0.4</v>
      </c>
      <c r="D69">
        <f t="shared" si="23"/>
        <v>0.9210609940028851</v>
      </c>
      <c r="E69" s="2">
        <f t="shared" si="26"/>
        <v>1</v>
      </c>
      <c r="F69" s="2">
        <f t="shared" si="24"/>
        <v>-0.4</v>
      </c>
      <c r="G69" s="2">
        <f t="shared" si="25"/>
        <v>-0.67999999999999994</v>
      </c>
      <c r="H69" s="2">
        <f t="shared" si="22"/>
        <v>0.94399999999999995</v>
      </c>
      <c r="I69" s="2">
        <f t="shared" si="22"/>
        <v>-7.5200000000000045E-2</v>
      </c>
      <c r="J69" s="2">
        <f t="shared" si="22"/>
        <v>-0.88383999999999996</v>
      </c>
      <c r="K69" s="2">
        <f t="shared" si="22"/>
        <v>0.78227200000000008</v>
      </c>
      <c r="L69" s="2">
        <f t="shared" si="22"/>
        <v>0.25802239999999987</v>
      </c>
    </row>
    <row r="70" spans="3:12" x14ac:dyDescent="0.25">
      <c r="C70">
        <v>-0.36</v>
      </c>
      <c r="D70">
        <f t="shared" si="23"/>
        <v>0.93589682367793481</v>
      </c>
      <c r="E70" s="2">
        <f t="shared" si="26"/>
        <v>1</v>
      </c>
      <c r="F70" s="2">
        <f t="shared" si="24"/>
        <v>-0.36</v>
      </c>
      <c r="G70" s="2">
        <f t="shared" si="25"/>
        <v>-0.74080000000000001</v>
      </c>
      <c r="H70" s="2">
        <f t="shared" ref="H70:H104" si="27">(2*$C70*G70)-F70</f>
        <v>0.89337599999999995</v>
      </c>
      <c r="I70" s="2">
        <f t="shared" ref="I70:I104" si="28">(2*$C70*H70)-G70</f>
        <v>9.7569280000000091E-2</v>
      </c>
      <c r="J70" s="2">
        <f t="shared" ref="J70:J104" si="29">(2*$C70*I70)-H70</f>
        <v>-0.96362588160000007</v>
      </c>
      <c r="K70" s="2">
        <f t="shared" ref="K70:K104" si="30">(2*$C70*J70)-I70</f>
        <v>0.59624135475199991</v>
      </c>
      <c r="L70" s="2">
        <f t="shared" ref="L70:L104" si="31">(2*$C70*K70)-J70</f>
        <v>0.5343321061785602</v>
      </c>
    </row>
    <row r="71" spans="3:12" x14ac:dyDescent="0.25">
      <c r="C71">
        <v>-0.31999999999999995</v>
      </c>
      <c r="D71">
        <f t="shared" si="23"/>
        <v>0.94923541808244083</v>
      </c>
      <c r="E71" s="2">
        <f t="shared" si="26"/>
        <v>1</v>
      </c>
      <c r="F71" s="2">
        <f t="shared" si="24"/>
        <v>-0.31999999999999995</v>
      </c>
      <c r="G71" s="2">
        <f t="shared" si="25"/>
        <v>-0.79520000000000013</v>
      </c>
      <c r="H71" s="2">
        <f t="shared" si="27"/>
        <v>0.828928</v>
      </c>
      <c r="I71" s="2">
        <f t="shared" si="28"/>
        <v>0.26468608000000016</v>
      </c>
      <c r="J71" s="2">
        <f t="shared" si="29"/>
        <v>-0.99832709120000007</v>
      </c>
      <c r="K71" s="2">
        <f t="shared" si="30"/>
        <v>0.37424325836799976</v>
      </c>
      <c r="L71" s="2">
        <f t="shared" si="31"/>
        <v>0.75881140584448026</v>
      </c>
    </row>
    <row r="72" spans="3:12" x14ac:dyDescent="0.25">
      <c r="C72">
        <v>-0.28000000000000003</v>
      </c>
      <c r="D72">
        <f t="shared" si="23"/>
        <v>0.96105543831077089</v>
      </c>
      <c r="E72" s="2">
        <f t="shared" si="26"/>
        <v>1</v>
      </c>
      <c r="F72" s="2">
        <f t="shared" si="24"/>
        <v>-0.28000000000000003</v>
      </c>
      <c r="G72" s="2">
        <f t="shared" si="25"/>
        <v>-0.84319999999999995</v>
      </c>
      <c r="H72" s="2">
        <f t="shared" si="27"/>
        <v>0.75219199999999997</v>
      </c>
      <c r="I72" s="2">
        <f t="shared" si="28"/>
        <v>0.42197247999999993</v>
      </c>
      <c r="J72" s="2">
        <f t="shared" si="29"/>
        <v>-0.98849658879999991</v>
      </c>
      <c r="K72" s="2">
        <f t="shared" si="30"/>
        <v>0.1315856097280001</v>
      </c>
      <c r="L72" s="2">
        <f t="shared" si="31"/>
        <v>0.91480864735231981</v>
      </c>
    </row>
    <row r="73" spans="3:12" x14ac:dyDescent="0.25">
      <c r="C73">
        <v>-0.24</v>
      </c>
      <c r="D73">
        <f t="shared" si="23"/>
        <v>0.97133797485202966</v>
      </c>
      <c r="E73" s="2">
        <f t="shared" si="26"/>
        <v>1</v>
      </c>
      <c r="F73" s="2">
        <f t="shared" si="24"/>
        <v>-0.24</v>
      </c>
      <c r="G73" s="2">
        <f t="shared" si="25"/>
        <v>-0.88480000000000003</v>
      </c>
      <c r="H73" s="2">
        <f t="shared" si="27"/>
        <v>0.66470399999999996</v>
      </c>
      <c r="I73" s="2">
        <f t="shared" si="28"/>
        <v>0.56574208000000004</v>
      </c>
      <c r="J73" s="2">
        <f t="shared" si="29"/>
        <v>-0.93626019839999997</v>
      </c>
      <c r="K73" s="2">
        <f t="shared" si="30"/>
        <v>-0.11633718476800009</v>
      </c>
      <c r="L73" s="2">
        <f t="shared" si="31"/>
        <v>0.99210204708864003</v>
      </c>
    </row>
    <row r="74" spans="3:12" x14ac:dyDescent="0.25">
      <c r="C74">
        <f>A87</f>
        <v>-0.19509032201612819</v>
      </c>
      <c r="D74">
        <f t="shared" si="23"/>
        <v>0.98103016416377897</v>
      </c>
      <c r="E74" s="2">
        <f t="shared" si="26"/>
        <v>1</v>
      </c>
      <c r="F74" s="2">
        <f t="shared" si="24"/>
        <v>-0.19509032201612819</v>
      </c>
      <c r="G74" s="2">
        <f t="shared" si="25"/>
        <v>-0.92387953251128685</v>
      </c>
      <c r="H74" s="2">
        <f t="shared" si="27"/>
        <v>0.55557023301960207</v>
      </c>
      <c r="I74" s="2">
        <f t="shared" si="28"/>
        <v>0.70710678118654779</v>
      </c>
      <c r="J74" s="2">
        <f t="shared" si="29"/>
        <v>-0.83146961230254512</v>
      </c>
      <c r="K74" s="2">
        <f t="shared" si="30"/>
        <v>-0.38268343236509023</v>
      </c>
      <c r="L74" s="2">
        <f t="shared" si="31"/>
        <v>0.98078528040323043</v>
      </c>
    </row>
    <row r="75" spans="3:12" x14ac:dyDescent="0.25">
      <c r="C75">
        <v>-0.16000000000000003</v>
      </c>
      <c r="D75">
        <f t="shared" si="23"/>
        <v>0.98722728337562693</v>
      </c>
      <c r="E75" s="2">
        <f t="shared" si="26"/>
        <v>1</v>
      </c>
      <c r="F75" s="2">
        <f t="shared" si="24"/>
        <v>-0.16000000000000003</v>
      </c>
      <c r="G75" s="2">
        <f t="shared" si="25"/>
        <v>-0.94879999999999998</v>
      </c>
      <c r="H75" s="2">
        <f t="shared" si="27"/>
        <v>0.46361600000000008</v>
      </c>
      <c r="I75" s="2">
        <f t="shared" si="28"/>
        <v>0.80044287999999986</v>
      </c>
      <c r="J75" s="2">
        <f t="shared" si="29"/>
        <v>-0.71975772160000007</v>
      </c>
      <c r="K75" s="2">
        <f t="shared" si="30"/>
        <v>-0.57012040908799977</v>
      </c>
      <c r="L75" s="2">
        <f t="shared" si="31"/>
        <v>0.90219625250816005</v>
      </c>
    </row>
    <row r="76" spans="3:12" x14ac:dyDescent="0.25">
      <c r="C76">
        <v>-0.12</v>
      </c>
      <c r="D76">
        <f t="shared" si="23"/>
        <v>0.99280863585386625</v>
      </c>
      <c r="E76" s="2">
        <f t="shared" si="26"/>
        <v>1</v>
      </c>
      <c r="F76" s="2">
        <f t="shared" si="24"/>
        <v>-0.12</v>
      </c>
      <c r="G76" s="2">
        <f t="shared" si="25"/>
        <v>-0.97119999999999995</v>
      </c>
      <c r="H76" s="2">
        <f t="shared" si="27"/>
        <v>0.35308799999999996</v>
      </c>
      <c r="I76" s="2">
        <f t="shared" si="28"/>
        <v>0.88645887999999995</v>
      </c>
      <c r="J76" s="2">
        <f t="shared" si="29"/>
        <v>-0.56583813119999993</v>
      </c>
      <c r="K76" s="2">
        <f t="shared" si="30"/>
        <v>-0.75065772851199997</v>
      </c>
      <c r="L76" s="2">
        <f t="shared" si="31"/>
        <v>0.74599598604287998</v>
      </c>
    </row>
    <row r="77" spans="3:12" x14ac:dyDescent="0.25">
      <c r="C77">
        <v>-7.999999999999996E-2</v>
      </c>
      <c r="D77">
        <f t="shared" si="23"/>
        <v>0.99680170630261944</v>
      </c>
      <c r="E77" s="2">
        <f t="shared" si="26"/>
        <v>1</v>
      </c>
      <c r="F77" s="2">
        <f t="shared" si="24"/>
        <v>-7.999999999999996E-2</v>
      </c>
      <c r="G77" s="2">
        <f t="shared" si="25"/>
        <v>-0.98719999999999997</v>
      </c>
      <c r="H77" s="2">
        <f t="shared" si="27"/>
        <v>0.23795199999999989</v>
      </c>
      <c r="I77" s="2">
        <f t="shared" si="28"/>
        <v>0.94912768000000003</v>
      </c>
      <c r="J77" s="2">
        <f t="shared" si="29"/>
        <v>-0.38981242879999978</v>
      </c>
      <c r="K77" s="2">
        <f t="shared" si="30"/>
        <v>-0.88675769139200011</v>
      </c>
      <c r="L77" s="2">
        <f t="shared" si="31"/>
        <v>0.53169365942271973</v>
      </c>
    </row>
    <row r="78" spans="3:12" x14ac:dyDescent="0.25">
      <c r="C78">
        <v>-4.0000000000000036E-2</v>
      </c>
      <c r="D78">
        <f t="shared" si="23"/>
        <v>0.99920010666097792</v>
      </c>
      <c r="E78" s="2">
        <f t="shared" si="26"/>
        <v>1</v>
      </c>
      <c r="F78" s="2">
        <f t="shared" si="24"/>
        <v>-4.0000000000000036E-2</v>
      </c>
      <c r="G78" s="2">
        <f t="shared" si="25"/>
        <v>-0.99680000000000002</v>
      </c>
      <c r="H78" s="2">
        <f t="shared" si="27"/>
        <v>0.11974400000000011</v>
      </c>
      <c r="I78" s="2">
        <f t="shared" si="28"/>
        <v>0.98722047999999996</v>
      </c>
      <c r="J78" s="2">
        <f t="shared" si="29"/>
        <v>-0.19872163840000018</v>
      </c>
      <c r="K78" s="2">
        <f t="shared" si="30"/>
        <v>-0.97132274892799997</v>
      </c>
      <c r="L78" s="2">
        <f t="shared" si="31"/>
        <v>0.27642745831424026</v>
      </c>
    </row>
    <row r="79" spans="3:12" x14ac:dyDescent="0.25">
      <c r="C79">
        <v>0</v>
      </c>
      <c r="D79">
        <f t="shared" si="23"/>
        <v>1</v>
      </c>
      <c r="E79" s="2">
        <f t="shared" si="26"/>
        <v>1</v>
      </c>
      <c r="F79" s="2">
        <f t="shared" si="24"/>
        <v>0</v>
      </c>
      <c r="G79" s="2">
        <f t="shared" si="25"/>
        <v>-1</v>
      </c>
      <c r="H79" s="2">
        <f t="shared" si="27"/>
        <v>0</v>
      </c>
      <c r="I79" s="2">
        <f t="shared" si="28"/>
        <v>1</v>
      </c>
      <c r="J79" s="2">
        <f t="shared" si="29"/>
        <v>0</v>
      </c>
      <c r="K79" s="2">
        <f t="shared" si="30"/>
        <v>-1</v>
      </c>
      <c r="L79" s="2">
        <f t="shared" si="31"/>
        <v>0</v>
      </c>
    </row>
    <row r="80" spans="3:12" x14ac:dyDescent="0.25">
      <c r="C80">
        <v>4.0000000000000036E-2</v>
      </c>
      <c r="D80">
        <f t="shared" si="23"/>
        <v>0.99920010666097792</v>
      </c>
      <c r="E80" s="2">
        <f t="shared" si="26"/>
        <v>1</v>
      </c>
      <c r="F80" s="2">
        <f t="shared" si="24"/>
        <v>4.0000000000000036E-2</v>
      </c>
      <c r="G80" s="2">
        <f t="shared" si="25"/>
        <v>-0.99680000000000002</v>
      </c>
      <c r="H80" s="2">
        <f t="shared" si="27"/>
        <v>-0.11974400000000011</v>
      </c>
      <c r="I80" s="2">
        <f t="shared" si="28"/>
        <v>0.98722047999999996</v>
      </c>
      <c r="J80" s="2">
        <f t="shared" si="29"/>
        <v>0.19872163840000018</v>
      </c>
      <c r="K80" s="2">
        <f t="shared" si="30"/>
        <v>-0.97132274892799997</v>
      </c>
      <c r="L80" s="2">
        <f t="shared" si="31"/>
        <v>-0.27642745831424026</v>
      </c>
    </row>
    <row r="81" spans="1:12" x14ac:dyDescent="0.25">
      <c r="C81">
        <v>8.0000000000000071E-2</v>
      </c>
      <c r="D81">
        <f t="shared" si="23"/>
        <v>0.99680170630261933</v>
      </c>
      <c r="E81" s="2">
        <f t="shared" si="26"/>
        <v>1</v>
      </c>
      <c r="F81" s="2">
        <f t="shared" si="24"/>
        <v>8.0000000000000071E-2</v>
      </c>
      <c r="G81" s="2">
        <f t="shared" si="25"/>
        <v>-0.98719999999999997</v>
      </c>
      <c r="H81" s="2">
        <f t="shared" si="27"/>
        <v>-0.23795200000000022</v>
      </c>
      <c r="I81" s="2">
        <f t="shared" si="28"/>
        <v>0.94912767999999992</v>
      </c>
      <c r="J81" s="2">
        <f t="shared" si="29"/>
        <v>0.38981242880000033</v>
      </c>
      <c r="K81" s="2">
        <f t="shared" si="30"/>
        <v>-0.88675769139199978</v>
      </c>
      <c r="L81" s="2">
        <f t="shared" si="31"/>
        <v>-0.5316936594227204</v>
      </c>
    </row>
    <row r="82" spans="1:12" x14ac:dyDescent="0.25">
      <c r="C82">
        <v>0.12000000000000011</v>
      </c>
      <c r="D82">
        <f t="shared" si="23"/>
        <v>0.99280863585386625</v>
      </c>
      <c r="E82" s="2">
        <f t="shared" si="26"/>
        <v>1</v>
      </c>
      <c r="F82" s="2">
        <f t="shared" si="24"/>
        <v>0.12000000000000011</v>
      </c>
      <c r="G82" s="2">
        <f t="shared" si="25"/>
        <v>-0.97119999999999995</v>
      </c>
      <c r="H82" s="2">
        <f t="shared" si="27"/>
        <v>-0.35308800000000029</v>
      </c>
      <c r="I82" s="2">
        <f t="shared" si="28"/>
        <v>0.88645887999999984</v>
      </c>
      <c r="J82" s="2">
        <f t="shared" si="29"/>
        <v>0.56583813120000048</v>
      </c>
      <c r="K82" s="2">
        <f t="shared" si="30"/>
        <v>-0.75065772851199963</v>
      </c>
      <c r="L82" s="2">
        <f t="shared" si="31"/>
        <v>-0.74599598604288053</v>
      </c>
    </row>
    <row r="83" spans="1:12" x14ac:dyDescent="0.25">
      <c r="A83" t="s">
        <v>2</v>
      </c>
      <c r="C83">
        <v>0.15999999999999992</v>
      </c>
      <c r="D83">
        <f t="shared" si="23"/>
        <v>0.98722728337562693</v>
      </c>
      <c r="E83" s="2">
        <f t="shared" si="26"/>
        <v>1</v>
      </c>
      <c r="F83" s="2">
        <f t="shared" si="24"/>
        <v>0.15999999999999992</v>
      </c>
      <c r="G83" s="2">
        <f t="shared" si="25"/>
        <v>-0.94880000000000009</v>
      </c>
      <c r="H83" s="2">
        <f t="shared" si="27"/>
        <v>-0.46361599999999981</v>
      </c>
      <c r="I83" s="2">
        <f t="shared" si="28"/>
        <v>0.80044288000000019</v>
      </c>
      <c r="J83" s="2">
        <f t="shared" si="29"/>
        <v>0.71975772159999973</v>
      </c>
      <c r="K83" s="2">
        <f t="shared" si="30"/>
        <v>-0.57012040908800032</v>
      </c>
      <c r="L83" s="2">
        <f t="shared" si="31"/>
        <v>-0.90219625250815971</v>
      </c>
    </row>
    <row r="84" spans="1:12" x14ac:dyDescent="0.25">
      <c r="A84">
        <v>-0.98078528040323043</v>
      </c>
      <c r="C84">
        <f>A88</f>
        <v>0.19509032201612833</v>
      </c>
      <c r="D84">
        <f t="shared" si="23"/>
        <v>0.98103016416377897</v>
      </c>
      <c r="E84" s="2">
        <f t="shared" si="26"/>
        <v>1</v>
      </c>
      <c r="F84" s="2">
        <f t="shared" si="24"/>
        <v>0.19509032201612833</v>
      </c>
      <c r="G84" s="2">
        <f t="shared" si="25"/>
        <v>-0.92387953251128674</v>
      </c>
      <c r="H84" s="2">
        <f t="shared" si="27"/>
        <v>-0.5555702330196024</v>
      </c>
      <c r="I84" s="2">
        <f t="shared" si="28"/>
        <v>0.70710678118654735</v>
      </c>
      <c r="J84" s="2">
        <f t="shared" si="29"/>
        <v>0.83146961230254546</v>
      </c>
      <c r="K84" s="2">
        <f t="shared" si="30"/>
        <v>-0.38268343236508939</v>
      </c>
      <c r="L84" s="2">
        <f t="shared" si="31"/>
        <v>-0.98078528040323054</v>
      </c>
    </row>
    <row r="85" spans="1:12" x14ac:dyDescent="0.25">
      <c r="A85">
        <v>-0.83146961230254535</v>
      </c>
      <c r="C85">
        <v>0.24</v>
      </c>
      <c r="D85">
        <f t="shared" si="23"/>
        <v>0.97133797485202966</v>
      </c>
      <c r="E85" s="2">
        <f t="shared" si="26"/>
        <v>1</v>
      </c>
      <c r="F85" s="2">
        <f t="shared" si="24"/>
        <v>0.24</v>
      </c>
      <c r="G85" s="2">
        <f t="shared" si="25"/>
        <v>-0.88480000000000003</v>
      </c>
      <c r="H85" s="2">
        <f t="shared" si="27"/>
        <v>-0.66470399999999996</v>
      </c>
      <c r="I85" s="2">
        <f t="shared" si="28"/>
        <v>0.56574208000000004</v>
      </c>
      <c r="J85" s="2">
        <f t="shared" si="29"/>
        <v>0.93626019839999997</v>
      </c>
      <c r="K85" s="2">
        <f t="shared" si="30"/>
        <v>-0.11633718476800009</v>
      </c>
      <c r="L85" s="2">
        <f t="shared" si="31"/>
        <v>-0.99210204708864003</v>
      </c>
    </row>
    <row r="86" spans="1:12" x14ac:dyDescent="0.25">
      <c r="A86">
        <v>-0.55557023301960196</v>
      </c>
      <c r="C86">
        <v>0.28000000000000003</v>
      </c>
      <c r="D86">
        <f t="shared" si="23"/>
        <v>0.96105543831077089</v>
      </c>
      <c r="E86" s="2">
        <f t="shared" si="26"/>
        <v>1</v>
      </c>
      <c r="F86" s="2">
        <f t="shared" si="24"/>
        <v>0.28000000000000003</v>
      </c>
      <c r="G86" s="2">
        <f t="shared" si="25"/>
        <v>-0.84319999999999995</v>
      </c>
      <c r="H86" s="2">
        <f t="shared" si="27"/>
        <v>-0.75219199999999997</v>
      </c>
      <c r="I86" s="2">
        <f t="shared" si="28"/>
        <v>0.42197247999999993</v>
      </c>
      <c r="J86" s="2">
        <f t="shared" si="29"/>
        <v>0.98849658879999991</v>
      </c>
      <c r="K86" s="2">
        <f t="shared" si="30"/>
        <v>0.1315856097280001</v>
      </c>
      <c r="L86" s="2">
        <f t="shared" si="31"/>
        <v>-0.91480864735231981</v>
      </c>
    </row>
    <row r="87" spans="1:12" x14ac:dyDescent="0.25">
      <c r="A87">
        <v>-0.19509032201612819</v>
      </c>
      <c r="C87">
        <v>0.32000000000000006</v>
      </c>
      <c r="D87">
        <f t="shared" si="23"/>
        <v>0.94923541808244083</v>
      </c>
      <c r="E87" s="2">
        <f t="shared" si="26"/>
        <v>1</v>
      </c>
      <c r="F87" s="2">
        <f t="shared" si="24"/>
        <v>0.32000000000000006</v>
      </c>
      <c r="G87" s="2">
        <f t="shared" si="25"/>
        <v>-0.79519999999999991</v>
      </c>
      <c r="H87" s="2">
        <f t="shared" si="27"/>
        <v>-0.82892800000000011</v>
      </c>
      <c r="I87" s="2">
        <f t="shared" si="28"/>
        <v>0.26468607999999971</v>
      </c>
      <c r="J87" s="2">
        <f t="shared" si="29"/>
        <v>0.99832709119999996</v>
      </c>
      <c r="K87" s="2">
        <f t="shared" si="30"/>
        <v>0.37424325836800043</v>
      </c>
      <c r="L87" s="2">
        <f t="shared" si="31"/>
        <v>-0.7588114058444797</v>
      </c>
    </row>
    <row r="88" spans="1:12" x14ac:dyDescent="0.25">
      <c r="A88">
        <v>0.19509032201612833</v>
      </c>
      <c r="C88">
        <v>0.3600000000000001</v>
      </c>
      <c r="D88">
        <f t="shared" si="23"/>
        <v>0.93589682367793481</v>
      </c>
      <c r="E88" s="2">
        <f t="shared" si="26"/>
        <v>1</v>
      </c>
      <c r="F88" s="2">
        <f t="shared" si="24"/>
        <v>0.3600000000000001</v>
      </c>
      <c r="G88" s="2">
        <f t="shared" si="25"/>
        <v>-0.7407999999999999</v>
      </c>
      <c r="H88" s="2">
        <f t="shared" si="27"/>
        <v>-0.89337600000000017</v>
      </c>
      <c r="I88" s="2">
        <f t="shared" si="28"/>
        <v>9.7569279999999647E-2</v>
      </c>
      <c r="J88" s="2">
        <f t="shared" si="29"/>
        <v>0.96362588159999996</v>
      </c>
      <c r="K88" s="2">
        <f t="shared" si="30"/>
        <v>0.59624135475200046</v>
      </c>
      <c r="L88" s="2">
        <f t="shared" si="31"/>
        <v>-0.53433210617855953</v>
      </c>
    </row>
    <row r="89" spans="1:12" x14ac:dyDescent="0.25">
      <c r="A89">
        <v>0.55557023301960229</v>
      </c>
      <c r="C89">
        <v>0.40000000000000013</v>
      </c>
      <c r="D89">
        <f t="shared" si="23"/>
        <v>0.92106099400288499</v>
      </c>
      <c r="E89" s="2">
        <f t="shared" si="26"/>
        <v>1</v>
      </c>
      <c r="F89" s="2">
        <f t="shared" si="24"/>
        <v>0.40000000000000013</v>
      </c>
      <c r="G89" s="2">
        <f t="shared" si="25"/>
        <v>-0.67999999999999972</v>
      </c>
      <c r="H89" s="2">
        <f t="shared" si="27"/>
        <v>-0.94400000000000006</v>
      </c>
      <c r="I89" s="2">
        <f t="shared" si="28"/>
        <v>-7.52000000000006E-2</v>
      </c>
      <c r="J89" s="2">
        <f t="shared" si="29"/>
        <v>0.88383999999999951</v>
      </c>
      <c r="K89" s="2">
        <f t="shared" si="30"/>
        <v>0.78227200000000041</v>
      </c>
      <c r="L89" s="2">
        <f t="shared" si="31"/>
        <v>-0.25802239999999899</v>
      </c>
    </row>
    <row r="90" spans="1:12" x14ac:dyDescent="0.25">
      <c r="A90">
        <v>0.83146961230254524</v>
      </c>
      <c r="C90">
        <v>0.43999999999999995</v>
      </c>
      <c r="D90">
        <f t="shared" si="23"/>
        <v>0.90475166321996348</v>
      </c>
      <c r="E90" s="2">
        <f t="shared" si="26"/>
        <v>1</v>
      </c>
      <c r="F90" s="2">
        <f t="shared" si="24"/>
        <v>0.43999999999999995</v>
      </c>
      <c r="G90" s="2">
        <f t="shared" si="25"/>
        <v>-0.61280000000000001</v>
      </c>
      <c r="H90" s="2">
        <f t="shared" si="27"/>
        <v>-0.97926399999999991</v>
      </c>
      <c r="I90" s="2">
        <f t="shared" si="28"/>
        <v>-0.24895231999999978</v>
      </c>
      <c r="J90" s="2">
        <f t="shared" si="29"/>
        <v>0.76018595840000014</v>
      </c>
      <c r="K90" s="2">
        <f t="shared" si="30"/>
        <v>0.91791596339199988</v>
      </c>
      <c r="L90" s="2">
        <f t="shared" si="31"/>
        <v>4.7580089384959612E-2</v>
      </c>
    </row>
    <row r="91" spans="1:12" x14ac:dyDescent="0.25">
      <c r="A91">
        <v>0.98078528040323043</v>
      </c>
      <c r="C91">
        <v>0.48</v>
      </c>
      <c r="D91">
        <f t="shared" si="23"/>
        <v>0.88699492277928416</v>
      </c>
      <c r="E91" s="2">
        <f t="shared" si="26"/>
        <v>1</v>
      </c>
      <c r="F91" s="2">
        <f t="shared" si="24"/>
        <v>0.48</v>
      </c>
      <c r="G91" s="2">
        <f t="shared" si="25"/>
        <v>-0.53920000000000001</v>
      </c>
      <c r="H91" s="2">
        <f t="shared" si="27"/>
        <v>-0.99763199999999996</v>
      </c>
      <c r="I91" s="2">
        <f t="shared" si="28"/>
        <v>-0.41852671999999991</v>
      </c>
      <c r="J91" s="2">
        <f t="shared" si="29"/>
        <v>0.59584634880000009</v>
      </c>
      <c r="K91" s="2">
        <f t="shared" si="30"/>
        <v>0.990539214848</v>
      </c>
      <c r="L91" s="2">
        <f t="shared" si="31"/>
        <v>0.35507129745407984</v>
      </c>
    </row>
    <row r="92" spans="1:12" x14ac:dyDescent="0.25">
      <c r="C92">
        <v>0.52</v>
      </c>
      <c r="D92">
        <f t="shared" si="23"/>
        <v>0.86781917967764988</v>
      </c>
      <c r="E92" s="2">
        <f t="shared" si="26"/>
        <v>1</v>
      </c>
      <c r="F92" s="2">
        <f t="shared" si="24"/>
        <v>0.52</v>
      </c>
      <c r="G92" s="2">
        <f t="shared" si="25"/>
        <v>-0.45919999999999994</v>
      </c>
      <c r="H92" s="2">
        <f t="shared" si="27"/>
        <v>-0.99756800000000001</v>
      </c>
      <c r="I92" s="2">
        <f t="shared" si="28"/>
        <v>-0.57827072000000002</v>
      </c>
      <c r="J92" s="2">
        <f t="shared" si="29"/>
        <v>0.39616645119999994</v>
      </c>
      <c r="K92" s="2">
        <f t="shared" si="30"/>
        <v>0.99028382924799996</v>
      </c>
      <c r="L92" s="2">
        <f t="shared" si="31"/>
        <v>0.63372873121791995</v>
      </c>
    </row>
    <row r="93" spans="1:12" x14ac:dyDescent="0.25">
      <c r="C93">
        <f>A89</f>
        <v>0.55557023301960229</v>
      </c>
      <c r="D93">
        <f t="shared" si="23"/>
        <v>0.84959982163765113</v>
      </c>
      <c r="E93" s="2">
        <f t="shared" si="26"/>
        <v>1</v>
      </c>
      <c r="F93" s="2">
        <f t="shared" si="24"/>
        <v>0.55557023301960229</v>
      </c>
      <c r="G93" s="2">
        <f t="shared" si="25"/>
        <v>-0.38268343236508962</v>
      </c>
      <c r="H93" s="2">
        <f t="shared" si="27"/>
        <v>-0.98078528040323043</v>
      </c>
      <c r="I93" s="2">
        <f t="shared" si="28"/>
        <v>-0.70710678118654768</v>
      </c>
      <c r="J93" s="2">
        <f t="shared" si="29"/>
        <v>0.19509032201612797</v>
      </c>
      <c r="K93" s="2">
        <f t="shared" si="30"/>
        <v>0.92387953251128663</v>
      </c>
      <c r="L93" s="2">
        <f t="shared" si="31"/>
        <v>0.83146961230254557</v>
      </c>
    </row>
    <row r="94" spans="1:12" x14ac:dyDescent="0.25">
      <c r="C94">
        <v>0.60000000000000009</v>
      </c>
      <c r="D94">
        <f t="shared" si="23"/>
        <v>0.82533561490967822</v>
      </c>
      <c r="E94" s="2">
        <f t="shared" si="26"/>
        <v>1</v>
      </c>
      <c r="F94" s="2">
        <f t="shared" si="24"/>
        <v>0.60000000000000009</v>
      </c>
      <c r="G94" s="2">
        <f t="shared" si="25"/>
        <v>-0.2799999999999998</v>
      </c>
      <c r="H94" s="2">
        <f t="shared" si="27"/>
        <v>-0.93599999999999994</v>
      </c>
      <c r="I94" s="2">
        <f t="shared" si="28"/>
        <v>-0.84320000000000039</v>
      </c>
      <c r="J94" s="2">
        <f t="shared" si="29"/>
        <v>-7.5840000000000574E-2</v>
      </c>
      <c r="K94" s="2">
        <f t="shared" si="30"/>
        <v>0.75219199999999975</v>
      </c>
      <c r="L94" s="2">
        <f t="shared" si="31"/>
        <v>0.97847040000000041</v>
      </c>
    </row>
    <row r="95" spans="1:12" x14ac:dyDescent="0.25">
      <c r="C95">
        <v>0.64000000000000012</v>
      </c>
      <c r="D95">
        <f t="shared" si="23"/>
        <v>0.80209575788429255</v>
      </c>
      <c r="E95" s="2">
        <f t="shared" si="26"/>
        <v>1</v>
      </c>
      <c r="F95" s="2">
        <f t="shared" si="24"/>
        <v>0.64000000000000012</v>
      </c>
      <c r="G95" s="2">
        <f t="shared" si="25"/>
        <v>-0.18079999999999963</v>
      </c>
      <c r="H95" s="2">
        <f t="shared" si="27"/>
        <v>-0.87142399999999975</v>
      </c>
      <c r="I95" s="2">
        <f t="shared" si="28"/>
        <v>-0.93462272000000035</v>
      </c>
      <c r="J95" s="2">
        <f t="shared" si="29"/>
        <v>-0.32489308160000085</v>
      </c>
      <c r="K95" s="2">
        <f t="shared" si="30"/>
        <v>0.51875957555199914</v>
      </c>
      <c r="L95" s="2">
        <f t="shared" si="31"/>
        <v>0.98890533830655991</v>
      </c>
    </row>
    <row r="96" spans="1:12" x14ac:dyDescent="0.25">
      <c r="C96">
        <v>0.67999999999999994</v>
      </c>
      <c r="D96">
        <f t="shared" si="23"/>
        <v>0.77757271875092793</v>
      </c>
      <c r="E96" s="2">
        <f t="shared" si="26"/>
        <v>1</v>
      </c>
      <c r="F96" s="2">
        <f t="shared" si="24"/>
        <v>0.67999999999999994</v>
      </c>
      <c r="G96" s="2">
        <f t="shared" si="25"/>
        <v>-7.5200000000000156E-2</v>
      </c>
      <c r="H96" s="2">
        <f t="shared" si="27"/>
        <v>-0.78227200000000008</v>
      </c>
      <c r="I96" s="2">
        <f t="shared" si="28"/>
        <v>-0.98868991999999989</v>
      </c>
      <c r="J96" s="2">
        <f t="shared" si="29"/>
        <v>-0.56234629119999968</v>
      </c>
      <c r="K96" s="2">
        <f t="shared" si="30"/>
        <v>0.22389896396800035</v>
      </c>
      <c r="L96" s="2">
        <f t="shared" si="31"/>
        <v>0.86684888219648015</v>
      </c>
    </row>
    <row r="97" spans="3:14" x14ac:dyDescent="0.25">
      <c r="C97">
        <v>0.72</v>
      </c>
      <c r="D97">
        <f t="shared" si="23"/>
        <v>0.75180572914089505</v>
      </c>
      <c r="E97" s="2">
        <f t="shared" si="26"/>
        <v>1</v>
      </c>
      <c r="F97" s="2">
        <f t="shared" si="24"/>
        <v>0.72</v>
      </c>
      <c r="G97" s="2">
        <f t="shared" si="25"/>
        <v>3.6799999999999944E-2</v>
      </c>
      <c r="H97" s="2">
        <f t="shared" si="27"/>
        <v>-0.66700800000000005</v>
      </c>
      <c r="I97" s="2">
        <f t="shared" si="28"/>
        <v>-0.99729151999999999</v>
      </c>
      <c r="J97" s="2">
        <f t="shared" si="29"/>
        <v>-0.76909178879999995</v>
      </c>
      <c r="K97" s="2">
        <f t="shared" si="30"/>
        <v>-0.11020065587200001</v>
      </c>
      <c r="L97" s="2">
        <f t="shared" si="31"/>
        <v>0.61040284434431991</v>
      </c>
    </row>
    <row r="98" spans="3:14" x14ac:dyDescent="0.25">
      <c r="C98">
        <v>0.76</v>
      </c>
      <c r="D98">
        <f t="shared" si="23"/>
        <v>0.7248360107409052</v>
      </c>
      <c r="E98" s="2">
        <f t="shared" si="26"/>
        <v>1</v>
      </c>
      <c r="F98" s="2">
        <f t="shared" si="24"/>
        <v>0.76</v>
      </c>
      <c r="G98" s="2">
        <f t="shared" si="25"/>
        <v>0.1552</v>
      </c>
      <c r="H98" s="2">
        <f t="shared" si="27"/>
        <v>-0.52409600000000001</v>
      </c>
      <c r="I98" s="2">
        <f t="shared" si="28"/>
        <v>-0.95182591999999999</v>
      </c>
      <c r="J98" s="2">
        <f t="shared" si="29"/>
        <v>-0.92267939840000002</v>
      </c>
      <c r="K98" s="2">
        <f t="shared" si="30"/>
        <v>-0.4506467655680001</v>
      </c>
      <c r="L98" s="2">
        <f t="shared" si="31"/>
        <v>0.23769631473663988</v>
      </c>
    </row>
    <row r="99" spans="3:14" x14ac:dyDescent="0.25">
      <c r="C99">
        <v>0.8</v>
      </c>
      <c r="D99">
        <f t="shared" si="23"/>
        <v>0.69670670934716539</v>
      </c>
      <c r="E99" s="2">
        <f t="shared" si="26"/>
        <v>1</v>
      </c>
      <c r="F99" s="2">
        <f t="shared" si="24"/>
        <v>0.8</v>
      </c>
      <c r="G99" s="2">
        <f t="shared" si="25"/>
        <v>0.28000000000000025</v>
      </c>
      <c r="H99" s="2">
        <f t="shared" si="27"/>
        <v>-0.35199999999999965</v>
      </c>
      <c r="I99" s="2">
        <f t="shared" si="28"/>
        <v>-0.84319999999999973</v>
      </c>
      <c r="J99" s="2">
        <f t="shared" si="29"/>
        <v>-0.99712000000000001</v>
      </c>
      <c r="K99" s="2">
        <f t="shared" si="30"/>
        <v>-0.75219200000000042</v>
      </c>
      <c r="L99" s="2">
        <f t="shared" si="31"/>
        <v>-0.20638720000000066</v>
      </c>
    </row>
    <row r="100" spans="3:14" x14ac:dyDescent="0.25">
      <c r="C100">
        <f>A90</f>
        <v>0.83146961230254524</v>
      </c>
      <c r="D100">
        <f t="shared" si="23"/>
        <v>0.67379055865540427</v>
      </c>
      <c r="E100" s="2">
        <f t="shared" si="26"/>
        <v>1</v>
      </c>
      <c r="F100" s="2">
        <f t="shared" si="24"/>
        <v>0.83146961230254524</v>
      </c>
      <c r="G100" s="2">
        <f t="shared" si="25"/>
        <v>0.38268343236508984</v>
      </c>
      <c r="H100" s="2">
        <f t="shared" si="27"/>
        <v>-0.19509032201612819</v>
      </c>
      <c r="I100" s="2">
        <f t="shared" si="28"/>
        <v>-0.70710678118654746</v>
      </c>
      <c r="J100" s="2">
        <f t="shared" si="29"/>
        <v>-0.98078528040323043</v>
      </c>
      <c r="K100" s="2">
        <f t="shared" si="30"/>
        <v>-0.92387953251128674</v>
      </c>
      <c r="L100" s="2">
        <f t="shared" si="31"/>
        <v>-0.55557023301960218</v>
      </c>
    </row>
    <row r="101" spans="3:14" x14ac:dyDescent="0.25">
      <c r="C101">
        <v>0.88000000000000012</v>
      </c>
      <c r="D101">
        <f t="shared" si="23"/>
        <v>0.6371511441985801</v>
      </c>
      <c r="E101" s="2">
        <f t="shared" si="26"/>
        <v>1</v>
      </c>
      <c r="F101" s="2">
        <f t="shared" si="24"/>
        <v>0.88000000000000012</v>
      </c>
      <c r="G101" s="2">
        <f t="shared" si="25"/>
        <v>0.5488000000000004</v>
      </c>
      <c r="H101" s="2">
        <f t="shared" si="27"/>
        <v>8.5888000000000742E-2</v>
      </c>
      <c r="I101" s="2">
        <f t="shared" si="28"/>
        <v>-0.39763711999999907</v>
      </c>
      <c r="J101" s="2">
        <f t="shared" si="29"/>
        <v>-0.78572933119999921</v>
      </c>
      <c r="K101" s="2">
        <f t="shared" si="30"/>
        <v>-0.98524650291199967</v>
      </c>
      <c r="L101" s="2">
        <f t="shared" si="31"/>
        <v>-0.94830451392512038</v>
      </c>
    </row>
    <row r="102" spans="3:14" x14ac:dyDescent="0.25">
      <c r="C102">
        <v>0.91999999999999993</v>
      </c>
      <c r="D102">
        <f t="shared" si="23"/>
        <v>0.60582015664346289</v>
      </c>
      <c r="E102" s="2">
        <f t="shared" si="26"/>
        <v>1</v>
      </c>
      <c r="F102" s="2">
        <f t="shared" si="24"/>
        <v>0.91999999999999993</v>
      </c>
      <c r="G102" s="2">
        <f t="shared" si="25"/>
        <v>0.69279999999999964</v>
      </c>
      <c r="H102" s="2">
        <f t="shared" si="27"/>
        <v>0.35475199999999929</v>
      </c>
      <c r="I102" s="2">
        <f t="shared" si="28"/>
        <v>-4.0056320000001033E-2</v>
      </c>
      <c r="J102" s="2">
        <f t="shared" si="29"/>
        <v>-0.42845562880000121</v>
      </c>
      <c r="K102" s="2">
        <f t="shared" si="30"/>
        <v>-0.74830203699200115</v>
      </c>
      <c r="L102" s="2">
        <f t="shared" si="31"/>
        <v>-0.9484201192652808</v>
      </c>
    </row>
    <row r="103" spans="3:14" x14ac:dyDescent="0.25">
      <c r="C103">
        <f>A91</f>
        <v>0.98078528040323043</v>
      </c>
      <c r="D103">
        <f t="shared" si="23"/>
        <v>0.55637020177503194</v>
      </c>
      <c r="E103" s="2">
        <f t="shared" si="26"/>
        <v>1</v>
      </c>
      <c r="F103" s="2">
        <f t="shared" si="24"/>
        <v>0.98078528040323043</v>
      </c>
      <c r="G103" s="2">
        <f t="shared" si="25"/>
        <v>0.92387953251128674</v>
      </c>
      <c r="H103" s="2">
        <f t="shared" si="27"/>
        <v>0.83146961230254512</v>
      </c>
      <c r="I103" s="2">
        <f t="shared" si="28"/>
        <v>0.70710678118654724</v>
      </c>
      <c r="J103" s="2">
        <f t="shared" si="29"/>
        <v>0.55557023301960173</v>
      </c>
      <c r="K103" s="2">
        <f t="shared" si="30"/>
        <v>0.38268343236508917</v>
      </c>
      <c r="L103" s="2">
        <f t="shared" si="31"/>
        <v>0.19509032201612753</v>
      </c>
    </row>
    <row r="104" spans="3:14" x14ac:dyDescent="0.25">
      <c r="C104">
        <v>1</v>
      </c>
      <c r="D104">
        <f t="shared" si="23"/>
        <v>0.54030230586813977</v>
      </c>
      <c r="E104" s="2">
        <f t="shared" si="26"/>
        <v>1</v>
      </c>
      <c r="F104" s="2">
        <f t="shared" si="24"/>
        <v>1</v>
      </c>
      <c r="G104" s="2">
        <f t="shared" si="25"/>
        <v>1</v>
      </c>
      <c r="H104" s="2">
        <f t="shared" si="27"/>
        <v>1</v>
      </c>
      <c r="I104" s="2">
        <f t="shared" si="28"/>
        <v>1</v>
      </c>
      <c r="J104" s="2">
        <f t="shared" si="29"/>
        <v>1</v>
      </c>
      <c r="K104" s="2">
        <f t="shared" si="30"/>
        <v>1</v>
      </c>
      <c r="L104" s="2">
        <f t="shared" si="31"/>
        <v>1</v>
      </c>
    </row>
    <row r="107" spans="3:14" x14ac:dyDescent="0.25">
      <c r="E107" s="9" t="s">
        <v>34</v>
      </c>
      <c r="F107" s="9"/>
      <c r="G107" s="9"/>
      <c r="H107" s="9"/>
      <c r="I107" s="9"/>
      <c r="J107" s="9"/>
      <c r="K107" s="9"/>
      <c r="L107" s="9"/>
    </row>
    <row r="108" spans="3:14" x14ac:dyDescent="0.25">
      <c r="C108" t="s">
        <v>32</v>
      </c>
      <c r="D108" t="s">
        <v>31</v>
      </c>
      <c r="E108" s="10" t="s">
        <v>4</v>
      </c>
      <c r="F108" s="10" t="s">
        <v>5</v>
      </c>
      <c r="G108" s="10" t="s">
        <v>6</v>
      </c>
      <c r="H108" s="10" t="s">
        <v>7</v>
      </c>
      <c r="I108" s="10" t="s">
        <v>8</v>
      </c>
      <c r="J108" s="10" t="s">
        <v>9</v>
      </c>
      <c r="K108" s="10" t="s">
        <v>10</v>
      </c>
      <c r="L108" s="10" t="s">
        <v>11</v>
      </c>
      <c r="N108" s="12" t="s">
        <v>35</v>
      </c>
    </row>
    <row r="109" spans="3:14" x14ac:dyDescent="0.25">
      <c r="C109">
        <f>C54</f>
        <v>-1</v>
      </c>
      <c r="D109">
        <v>0.54030230586813977</v>
      </c>
      <c r="E109">
        <f>E54*E$40/E$27</f>
        <v>0.76519768655796649</v>
      </c>
      <c r="F109">
        <f t="shared" ref="F109:L109" si="32">F54*F$40/F$27</f>
        <v>-8.3266726846886741E-17</v>
      </c>
      <c r="G109">
        <f t="shared" si="32"/>
        <v>-0.2298069698637997</v>
      </c>
      <c r="H109">
        <f t="shared" si="32"/>
        <v>9.7144514654701197E-17</v>
      </c>
      <c r="I109">
        <f t="shared" si="32"/>
        <v>4.9532779272201261E-3</v>
      </c>
      <c r="J109">
        <f t="shared" si="32"/>
        <v>3.3306690738754696E-16</v>
      </c>
      <c r="K109">
        <f t="shared" si="32"/>
        <v>-4.1876149881873992E-5</v>
      </c>
      <c r="L109">
        <f t="shared" si="32"/>
        <v>-4.5449755070592346E-16</v>
      </c>
      <c r="N109">
        <f>SUM(E109:L109)</f>
        <v>0.540302118471505</v>
      </c>
    </row>
    <row r="110" spans="3:14" x14ac:dyDescent="0.25">
      <c r="C110" s="13">
        <f t="shared" ref="C110:C159" si="33">C55</f>
        <v>-0.98078528040323043</v>
      </c>
      <c r="D110">
        <v>0.57351998607245669</v>
      </c>
      <c r="E110">
        <f t="shared" ref="E110:L159" si="34">E55*E$40/E$27</f>
        <v>0.76519768655796649</v>
      </c>
      <c r="F110">
        <f t="shared" si="34"/>
        <v>-8.1666780038783007E-17</v>
      </c>
      <c r="G110">
        <f t="shared" si="34"/>
        <v>-0.21231395588560262</v>
      </c>
      <c r="H110">
        <f t="shared" si="34"/>
        <v>8.0772711937263321E-17</v>
      </c>
      <c r="I110">
        <f t="shared" si="34"/>
        <v>3.5024964114389961E-3</v>
      </c>
      <c r="J110">
        <f t="shared" si="34"/>
        <v>1.8504205934841758E-16</v>
      </c>
      <c r="K110">
        <f t="shared" si="34"/>
        <v>-1.6025308771030462E-5</v>
      </c>
      <c r="L110">
        <f t="shared" si="34"/>
        <v>-8.8668073522759861E-17</v>
      </c>
      <c r="N110" s="13">
        <f>SUM(E110:L110)</f>
        <v>0.55637020177503194</v>
      </c>
    </row>
    <row r="111" spans="3:14" x14ac:dyDescent="0.25">
      <c r="C111">
        <f t="shared" si="33"/>
        <v>-0.92</v>
      </c>
      <c r="D111">
        <v>0.60582015664346278</v>
      </c>
      <c r="E111">
        <f t="shared" si="34"/>
        <v>0.76519768655796649</v>
      </c>
      <c r="F111">
        <f t="shared" si="34"/>
        <v>-7.6605388699135808E-17</v>
      </c>
      <c r="G111">
        <f t="shared" si="34"/>
        <v>-0.15921026872164046</v>
      </c>
      <c r="H111">
        <f t="shared" si="34"/>
        <v>3.4462210862784567E-17</v>
      </c>
      <c r="I111">
        <f t="shared" si="34"/>
        <v>-1.984100857016657E-4</v>
      </c>
      <c r="J111">
        <f t="shared" si="34"/>
        <v>-1.4270439123720278E-16</v>
      </c>
      <c r="K111">
        <f t="shared" si="34"/>
        <v>3.1336008257988612E-5</v>
      </c>
      <c r="L111">
        <f t="shared" si="34"/>
        <v>4.3105462124628972E-16</v>
      </c>
      <c r="N111">
        <f>SUM(E111:L111)</f>
        <v>0.60582034375888261</v>
      </c>
    </row>
    <row r="112" spans="3:14" x14ac:dyDescent="0.25">
      <c r="C112">
        <f t="shared" si="33"/>
        <v>-0.88</v>
      </c>
      <c r="D112">
        <v>0.63715114419858021</v>
      </c>
      <c r="E112">
        <f t="shared" si="34"/>
        <v>0.76519768655796649</v>
      </c>
      <c r="F112">
        <f t="shared" si="34"/>
        <v>-7.3274719625260335E-17</v>
      </c>
      <c r="G112">
        <f t="shared" si="34"/>
        <v>-0.12611806506125325</v>
      </c>
      <c r="H112">
        <f t="shared" si="34"/>
        <v>8.343548074662973E-18</v>
      </c>
      <c r="I112">
        <f t="shared" si="34"/>
        <v>-1.9696071695393808E-3</v>
      </c>
      <c r="J112">
        <f t="shared" si="34"/>
        <v>-2.6170043838646964E-16</v>
      </c>
      <c r="K112">
        <f t="shared" si="34"/>
        <v>4.1258330226535119E-5</v>
      </c>
      <c r="L112">
        <f t="shared" si="34"/>
        <v>4.3100207890233843E-16</v>
      </c>
      <c r="N112">
        <f>SUM(E112:L112)</f>
        <v>0.63715127265740046</v>
      </c>
    </row>
    <row r="113" spans="3:14" x14ac:dyDescent="0.25">
      <c r="C113" s="13">
        <f t="shared" si="33"/>
        <v>-0.83146961230254535</v>
      </c>
      <c r="D113">
        <v>0.66746282584130812</v>
      </c>
      <c r="E113">
        <f t="shared" si="34"/>
        <v>0.76519768655796649</v>
      </c>
      <c r="F113">
        <f t="shared" si="34"/>
        <v>-6.9233753089082862E-17</v>
      </c>
      <c r="G113">
        <f t="shared" si="34"/>
        <v>-8.7943320008899678E-2</v>
      </c>
      <c r="H113">
        <f t="shared" si="34"/>
        <v>-1.8951954646086107E-17</v>
      </c>
      <c r="I113">
        <f t="shared" si="34"/>
        <v>-3.5024964114389961E-3</v>
      </c>
      <c r="J113">
        <f t="shared" si="34"/>
        <v>-3.2666712015513208E-16</v>
      </c>
      <c r="K113">
        <f t="shared" si="34"/>
        <v>3.8688517776238347E-5</v>
      </c>
      <c r="L113">
        <f t="shared" si="34"/>
        <v>2.5250531015252891E-16</v>
      </c>
      <c r="N113" s="13">
        <f>SUM(E113:L113)</f>
        <v>0.67379055865540383</v>
      </c>
    </row>
    <row r="114" spans="3:14" x14ac:dyDescent="0.25">
      <c r="C114">
        <f t="shared" si="33"/>
        <v>-0.8</v>
      </c>
      <c r="D114">
        <v>0.69670670934716539</v>
      </c>
      <c r="E114">
        <f t="shared" si="34"/>
        <v>0.76519768655796649</v>
      </c>
      <c r="F114">
        <f t="shared" si="34"/>
        <v>-6.6613381477509402E-17</v>
      </c>
      <c r="G114">
        <f t="shared" si="34"/>
        <v>-6.434595156186397E-2</v>
      </c>
      <c r="H114">
        <f t="shared" si="34"/>
        <v>-3.419486915845479E-17</v>
      </c>
      <c r="I114">
        <f t="shared" si="34"/>
        <v>-4.1766039482320086E-3</v>
      </c>
      <c r="J114">
        <f t="shared" si="34"/>
        <v>-3.3210767469427085E-16</v>
      </c>
      <c r="K114">
        <f t="shared" si="34"/>
        <v>3.1498904931946579E-5</v>
      </c>
      <c r="L114">
        <f t="shared" si="34"/>
        <v>9.3802476897053865E-17</v>
      </c>
      <c r="N114">
        <f>SUM(E114:L114)</f>
        <v>0.69670662995280208</v>
      </c>
    </row>
    <row r="115" spans="3:14" x14ac:dyDescent="0.25">
      <c r="C115">
        <f t="shared" si="33"/>
        <v>-0.76</v>
      </c>
      <c r="D115">
        <v>0.7248360107409052</v>
      </c>
      <c r="E115">
        <f t="shared" si="34"/>
        <v>0.76519768655796649</v>
      </c>
      <c r="F115">
        <f t="shared" si="34"/>
        <v>-6.328271240363393E-17</v>
      </c>
      <c r="G115">
        <f t="shared" si="34"/>
        <v>-3.5666041722861717E-2</v>
      </c>
      <c r="H115">
        <f t="shared" si="34"/>
        <v>-5.0913051552470278E-17</v>
      </c>
      <c r="I115">
        <f t="shared" si="34"/>
        <v>-4.7146583200919894E-3</v>
      </c>
      <c r="J115">
        <f t="shared" si="34"/>
        <v>-3.0731397373529034E-16</v>
      </c>
      <c r="K115">
        <f t="shared" si="34"/>
        <v>1.8871351498707303E-5</v>
      </c>
      <c r="L115">
        <f t="shared" si="34"/>
        <v>-1.0803239285962712E-16</v>
      </c>
      <c r="N115">
        <f>SUM(E115:L115)</f>
        <v>0.72483585786651095</v>
      </c>
    </row>
    <row r="116" spans="3:14" x14ac:dyDescent="0.25">
      <c r="C116">
        <f t="shared" si="33"/>
        <v>-0.72</v>
      </c>
      <c r="D116">
        <v>0.75180572914089505</v>
      </c>
      <c r="E116">
        <f t="shared" si="34"/>
        <v>0.76519768655796649</v>
      </c>
      <c r="F116">
        <f t="shared" si="34"/>
        <v>-5.9952043329758457E-17</v>
      </c>
      <c r="G116">
        <f t="shared" si="34"/>
        <v>-8.4568964909878166E-3</v>
      </c>
      <c r="H116">
        <f t="shared" si="34"/>
        <v>-6.4796168430802941E-17</v>
      </c>
      <c r="I116">
        <f t="shared" si="34"/>
        <v>-4.9398620730198087E-3</v>
      </c>
      <c r="J116">
        <f t="shared" si="34"/>
        <v>-2.5615902359277241E-16</v>
      </c>
      <c r="K116">
        <f t="shared" si="34"/>
        <v>4.6147791823766895E-6</v>
      </c>
      <c r="L116">
        <f t="shared" si="34"/>
        <v>-2.7742659769842245E-16</v>
      </c>
      <c r="N116">
        <f>SUM(E116:L116)</f>
        <v>0.7518055427731406</v>
      </c>
    </row>
    <row r="117" spans="3:14" x14ac:dyDescent="0.25">
      <c r="C117">
        <f t="shared" si="33"/>
        <v>-0.67999999999999994</v>
      </c>
      <c r="D117">
        <v>0.77757271875092793</v>
      </c>
      <c r="E117">
        <f t="shared" si="34"/>
        <v>0.76519768655796649</v>
      </c>
      <c r="F117">
        <f t="shared" si="34"/>
        <v>-5.6621374255882985E-17</v>
      </c>
      <c r="G117">
        <f t="shared" si="34"/>
        <v>1.7281484133757772E-2</v>
      </c>
      <c r="H117">
        <f t="shared" si="34"/>
        <v>-7.5993433767962426E-17</v>
      </c>
      <c r="I117">
        <f t="shared" si="34"/>
        <v>-4.897255957601032E-3</v>
      </c>
      <c r="J117">
        <f t="shared" si="34"/>
        <v>-1.8729894009084081E-16</v>
      </c>
      <c r="K117">
        <f t="shared" si="34"/>
        <v>-9.3760265735202868E-6</v>
      </c>
      <c r="L117">
        <f t="shared" si="34"/>
        <v>-3.9398069379046779E-16</v>
      </c>
      <c r="N117">
        <f>SUM(E117:L117)</f>
        <v>0.77757253870754883</v>
      </c>
    </row>
    <row r="118" spans="3:14" x14ac:dyDescent="0.25">
      <c r="C118">
        <f t="shared" si="33"/>
        <v>-0.64</v>
      </c>
      <c r="D118">
        <v>0.80209575788429266</v>
      </c>
      <c r="E118">
        <f t="shared" si="34"/>
        <v>0.76519768655796649</v>
      </c>
      <c r="F118">
        <f t="shared" si="34"/>
        <v>-5.3290705182007512E-17</v>
      </c>
      <c r="G118">
        <f t="shared" si="34"/>
        <v>4.1549100151374974E-2</v>
      </c>
      <c r="H118">
        <f t="shared" si="34"/>
        <v>-8.4654061538458331E-17</v>
      </c>
      <c r="I118">
        <f t="shared" si="34"/>
        <v>-4.629446089254436E-3</v>
      </c>
      <c r="J118">
        <f t="shared" si="34"/>
        <v>-1.0821113392012193E-16</v>
      </c>
      <c r="K118">
        <f t="shared" si="34"/>
        <v>-2.172365373847289E-5</v>
      </c>
      <c r="L118">
        <f t="shared" si="34"/>
        <v>-4.4945505414034417E-16</v>
      </c>
      <c r="N118">
        <f>SUM(E118:L118)</f>
        <v>0.8020956169663479</v>
      </c>
    </row>
    <row r="119" spans="3:14" x14ac:dyDescent="0.25">
      <c r="C119">
        <f t="shared" si="33"/>
        <v>-0.6</v>
      </c>
      <c r="D119">
        <v>0.82533561490967833</v>
      </c>
      <c r="E119">
        <f t="shared" si="34"/>
        <v>0.76519768655796649</v>
      </c>
      <c r="F119">
        <f t="shared" si="34"/>
        <v>-4.9960036108132039E-17</v>
      </c>
      <c r="G119">
        <f t="shared" si="34"/>
        <v>6.4345951561863915E-2</v>
      </c>
      <c r="H119">
        <f t="shared" si="34"/>
        <v>-9.0927265716800315E-17</v>
      </c>
      <c r="I119">
        <f t="shared" si="34"/>
        <v>-4.1766039482320104E-3</v>
      </c>
      <c r="J119">
        <f t="shared" si="34"/>
        <v>-2.5259794256271531E-17</v>
      </c>
      <c r="K119">
        <f t="shared" si="34"/>
        <v>-3.1498904931946566E-5</v>
      </c>
      <c r="L119">
        <f t="shared" si="34"/>
        <v>-4.4471240023824521E-16</v>
      </c>
      <c r="N119">
        <f>SUM(E119:L119)</f>
        <v>0.82533553526666592</v>
      </c>
    </row>
    <row r="120" spans="3:14" x14ac:dyDescent="0.25">
      <c r="C120">
        <f t="shared" si="33"/>
        <v>-0.55557023301960196</v>
      </c>
      <c r="D120">
        <v>0.84725511101341611</v>
      </c>
      <c r="E120">
        <f t="shared" si="34"/>
        <v>0.76519768655796649</v>
      </c>
      <c r="F120">
        <f t="shared" si="34"/>
        <v>-4.6260514837104412E-17</v>
      </c>
      <c r="G120">
        <f t="shared" si="34"/>
        <v>8.7943320008899761E-2</v>
      </c>
      <c r="H120">
        <f t="shared" si="34"/>
        <v>-9.5277910045246866E-17</v>
      </c>
      <c r="I120">
        <f t="shared" si="34"/>
        <v>-3.502496411438993E-3</v>
      </c>
      <c r="J120">
        <f t="shared" si="34"/>
        <v>6.4978130215153001E-17</v>
      </c>
      <c r="K120">
        <f t="shared" si="34"/>
        <v>-3.8688517776238347E-5</v>
      </c>
      <c r="L120">
        <f t="shared" si="34"/>
        <v>-3.7790090227791004E-16</v>
      </c>
      <c r="N120">
        <f>SUM(E120:L120)</f>
        <v>0.8495998216376508</v>
      </c>
    </row>
    <row r="121" spans="3:14" x14ac:dyDescent="0.25">
      <c r="C121">
        <f t="shared" si="33"/>
        <v>-0.52</v>
      </c>
      <c r="D121">
        <v>0.86781917967764988</v>
      </c>
      <c r="E121">
        <f t="shared" si="34"/>
        <v>0.76519768655796649</v>
      </c>
      <c r="F121">
        <f t="shared" si="34"/>
        <v>-4.3298697960381107E-17</v>
      </c>
      <c r="G121">
        <f t="shared" si="34"/>
        <v>0.10552736056145681</v>
      </c>
      <c r="H121">
        <f t="shared" si="34"/>
        <v>-9.6908259195060962E-17</v>
      </c>
      <c r="I121">
        <f t="shared" si="34"/>
        <v>-2.8643355933336899E-3</v>
      </c>
      <c r="J121">
        <f t="shared" si="34"/>
        <v>1.3194993471188351E-16</v>
      </c>
      <c r="K121">
        <f t="shared" si="34"/>
        <v>-4.1469274059185358E-5</v>
      </c>
      <c r="L121">
        <f t="shared" si="34"/>
        <v>-2.880281561505171E-16</v>
      </c>
      <c r="N121">
        <f>SUM(E121:L121)</f>
        <v>0.86781924225203011</v>
      </c>
    </row>
    <row r="122" spans="3:14" x14ac:dyDescent="0.25">
      <c r="C122">
        <f t="shared" si="33"/>
        <v>-0.48</v>
      </c>
      <c r="D122">
        <v>0.88699492277928416</v>
      </c>
      <c r="E122">
        <f t="shared" si="34"/>
        <v>0.76519768655796649</v>
      </c>
      <c r="F122">
        <f t="shared" si="34"/>
        <v>-3.9968028886505634E-17</v>
      </c>
      <c r="G122">
        <f t="shared" si="34"/>
        <v>0.1239119181505608</v>
      </c>
      <c r="H122">
        <f t="shared" si="34"/>
        <v>-9.6914476443998857E-17</v>
      </c>
      <c r="I122">
        <f t="shared" si="34"/>
        <v>-2.0730791641278374E-3</v>
      </c>
      <c r="J122">
        <f t="shared" si="34"/>
        <v>1.9845670067297763E-16</v>
      </c>
      <c r="K122">
        <f t="shared" si="34"/>
        <v>-4.1479968624848631E-5</v>
      </c>
      <c r="L122">
        <f t="shared" si="34"/>
        <v>-1.6137903501885367E-16</v>
      </c>
      <c r="N122">
        <f>SUM(E122:L122)</f>
        <v>0.88699504557577469</v>
      </c>
    </row>
    <row r="123" spans="3:14" x14ac:dyDescent="0.25">
      <c r="C123">
        <f t="shared" si="33"/>
        <v>-0.43999999999999995</v>
      </c>
      <c r="D123">
        <v>0.90475166321996348</v>
      </c>
      <c r="E123">
        <f t="shared" si="34"/>
        <v>0.76519768655796649</v>
      </c>
      <c r="F123">
        <f t="shared" si="34"/>
        <v>-3.6637359812630161E-17</v>
      </c>
      <c r="G123">
        <f t="shared" si="34"/>
        <v>0.14082571113253645</v>
      </c>
      <c r="H123">
        <f t="shared" si="34"/>
        <v>-9.5130125998821308E-17</v>
      </c>
      <c r="I123">
        <f t="shared" si="34"/>
        <v>-1.2331300315862404E-3</v>
      </c>
      <c r="J123">
        <f t="shared" si="34"/>
        <v>2.5319278620372647E-16</v>
      </c>
      <c r="K123">
        <f t="shared" si="34"/>
        <v>-3.8438786461968148E-5</v>
      </c>
      <c r="L123">
        <f t="shared" si="34"/>
        <v>-2.1625034087833051E-17</v>
      </c>
      <c r="N123">
        <f>SUM(E123:L123)</f>
        <v>0.90475182887245498</v>
      </c>
    </row>
    <row r="124" spans="3:14" x14ac:dyDescent="0.25">
      <c r="C124">
        <f t="shared" si="33"/>
        <v>-0.4</v>
      </c>
      <c r="D124">
        <v>0.9210609940028851</v>
      </c>
      <c r="E124">
        <f t="shared" si="34"/>
        <v>0.76519768655796649</v>
      </c>
      <c r="F124">
        <f t="shared" si="34"/>
        <v>-3.3306690738754701E-17</v>
      </c>
      <c r="G124">
        <f t="shared" si="34"/>
        <v>0.15626873950738379</v>
      </c>
      <c r="H124">
        <f t="shared" si="34"/>
        <v>-9.1704421834037925E-17</v>
      </c>
      <c r="I124">
        <f t="shared" si="34"/>
        <v>-3.7248650012695368E-4</v>
      </c>
      <c r="J124">
        <f t="shared" si="34"/>
        <v>2.9437785542540947E-16</v>
      </c>
      <c r="K124">
        <f t="shared" si="34"/>
        <v>-3.2758539520393334E-5</v>
      </c>
      <c r="L124">
        <f t="shared" si="34"/>
        <v>1.17270548827264E-16</v>
      </c>
      <c r="N124">
        <f>SUM(E124:L124)</f>
        <v>0.92106118102570322</v>
      </c>
    </row>
    <row r="125" spans="3:14" x14ac:dyDescent="0.25">
      <c r="C125">
        <f t="shared" si="33"/>
        <v>-0.36</v>
      </c>
      <c r="D125">
        <v>0.93589682367793481</v>
      </c>
      <c r="E125">
        <f t="shared" si="34"/>
        <v>0.76519768655796649</v>
      </c>
      <c r="F125">
        <f t="shared" si="34"/>
        <v>-2.9976021664879229E-17</v>
      </c>
      <c r="G125">
        <f t="shared" si="34"/>
        <v>0.17024100327510283</v>
      </c>
      <c r="H125">
        <f t="shared" si="34"/>
        <v>-8.6786577924158332E-17</v>
      </c>
      <c r="I125">
        <f t="shared" si="34"/>
        <v>4.8328776099876053E-4</v>
      </c>
      <c r="J125">
        <f t="shared" si="34"/>
        <v>3.2095189226311052E-16</v>
      </c>
      <c r="K125">
        <f t="shared" si="34"/>
        <v>-2.4968292337366349E-5</v>
      </c>
      <c r="L125">
        <f t="shared" si="34"/>
        <v>2.4285263352169302E-16</v>
      </c>
      <c r="N125">
        <f>SUM(E125:L125)</f>
        <v>0.93589700930173114</v>
      </c>
    </row>
    <row r="126" spans="3:14" x14ac:dyDescent="0.25">
      <c r="C126">
        <f t="shared" si="33"/>
        <v>-0.31999999999999995</v>
      </c>
      <c r="D126">
        <v>0.94923541808244083</v>
      </c>
      <c r="E126">
        <f t="shared" si="34"/>
        <v>0.76519768655796649</v>
      </c>
      <c r="F126">
        <f t="shared" si="34"/>
        <v>-2.6645352591003753E-17</v>
      </c>
      <c r="G126">
        <f t="shared" si="34"/>
        <v>0.18274250243569354</v>
      </c>
      <c r="H126">
        <f t="shared" si="34"/>
        <v>-8.0525808243692149E-17</v>
      </c>
      <c r="I126">
        <f t="shared" si="34"/>
        <v>1.3110637177064213E-3</v>
      </c>
      <c r="J126">
        <f t="shared" si="34"/>
        <v>3.3250971682718956E-16</v>
      </c>
      <c r="K126">
        <f t="shared" si="34"/>
        <v>-1.5671866779699251E-5</v>
      </c>
      <c r="L126">
        <f t="shared" si="34"/>
        <v>3.4487792540403471E-16</v>
      </c>
      <c r="N126">
        <f>SUM(E126:L126)</f>
        <v>0.94923558084458726</v>
      </c>
    </row>
    <row r="127" spans="3:14" x14ac:dyDescent="0.25">
      <c r="C127">
        <f t="shared" si="33"/>
        <v>-0.28000000000000003</v>
      </c>
      <c r="D127">
        <v>0.96105543831077089</v>
      </c>
      <c r="E127">
        <f t="shared" si="34"/>
        <v>0.76519768655796649</v>
      </c>
      <c r="F127">
        <f t="shared" si="34"/>
        <v>-2.331468351712829E-17</v>
      </c>
      <c r="G127">
        <f t="shared" si="34"/>
        <v>0.19377323698915588</v>
      </c>
      <c r="H127">
        <f t="shared" si="34"/>
        <v>-7.3071326767149E-17</v>
      </c>
      <c r="I127">
        <f t="shared" si="34"/>
        <v>2.0901469710783356E-3</v>
      </c>
      <c r="J127">
        <f t="shared" si="34"/>
        <v>3.2923550179475566E-16</v>
      </c>
      <c r="K127">
        <f t="shared" si="34"/>
        <v>-5.5102987152675084E-6</v>
      </c>
      <c r="L127">
        <f t="shared" si="34"/>
        <v>4.1577828958622824E-16</v>
      </c>
      <c r="N127">
        <f>SUM(E127:L127)</f>
        <v>0.96105556021948613</v>
      </c>
    </row>
    <row r="128" spans="3:14" x14ac:dyDescent="0.25">
      <c r="C128">
        <f t="shared" si="33"/>
        <v>-0.24</v>
      </c>
      <c r="D128">
        <v>0.97133797485202966</v>
      </c>
      <c r="E128">
        <f t="shared" si="34"/>
        <v>0.76519768655796649</v>
      </c>
      <c r="F128">
        <f t="shared" si="34"/>
        <v>-1.9984014443252817E-17</v>
      </c>
      <c r="G128">
        <f t="shared" si="34"/>
        <v>0.20333320693548998</v>
      </c>
      <c r="H128">
        <f t="shared" si="34"/>
        <v>-6.4572347469038495E-17</v>
      </c>
      <c r="I128">
        <f t="shared" si="34"/>
        <v>2.802277757363603E-3</v>
      </c>
      <c r="J128">
        <f t="shared" si="34"/>
        <v>3.1183728879113915E-16</v>
      </c>
      <c r="K128">
        <f t="shared" si="34"/>
        <v>4.87175338618004E-6</v>
      </c>
      <c r="L128">
        <f t="shared" si="34"/>
        <v>4.5090795045211959E-16</v>
      </c>
      <c r="N128">
        <f>SUM(E128:L128)</f>
        <v>0.9713380430042069</v>
      </c>
    </row>
    <row r="129" spans="3:14" x14ac:dyDescent="0.25">
      <c r="C129">
        <f t="shared" si="33"/>
        <v>-0.19509032201612819</v>
      </c>
      <c r="D129">
        <v>0.98006657784124163</v>
      </c>
      <c r="E129">
        <f t="shared" si="34"/>
        <v>0.76519768655796649</v>
      </c>
      <c r="F129">
        <f t="shared" si="34"/>
        <v>-1.6244532553788121E-17</v>
      </c>
      <c r="G129">
        <f t="shared" si="34"/>
        <v>0.21231395588560265</v>
      </c>
      <c r="H129">
        <f t="shared" si="34"/>
        <v>-5.397060064328849E-17</v>
      </c>
      <c r="I129">
        <f t="shared" si="34"/>
        <v>3.5024964114389987E-3</v>
      </c>
      <c r="J129">
        <f t="shared" si="34"/>
        <v>2.769350123563314E-16</v>
      </c>
      <c r="K129">
        <f t="shared" si="34"/>
        <v>1.6025308771030506E-5</v>
      </c>
      <c r="L129">
        <f t="shared" si="34"/>
        <v>4.4576450771169057E-16</v>
      </c>
      <c r="N129">
        <f>SUM(E129:L129)</f>
        <v>0.98103016416377975</v>
      </c>
    </row>
    <row r="130" spans="3:14" x14ac:dyDescent="0.25">
      <c r="C130">
        <f t="shared" si="33"/>
        <v>-0.16000000000000003</v>
      </c>
      <c r="D130">
        <v>0.98722728337562693</v>
      </c>
      <c r="E130">
        <f t="shared" si="34"/>
        <v>0.76519768655796649</v>
      </c>
      <c r="F130">
        <f t="shared" si="34"/>
        <v>-1.3322676295501881E-17</v>
      </c>
      <c r="G130">
        <f t="shared" si="34"/>
        <v>0.21804085300677314</v>
      </c>
      <c r="H130">
        <f t="shared" si="34"/>
        <v>-4.5037751306153959E-17</v>
      </c>
      <c r="I130">
        <f t="shared" si="34"/>
        <v>3.9648160495045076E-3</v>
      </c>
      <c r="J130">
        <f t="shared" si="34"/>
        <v>2.3972747840161902E-16</v>
      </c>
      <c r="K130">
        <f t="shared" si="34"/>
        <v>2.3874447701684392E-5</v>
      </c>
      <c r="L130">
        <f t="shared" si="34"/>
        <v>4.1004598702102161E-16</v>
      </c>
      <c r="N130">
        <f>SUM(E130:L130)</f>
        <v>0.98722723006194646</v>
      </c>
    </row>
    <row r="131" spans="3:14" x14ac:dyDescent="0.25">
      <c r="C131">
        <f t="shared" si="33"/>
        <v>-0.12</v>
      </c>
      <c r="D131">
        <v>0.99280863585386625</v>
      </c>
      <c r="E131">
        <f t="shared" si="34"/>
        <v>0.76519768655796649</v>
      </c>
      <c r="F131">
        <f t="shared" si="34"/>
        <v>-9.9920072216264085E-18</v>
      </c>
      <c r="G131">
        <f t="shared" si="34"/>
        <v>0.22318852913172227</v>
      </c>
      <c r="H131">
        <f t="shared" si="34"/>
        <v>-3.4300562390399131E-17</v>
      </c>
      <c r="I131">
        <f t="shared" si="34"/>
        <v>4.3908772036922745E-3</v>
      </c>
      <c r="J131">
        <f t="shared" si="34"/>
        <v>1.8846195644073301E-16</v>
      </c>
      <c r="K131">
        <f t="shared" si="34"/>
        <v>3.1434655549155586E-5</v>
      </c>
      <c r="L131">
        <f t="shared" si="34"/>
        <v>3.3905334849293922E-16</v>
      </c>
      <c r="N131">
        <f>SUM(E131:L131)</f>
        <v>0.99280852754893067</v>
      </c>
    </row>
    <row r="132" spans="3:14" x14ac:dyDescent="0.25">
      <c r="C132">
        <f t="shared" si="33"/>
        <v>-7.999999999999996E-2</v>
      </c>
      <c r="D132">
        <v>0.99680170630261944</v>
      </c>
      <c r="E132">
        <f t="shared" si="34"/>
        <v>0.76519768655796649</v>
      </c>
      <c r="F132">
        <f t="shared" si="34"/>
        <v>-6.6613381477509359E-18</v>
      </c>
      <c r="G132">
        <f t="shared" si="34"/>
        <v>0.22686544064954306</v>
      </c>
      <c r="H132">
        <f t="shared" si="34"/>
        <v>-2.3115731551115447E-17</v>
      </c>
      <c r="I132">
        <f t="shared" si="34"/>
        <v>4.7012931874576471E-3</v>
      </c>
      <c r="J132">
        <f t="shared" si="34"/>
        <v>1.2983362012164427E-16</v>
      </c>
      <c r="K132">
        <f t="shared" si="34"/>
        <v>3.7133997993635959E-5</v>
      </c>
      <c r="L132">
        <f t="shared" si="34"/>
        <v>2.4165346593349555E-16</v>
      </c>
      <c r="N132">
        <f>SUM(E132:L132)</f>
        <v>0.99680155439296114</v>
      </c>
    </row>
    <row r="133" spans="3:14" x14ac:dyDescent="0.25">
      <c r="C133">
        <f t="shared" si="33"/>
        <v>-4.0000000000000036E-2</v>
      </c>
      <c r="D133">
        <v>0.99920010666097792</v>
      </c>
      <c r="E133">
        <f t="shared" si="34"/>
        <v>0.76519768655796649</v>
      </c>
      <c r="F133">
        <f t="shared" si="34"/>
        <v>-3.3306690738754726E-18</v>
      </c>
      <c r="G133">
        <f t="shared" si="34"/>
        <v>0.22907158756023555</v>
      </c>
      <c r="H133">
        <f t="shared" si="34"/>
        <v>-1.1632472762812552E-17</v>
      </c>
      <c r="I133">
        <f t="shared" si="34"/>
        <v>4.889977412883658E-3</v>
      </c>
      <c r="J133">
        <f t="shared" si="34"/>
        <v>6.6187601532874461E-17</v>
      </c>
      <c r="K133">
        <f t="shared" si="34"/>
        <v>4.0675257017782788E-5</v>
      </c>
      <c r="L133">
        <f t="shared" si="34"/>
        <v>1.2563560275168596E-16</v>
      </c>
      <c r="N133">
        <f>SUM(E133:L133)</f>
        <v>0.99919992678810365</v>
      </c>
    </row>
    <row r="134" spans="3:14" x14ac:dyDescent="0.25">
      <c r="C134">
        <f t="shared" si="33"/>
        <v>0</v>
      </c>
      <c r="D134">
        <v>1</v>
      </c>
      <c r="E134">
        <f t="shared" si="34"/>
        <v>0.76519768655796649</v>
      </c>
      <c r="F134">
        <f t="shared" si="34"/>
        <v>0</v>
      </c>
      <c r="G134">
        <f t="shared" si="34"/>
        <v>0.2298069698637997</v>
      </c>
      <c r="H134">
        <f t="shared" si="34"/>
        <v>0</v>
      </c>
      <c r="I134">
        <f t="shared" si="34"/>
        <v>4.9532779272201261E-3</v>
      </c>
      <c r="J134">
        <f t="shared" si="34"/>
        <v>0</v>
      </c>
      <c r="K134">
        <f t="shared" si="34"/>
        <v>4.1876149881873992E-5</v>
      </c>
      <c r="L134">
        <f t="shared" si="34"/>
        <v>0</v>
      </c>
      <c r="N134">
        <f>SUM(E134:L134)</f>
        <v>0.9999998104988681</v>
      </c>
    </row>
    <row r="135" spans="3:14" x14ac:dyDescent="0.25">
      <c r="C135">
        <f t="shared" si="33"/>
        <v>4.0000000000000036E-2</v>
      </c>
      <c r="D135">
        <v>0.99920010666097792</v>
      </c>
      <c r="E135">
        <f t="shared" si="34"/>
        <v>0.76519768655796649</v>
      </c>
      <c r="F135">
        <f t="shared" si="34"/>
        <v>3.3306690738754726E-18</v>
      </c>
      <c r="G135">
        <f t="shared" si="34"/>
        <v>0.22907158756023555</v>
      </c>
      <c r="H135">
        <f t="shared" si="34"/>
        <v>1.1632472762812552E-17</v>
      </c>
      <c r="I135">
        <f t="shared" si="34"/>
        <v>4.889977412883658E-3</v>
      </c>
      <c r="J135">
        <f t="shared" si="34"/>
        <v>-6.6187601532874461E-17</v>
      </c>
      <c r="K135">
        <f t="shared" si="34"/>
        <v>4.0675257017782788E-5</v>
      </c>
      <c r="L135">
        <f t="shared" si="34"/>
        <v>-1.2563560275168596E-16</v>
      </c>
      <c r="N135">
        <f>SUM(E135:L135)</f>
        <v>0.99919992678810321</v>
      </c>
    </row>
    <row r="136" spans="3:14" x14ac:dyDescent="0.25">
      <c r="C136">
        <f t="shared" si="33"/>
        <v>8.0000000000000071E-2</v>
      </c>
      <c r="D136">
        <v>0.99680170630261933</v>
      </c>
      <c r="E136">
        <f t="shared" si="34"/>
        <v>0.76519768655796649</v>
      </c>
      <c r="F136">
        <f t="shared" si="34"/>
        <v>6.6613381477509452E-18</v>
      </c>
      <c r="G136">
        <f t="shared" si="34"/>
        <v>0.22686544064954306</v>
      </c>
      <c r="H136">
        <f t="shared" si="34"/>
        <v>2.3115731551115481E-17</v>
      </c>
      <c r="I136">
        <f t="shared" si="34"/>
        <v>4.7012931874576471E-3</v>
      </c>
      <c r="J136">
        <f t="shared" si="34"/>
        <v>-1.2983362012164444E-16</v>
      </c>
      <c r="K136">
        <f t="shared" si="34"/>
        <v>3.7133997993635945E-5</v>
      </c>
      <c r="L136">
        <f t="shared" si="34"/>
        <v>-2.4165346593349585E-16</v>
      </c>
      <c r="N136">
        <f>SUM(E136:L136)</f>
        <v>0.99680155439296048</v>
      </c>
    </row>
    <row r="137" spans="3:14" x14ac:dyDescent="0.25">
      <c r="C137">
        <f t="shared" si="33"/>
        <v>0.12000000000000011</v>
      </c>
      <c r="D137">
        <v>0.99280863585386625</v>
      </c>
      <c r="E137">
        <f t="shared" si="34"/>
        <v>0.76519768655796649</v>
      </c>
      <c r="F137">
        <f t="shared" si="34"/>
        <v>9.9920072216264177E-18</v>
      </c>
      <c r="G137">
        <f t="shared" si="34"/>
        <v>0.22318852913172227</v>
      </c>
      <c r="H137">
        <f t="shared" si="34"/>
        <v>3.4300562390399161E-17</v>
      </c>
      <c r="I137">
        <f t="shared" si="34"/>
        <v>4.3908772036922736E-3</v>
      </c>
      <c r="J137">
        <f t="shared" si="34"/>
        <v>-1.8846195644073321E-16</v>
      </c>
      <c r="K137">
        <f t="shared" si="34"/>
        <v>3.1434655549155572E-5</v>
      </c>
      <c r="L137">
        <f t="shared" si="34"/>
        <v>-3.3905334849293946E-16</v>
      </c>
      <c r="N137">
        <f>SUM(E137:L137)</f>
        <v>0.99280852754892956</v>
      </c>
    </row>
    <row r="138" spans="3:14" x14ac:dyDescent="0.25">
      <c r="C138">
        <f t="shared" si="33"/>
        <v>0.15999999999999992</v>
      </c>
      <c r="D138">
        <v>0.98722728337562693</v>
      </c>
      <c r="E138">
        <f t="shared" si="34"/>
        <v>0.76519768655796649</v>
      </c>
      <c r="F138">
        <f t="shared" si="34"/>
        <v>1.3322676295501872E-17</v>
      </c>
      <c r="G138">
        <f t="shared" si="34"/>
        <v>0.21804085300677317</v>
      </c>
      <c r="H138">
        <f t="shared" si="34"/>
        <v>4.5037751306153928E-17</v>
      </c>
      <c r="I138">
        <f t="shared" si="34"/>
        <v>3.9648160495045093E-3</v>
      </c>
      <c r="J138">
        <f t="shared" si="34"/>
        <v>-2.3972747840161892E-16</v>
      </c>
      <c r="K138">
        <f t="shared" si="34"/>
        <v>2.3874447701684416E-5</v>
      </c>
      <c r="L138">
        <f t="shared" si="34"/>
        <v>-4.1004598702102147E-16</v>
      </c>
      <c r="N138">
        <f>SUM(E138:L138)</f>
        <v>0.98722723006194513</v>
      </c>
    </row>
    <row r="139" spans="3:14" x14ac:dyDescent="0.25">
      <c r="C139">
        <f t="shared" si="33"/>
        <v>0.19509032201612833</v>
      </c>
      <c r="D139">
        <v>0.98006657784124163</v>
      </c>
      <c r="E139">
        <f t="shared" si="34"/>
        <v>0.76519768655796649</v>
      </c>
      <c r="F139">
        <f t="shared" si="34"/>
        <v>1.6244532553788133E-17</v>
      </c>
      <c r="G139">
        <f t="shared" si="34"/>
        <v>0.21231395588560262</v>
      </c>
      <c r="H139">
        <f t="shared" ref="F139:L154" si="35">H84*H$40/H$27</f>
        <v>5.3970600643288527E-17</v>
      </c>
      <c r="I139">
        <f t="shared" si="35"/>
        <v>3.5024964114389965E-3</v>
      </c>
      <c r="J139">
        <f t="shared" si="35"/>
        <v>-2.769350123563315E-16</v>
      </c>
      <c r="K139">
        <f t="shared" si="35"/>
        <v>1.6025308771030472E-5</v>
      </c>
      <c r="L139">
        <f t="shared" si="35"/>
        <v>-4.4576450771169067E-16</v>
      </c>
      <c r="N139">
        <f>SUM(E139:L139)</f>
        <v>0.98103016416377842</v>
      </c>
    </row>
    <row r="140" spans="3:14" x14ac:dyDescent="0.25">
      <c r="C140">
        <f t="shared" si="33"/>
        <v>0.24</v>
      </c>
      <c r="D140">
        <v>0.97133797485202966</v>
      </c>
      <c r="E140">
        <f t="shared" si="34"/>
        <v>0.76519768655796649</v>
      </c>
      <c r="F140">
        <f t="shared" si="35"/>
        <v>1.9984014443252817E-17</v>
      </c>
      <c r="G140">
        <f t="shared" si="35"/>
        <v>0.20333320693548998</v>
      </c>
      <c r="H140">
        <f t="shared" si="35"/>
        <v>6.4572347469038495E-17</v>
      </c>
      <c r="I140">
        <f t="shared" si="35"/>
        <v>2.802277757363603E-3</v>
      </c>
      <c r="J140">
        <f t="shared" si="35"/>
        <v>-3.1183728879113915E-16</v>
      </c>
      <c r="K140">
        <f t="shared" si="35"/>
        <v>4.87175338618004E-6</v>
      </c>
      <c r="L140">
        <f t="shared" si="35"/>
        <v>-4.5090795045211959E-16</v>
      </c>
      <c r="N140">
        <f>SUM(E140:L140)</f>
        <v>0.97133804300420556</v>
      </c>
    </row>
    <row r="141" spans="3:14" x14ac:dyDescent="0.25">
      <c r="C141">
        <f t="shared" si="33"/>
        <v>0.28000000000000003</v>
      </c>
      <c r="D141">
        <v>0.96105543831077089</v>
      </c>
      <c r="E141">
        <f t="shared" si="34"/>
        <v>0.76519768655796649</v>
      </c>
      <c r="F141">
        <f t="shared" si="35"/>
        <v>2.331468351712829E-17</v>
      </c>
      <c r="G141">
        <f t="shared" si="35"/>
        <v>0.19377323698915588</v>
      </c>
      <c r="H141">
        <f t="shared" si="35"/>
        <v>7.3071326767149E-17</v>
      </c>
      <c r="I141">
        <f t="shared" si="35"/>
        <v>2.0901469710783356E-3</v>
      </c>
      <c r="J141">
        <f t="shared" si="35"/>
        <v>-3.2923550179475566E-16</v>
      </c>
      <c r="K141">
        <f t="shared" si="35"/>
        <v>-5.5102987152675084E-6</v>
      </c>
      <c r="L141">
        <f t="shared" si="35"/>
        <v>-4.1577828958622824E-16</v>
      </c>
      <c r="N141">
        <f>SUM(E141:L141)</f>
        <v>0.96105556021948479</v>
      </c>
    </row>
    <row r="142" spans="3:14" x14ac:dyDescent="0.25">
      <c r="C142">
        <f t="shared" si="33"/>
        <v>0.32000000000000006</v>
      </c>
      <c r="D142">
        <v>0.94923541808244083</v>
      </c>
      <c r="E142">
        <f t="shared" si="34"/>
        <v>0.76519768655796649</v>
      </c>
      <c r="F142">
        <f t="shared" si="35"/>
        <v>2.6645352591003762E-17</v>
      </c>
      <c r="G142">
        <f t="shared" si="35"/>
        <v>0.18274250243569351</v>
      </c>
      <c r="H142">
        <f t="shared" si="35"/>
        <v>8.0525808243692162E-17</v>
      </c>
      <c r="I142">
        <f t="shared" si="35"/>
        <v>1.3110637177064189E-3</v>
      </c>
      <c r="J142">
        <f t="shared" si="35"/>
        <v>-3.3250971682718951E-16</v>
      </c>
      <c r="K142">
        <f t="shared" si="35"/>
        <v>-1.5671866779699278E-5</v>
      </c>
      <c r="L142">
        <f t="shared" si="35"/>
        <v>-3.4487792540403446E-16</v>
      </c>
      <c r="N142">
        <f>SUM(E142:L142)</f>
        <v>0.94923558084458615</v>
      </c>
    </row>
    <row r="143" spans="3:14" x14ac:dyDescent="0.25">
      <c r="C143">
        <f t="shared" si="33"/>
        <v>0.3600000000000001</v>
      </c>
      <c r="D143">
        <v>0.93589682367793481</v>
      </c>
      <c r="E143">
        <f t="shared" si="34"/>
        <v>0.76519768655796649</v>
      </c>
      <c r="F143">
        <f t="shared" si="35"/>
        <v>2.9976021664879235E-17</v>
      </c>
      <c r="G143">
        <f t="shared" si="35"/>
        <v>0.1702410032751028</v>
      </c>
      <c r="H143">
        <f t="shared" si="35"/>
        <v>8.6786577924158356E-17</v>
      </c>
      <c r="I143">
        <f t="shared" si="35"/>
        <v>4.8328776099875836E-4</v>
      </c>
      <c r="J143">
        <f t="shared" si="35"/>
        <v>-3.2095189226311047E-16</v>
      </c>
      <c r="K143">
        <f t="shared" si="35"/>
        <v>-2.4968292337366373E-5</v>
      </c>
      <c r="L143">
        <f t="shared" si="35"/>
        <v>-2.4285263352169272E-16</v>
      </c>
      <c r="N143">
        <f>SUM(E143:L143)</f>
        <v>0.93589700930173025</v>
      </c>
    </row>
    <row r="144" spans="3:14" x14ac:dyDescent="0.25">
      <c r="C144">
        <f t="shared" si="33"/>
        <v>0.40000000000000013</v>
      </c>
      <c r="D144">
        <v>0.92106099400288499</v>
      </c>
      <c r="E144">
        <f t="shared" si="34"/>
        <v>0.76519768655796649</v>
      </c>
      <c r="F144">
        <f t="shared" si="35"/>
        <v>3.3306690738754707E-17</v>
      </c>
      <c r="G144">
        <f t="shared" si="35"/>
        <v>0.15626873950738374</v>
      </c>
      <c r="H144">
        <f t="shared" si="35"/>
        <v>9.1704421834037938E-17</v>
      </c>
      <c r="I144">
        <f t="shared" si="35"/>
        <v>-3.7248650012695645E-4</v>
      </c>
      <c r="J144">
        <f t="shared" si="35"/>
        <v>-2.9437785542540937E-16</v>
      </c>
      <c r="K144">
        <f t="shared" si="35"/>
        <v>-3.2758539520393348E-5</v>
      </c>
      <c r="L144">
        <f t="shared" si="35"/>
        <v>-1.1727054882726361E-16</v>
      </c>
      <c r="N144">
        <f>SUM(E144:L144)</f>
        <v>0.92106118102570256</v>
      </c>
    </row>
    <row r="145" spans="3:14" x14ac:dyDescent="0.25">
      <c r="C145">
        <f t="shared" si="33"/>
        <v>0.43999999999999995</v>
      </c>
      <c r="D145">
        <v>0.90475166321996348</v>
      </c>
      <c r="E145">
        <f t="shared" si="34"/>
        <v>0.76519768655796649</v>
      </c>
      <c r="F145">
        <f t="shared" si="35"/>
        <v>3.6637359812630161E-17</v>
      </c>
      <c r="G145">
        <f t="shared" si="35"/>
        <v>0.14082571113253645</v>
      </c>
      <c r="H145">
        <f t="shared" si="35"/>
        <v>9.5130125998821308E-17</v>
      </c>
      <c r="I145">
        <f t="shared" si="35"/>
        <v>-1.2331300315862404E-3</v>
      </c>
      <c r="J145">
        <f t="shared" si="35"/>
        <v>-2.5319278620372647E-16</v>
      </c>
      <c r="K145">
        <f t="shared" si="35"/>
        <v>-3.8438786461968148E-5</v>
      </c>
      <c r="L145">
        <f t="shared" si="35"/>
        <v>2.1625034087833051E-17</v>
      </c>
      <c r="N145">
        <f>SUM(E145:L145)</f>
        <v>0.90475182887245476</v>
      </c>
    </row>
    <row r="146" spans="3:14" x14ac:dyDescent="0.25">
      <c r="C146">
        <f t="shared" si="33"/>
        <v>0.48</v>
      </c>
      <c r="D146">
        <v>0.88699492277928416</v>
      </c>
      <c r="E146">
        <f t="shared" si="34"/>
        <v>0.76519768655796649</v>
      </c>
      <c r="F146">
        <f t="shared" si="35"/>
        <v>3.9968028886505634E-17</v>
      </c>
      <c r="G146">
        <f t="shared" si="35"/>
        <v>0.1239119181505608</v>
      </c>
      <c r="H146">
        <f t="shared" si="35"/>
        <v>9.6914476443998857E-17</v>
      </c>
      <c r="I146">
        <f t="shared" si="35"/>
        <v>-2.0730791641278374E-3</v>
      </c>
      <c r="J146">
        <f t="shared" si="35"/>
        <v>-1.9845670067297763E-16</v>
      </c>
      <c r="K146">
        <f t="shared" si="35"/>
        <v>-4.1479968624848631E-5</v>
      </c>
      <c r="L146">
        <f t="shared" si="35"/>
        <v>1.6137903501885367E-16</v>
      </c>
      <c r="N146">
        <f>SUM(E146:L146)</f>
        <v>0.88699504557577469</v>
      </c>
    </row>
    <row r="147" spans="3:14" x14ac:dyDescent="0.25">
      <c r="C147">
        <f t="shared" si="33"/>
        <v>0.52</v>
      </c>
      <c r="D147">
        <v>0.86781917967764988</v>
      </c>
      <c r="E147">
        <f t="shared" si="34"/>
        <v>0.76519768655796649</v>
      </c>
      <c r="F147">
        <f t="shared" si="35"/>
        <v>4.3298697960381107E-17</v>
      </c>
      <c r="G147">
        <f t="shared" si="35"/>
        <v>0.10552736056145681</v>
      </c>
      <c r="H147">
        <f t="shared" si="35"/>
        <v>9.6908259195060962E-17</v>
      </c>
      <c r="I147">
        <f t="shared" si="35"/>
        <v>-2.8643355933336899E-3</v>
      </c>
      <c r="J147">
        <f t="shared" si="35"/>
        <v>-1.3194993471188351E-16</v>
      </c>
      <c r="K147">
        <f t="shared" si="35"/>
        <v>-4.1469274059185358E-5</v>
      </c>
      <c r="L147">
        <f t="shared" si="35"/>
        <v>2.880281561505171E-16</v>
      </c>
      <c r="N147">
        <f>SUM(E147:L147)</f>
        <v>0.86781924225203078</v>
      </c>
    </row>
    <row r="148" spans="3:14" x14ac:dyDescent="0.25">
      <c r="C148">
        <f t="shared" si="33"/>
        <v>0.55557023301960229</v>
      </c>
      <c r="D148">
        <v>0.84725511101341611</v>
      </c>
      <c r="E148">
        <f t="shared" si="34"/>
        <v>0.76519768655796649</v>
      </c>
      <c r="F148">
        <f t="shared" si="35"/>
        <v>4.6260514837104443E-17</v>
      </c>
      <c r="G148">
        <f t="shared" si="35"/>
        <v>8.7943320008899581E-2</v>
      </c>
      <c r="H148">
        <f t="shared" si="35"/>
        <v>9.5277910045246842E-17</v>
      </c>
      <c r="I148">
        <f t="shared" si="35"/>
        <v>-3.5024964114389982E-3</v>
      </c>
      <c r="J148">
        <f t="shared" si="35"/>
        <v>-6.4978130215152409E-17</v>
      </c>
      <c r="K148">
        <f t="shared" si="35"/>
        <v>-3.8688517776238313E-5</v>
      </c>
      <c r="L148">
        <f t="shared" si="35"/>
        <v>3.7790090227791073E-16</v>
      </c>
      <c r="N148">
        <f>SUM(E148:L148)</f>
        <v>0.84959982163765124</v>
      </c>
    </row>
    <row r="149" spans="3:14" x14ac:dyDescent="0.25">
      <c r="C149">
        <f t="shared" si="33"/>
        <v>0.60000000000000009</v>
      </c>
      <c r="D149">
        <v>0.82533561490967822</v>
      </c>
      <c r="E149">
        <f t="shared" si="34"/>
        <v>0.76519768655796649</v>
      </c>
      <c r="F149">
        <f t="shared" si="35"/>
        <v>4.9960036108132052E-17</v>
      </c>
      <c r="G149">
        <f t="shared" si="35"/>
        <v>6.4345951561863873E-2</v>
      </c>
      <c r="H149">
        <f t="shared" si="35"/>
        <v>9.0927265716800315E-17</v>
      </c>
      <c r="I149">
        <f t="shared" si="35"/>
        <v>-4.1766039482320121E-3</v>
      </c>
      <c r="J149">
        <f t="shared" si="35"/>
        <v>2.5259794256271753E-17</v>
      </c>
      <c r="K149">
        <f t="shared" si="35"/>
        <v>-3.1498904931946552E-5</v>
      </c>
      <c r="L149">
        <f t="shared" si="35"/>
        <v>4.447124002382454E-16</v>
      </c>
      <c r="N149">
        <f>SUM(E149:L149)</f>
        <v>0.82533553526666692</v>
      </c>
    </row>
    <row r="150" spans="3:14" x14ac:dyDescent="0.25">
      <c r="C150">
        <f t="shared" si="33"/>
        <v>0.64000000000000012</v>
      </c>
      <c r="D150">
        <v>0.80209575788429255</v>
      </c>
      <c r="E150">
        <f t="shared" si="34"/>
        <v>0.76519768655796649</v>
      </c>
      <c r="F150">
        <f t="shared" si="35"/>
        <v>5.3290705182007524E-17</v>
      </c>
      <c r="G150">
        <f t="shared" si="35"/>
        <v>4.1549100151374897E-2</v>
      </c>
      <c r="H150">
        <f t="shared" si="35"/>
        <v>8.4654061538458318E-17</v>
      </c>
      <c r="I150">
        <f t="shared" si="35"/>
        <v>-4.6294460892544378E-3</v>
      </c>
      <c r="J150">
        <f t="shared" si="35"/>
        <v>1.0821113392012222E-16</v>
      </c>
      <c r="K150">
        <f t="shared" si="35"/>
        <v>-2.1723653738472852E-5</v>
      </c>
      <c r="L150">
        <f t="shared" si="35"/>
        <v>4.4945505414034407E-16</v>
      </c>
      <c r="N150">
        <f>SUM(E150:L150)</f>
        <v>0.80209561696634923</v>
      </c>
    </row>
    <row r="151" spans="3:14" x14ac:dyDescent="0.25">
      <c r="C151">
        <f t="shared" si="33"/>
        <v>0.67999999999999994</v>
      </c>
      <c r="D151">
        <v>0.77757271875092793</v>
      </c>
      <c r="E151">
        <f t="shared" si="34"/>
        <v>0.76519768655796649</v>
      </c>
      <c r="F151">
        <f t="shared" si="35"/>
        <v>5.6621374255882985E-17</v>
      </c>
      <c r="G151">
        <f t="shared" si="35"/>
        <v>1.7281484133757772E-2</v>
      </c>
      <c r="H151">
        <f t="shared" si="35"/>
        <v>7.5993433767962426E-17</v>
      </c>
      <c r="I151">
        <f t="shared" si="35"/>
        <v>-4.897255957601032E-3</v>
      </c>
      <c r="J151">
        <f t="shared" si="35"/>
        <v>1.8729894009084081E-16</v>
      </c>
      <c r="K151">
        <f t="shared" si="35"/>
        <v>-9.3760265735202868E-6</v>
      </c>
      <c r="L151">
        <f t="shared" si="35"/>
        <v>3.9398069379046779E-16</v>
      </c>
      <c r="N151">
        <f>SUM(E151:L151)</f>
        <v>0.77757253870755061</v>
      </c>
    </row>
    <row r="152" spans="3:14" x14ac:dyDescent="0.25">
      <c r="C152">
        <f t="shared" si="33"/>
        <v>0.72</v>
      </c>
      <c r="D152">
        <v>0.75180572914089505</v>
      </c>
      <c r="E152">
        <f t="shared" si="34"/>
        <v>0.76519768655796649</v>
      </c>
      <c r="F152">
        <f t="shared" si="35"/>
        <v>5.9952043329758457E-17</v>
      </c>
      <c r="G152">
        <f t="shared" si="35"/>
        <v>-8.4568964909878166E-3</v>
      </c>
      <c r="H152">
        <f t="shared" si="35"/>
        <v>6.4796168430802941E-17</v>
      </c>
      <c r="I152">
        <f t="shared" si="35"/>
        <v>-4.9398620730198087E-3</v>
      </c>
      <c r="J152">
        <f t="shared" si="35"/>
        <v>2.5615902359277241E-16</v>
      </c>
      <c r="K152">
        <f t="shared" si="35"/>
        <v>4.6147791823766895E-6</v>
      </c>
      <c r="L152">
        <f t="shared" si="35"/>
        <v>2.7742659769842245E-16</v>
      </c>
      <c r="N152">
        <f>SUM(E152:L152)</f>
        <v>0.75180554277314193</v>
      </c>
    </row>
    <row r="153" spans="3:14" x14ac:dyDescent="0.25">
      <c r="C153">
        <f t="shared" si="33"/>
        <v>0.76</v>
      </c>
      <c r="D153">
        <v>0.7248360107409052</v>
      </c>
      <c r="E153">
        <f t="shared" si="34"/>
        <v>0.76519768655796649</v>
      </c>
      <c r="F153">
        <f t="shared" si="35"/>
        <v>6.328271240363393E-17</v>
      </c>
      <c r="G153">
        <f t="shared" si="35"/>
        <v>-3.5666041722861717E-2</v>
      </c>
      <c r="H153">
        <f t="shared" si="35"/>
        <v>5.0913051552470278E-17</v>
      </c>
      <c r="I153">
        <f t="shared" si="35"/>
        <v>-4.7146583200919894E-3</v>
      </c>
      <c r="J153">
        <f t="shared" si="35"/>
        <v>3.0731397373529034E-16</v>
      </c>
      <c r="K153">
        <f t="shared" si="35"/>
        <v>1.8871351498707303E-5</v>
      </c>
      <c r="L153">
        <f t="shared" si="35"/>
        <v>1.0803239285962712E-16</v>
      </c>
      <c r="N153">
        <f>SUM(E153:L153)</f>
        <v>0.72483585786651206</v>
      </c>
    </row>
    <row r="154" spans="3:14" x14ac:dyDescent="0.25">
      <c r="C154">
        <f t="shared" si="33"/>
        <v>0.8</v>
      </c>
      <c r="D154">
        <v>0.69670670934716539</v>
      </c>
      <c r="E154">
        <f t="shared" si="34"/>
        <v>0.76519768655796649</v>
      </c>
      <c r="F154">
        <f t="shared" si="35"/>
        <v>6.6613381477509402E-17</v>
      </c>
      <c r="G154">
        <f t="shared" si="35"/>
        <v>-6.434595156186397E-2</v>
      </c>
      <c r="H154">
        <f t="shared" si="35"/>
        <v>3.419486915845479E-17</v>
      </c>
      <c r="I154">
        <f t="shared" si="35"/>
        <v>-4.1766039482320086E-3</v>
      </c>
      <c r="J154">
        <f t="shared" si="35"/>
        <v>3.3210767469427085E-16</v>
      </c>
      <c r="K154">
        <f t="shared" si="35"/>
        <v>3.1498904931946579E-5</v>
      </c>
      <c r="L154">
        <f t="shared" si="35"/>
        <v>-9.3802476897053865E-17</v>
      </c>
      <c r="N154">
        <f>SUM(E154:L154)</f>
        <v>0.69670662995280275</v>
      </c>
    </row>
    <row r="155" spans="3:14" x14ac:dyDescent="0.25">
      <c r="C155">
        <f t="shared" si="33"/>
        <v>0.83146961230254524</v>
      </c>
      <c r="D155">
        <v>0.66746282584130801</v>
      </c>
      <c r="E155">
        <f t="shared" si="34"/>
        <v>0.76519768655796649</v>
      </c>
      <c r="F155">
        <f t="shared" ref="F155:L159" si="36">F100*F$40/F$27</f>
        <v>6.923375308908285E-17</v>
      </c>
      <c r="G155">
        <f t="shared" si="36"/>
        <v>-8.7943320008899636E-2</v>
      </c>
      <c r="H155">
        <f t="shared" si="36"/>
        <v>1.8951954646086141E-17</v>
      </c>
      <c r="I155">
        <f t="shared" si="36"/>
        <v>-3.5024964114389969E-3</v>
      </c>
      <c r="J155">
        <f t="shared" si="36"/>
        <v>3.2666712015513203E-16</v>
      </c>
      <c r="K155">
        <f t="shared" si="36"/>
        <v>3.868851777623832E-5</v>
      </c>
      <c r="L155">
        <f t="shared" si="36"/>
        <v>-2.5250531015252837E-16</v>
      </c>
      <c r="N155">
        <f>SUM(E155:L155)</f>
        <v>0.67379055865540438</v>
      </c>
    </row>
    <row r="156" spans="3:14" x14ac:dyDescent="0.25">
      <c r="C156">
        <f t="shared" si="33"/>
        <v>0.88000000000000012</v>
      </c>
      <c r="D156">
        <v>0.6371511441985801</v>
      </c>
      <c r="E156">
        <f t="shared" si="34"/>
        <v>0.76519768655796649</v>
      </c>
      <c r="F156">
        <f t="shared" si="36"/>
        <v>7.3274719625260347E-17</v>
      </c>
      <c r="G156">
        <f t="shared" si="36"/>
        <v>-0.12611806506125336</v>
      </c>
      <c r="H156">
        <f t="shared" si="36"/>
        <v>-8.3435480746630485E-18</v>
      </c>
      <c r="I156">
        <f t="shared" si="36"/>
        <v>-1.969607169539376E-3</v>
      </c>
      <c r="J156">
        <f t="shared" si="36"/>
        <v>2.6170043838646934E-16</v>
      </c>
      <c r="K156">
        <f t="shared" si="36"/>
        <v>4.1258330226535099E-5</v>
      </c>
      <c r="L156">
        <f t="shared" si="36"/>
        <v>-4.3100207890233848E-16</v>
      </c>
      <c r="N156">
        <f>SUM(E156:L156)</f>
        <v>0.63715127265740013</v>
      </c>
    </row>
    <row r="157" spans="3:14" x14ac:dyDescent="0.25">
      <c r="C157">
        <f t="shared" si="33"/>
        <v>0.91999999999999993</v>
      </c>
      <c r="D157">
        <v>0.60582015664346289</v>
      </c>
      <c r="E157">
        <f t="shared" si="34"/>
        <v>0.76519768655796649</v>
      </c>
      <c r="F157">
        <f t="shared" si="36"/>
        <v>7.6605388699135795E-17</v>
      </c>
      <c r="G157">
        <f t="shared" si="36"/>
        <v>-0.15921026872164035</v>
      </c>
      <c r="H157">
        <f t="shared" si="36"/>
        <v>-3.4462210862784487E-17</v>
      </c>
      <c r="I157">
        <f t="shared" si="36"/>
        <v>-1.984100857016712E-4</v>
      </c>
      <c r="J157">
        <f t="shared" si="36"/>
        <v>1.427043912372032E-16</v>
      </c>
      <c r="K157">
        <f t="shared" si="36"/>
        <v>3.133600825798866E-5</v>
      </c>
      <c r="L157">
        <f t="shared" si="36"/>
        <v>-4.3105462124628992E-16</v>
      </c>
      <c r="N157">
        <f>SUM(E157:L157)</f>
        <v>0.60582034375888227</v>
      </c>
    </row>
    <row r="158" spans="3:14" x14ac:dyDescent="0.25">
      <c r="C158">
        <f t="shared" si="33"/>
        <v>0.98078528040323043</v>
      </c>
      <c r="D158">
        <v>0.57351998607245669</v>
      </c>
      <c r="E158">
        <f t="shared" si="34"/>
        <v>0.76519768655796649</v>
      </c>
      <c r="F158">
        <f t="shared" si="36"/>
        <v>8.1666780038783007E-17</v>
      </c>
      <c r="G158">
        <f t="shared" si="36"/>
        <v>-0.21231395588560262</v>
      </c>
      <c r="H158">
        <f t="shared" si="36"/>
        <v>-8.0772711937263321E-17</v>
      </c>
      <c r="I158">
        <f t="shared" si="36"/>
        <v>3.5024964114389961E-3</v>
      </c>
      <c r="J158">
        <f t="shared" si="36"/>
        <v>-1.8504205934841758E-16</v>
      </c>
      <c r="K158">
        <f t="shared" si="36"/>
        <v>-1.6025308771030462E-5</v>
      </c>
      <c r="L158">
        <f t="shared" si="36"/>
        <v>8.8668073522759861E-17</v>
      </c>
      <c r="N158">
        <f>SUM(E158:L158)</f>
        <v>0.55637020177503171</v>
      </c>
    </row>
    <row r="159" spans="3:14" x14ac:dyDescent="0.25">
      <c r="C159">
        <f t="shared" si="33"/>
        <v>1</v>
      </c>
      <c r="D159">
        <v>0.54030230586813977</v>
      </c>
      <c r="E159">
        <f t="shared" si="34"/>
        <v>0.76519768655796649</v>
      </c>
      <c r="F159">
        <f t="shared" si="36"/>
        <v>8.3266726846886741E-17</v>
      </c>
      <c r="G159">
        <f t="shared" si="36"/>
        <v>-0.2298069698637997</v>
      </c>
      <c r="H159">
        <f t="shared" si="36"/>
        <v>-9.7144514654701197E-17</v>
      </c>
      <c r="I159">
        <f t="shared" si="36"/>
        <v>4.9532779272201261E-3</v>
      </c>
      <c r="J159">
        <f t="shared" si="36"/>
        <v>-3.3306690738754696E-16</v>
      </c>
      <c r="K159">
        <f t="shared" si="36"/>
        <v>-4.1876149881873992E-5</v>
      </c>
      <c r="L159">
        <f t="shared" si="36"/>
        <v>4.5449755070592346E-16</v>
      </c>
      <c r="N159">
        <f>SUM(E159:L159)</f>
        <v>0.54030211847150522</v>
      </c>
    </row>
  </sheetData>
  <sortState ref="A84:A91">
    <sortCondition ref="A112"/>
  </sortState>
  <mergeCells count="3">
    <mergeCell ref="E29:L29"/>
    <mergeCell ref="E52:L52"/>
    <mergeCell ref="E107:L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2018-10-03T15:03:59Z</dcterms:created>
  <dcterms:modified xsi:type="dcterms:W3CDTF">2018-10-10T15:34:36Z</dcterms:modified>
</cp:coreProperties>
</file>