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0730" windowHeight="11640" activeTab="4"/>
  </bookViews>
  <sheets>
    <sheet name="Overview" sheetId="1" r:id="rId1"/>
    <sheet name="A102" sheetId="2" r:id="rId2"/>
    <sheet name="A203" sheetId="3" r:id="rId3"/>
    <sheet name="A204" sheetId="4" r:id="rId4"/>
    <sheet name="A302" sheetId="5" r:id="rId5"/>
  </sheets>
  <calcPr calcId="145621"/>
</workbook>
</file>

<file path=xl/calcChain.xml><?xml version="1.0" encoding="utf-8"?>
<calcChain xmlns="http://schemas.openxmlformats.org/spreadsheetml/2006/main">
  <c r="G16" i="2" l="1"/>
  <c r="F9" i="2"/>
  <c r="F10" i="2"/>
  <c r="F11" i="2"/>
  <c r="F12" i="2"/>
  <c r="F13" i="2"/>
  <c r="F14" i="2"/>
  <c r="F15" i="2"/>
  <c r="F16" i="2"/>
  <c r="F8" i="2"/>
  <c r="F7" i="2"/>
  <c r="D9" i="1"/>
  <c r="E9" i="1"/>
  <c r="F9" i="1"/>
  <c r="G9" i="1"/>
  <c r="H9" i="1"/>
  <c r="I9" i="1"/>
  <c r="J9" i="1"/>
  <c r="K9" i="1"/>
  <c r="L9" i="1"/>
  <c r="B9" i="1"/>
  <c r="C9" i="1"/>
</calcChain>
</file>

<file path=xl/sharedStrings.xml><?xml version="1.0" encoding="utf-8"?>
<sst xmlns="http://schemas.openxmlformats.org/spreadsheetml/2006/main" count="170" uniqueCount="91">
  <si>
    <t xml:space="preserve"> Init     </t>
  </si>
  <si>
    <t xml:space="preserve"> Run      </t>
  </si>
  <si>
    <t xml:space="preserve"> VCD write</t>
  </si>
  <si>
    <t xml:space="preserve">Sum       </t>
  </si>
  <si>
    <t>Summary of time of running</t>
  </si>
  <si>
    <t>TEST_DUT_TEST</t>
  </si>
  <si>
    <t>TC</t>
  </si>
  <si>
    <t>Comment</t>
  </si>
  <si>
    <t>Full</t>
  </si>
  <si>
    <t>Quiet</t>
  </si>
  <si>
    <t>t(ms)</t>
  </si>
  <si>
    <t>Run (TS)</t>
  </si>
  <si>
    <t>-</t>
  </si>
  <si>
    <t>ID</t>
  </si>
  <si>
    <t>A100</t>
  </si>
  <si>
    <t>A101</t>
  </si>
  <si>
    <t>A102</t>
  </si>
  <si>
    <t>Function Name</t>
  </si>
  <si>
    <t>Inclusive Samples</t>
  </si>
  <si>
    <t>Exclusive Samples</t>
  </si>
  <si>
    <t>Inclusive Samples %</t>
  </si>
  <si>
    <t>Exclusive Samples %</t>
  </si>
  <si>
    <t>cppsimulator.exe</t>
  </si>
  <si>
    <t>__scrt_common_main_seh</t>
  </si>
  <si>
    <t>main</t>
  </si>
  <si>
    <t>VCDWiter::write_vcd</t>
  </si>
  <si>
    <t>run_TEST_DUT_test_stimulus</t>
  </si>
  <si>
    <t>SimulatorEngine::step_time</t>
  </si>
  <si>
    <t>CPrimitives::X_BUF::calculate</t>
  </si>
  <si>
    <t>CPrimitives::X_LUT6::calculate</t>
  </si>
  <si>
    <t>CPrimitives::X_CARRY4::calculate</t>
  </si>
  <si>
    <t>CPrimitives::X_SFF::calculate</t>
  </si>
  <si>
    <t>CPrimitives::X_LUT5::calculate</t>
  </si>
  <si>
    <t>CPrimitives::X_OBUF::calculate</t>
  </si>
  <si>
    <t>CPrimitives::X_ONE::calculate</t>
  </si>
  <si>
    <t>NetFlow::step_time</t>
  </si>
  <si>
    <t>CPrimitives::X_ZERO::calculate</t>
  </si>
  <si>
    <t>std::_Tree&lt;std::_Tmap_traits&lt;int,std::vector&lt;vcd_node,std::allocator&lt;vcd_node&gt; &gt;,std::less&lt;int&gt;,std::allocator&lt;std::pair&lt;int const ,std::vector&lt;vcd_node,std::allocator&lt;vcd_node&gt; &gt; &gt; &gt;,0&gt; &gt;::erase</t>
  </si>
  <si>
    <t>mainCRTStartup</t>
  </si>
  <si>
    <t>Unknown</t>
  </si>
  <si>
    <t>A200</t>
  </si>
  <si>
    <t>Multithread, but not thread safe…</t>
  </si>
  <si>
    <t>The out is wrong</t>
  </si>
  <si>
    <t>A201</t>
  </si>
  <si>
    <t>Single TH, but safe. GPU style</t>
  </si>
  <si>
    <t>A203</t>
  </si>
  <si>
    <t>Out ok</t>
  </si>
  <si>
    <t>Module Name</t>
  </si>
  <si>
    <t>SimRunnerThread::__run__</t>
  </si>
  <si>
    <t>SimRunnerThread::step_time</t>
  </si>
  <si>
    <t>SimRunnerThread::process_primitives</t>
  </si>
  <si>
    <t>SimulatorEngine::get_primitive</t>
  </si>
  <si>
    <t>CPrimitives::X_CKBUF::calculate</t>
  </si>
  <si>
    <t>CPrimitives::X_OPAD::calculate</t>
  </si>
  <si>
    <t>CPrimitives::X_IPAD::calculate</t>
  </si>
  <si>
    <t>@ILT+5850(?calculate@X_SFF@CPrimitives@@UAEXH@Z)</t>
  </si>
  <si>
    <t>@ILT+4395(?calculate@X_ONE@CPrimitives@@UAEXH@Z)</t>
  </si>
  <si>
    <t>@ILT+2060(?calculate@X_OBUF@CPrimitives@@UAEXH@Z)</t>
  </si>
  <si>
    <t>@ILT+3725(?calculate@X_LUT6@CPrimitives@@UAEXH@Z)</t>
  </si>
  <si>
    <t>_RTC_CheckEsp</t>
  </si>
  <si>
    <t>@ILT+175(?calculate@X_CARRY4@CPrimitives@@UAEXH@Z)</t>
  </si>
  <si>
    <t>SimRunnerThread::need_to_rerun_ts</t>
  </si>
  <si>
    <t>SimRunnerThread::stepAllNets</t>
  </si>
  <si>
    <t>SimRunnerThread::step_delta</t>
  </si>
  <si>
    <t>SimRunnerThread::synch_threads</t>
  </si>
  <si>
    <t>SimulatorEngine::get_current_time</t>
  </si>
  <si>
    <t>A204</t>
  </si>
  <si>
    <t>Release :)</t>
  </si>
  <si>
    <t>calculate_LUT</t>
  </si>
  <si>
    <t>SimRunnerThread::fetch_need_to_rerun_ts</t>
  </si>
  <si>
    <t>Barrier::synch_threads</t>
  </si>
  <si>
    <t xml:space="preserve">  NetFlow::set_at</t>
  </si>
  <si>
    <t xml:space="preserve">  NetFlow::__find_nearest_earlier_index__</t>
  </si>
  <si>
    <t>First version of refactored step_time()</t>
  </si>
  <si>
    <t>Single thread</t>
  </si>
  <si>
    <t>4 threds</t>
  </si>
  <si>
    <t>A301</t>
  </si>
  <si>
    <t>A302</t>
  </si>
  <si>
    <t>+</t>
  </si>
  <si>
    <t xml:space="preserve">  SimRunnerThread::step_time</t>
  </si>
  <si>
    <t xml:space="preserve">    SimRunnerThread::need_to_rerun_ts_ansi</t>
  </si>
  <si>
    <t xml:space="preserve">    Barrier::synch_threads</t>
  </si>
  <si>
    <t xml:space="preserve">      Barrier::synch_threads</t>
  </si>
  <si>
    <t xml:space="preserve">    CPrimitives::X_CARRY4::calculate</t>
  </si>
  <si>
    <t xml:space="preserve">    CPrimitives::X_SFF::calculate</t>
  </si>
  <si>
    <t xml:space="preserve">    NetFlow::set_at</t>
  </si>
  <si>
    <t xml:space="preserve">    calculate_BUF</t>
  </si>
  <si>
    <t xml:space="preserve">    NetFlow::step_time</t>
  </si>
  <si>
    <t xml:space="preserve">    CPrimitives::X_LUT6::calculate</t>
  </si>
  <si>
    <t xml:space="preserve">    CPrimitives::X_LUT5::calculate</t>
  </si>
  <si>
    <t xml:space="preserve">  Barrier::synch_threads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</si>
</sst>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3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2" fillId="3" borderId="18" xfId="0" applyFont="1" applyFill="1" applyBorder="1" applyAlignment="1">
      <alignment vertical="center" wrapText="1"/>
    </xf>
    <xf numFmtId="0" fontId="2" fillId="3" borderId="19" xfId="0" applyFont="1" applyFill="1" applyBorder="1" applyAlignment="1">
      <alignment vertical="center" wrapText="1"/>
    </xf>
    <xf numFmtId="0" fontId="2" fillId="3" borderId="20" xfId="0" applyFont="1" applyFill="1" applyBorder="1" applyAlignment="1">
      <alignment vertical="center" wrapText="1"/>
    </xf>
    <xf numFmtId="0" fontId="3" fillId="3" borderId="21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0" fontId="3" fillId="3" borderId="22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14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center" wrapText="1"/>
    </xf>
    <xf numFmtId="9" fontId="0" fillId="0" borderId="0" xfId="0" applyNumberFormat="1"/>
    <xf numFmtId="164" fontId="0" fillId="5" borderId="0" xfId="0" applyNumberFormat="1" applyFill="1"/>
    <xf numFmtId="164" fontId="0" fillId="4" borderId="0" xfId="0" applyNumberFormat="1" applyFill="1"/>
    <xf numFmtId="164" fontId="1" fillId="6" borderId="0" xfId="0" applyNumberFormat="1" applyFont="1" applyFill="1"/>
    <xf numFmtId="0" fontId="0" fillId="0" borderId="0" xfId="0" applyAlignment="1">
      <alignment wrapText="1"/>
    </xf>
    <xf numFmtId="3" fontId="3" fillId="2" borderId="2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3" fillId="2" borderId="24" xfId="0" applyFont="1" applyFill="1" applyBorder="1" applyAlignment="1">
      <alignment vertical="center" wrapText="1"/>
    </xf>
    <xf numFmtId="0" fontId="3" fillId="2" borderId="25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J5" sqref="J5"/>
    </sheetView>
  </sheetViews>
  <sheetFormatPr defaultRowHeight="15" x14ac:dyDescent="0.25"/>
  <cols>
    <col min="1" max="1" width="26.28515625" bestFit="1" customWidth="1"/>
    <col min="2" max="2" width="7.85546875" bestFit="1" customWidth="1"/>
    <col min="5" max="5" width="12.140625" customWidth="1"/>
    <col min="9" max="9" width="10.28515625" customWidth="1"/>
  </cols>
  <sheetData>
    <row r="1" spans="1:12" x14ac:dyDescent="0.25">
      <c r="A1" t="s">
        <v>6</v>
      </c>
      <c r="B1" s="35" t="s">
        <v>5</v>
      </c>
      <c r="C1" s="35"/>
      <c r="D1" s="35"/>
      <c r="E1" s="35"/>
      <c r="F1" s="35"/>
      <c r="G1" s="35"/>
      <c r="H1" s="35"/>
      <c r="I1" s="35"/>
      <c r="J1" s="35"/>
      <c r="K1" s="35"/>
    </row>
    <row r="2" spans="1:12" x14ac:dyDescent="0.25">
      <c r="A2" t="s">
        <v>11</v>
      </c>
      <c r="B2">
        <v>4000</v>
      </c>
      <c r="C2">
        <v>4000</v>
      </c>
      <c r="D2">
        <v>40000</v>
      </c>
      <c r="E2">
        <v>40000</v>
      </c>
      <c r="F2">
        <v>40000</v>
      </c>
    </row>
    <row r="3" spans="1:12" s="29" customFormat="1" ht="48.75" customHeight="1" x14ac:dyDescent="0.25">
      <c r="A3" s="29" t="s">
        <v>7</v>
      </c>
      <c r="B3" s="29" t="s">
        <v>8</v>
      </c>
      <c r="C3" s="29" t="s">
        <v>9</v>
      </c>
      <c r="D3" s="29" t="s">
        <v>12</v>
      </c>
      <c r="E3" s="29" t="s">
        <v>41</v>
      </c>
      <c r="F3" s="29" t="s">
        <v>44</v>
      </c>
      <c r="G3" s="29" t="s">
        <v>44</v>
      </c>
      <c r="H3" s="29" t="s">
        <v>67</v>
      </c>
      <c r="I3" s="29" t="s">
        <v>73</v>
      </c>
      <c r="J3" s="29" t="s">
        <v>73</v>
      </c>
    </row>
    <row r="4" spans="1:12" x14ac:dyDescent="0.25">
      <c r="A4" t="s">
        <v>13</v>
      </c>
      <c r="B4" t="s">
        <v>14</v>
      </c>
      <c r="C4" t="s">
        <v>15</v>
      </c>
      <c r="D4" t="s">
        <v>16</v>
      </c>
      <c r="E4" t="s">
        <v>40</v>
      </c>
      <c r="F4" t="s">
        <v>43</v>
      </c>
      <c r="G4" t="s">
        <v>45</v>
      </c>
      <c r="H4" t="s">
        <v>66</v>
      </c>
      <c r="I4" t="s">
        <v>76</v>
      </c>
      <c r="J4" t="s">
        <v>77</v>
      </c>
    </row>
    <row r="5" spans="1:12" x14ac:dyDescent="0.25">
      <c r="A5" s="1" t="s">
        <v>4</v>
      </c>
      <c r="B5" s="1" t="s">
        <v>10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t="s">
        <v>0</v>
      </c>
      <c r="B6">
        <v>1</v>
      </c>
      <c r="C6">
        <v>1</v>
      </c>
      <c r="D6">
        <v>1</v>
      </c>
      <c r="E6">
        <v>8</v>
      </c>
      <c r="F6">
        <v>2</v>
      </c>
      <c r="G6">
        <v>2</v>
      </c>
      <c r="H6">
        <v>1</v>
      </c>
      <c r="I6">
        <v>1</v>
      </c>
      <c r="J6">
        <v>1</v>
      </c>
    </row>
    <row r="7" spans="1:12" x14ac:dyDescent="0.25">
      <c r="A7" t="s">
        <v>1</v>
      </c>
      <c r="B7">
        <v>758</v>
      </c>
      <c r="C7">
        <v>38</v>
      </c>
      <c r="D7">
        <v>349</v>
      </c>
      <c r="E7">
        <v>25</v>
      </c>
      <c r="F7">
        <v>3426</v>
      </c>
      <c r="G7">
        <v>8810</v>
      </c>
      <c r="H7">
        <v>660</v>
      </c>
      <c r="I7">
        <v>192</v>
      </c>
      <c r="J7">
        <v>909</v>
      </c>
    </row>
    <row r="8" spans="1:12" x14ac:dyDescent="0.25">
      <c r="A8" t="s">
        <v>2</v>
      </c>
      <c r="B8">
        <v>163</v>
      </c>
      <c r="C8">
        <v>163</v>
      </c>
      <c r="D8">
        <v>1566</v>
      </c>
      <c r="E8">
        <v>183</v>
      </c>
      <c r="F8">
        <v>1556</v>
      </c>
      <c r="G8">
        <v>6944</v>
      </c>
      <c r="H8">
        <v>1914</v>
      </c>
      <c r="I8">
        <v>1021</v>
      </c>
      <c r="J8">
        <v>1039</v>
      </c>
    </row>
    <row r="9" spans="1:12" x14ac:dyDescent="0.25">
      <c r="A9" t="s">
        <v>3</v>
      </c>
      <c r="B9">
        <f>SUM(B6:B8)</f>
        <v>922</v>
      </c>
      <c r="C9">
        <f>SUM(C6:C8)</f>
        <v>202</v>
      </c>
      <c r="D9">
        <f t="shared" ref="D9:L9" si="0">SUM(D6:D8)</f>
        <v>1916</v>
      </c>
      <c r="E9">
        <f t="shared" si="0"/>
        <v>216</v>
      </c>
      <c r="F9">
        <f t="shared" si="0"/>
        <v>4984</v>
      </c>
      <c r="G9">
        <f t="shared" si="0"/>
        <v>15756</v>
      </c>
      <c r="H9">
        <f t="shared" si="0"/>
        <v>2575</v>
      </c>
      <c r="I9">
        <f t="shared" si="0"/>
        <v>1214</v>
      </c>
      <c r="J9">
        <f t="shared" si="0"/>
        <v>1949</v>
      </c>
      <c r="K9">
        <f t="shared" si="0"/>
        <v>0</v>
      </c>
      <c r="L9">
        <f t="shared" si="0"/>
        <v>0</v>
      </c>
    </row>
    <row r="10" spans="1:12" x14ac:dyDescent="0.25">
      <c r="E10" t="s">
        <v>42</v>
      </c>
      <c r="F10" t="s">
        <v>42</v>
      </c>
      <c r="G10" t="s">
        <v>46</v>
      </c>
      <c r="H10" t="s">
        <v>67</v>
      </c>
      <c r="I10" t="s">
        <v>74</v>
      </c>
      <c r="J10" t="s">
        <v>75</v>
      </c>
    </row>
  </sheetData>
  <mergeCells count="1">
    <mergeCell ref="B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35" sqref="A35"/>
    </sheetView>
  </sheetViews>
  <sheetFormatPr defaultRowHeight="15" x14ac:dyDescent="0.25"/>
  <cols>
    <col min="1" max="1" width="26.28515625" customWidth="1"/>
  </cols>
  <sheetData>
    <row r="1" spans="1:7" ht="32.25" thickBot="1" x14ac:dyDescent="0.3">
      <c r="A1" s="8" t="s">
        <v>17</v>
      </c>
      <c r="B1" s="3" t="s">
        <v>18</v>
      </c>
      <c r="C1" s="3" t="s">
        <v>19</v>
      </c>
      <c r="D1" s="3" t="s">
        <v>20</v>
      </c>
      <c r="E1" s="4" t="s">
        <v>21</v>
      </c>
    </row>
    <row r="2" spans="1:7" ht="15.75" thickBot="1" x14ac:dyDescent="0.3">
      <c r="A2" s="2" t="s">
        <v>22</v>
      </c>
      <c r="B2" s="2">
        <v>182</v>
      </c>
      <c r="C2" s="2">
        <v>0</v>
      </c>
      <c r="D2" s="2">
        <v>100</v>
      </c>
      <c r="E2" s="5">
        <v>0</v>
      </c>
    </row>
    <row r="3" spans="1:7" ht="15.75" thickBot="1" x14ac:dyDescent="0.3">
      <c r="A3" s="2" t="s">
        <v>23</v>
      </c>
      <c r="B3" s="2">
        <v>179</v>
      </c>
      <c r="C3" s="2">
        <v>0</v>
      </c>
      <c r="D3" s="2">
        <v>98.35</v>
      </c>
      <c r="E3" s="5">
        <v>0</v>
      </c>
    </row>
    <row r="4" spans="1:7" ht="15.75" thickBot="1" x14ac:dyDescent="0.3">
      <c r="A4" s="2" t="s">
        <v>24</v>
      </c>
      <c r="B4" s="2">
        <v>179</v>
      </c>
      <c r="C4" s="2">
        <v>0</v>
      </c>
      <c r="D4" s="2">
        <v>98.35</v>
      </c>
      <c r="E4" s="5">
        <v>0</v>
      </c>
    </row>
    <row r="5" spans="1:7" ht="15.75" thickBot="1" x14ac:dyDescent="0.3">
      <c r="A5" s="9" t="s">
        <v>25</v>
      </c>
      <c r="B5" s="9">
        <v>96</v>
      </c>
      <c r="C5" s="9">
        <v>0</v>
      </c>
      <c r="D5" s="9">
        <v>52.75</v>
      </c>
      <c r="E5" s="10">
        <v>0</v>
      </c>
    </row>
    <row r="6" spans="1:7" ht="15.75" thickBot="1" x14ac:dyDescent="0.3">
      <c r="A6" s="13" t="s">
        <v>26</v>
      </c>
      <c r="B6" s="14">
        <v>82</v>
      </c>
      <c r="C6" s="14">
        <v>0</v>
      </c>
      <c r="D6" s="14">
        <v>45.05</v>
      </c>
      <c r="E6" s="15">
        <v>0</v>
      </c>
      <c r="F6" s="25">
        <v>1</v>
      </c>
    </row>
    <row r="7" spans="1:7" ht="15.75" thickBot="1" x14ac:dyDescent="0.3">
      <c r="A7" s="13" t="s">
        <v>27</v>
      </c>
      <c r="B7" s="14">
        <v>82</v>
      </c>
      <c r="C7" s="14">
        <v>4</v>
      </c>
      <c r="D7" s="14">
        <v>45.05</v>
      </c>
      <c r="E7" s="15">
        <v>2.2000000000000002</v>
      </c>
      <c r="F7" s="26">
        <f>E7/D6*100</f>
        <v>4.8834628190899014</v>
      </c>
    </row>
    <row r="8" spans="1:7" ht="15.75" thickBot="1" x14ac:dyDescent="0.3">
      <c r="A8" s="16" t="s">
        <v>28</v>
      </c>
      <c r="B8" s="17">
        <v>24</v>
      </c>
      <c r="C8" s="17">
        <v>8</v>
      </c>
      <c r="D8" s="17">
        <v>13.19</v>
      </c>
      <c r="E8" s="18">
        <v>4.4000000000000004</v>
      </c>
      <c r="F8" s="27">
        <f>D8/$D$6*100</f>
        <v>29.278579356270811</v>
      </c>
    </row>
    <row r="9" spans="1:7" ht="15.75" thickBot="1" x14ac:dyDescent="0.3">
      <c r="A9" s="19" t="s">
        <v>29</v>
      </c>
      <c r="B9" s="20">
        <v>14</v>
      </c>
      <c r="C9" s="20">
        <v>0</v>
      </c>
      <c r="D9" s="20">
        <v>7.69</v>
      </c>
      <c r="E9" s="21">
        <v>0</v>
      </c>
      <c r="F9" s="27">
        <f t="shared" ref="F9:F16" si="0">D9/$D$6*100</f>
        <v>17.069922308546062</v>
      </c>
    </row>
    <row r="10" spans="1:7" ht="15.75" thickBot="1" x14ac:dyDescent="0.3">
      <c r="A10" s="19" t="s">
        <v>30</v>
      </c>
      <c r="B10" s="20">
        <v>13</v>
      </c>
      <c r="C10" s="20">
        <v>1</v>
      </c>
      <c r="D10" s="20">
        <v>7.14</v>
      </c>
      <c r="E10" s="21">
        <v>0.55000000000000004</v>
      </c>
      <c r="F10" s="27">
        <f t="shared" si="0"/>
        <v>15.849056603773585</v>
      </c>
    </row>
    <row r="11" spans="1:7" ht="15.75" thickBot="1" x14ac:dyDescent="0.3">
      <c r="A11" s="19" t="s">
        <v>31</v>
      </c>
      <c r="B11" s="20">
        <v>11</v>
      </c>
      <c r="C11" s="20">
        <v>0</v>
      </c>
      <c r="D11" s="20">
        <v>6.04</v>
      </c>
      <c r="E11" s="21">
        <v>0</v>
      </c>
      <c r="F11" s="27">
        <f t="shared" si="0"/>
        <v>13.407325194228637</v>
      </c>
    </row>
    <row r="12" spans="1:7" ht="15.75" thickBot="1" x14ac:dyDescent="0.3">
      <c r="A12" s="19" t="s">
        <v>32</v>
      </c>
      <c r="B12" s="20">
        <v>7</v>
      </c>
      <c r="C12" s="20">
        <v>0</v>
      </c>
      <c r="D12" s="20">
        <v>3.85</v>
      </c>
      <c r="E12" s="21">
        <v>0</v>
      </c>
      <c r="F12" s="27">
        <f t="shared" si="0"/>
        <v>8.5460599334073262</v>
      </c>
    </row>
    <row r="13" spans="1:7" ht="15.75" thickBot="1" x14ac:dyDescent="0.3">
      <c r="A13" s="19" t="s">
        <v>33</v>
      </c>
      <c r="B13" s="20">
        <v>4</v>
      </c>
      <c r="C13" s="20">
        <v>1</v>
      </c>
      <c r="D13" s="20">
        <v>2.2000000000000002</v>
      </c>
      <c r="E13" s="21">
        <v>0.55000000000000004</v>
      </c>
      <c r="F13" s="27">
        <f t="shared" si="0"/>
        <v>4.8834628190899014</v>
      </c>
    </row>
    <row r="14" spans="1:7" ht="15.75" thickBot="1" x14ac:dyDescent="0.3">
      <c r="A14" s="19" t="s">
        <v>34</v>
      </c>
      <c r="B14" s="20">
        <v>2</v>
      </c>
      <c r="C14" s="20">
        <v>0</v>
      </c>
      <c r="D14" s="20">
        <v>1.1000000000000001</v>
      </c>
      <c r="E14" s="21">
        <v>0</v>
      </c>
      <c r="F14" s="27">
        <f t="shared" si="0"/>
        <v>2.4417314095449507</v>
      </c>
    </row>
    <row r="15" spans="1:7" ht="15.75" thickBot="1" x14ac:dyDescent="0.3">
      <c r="A15" s="19" t="s">
        <v>35</v>
      </c>
      <c r="B15" s="20">
        <v>2</v>
      </c>
      <c r="C15" s="20">
        <v>2</v>
      </c>
      <c r="D15" s="20">
        <v>1.1000000000000001</v>
      </c>
      <c r="E15" s="21">
        <v>1.1000000000000001</v>
      </c>
      <c r="F15" s="26">
        <f t="shared" si="0"/>
        <v>2.4417314095449507</v>
      </c>
    </row>
    <row r="16" spans="1:7" ht="15.75" thickBot="1" x14ac:dyDescent="0.3">
      <c r="A16" s="22" t="s">
        <v>36</v>
      </c>
      <c r="B16" s="23">
        <v>1</v>
      </c>
      <c r="C16" s="23">
        <v>0</v>
      </c>
      <c r="D16" s="23">
        <v>0.55000000000000004</v>
      </c>
      <c r="E16" s="24">
        <v>0</v>
      </c>
      <c r="F16" s="27">
        <f t="shared" si="0"/>
        <v>1.2208657047724754</v>
      </c>
      <c r="G16" s="28">
        <f>SUM(F8:F14)+F16</f>
        <v>92.697003329633745</v>
      </c>
    </row>
    <row r="17" spans="1:5" ht="74.25" thickBot="1" x14ac:dyDescent="0.3">
      <c r="A17" s="11" t="s">
        <v>37</v>
      </c>
      <c r="B17" s="11">
        <v>1</v>
      </c>
      <c r="C17" s="11">
        <v>0</v>
      </c>
      <c r="D17" s="11">
        <v>0.55000000000000004</v>
      </c>
      <c r="E17" s="12">
        <v>0</v>
      </c>
    </row>
    <row r="18" spans="1:5" ht="15.75" thickBot="1" x14ac:dyDescent="0.3">
      <c r="A18" s="2" t="s">
        <v>38</v>
      </c>
      <c r="B18" s="2">
        <v>3</v>
      </c>
      <c r="C18" s="2">
        <v>0</v>
      </c>
      <c r="D18" s="2">
        <v>1.65</v>
      </c>
      <c r="E18" s="5">
        <v>0</v>
      </c>
    </row>
    <row r="19" spans="1:5" ht="15.75" thickBot="1" x14ac:dyDescent="0.3">
      <c r="A19" s="6" t="s">
        <v>39</v>
      </c>
      <c r="B19" s="6">
        <v>3</v>
      </c>
      <c r="C19" s="6">
        <v>3</v>
      </c>
      <c r="D19" s="6">
        <v>1.65</v>
      </c>
      <c r="E19" s="7">
        <v>1.65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G6" sqref="G6"/>
    </sheetView>
  </sheetViews>
  <sheetFormatPr defaultRowHeight="15" x14ac:dyDescent="0.25"/>
  <cols>
    <col min="1" max="1" width="27.7109375" customWidth="1"/>
  </cols>
  <sheetData>
    <row r="1" spans="1:6" ht="32.25" thickBot="1" x14ac:dyDescent="0.3">
      <c r="A1" s="8" t="s">
        <v>17</v>
      </c>
      <c r="B1" s="3" t="s">
        <v>47</v>
      </c>
      <c r="C1" s="3" t="s">
        <v>18</v>
      </c>
      <c r="D1" s="3" t="s">
        <v>19</v>
      </c>
      <c r="E1" s="3" t="s">
        <v>20</v>
      </c>
      <c r="F1" s="4" t="s">
        <v>21</v>
      </c>
    </row>
    <row r="2" spans="1:6" ht="32.25" thickBot="1" x14ac:dyDescent="0.3">
      <c r="A2" s="2" t="s">
        <v>48</v>
      </c>
      <c r="B2" s="2" t="s">
        <v>22</v>
      </c>
      <c r="C2" s="30">
        <v>2269</v>
      </c>
      <c r="D2" s="2">
        <v>1</v>
      </c>
      <c r="E2" s="2">
        <v>61.88</v>
      </c>
      <c r="F2" s="5">
        <v>0.03</v>
      </c>
    </row>
    <row r="3" spans="1:6" ht="32.25" thickBot="1" x14ac:dyDescent="0.3">
      <c r="A3" s="2" t="s">
        <v>49</v>
      </c>
      <c r="B3" s="2" t="s">
        <v>22</v>
      </c>
      <c r="C3" s="30">
        <v>2263</v>
      </c>
      <c r="D3" s="2">
        <v>2</v>
      </c>
      <c r="E3" s="2">
        <v>61.71</v>
      </c>
      <c r="F3" s="5">
        <v>0.05</v>
      </c>
    </row>
    <row r="4" spans="1:6" ht="42.75" thickBot="1" x14ac:dyDescent="0.3">
      <c r="A4" s="2" t="s">
        <v>50</v>
      </c>
      <c r="B4" s="2" t="s">
        <v>22</v>
      </c>
      <c r="C4" s="30">
        <v>1459</v>
      </c>
      <c r="D4" s="2">
        <v>17</v>
      </c>
      <c r="E4" s="2">
        <v>39.79</v>
      </c>
      <c r="F4" s="5">
        <v>0.46</v>
      </c>
    </row>
    <row r="5" spans="1:6" ht="32.25" thickBot="1" x14ac:dyDescent="0.3">
      <c r="A5" s="2" t="s">
        <v>28</v>
      </c>
      <c r="B5" s="2" t="s">
        <v>22</v>
      </c>
      <c r="C5" s="2">
        <v>323</v>
      </c>
      <c r="D5" s="2">
        <v>7</v>
      </c>
      <c r="E5" s="2">
        <v>8.81</v>
      </c>
      <c r="F5" s="5">
        <v>0.19</v>
      </c>
    </row>
    <row r="6" spans="1:6" ht="32.25" thickBot="1" x14ac:dyDescent="0.3">
      <c r="A6" s="2" t="s">
        <v>29</v>
      </c>
      <c r="B6" s="2" t="s">
        <v>22</v>
      </c>
      <c r="C6" s="2">
        <v>306</v>
      </c>
      <c r="D6" s="2">
        <v>4</v>
      </c>
      <c r="E6" s="2">
        <v>8.34</v>
      </c>
      <c r="F6" s="5">
        <v>0.11</v>
      </c>
    </row>
    <row r="7" spans="1:6" ht="32.25" thickBot="1" x14ac:dyDescent="0.3">
      <c r="A7" s="2" t="s">
        <v>31</v>
      </c>
      <c r="B7" s="2" t="s">
        <v>22</v>
      </c>
      <c r="C7" s="2">
        <v>224</v>
      </c>
      <c r="D7" s="2">
        <v>8</v>
      </c>
      <c r="E7" s="2">
        <v>6.11</v>
      </c>
      <c r="F7" s="5">
        <v>0.22</v>
      </c>
    </row>
    <row r="8" spans="1:6" ht="32.25" thickBot="1" x14ac:dyDescent="0.3">
      <c r="A8" s="2" t="s">
        <v>32</v>
      </c>
      <c r="B8" s="2" t="s">
        <v>22</v>
      </c>
      <c r="C8" s="2">
        <v>214</v>
      </c>
      <c r="D8" s="2">
        <v>6</v>
      </c>
      <c r="E8" s="2">
        <v>5.84</v>
      </c>
      <c r="F8" s="5">
        <v>0.16</v>
      </c>
    </row>
    <row r="9" spans="1:6" ht="32.25" thickBot="1" x14ac:dyDescent="0.3">
      <c r="A9" s="2" t="s">
        <v>30</v>
      </c>
      <c r="B9" s="2" t="s">
        <v>22</v>
      </c>
      <c r="C9" s="2">
        <v>166</v>
      </c>
      <c r="D9" s="2">
        <v>3</v>
      </c>
      <c r="E9" s="2">
        <v>4.53</v>
      </c>
      <c r="F9" s="5">
        <v>0.08</v>
      </c>
    </row>
    <row r="10" spans="1:6" ht="32.25" thickBot="1" x14ac:dyDescent="0.3">
      <c r="A10" s="2" t="s">
        <v>33</v>
      </c>
      <c r="B10" s="2" t="s">
        <v>22</v>
      </c>
      <c r="C10" s="2">
        <v>113</v>
      </c>
      <c r="D10" s="2">
        <v>3</v>
      </c>
      <c r="E10" s="2">
        <v>3.08</v>
      </c>
      <c r="F10" s="5">
        <v>0.08</v>
      </c>
    </row>
    <row r="11" spans="1:6" ht="32.25" thickBot="1" x14ac:dyDescent="0.3">
      <c r="A11" s="2" t="s">
        <v>51</v>
      </c>
      <c r="B11" s="2" t="s">
        <v>22</v>
      </c>
      <c r="C11" s="2">
        <v>42</v>
      </c>
      <c r="D11" s="2">
        <v>18</v>
      </c>
      <c r="E11" s="2">
        <v>1.1499999999999999</v>
      </c>
      <c r="F11" s="5">
        <v>0.49</v>
      </c>
    </row>
    <row r="12" spans="1:6" ht="32.25" thickBot="1" x14ac:dyDescent="0.3">
      <c r="A12" s="2" t="s">
        <v>36</v>
      </c>
      <c r="B12" s="2" t="s">
        <v>22</v>
      </c>
      <c r="C12" s="2">
        <v>23</v>
      </c>
      <c r="D12" s="2">
        <v>1</v>
      </c>
      <c r="E12" s="2">
        <v>0.63</v>
      </c>
      <c r="F12" s="5">
        <v>0.03</v>
      </c>
    </row>
    <row r="13" spans="1:6" ht="32.25" thickBot="1" x14ac:dyDescent="0.3">
      <c r="A13" s="2" t="s">
        <v>52</v>
      </c>
      <c r="B13" s="2" t="s">
        <v>22</v>
      </c>
      <c r="C13" s="2">
        <v>11</v>
      </c>
      <c r="D13" s="2">
        <v>0</v>
      </c>
      <c r="E13" s="2">
        <v>0.3</v>
      </c>
      <c r="F13" s="5">
        <v>0</v>
      </c>
    </row>
    <row r="14" spans="1:6" ht="32.25" thickBot="1" x14ac:dyDescent="0.3">
      <c r="A14" s="2" t="s">
        <v>34</v>
      </c>
      <c r="B14" s="2" t="s">
        <v>22</v>
      </c>
      <c r="C14" s="2">
        <v>8</v>
      </c>
      <c r="D14" s="2">
        <v>1</v>
      </c>
      <c r="E14" s="2">
        <v>0.22</v>
      </c>
      <c r="F14" s="5">
        <v>0.03</v>
      </c>
    </row>
    <row r="15" spans="1:6" ht="32.25" thickBot="1" x14ac:dyDescent="0.3">
      <c r="A15" s="2" t="s">
        <v>53</v>
      </c>
      <c r="B15" s="2" t="s">
        <v>22</v>
      </c>
      <c r="C15" s="2">
        <v>4</v>
      </c>
      <c r="D15" s="2">
        <v>4</v>
      </c>
      <c r="E15" s="2">
        <v>0.11</v>
      </c>
      <c r="F15" s="5">
        <v>0.11</v>
      </c>
    </row>
    <row r="16" spans="1:6" ht="32.25" thickBot="1" x14ac:dyDescent="0.3">
      <c r="A16" s="2" t="s">
        <v>54</v>
      </c>
      <c r="B16" s="2" t="s">
        <v>22</v>
      </c>
      <c r="C16" s="2">
        <v>2</v>
      </c>
      <c r="D16" s="2">
        <v>2</v>
      </c>
      <c r="E16" s="2">
        <v>0.05</v>
      </c>
      <c r="F16" s="5">
        <v>0.05</v>
      </c>
    </row>
    <row r="17" spans="1:6" ht="21.75" thickBot="1" x14ac:dyDescent="0.3">
      <c r="A17" s="2" t="s">
        <v>55</v>
      </c>
      <c r="B17" s="2" t="s">
        <v>22</v>
      </c>
      <c r="C17" s="2">
        <v>1</v>
      </c>
      <c r="D17" s="2">
        <v>1</v>
      </c>
      <c r="E17" s="2">
        <v>0.03</v>
      </c>
      <c r="F17" s="5">
        <v>0.03</v>
      </c>
    </row>
    <row r="18" spans="1:6" ht="21.75" thickBot="1" x14ac:dyDescent="0.3">
      <c r="A18" s="2" t="s">
        <v>56</v>
      </c>
      <c r="B18" s="2" t="s">
        <v>22</v>
      </c>
      <c r="C18" s="2">
        <v>1</v>
      </c>
      <c r="D18" s="2">
        <v>1</v>
      </c>
      <c r="E18" s="2">
        <v>0.03</v>
      </c>
      <c r="F18" s="5">
        <v>0.03</v>
      </c>
    </row>
    <row r="19" spans="1:6" ht="21.75" thickBot="1" x14ac:dyDescent="0.3">
      <c r="A19" s="2" t="s">
        <v>57</v>
      </c>
      <c r="B19" s="2" t="s">
        <v>22</v>
      </c>
      <c r="C19" s="2">
        <v>1</v>
      </c>
      <c r="D19" s="2">
        <v>1</v>
      </c>
      <c r="E19" s="2">
        <v>0.03</v>
      </c>
      <c r="F19" s="5">
        <v>0.03</v>
      </c>
    </row>
    <row r="20" spans="1:6" ht="21.75" thickBot="1" x14ac:dyDescent="0.3">
      <c r="A20" s="2" t="s">
        <v>58</v>
      </c>
      <c r="B20" s="2" t="s">
        <v>22</v>
      </c>
      <c r="C20" s="2">
        <v>1</v>
      </c>
      <c r="D20" s="2">
        <v>1</v>
      </c>
      <c r="E20" s="2">
        <v>0.03</v>
      </c>
      <c r="F20" s="5">
        <v>0.03</v>
      </c>
    </row>
    <row r="21" spans="1:6" ht="21.75" thickBot="1" x14ac:dyDescent="0.3">
      <c r="A21" s="2" t="s">
        <v>59</v>
      </c>
      <c r="B21" s="2" t="s">
        <v>22</v>
      </c>
      <c r="C21" s="2">
        <v>1</v>
      </c>
      <c r="D21" s="2">
        <v>1</v>
      </c>
      <c r="E21" s="2">
        <v>0.03</v>
      </c>
      <c r="F21" s="5">
        <v>0.03</v>
      </c>
    </row>
    <row r="22" spans="1:6" ht="21.75" thickBot="1" x14ac:dyDescent="0.3">
      <c r="A22" s="2" t="s">
        <v>60</v>
      </c>
      <c r="B22" s="2" t="s">
        <v>22</v>
      </c>
      <c r="C22" s="2">
        <v>1</v>
      </c>
      <c r="D22" s="2">
        <v>1</v>
      </c>
      <c r="E22" s="2">
        <v>0.03</v>
      </c>
      <c r="F22" s="5">
        <v>0.03</v>
      </c>
    </row>
    <row r="23" spans="1:6" ht="21.75" thickBot="1" x14ac:dyDescent="0.3">
      <c r="A23" s="2" t="s">
        <v>61</v>
      </c>
      <c r="B23" s="2" t="s">
        <v>22</v>
      </c>
      <c r="C23" s="2">
        <v>355</v>
      </c>
      <c r="D23" s="2">
        <v>2</v>
      </c>
      <c r="E23" s="2">
        <v>9.68</v>
      </c>
      <c r="F23" s="5">
        <v>0.05</v>
      </c>
    </row>
    <row r="24" spans="1:6" ht="21.75" thickBot="1" x14ac:dyDescent="0.3">
      <c r="A24" s="2" t="s">
        <v>62</v>
      </c>
      <c r="B24" s="2" t="s">
        <v>22</v>
      </c>
      <c r="C24" s="2">
        <v>282</v>
      </c>
      <c r="D24" s="2">
        <v>9</v>
      </c>
      <c r="E24" s="2">
        <v>7.69</v>
      </c>
      <c r="F24" s="5">
        <v>0.25</v>
      </c>
    </row>
    <row r="25" spans="1:6" ht="21.75" thickBot="1" x14ac:dyDescent="0.3">
      <c r="A25" s="2" t="s">
        <v>63</v>
      </c>
      <c r="B25" s="2" t="s">
        <v>22</v>
      </c>
      <c r="C25" s="2">
        <v>156</v>
      </c>
      <c r="D25" s="2">
        <v>3</v>
      </c>
      <c r="E25" s="2">
        <v>4.25</v>
      </c>
      <c r="F25" s="5">
        <v>0.08</v>
      </c>
    </row>
    <row r="26" spans="1:6" ht="21.75" thickBot="1" x14ac:dyDescent="0.3">
      <c r="A26" s="2" t="s">
        <v>64</v>
      </c>
      <c r="B26" s="2" t="s">
        <v>22</v>
      </c>
      <c r="C26" s="2">
        <v>8</v>
      </c>
      <c r="D26" s="2">
        <v>0</v>
      </c>
      <c r="E26" s="2">
        <v>0.22</v>
      </c>
      <c r="F26" s="5">
        <v>0</v>
      </c>
    </row>
    <row r="27" spans="1:6" ht="21.75" thickBot="1" x14ac:dyDescent="0.3">
      <c r="A27" s="2" t="s">
        <v>65</v>
      </c>
      <c r="B27" s="2" t="s">
        <v>22</v>
      </c>
      <c r="C27" s="2">
        <v>1</v>
      </c>
      <c r="D27" s="2">
        <v>1</v>
      </c>
      <c r="E27" s="2">
        <v>0.03</v>
      </c>
      <c r="F27" s="5">
        <v>0.03</v>
      </c>
    </row>
    <row r="28" spans="1:6" ht="21.75" thickBot="1" x14ac:dyDescent="0.3">
      <c r="A28" s="2" t="s">
        <v>64</v>
      </c>
      <c r="B28" s="2" t="s">
        <v>22</v>
      </c>
      <c r="C28" s="2">
        <v>4</v>
      </c>
      <c r="D28" s="2">
        <v>0</v>
      </c>
      <c r="E28" s="2">
        <v>0.11</v>
      </c>
      <c r="F28" s="5">
        <v>0</v>
      </c>
    </row>
    <row r="29" spans="1:6" ht="21.75" thickBot="1" x14ac:dyDescent="0.3">
      <c r="A29" s="6" t="s">
        <v>65</v>
      </c>
      <c r="B29" s="6" t="s">
        <v>22</v>
      </c>
      <c r="C29" s="6">
        <v>1</v>
      </c>
      <c r="D29" s="6">
        <v>1</v>
      </c>
      <c r="E29" s="6">
        <v>0.03</v>
      </c>
      <c r="F29" s="7">
        <v>0.03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9" sqref="A9"/>
    </sheetView>
  </sheetViews>
  <sheetFormatPr defaultRowHeight="15" x14ac:dyDescent="0.25"/>
  <cols>
    <col min="1" max="1" width="30.28515625" customWidth="1"/>
  </cols>
  <sheetData>
    <row r="1" spans="1:5" ht="32.25" thickBot="1" x14ac:dyDescent="0.3">
      <c r="A1" s="8" t="s">
        <v>17</v>
      </c>
      <c r="B1" s="3" t="s">
        <v>18</v>
      </c>
      <c r="C1" s="3" t="s">
        <v>19</v>
      </c>
      <c r="D1" s="3" t="s">
        <v>20</v>
      </c>
      <c r="E1" s="4" t="s">
        <v>21</v>
      </c>
    </row>
    <row r="2" spans="1:5" ht="15.75" thickBot="1" x14ac:dyDescent="0.3">
      <c r="A2" s="2" t="s">
        <v>48</v>
      </c>
      <c r="B2" s="2">
        <v>132</v>
      </c>
      <c r="C2" s="2">
        <v>0</v>
      </c>
      <c r="D2" s="2">
        <v>52.17</v>
      </c>
      <c r="E2" s="5">
        <v>0</v>
      </c>
    </row>
    <row r="3" spans="1:5" ht="15.75" thickBot="1" x14ac:dyDescent="0.3">
      <c r="A3" s="31" t="s">
        <v>49</v>
      </c>
      <c r="B3" s="31">
        <v>132</v>
      </c>
      <c r="C3" s="31">
        <v>1</v>
      </c>
      <c r="D3" s="31">
        <v>52.17</v>
      </c>
      <c r="E3" s="32">
        <v>0.4</v>
      </c>
    </row>
    <row r="4" spans="1:5" ht="15.75" thickBot="1" x14ac:dyDescent="0.3">
      <c r="A4" s="31" t="s">
        <v>28</v>
      </c>
      <c r="B4" s="31">
        <v>34</v>
      </c>
      <c r="C4" s="31">
        <v>3</v>
      </c>
      <c r="D4" s="31">
        <v>13.44</v>
      </c>
      <c r="E4" s="32">
        <v>1.19</v>
      </c>
    </row>
    <row r="5" spans="1:5" ht="15.75" thickBot="1" x14ac:dyDescent="0.3">
      <c r="A5" s="31" t="s">
        <v>30</v>
      </c>
      <c r="B5" s="31">
        <v>23</v>
      </c>
      <c r="C5" s="31">
        <v>0</v>
      </c>
      <c r="D5" s="31">
        <v>9.09</v>
      </c>
      <c r="E5" s="32">
        <v>0</v>
      </c>
    </row>
    <row r="6" spans="1:5" ht="15.75" thickBot="1" x14ac:dyDescent="0.3">
      <c r="A6" s="31" t="s">
        <v>29</v>
      </c>
      <c r="B6" s="31">
        <v>18</v>
      </c>
      <c r="C6" s="31">
        <v>0</v>
      </c>
      <c r="D6" s="31">
        <v>7.11</v>
      </c>
      <c r="E6" s="32">
        <v>0</v>
      </c>
    </row>
    <row r="7" spans="1:5" ht="15.75" thickBot="1" x14ac:dyDescent="0.3">
      <c r="A7" s="31" t="s">
        <v>68</v>
      </c>
      <c r="B7" s="31">
        <v>18</v>
      </c>
      <c r="C7" s="31">
        <v>5</v>
      </c>
      <c r="D7" s="31">
        <v>7.11</v>
      </c>
      <c r="E7" s="32">
        <v>1.98</v>
      </c>
    </row>
    <row r="8" spans="1:5" ht="15.75" thickBot="1" x14ac:dyDescent="0.3">
      <c r="A8" s="2" t="s">
        <v>71</v>
      </c>
      <c r="B8" s="2">
        <v>11</v>
      </c>
      <c r="C8" s="2">
        <v>0</v>
      </c>
      <c r="D8" s="2">
        <v>4.3499999999999996</v>
      </c>
      <c r="E8" s="5">
        <v>0</v>
      </c>
    </row>
    <row r="9" spans="1:5" ht="21.75" thickBot="1" x14ac:dyDescent="0.3">
      <c r="A9" s="2" t="s">
        <v>72</v>
      </c>
      <c r="B9" s="2">
        <v>2</v>
      </c>
      <c r="C9" s="2">
        <v>2</v>
      </c>
      <c r="D9" s="2">
        <v>0.79</v>
      </c>
      <c r="E9" s="5">
        <v>0.79</v>
      </c>
    </row>
    <row r="10" spans="1:5" ht="15.75" thickBot="1" x14ac:dyDescent="0.3">
      <c r="A10" s="31" t="s">
        <v>32</v>
      </c>
      <c r="B10" s="31">
        <v>16</v>
      </c>
      <c r="C10" s="31">
        <v>2</v>
      </c>
      <c r="D10" s="31">
        <v>6.32</v>
      </c>
      <c r="E10" s="32">
        <v>0.79</v>
      </c>
    </row>
    <row r="11" spans="1:5" ht="15.75" thickBot="1" x14ac:dyDescent="0.3">
      <c r="A11" s="31" t="s">
        <v>31</v>
      </c>
      <c r="B11" s="31">
        <v>13</v>
      </c>
      <c r="C11" s="31">
        <v>1</v>
      </c>
      <c r="D11" s="31">
        <v>5.14</v>
      </c>
      <c r="E11" s="32">
        <v>0.4</v>
      </c>
    </row>
    <row r="12" spans="1:5" ht="15.75" thickBot="1" x14ac:dyDescent="0.3">
      <c r="A12" s="31" t="s">
        <v>33</v>
      </c>
      <c r="B12" s="31">
        <v>12</v>
      </c>
      <c r="C12" s="31">
        <v>1</v>
      </c>
      <c r="D12" s="31">
        <v>4.74</v>
      </c>
      <c r="E12" s="32">
        <v>0.4</v>
      </c>
    </row>
    <row r="13" spans="1:5" ht="15.75" thickBot="1" x14ac:dyDescent="0.3">
      <c r="A13" s="31" t="s">
        <v>62</v>
      </c>
      <c r="B13" s="31">
        <v>7</v>
      </c>
      <c r="C13" s="31">
        <v>2</v>
      </c>
      <c r="D13" s="31">
        <v>2.77</v>
      </c>
      <c r="E13" s="32">
        <v>0.79</v>
      </c>
    </row>
    <row r="14" spans="1:5" ht="21.75" thickBot="1" x14ac:dyDescent="0.3">
      <c r="A14" s="31" t="s">
        <v>69</v>
      </c>
      <c r="B14" s="31">
        <v>5</v>
      </c>
      <c r="C14" s="31">
        <v>5</v>
      </c>
      <c r="D14" s="31">
        <v>1.98</v>
      </c>
      <c r="E14" s="32">
        <v>1.98</v>
      </c>
    </row>
    <row r="15" spans="1:5" ht="15.75" thickBot="1" x14ac:dyDescent="0.3">
      <c r="A15" s="31" t="s">
        <v>70</v>
      </c>
      <c r="B15" s="31">
        <v>2</v>
      </c>
      <c r="C15" s="31">
        <v>0</v>
      </c>
      <c r="D15" s="31">
        <v>0.79</v>
      </c>
      <c r="E15" s="32">
        <v>0</v>
      </c>
    </row>
    <row r="16" spans="1:5" ht="15.75" thickBot="1" x14ac:dyDescent="0.3">
      <c r="A16" s="33" t="s">
        <v>36</v>
      </c>
      <c r="B16" s="33">
        <v>1</v>
      </c>
      <c r="C16" s="33">
        <v>0</v>
      </c>
      <c r="D16" s="33">
        <v>0.4</v>
      </c>
      <c r="E16" s="3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22" sqref="D22"/>
    </sheetView>
  </sheetViews>
  <sheetFormatPr defaultRowHeight="15" x14ac:dyDescent="0.25"/>
  <cols>
    <col min="1" max="1" width="2.42578125" customWidth="1"/>
    <col min="2" max="2" width="33.140625" customWidth="1"/>
  </cols>
  <sheetData>
    <row r="1" spans="1:6" ht="32.25" thickBot="1" x14ac:dyDescent="0.3">
      <c r="A1" s="38" t="s">
        <v>17</v>
      </c>
      <c r="B1" s="39"/>
      <c r="C1" s="3" t="s">
        <v>18</v>
      </c>
      <c r="D1" s="3" t="s">
        <v>19</v>
      </c>
      <c r="E1" s="3" t="s">
        <v>20</v>
      </c>
      <c r="F1" s="4" t="s">
        <v>21</v>
      </c>
    </row>
    <row r="2" spans="1:6" ht="15.75" thickBot="1" x14ac:dyDescent="0.3">
      <c r="A2" s="36" t="s">
        <v>12</v>
      </c>
      <c r="B2" s="2" t="s">
        <v>48</v>
      </c>
      <c r="C2" s="2">
        <v>554</v>
      </c>
      <c r="D2" s="2">
        <v>0</v>
      </c>
      <c r="E2" s="2">
        <v>88.92</v>
      </c>
      <c r="F2" s="5">
        <v>0</v>
      </c>
    </row>
    <row r="3" spans="1:6" ht="15.75" thickBot="1" x14ac:dyDescent="0.3">
      <c r="A3" s="36" t="s">
        <v>12</v>
      </c>
      <c r="B3" s="2" t="s">
        <v>79</v>
      </c>
      <c r="C3" s="2">
        <v>346</v>
      </c>
      <c r="D3" s="2">
        <v>2</v>
      </c>
      <c r="E3" s="2">
        <v>55.54</v>
      </c>
      <c r="F3" s="5">
        <v>0.32</v>
      </c>
    </row>
    <row r="4" spans="1:6" ht="15.75" thickBot="1" x14ac:dyDescent="0.3">
      <c r="A4" s="36" t="s">
        <v>12</v>
      </c>
      <c r="B4" s="2" t="s">
        <v>80</v>
      </c>
      <c r="C4" s="2">
        <v>217</v>
      </c>
      <c r="D4" s="2">
        <v>1</v>
      </c>
      <c r="E4" s="2">
        <v>34.83</v>
      </c>
      <c r="F4" s="5">
        <v>0.16</v>
      </c>
    </row>
    <row r="5" spans="1:6" ht="15.75" thickBot="1" x14ac:dyDescent="0.3">
      <c r="A5" s="36" t="s">
        <v>78</v>
      </c>
      <c r="B5" s="2" t="s">
        <v>82</v>
      </c>
      <c r="C5" s="2">
        <v>216</v>
      </c>
      <c r="D5" s="2">
        <v>1</v>
      </c>
      <c r="E5" s="2">
        <v>34.67</v>
      </c>
      <c r="F5" s="5">
        <v>0.16</v>
      </c>
    </row>
    <row r="6" spans="1:6" ht="15.75" thickBot="1" x14ac:dyDescent="0.3">
      <c r="A6" s="36" t="s">
        <v>78</v>
      </c>
      <c r="B6" s="2" t="s">
        <v>81</v>
      </c>
      <c r="C6" s="2">
        <v>90</v>
      </c>
      <c r="D6" s="2">
        <v>1</v>
      </c>
      <c r="E6" s="2">
        <v>14.45</v>
      </c>
      <c r="F6" s="5">
        <v>0.16</v>
      </c>
    </row>
    <row r="7" spans="1:6" ht="15.75" thickBot="1" x14ac:dyDescent="0.3">
      <c r="A7" s="36" t="s">
        <v>78</v>
      </c>
      <c r="B7" s="2" t="s">
        <v>83</v>
      </c>
      <c r="C7" s="2">
        <v>7</v>
      </c>
      <c r="D7" s="2">
        <v>4</v>
      </c>
      <c r="E7" s="2">
        <v>1.1200000000000001</v>
      </c>
      <c r="F7" s="5">
        <v>0.64</v>
      </c>
    </row>
    <row r="8" spans="1:6" ht="15.75" thickBot="1" x14ac:dyDescent="0.3">
      <c r="A8" s="36" t="s">
        <v>78</v>
      </c>
      <c r="B8" s="2" t="s">
        <v>84</v>
      </c>
      <c r="C8" s="2">
        <v>7</v>
      </c>
      <c r="D8" s="2">
        <v>2</v>
      </c>
      <c r="E8" s="2">
        <v>1.1200000000000001</v>
      </c>
      <c r="F8" s="5">
        <v>0.32</v>
      </c>
    </row>
    <row r="9" spans="1:6" ht="15.75" thickBot="1" x14ac:dyDescent="0.3">
      <c r="A9" s="36" t="s">
        <v>78</v>
      </c>
      <c r="B9" s="2" t="s">
        <v>85</v>
      </c>
      <c r="C9" s="2">
        <v>6</v>
      </c>
      <c r="D9" s="2">
        <v>3</v>
      </c>
      <c r="E9" s="2">
        <v>0.96</v>
      </c>
      <c r="F9" s="5">
        <v>0.48</v>
      </c>
    </row>
    <row r="10" spans="1:6" ht="15.75" thickBot="1" x14ac:dyDescent="0.3">
      <c r="A10" s="36" t="s">
        <v>78</v>
      </c>
      <c r="B10" s="2" t="s">
        <v>86</v>
      </c>
      <c r="C10" s="2">
        <v>5</v>
      </c>
      <c r="D10" s="2">
        <v>1</v>
      </c>
      <c r="E10" s="2">
        <v>0.8</v>
      </c>
      <c r="F10" s="5">
        <v>0.16</v>
      </c>
    </row>
    <row r="11" spans="1:6" ht="15.75" thickBot="1" x14ac:dyDescent="0.3">
      <c r="A11" s="36"/>
      <c r="B11" s="2" t="s">
        <v>87</v>
      </c>
      <c r="C11" s="2">
        <v>5</v>
      </c>
      <c r="D11" s="2">
        <v>5</v>
      </c>
      <c r="E11" s="2">
        <v>0.8</v>
      </c>
      <c r="F11" s="5">
        <v>0.8</v>
      </c>
    </row>
    <row r="12" spans="1:6" ht="15.75" thickBot="1" x14ac:dyDescent="0.3">
      <c r="A12" s="36" t="s">
        <v>78</v>
      </c>
      <c r="B12" s="2" t="s">
        <v>88</v>
      </c>
      <c r="C12" s="2">
        <v>4</v>
      </c>
      <c r="D12" s="2">
        <v>1</v>
      </c>
      <c r="E12" s="2">
        <v>0.64</v>
      </c>
      <c r="F12" s="5">
        <v>0.16</v>
      </c>
    </row>
    <row r="13" spans="1:6" ht="15.75" thickBot="1" x14ac:dyDescent="0.3">
      <c r="A13" s="36" t="s">
        <v>78</v>
      </c>
      <c r="B13" s="2" t="s">
        <v>89</v>
      </c>
      <c r="C13" s="2">
        <v>3</v>
      </c>
      <c r="D13" s="2">
        <v>0</v>
      </c>
      <c r="E13" s="2">
        <v>0.48</v>
      </c>
      <c r="F13" s="5">
        <v>0</v>
      </c>
    </row>
    <row r="14" spans="1:6" ht="15.75" thickBot="1" x14ac:dyDescent="0.3">
      <c r="A14" s="37" t="s">
        <v>78</v>
      </c>
      <c r="B14" s="6" t="s">
        <v>90</v>
      </c>
      <c r="C14" s="6">
        <v>208</v>
      </c>
      <c r="D14" s="6">
        <v>0</v>
      </c>
      <c r="E14" s="6">
        <v>33.39</v>
      </c>
      <c r="F14" s="7">
        <v>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A102</vt:lpstr>
      <vt:lpstr>A203</vt:lpstr>
      <vt:lpstr>A204</vt:lpstr>
      <vt:lpstr>A302</vt:lpstr>
    </vt:vector>
  </TitlesOfParts>
  <Company>Ericsson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Benedek Racz</dc:creator>
  <cp:lastModifiedBy>Benedek Racz</cp:lastModifiedBy>
  <dcterms:created xsi:type="dcterms:W3CDTF">2016-05-12T16:23:37Z</dcterms:created>
  <dcterms:modified xsi:type="dcterms:W3CDTF">2016-05-17T08:01:20Z</dcterms:modified>
</cp:coreProperties>
</file>