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Users\User\Documents\GitHub\Declaracao Imp_Renda\"/>
    </mc:Choice>
  </mc:AlternateContent>
  <xr:revisionPtr revIDLastSave="0" documentId="13_ncr:1_{7A31780E-5E93-48BE-A556-7D4768410186}" xr6:coauthVersionLast="47" xr6:coauthVersionMax="47" xr10:uidLastSave="{00000000-0000-0000-0000-000000000000}"/>
  <bookViews>
    <workbookView xWindow="-120" yWindow="-120" windowWidth="20730" windowHeight="11160" tabRatio="28" firstSheet="1" activeTab="1" xr2:uid="{00000000-000D-0000-FFFF-FFFF00000000}"/>
  </bookViews>
  <sheets>
    <sheet name="TITULAR" sheetId="9" r:id="rId1"/>
    <sheet name="INFORMES" sheetId="18" r:id="rId2"/>
    <sheet name="NOTAS" sheetId="19" r:id="rId3"/>
    <sheet name="TAB_APOIO" sheetId="1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8" l="1"/>
  <c r="H8" i="19"/>
  <c r="H6" i="19"/>
</calcChain>
</file>

<file path=xl/sharedStrings.xml><?xml version="1.0" encoding="utf-8"?>
<sst xmlns="http://schemas.openxmlformats.org/spreadsheetml/2006/main" count="116" uniqueCount="90">
  <si>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</si>
  <si>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</si>
  <si>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</si>
  <si>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</si>
  <si>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</si>
  <si>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</si>
  <si>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</si>
  <si>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</si>
  <si>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TEL. FIXO</t>
  </si>
  <si>
    <t>TEL. MÓVEL</t>
  </si>
  <si>
    <t>E-MAIL</t>
  </si>
  <si>
    <t>HOUVE AUTERAÇÕES DA ENTREGA ANTERIOR</t>
  </si>
  <si>
    <t>DEPENDENTE CÔNJUGE</t>
  </si>
  <si>
    <t>RESIDENTE NO EXTERIOR</t>
  </si>
  <si>
    <t>1.DADOS DO TITULAR</t>
  </si>
  <si>
    <r>
      <t xml:space="preserve">        </t>
    </r>
    <r>
      <rPr>
        <i/>
        <sz val="8"/>
        <color theme="1"/>
        <rFont val="Calibri"/>
        <family val="2"/>
        <scheme val="minor"/>
      </rPr>
      <t>PREENCHA OS DADOS DE SUA PESSOA FÍSICA ABAIXO</t>
    </r>
  </si>
  <si>
    <t>SIM</t>
  </si>
  <si>
    <t>betotratus@gmail.com</t>
  </si>
  <si>
    <t>2. INFORMES DE RENDIMENTOS BANCÁRIOS</t>
  </si>
  <si>
    <t>BANCO</t>
  </si>
  <si>
    <t>VALOR ATUAL</t>
  </si>
  <si>
    <t>XP Investimentos CCTVM S.A.</t>
  </si>
  <si>
    <t>Banco do Brasil</t>
  </si>
  <si>
    <t>Caixa Econômica Federal</t>
  </si>
  <si>
    <t>Banco Western Union do Brasil</t>
  </si>
  <si>
    <t>Banco Itaú BBA S.A.</t>
  </si>
  <si>
    <t>Stone Pagamentos</t>
  </si>
  <si>
    <t>Banco BTG Pactual</t>
  </si>
  <si>
    <t>Banco Original</t>
  </si>
  <si>
    <t>Banco Bonsucesso</t>
  </si>
  <si>
    <t>Banco Cruzeiro do Sul</t>
  </si>
  <si>
    <t>Banco Bradesco</t>
  </si>
  <si>
    <t>Banco de Pernambuco</t>
  </si>
  <si>
    <t>Banco Clássico</t>
  </si>
  <si>
    <t>Banco de Crédito e Varejo (BCV)</t>
  </si>
  <si>
    <t>Nubank</t>
  </si>
  <si>
    <t>Banco do Estado do Rio de Janeiro</t>
  </si>
  <si>
    <t>PagBank</t>
  </si>
  <si>
    <t>Banco da Amazônia</t>
  </si>
  <si>
    <t>Banco Santander</t>
  </si>
  <si>
    <t>C6 Bank</t>
  </si>
  <si>
    <t>Itaú Unibanco</t>
  </si>
  <si>
    <t>Banco do Estado do Pará</t>
  </si>
  <si>
    <t>Banco JPMorgan S.A.</t>
  </si>
  <si>
    <t>PicPay</t>
  </si>
  <si>
    <t>Banco do Nordeste do Brasil</t>
  </si>
  <si>
    <t>Banco do Estado do Rio Grande do Sul</t>
  </si>
  <si>
    <t>Banco Safra</t>
  </si>
  <si>
    <t>Banco BVA</t>
  </si>
  <si>
    <t>Banco Sumitomo Mitsui Brasileiro</t>
  </si>
  <si>
    <t>Citibank</t>
  </si>
  <si>
    <t>Banco Luso Brasileiro</t>
  </si>
  <si>
    <t>Banco Industrial do Brasil</t>
  </si>
  <si>
    <t>Banco VR</t>
  </si>
  <si>
    <t>Hipercard Banco Múltiplo</t>
  </si>
  <si>
    <t>Banco Triângulo</t>
  </si>
  <si>
    <t>Banco Lemon</t>
  </si>
  <si>
    <t>Banco AJ Renner</t>
  </si>
  <si>
    <t>Banco Votorantim</t>
  </si>
  <si>
    <t>Banco Morgan Stanley</t>
  </si>
  <si>
    <t>Banco Daycoval</t>
  </si>
  <si>
    <t>Banco Rural Mais</t>
  </si>
  <si>
    <t>Banco Gerdau</t>
  </si>
  <si>
    <t>Banco Neon</t>
  </si>
  <si>
    <t>Banco J. Safra</t>
  </si>
  <si>
    <t>Banco Modal</t>
  </si>
  <si>
    <t>Banco Cooperativo Sicredi S.A.</t>
  </si>
  <si>
    <t>Banco Simples</t>
  </si>
  <si>
    <t>Banco Inter</t>
  </si>
  <si>
    <t>Banco JBS</t>
  </si>
  <si>
    <t>Banco Topázio</t>
  </si>
  <si>
    <t xml:space="preserve">                                                            ANEXO  </t>
  </si>
  <si>
    <t>1º Informe bancário</t>
  </si>
  <si>
    <t>2º Informe bancário</t>
  </si>
  <si>
    <t>3º Informe bancário</t>
  </si>
  <si>
    <t>TOTAL</t>
  </si>
  <si>
    <t>3. NOTAS BANCÁRIAS OU EXTRATOS DE HOLHERITE</t>
  </si>
  <si>
    <t>Todos valores de receita mês a mês</t>
  </si>
  <si>
    <t>DATA</t>
  </si>
  <si>
    <t>CATEGORIA</t>
  </si>
  <si>
    <t>VALOR</t>
  </si>
  <si>
    <t>ENTRADAS</t>
  </si>
  <si>
    <t>Holerite</t>
  </si>
  <si>
    <t>CNPJ</t>
  </si>
  <si>
    <t>Freelancer</t>
  </si>
  <si>
    <t>NÃO</t>
  </si>
  <si>
    <t>Alice Nunes</t>
  </si>
  <si>
    <t>Roberto de Oliveira</t>
  </si>
  <si>
    <t>FILTRAR POR CATEGORIAS</t>
  </si>
  <si>
    <t>TOTAL DE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</si>
</sst>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Aptos Narrow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i/>
      <sz val="9"/>
      <color theme="7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7" tint="0.79998168889431442"/>
      </patternFill>
    </fill>
    <fill>
      <patternFill patternType="solid">
        <fgColor rgb="FF806000"/>
        <bgColor indexed="64"/>
      </patternFill>
    </fill>
    <fill>
      <patternFill patternType="solid">
        <fgColor rgb="FF843C0C"/>
        <bgColor indexed="64"/>
      </patternFill>
    </fill>
    <fill>
      <patternFill patternType="solid">
        <fgColor rgb="FFFFAF2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4" fillId="0" borderId="0" xfId="0" applyFont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6" fillId="2" borderId="2" xfId="1" applyFont="1" applyFill="1" applyBorder="1" applyAlignment="1">
      <alignment horizontal="left"/>
    </xf>
    <xf numFmtId="0" fontId="7" fillId="0" borderId="4" xfId="0" applyFont="1" applyBorder="1" applyAlignment="1">
      <alignment wrapText="1"/>
    </xf>
    <xf numFmtId="0" fontId="0" fillId="3" borderId="2" xfId="0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/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1" fillId="0" borderId="0" xfId="0" applyFont="1"/>
    <xf numFmtId="164" fontId="1" fillId="2" borderId="5" xfId="0" applyNumberFormat="1" applyFont="1" applyFill="1" applyBorder="1" applyAlignment="1">
      <alignment horizontal="center"/>
    </xf>
    <xf numFmtId="164" fontId="11" fillId="4" borderId="0" xfId="0" applyNumberFormat="1" applyFont="1" applyFill="1"/>
    <xf numFmtId="0" fontId="0" fillId="5" borderId="6" xfId="0" applyFill="1" applyBorder="1" applyAlignment="1">
      <alignment horizontal="center"/>
    </xf>
    <xf numFmtId="164" fontId="1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1" fillId="6" borderId="2" xfId="0" applyNumberFormat="1" applyFont="1" applyFill="1" applyBorder="1" applyAlignment="1">
      <alignment horizontal="left"/>
    </xf>
    <xf numFmtId="164" fontId="1" fillId="7" borderId="2" xfId="0" applyNumberFormat="1" applyFont="1" applyFill="1" applyBorder="1" applyAlignment="1">
      <alignment horizontal="left"/>
    </xf>
    <xf numFmtId="164" fontId="1" fillId="8" borderId="2" xfId="0" applyNumberFormat="1" applyFont="1" applyFill="1" applyBorder="1" applyAlignment="1">
      <alignment horizontal="left"/>
    </xf>
  </cellXfs>
  <cellStyles count="2">
    <cellStyle name="Hiperlink" xfId="1" builtinId="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AF2D"/>
      <color rgb="FF843C0C"/>
      <color rgb="FF806000"/>
      <color rgb="FF6E927D"/>
      <color rgb="FF2DA57E"/>
      <color rgb="FF8478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03274590676167"/>
          <c:y val="3.8338658146964855E-2"/>
          <c:w val="0.70728471441069862"/>
          <c:h val="0.90628328008519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INFORMES!$D$7</c:f>
              <c:strCache>
                <c:ptCount val="1"/>
                <c:pt idx="0">
                  <c:v>Banco do Brasil</c:v>
                </c:pt>
              </c:strCache>
            </c:strRef>
          </c:cat>
          <c:val>
            <c:numRef>
              <c:f>INFORMES!$D$8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0-4550-BFC7-8F65C89A32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INFORMES!$D$7</c:f>
              <c:strCache>
                <c:ptCount val="1"/>
                <c:pt idx="0">
                  <c:v>Banco do Brasil</c:v>
                </c:pt>
              </c:strCache>
            </c:strRef>
          </c:cat>
          <c:val>
            <c:numRef>
              <c:f>INFORMES!$D$11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0-4550-BFC7-8F65C89A32FC}"/>
            </c:ext>
          </c:extLst>
        </c:ser>
        <c:ser>
          <c:idx val="2"/>
          <c:order val="2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INFORMES!$D$7</c:f>
              <c:strCache>
                <c:ptCount val="1"/>
                <c:pt idx="0">
                  <c:v>Banco do Brasil</c:v>
                </c:pt>
              </c:strCache>
            </c:strRef>
          </c:cat>
          <c:val>
            <c:numRef>
              <c:f>INFORMES!$D$12</c:f>
              <c:numCache>
                <c:formatCode>"R$"\ #,##0.00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0-4550-BFC7-8F65C89A32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INFORMES!$D$7</c:f>
              <c:strCache>
                <c:ptCount val="1"/>
                <c:pt idx="0">
                  <c:v>Banco do Brasil</c:v>
                </c:pt>
              </c:strCache>
            </c:strRef>
          </c:cat>
          <c:val>
            <c:numRef>
              <c:f>INFORMES!$D$15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0-4550-BFC7-8F65C89A32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AF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C0-4550-BFC7-8F65C89A32FC}"/>
              </c:ext>
            </c:extLst>
          </c:dPt>
          <c:cat>
            <c:strRef>
              <c:f>INFORMES!$D$7</c:f>
              <c:strCache>
                <c:ptCount val="1"/>
                <c:pt idx="0">
                  <c:v>Banco do Brasil</c:v>
                </c:pt>
              </c:strCache>
            </c:strRef>
          </c:cat>
          <c:val>
            <c:numRef>
              <c:f>INFORMES!$D$16</c:f>
              <c:numCache>
                <c:formatCode>"R$"\ #,##0.00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0-4550-BFC7-8F65C89A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09976"/>
        <c:axId val="577703496"/>
      </c:barChart>
      <c:catAx>
        <c:axId val="577709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7703496"/>
        <c:crosses val="autoZero"/>
        <c:auto val="1"/>
        <c:lblAlgn val="ctr"/>
        <c:lblOffset val="100"/>
        <c:noMultiLvlLbl val="0"/>
      </c:catAx>
      <c:valAx>
        <c:axId val="5777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70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NOTAS!$H$8</c:f>
              <c:numCache>
                <c:formatCode>"R$"\ #,##0.00</c:formatCode>
                <c:ptCount val="1"/>
                <c:pt idx="0">
                  <c:v>26820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8-4B3D-BF32-B4FB1EF9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15016"/>
        <c:axId val="5777117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NOTAS!$H$7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738-4B3D-BF32-B4FB1EF9B566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NOTAS!$H$6</c:f>
              <c:numCache>
                <c:formatCode>"R$"\ #,##0.00</c:formatCode>
                <c:ptCount val="1"/>
                <c:pt idx="0">
                  <c:v>15420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8-4B3D-BF32-B4FB1EF9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06216"/>
        <c:axId val="577714656"/>
      </c:barChart>
      <c:catAx>
        <c:axId val="5777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711776"/>
        <c:crosses val="autoZero"/>
        <c:auto val="1"/>
        <c:lblAlgn val="ctr"/>
        <c:lblOffset val="100"/>
        <c:noMultiLvlLbl val="0"/>
      </c:catAx>
      <c:valAx>
        <c:axId val="5777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715016"/>
        <c:crosses val="autoZero"/>
        <c:crossBetween val="between"/>
      </c:valAx>
      <c:valAx>
        <c:axId val="577714656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68106216"/>
        <c:crosses val="max"/>
        <c:crossBetween val="between"/>
      </c:valAx>
      <c:catAx>
        <c:axId val="568106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771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chart" Target="../charts/chart2.xml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465604</xdr:colOff>
      <xdr:row>14</xdr:row>
      <xdr:rowOff>95250</xdr:rowOff>
    </xdr:from>
    <xdr:to>
      <xdr:col>0</xdr:col>
      <xdr:colOff>1789579</xdr:colOff>
      <xdr:row>15</xdr:row>
      <xdr:rowOff>161925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5604" y="2762250"/>
          <a:ext cx="1323975" cy="257175"/>
        </a:xfrm>
        <a:prstGeom prst="roundRect">
          <a:avLst/>
        </a:prstGeom>
        <a:solidFill>
          <a:srgbClr val="6E927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43296</xdr:colOff>
      <xdr:row>0</xdr:row>
      <xdr:rowOff>17318</xdr:rowOff>
    </xdr:from>
    <xdr:ext cx="2502476" cy="46759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3296" y="17318"/>
          <a:ext cx="2502476" cy="46759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>
              <a:solidFill>
                <a:schemeClr val="bg1"/>
              </a:solidFill>
            </a:rPr>
            <a:t>ALL INFORMED!</a:t>
          </a:r>
          <a:endParaRPr lang="pt-BR" sz="1200" b="1" baseline="0">
            <a:solidFill>
              <a:schemeClr val="bg1"/>
            </a:solidFill>
          </a:endParaRPr>
        </a:p>
        <a:p>
          <a:r>
            <a:rPr lang="pt-BR" sz="800" b="1" baseline="0">
              <a:solidFill>
                <a:schemeClr val="bg1">
                  <a:lumMod val="95000"/>
                </a:schemeClr>
              </a:solidFill>
            </a:rPr>
            <a:t>            App para informe de imposto de renda</a:t>
          </a:r>
          <a:r>
            <a:rPr lang="pt-BR" sz="800" baseline="0"/>
            <a:t>.</a:t>
          </a:r>
          <a:endParaRPr lang="pt-BR" sz="800"/>
        </a:p>
      </xdr:txBody>
    </xdr:sp>
    <xdr:clientData/>
  </xdr:oneCellAnchor>
  <xdr:twoCellAnchor editAs="oneCell">
    <xdr:from>
      <xdr:col>0</xdr:col>
      <xdr:colOff>199159</xdr:colOff>
      <xdr:row>1</xdr:row>
      <xdr:rowOff>142874</xdr:rowOff>
    </xdr:from>
    <xdr:to>
      <xdr:col>0</xdr:col>
      <xdr:colOff>2332759</xdr:colOff>
      <xdr:row>15</xdr:row>
      <xdr:rowOff>96891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159" y="333374"/>
          <a:ext cx="2133600" cy="2621017"/>
        </a:xfrm>
        <a:prstGeom prst="rect">
          <a:avLst/>
        </a:prstGeom>
        <a:effectLst>
          <a:softEdge rad="228600"/>
        </a:effectLst>
      </xdr:spPr>
    </xdr:pic>
    <xdr:clientData/>
  </xdr:twoCellAnchor>
  <xdr:oneCellAnchor>
    <xdr:from>
      <xdr:col>0</xdr:col>
      <xdr:colOff>515469</xdr:colOff>
      <xdr:row>14</xdr:row>
      <xdr:rowOff>72836</xdr:rowOff>
    </xdr:from>
    <xdr:ext cx="1135261" cy="268943"/>
    <xdr:sp macro="" textlink="">
      <xdr:nvSpPr>
        <xdr:cNvPr id="5" name="CaixaDeText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15469" y="2739836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TITULAR</a:t>
          </a:r>
        </a:p>
      </xdr:txBody>
    </xdr:sp>
    <xdr:clientData/>
  </xdr:oneCellAnchor>
  <xdr:twoCellAnchor>
    <xdr:from>
      <xdr:col>0</xdr:col>
      <xdr:colOff>465604</xdr:colOff>
      <xdr:row>16</xdr:row>
      <xdr:rowOff>141194</xdr:rowOff>
    </xdr:from>
    <xdr:to>
      <xdr:col>0</xdr:col>
      <xdr:colOff>1789579</xdr:colOff>
      <xdr:row>18</xdr:row>
      <xdr:rowOff>17369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5604" y="3189194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465604</xdr:colOff>
      <xdr:row>18</xdr:row>
      <xdr:rowOff>170329</xdr:rowOff>
    </xdr:from>
    <xdr:to>
      <xdr:col>0</xdr:col>
      <xdr:colOff>1789579</xdr:colOff>
      <xdr:row>20</xdr:row>
      <xdr:rowOff>46504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5604" y="3599329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539001</xdr:colOff>
      <xdr:row>16</xdr:row>
      <xdr:rowOff>141192</xdr:rowOff>
    </xdr:from>
    <xdr:ext cx="1135261" cy="268943"/>
    <xdr:sp macro="" textlink="">
      <xdr:nvSpPr>
        <xdr:cNvPr id="8" name="CaixaDeText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39001" y="3189192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oneCellAnchor>
  <xdr:oneCellAnchor>
    <xdr:from>
      <xdr:col>0</xdr:col>
      <xdr:colOff>528917</xdr:colOff>
      <xdr:row>18</xdr:row>
      <xdr:rowOff>153518</xdr:rowOff>
    </xdr:from>
    <xdr:ext cx="1135261" cy="268943"/>
    <xdr:sp macro="" textlink="">
      <xdr:nvSpPr>
        <xdr:cNvPr id="9" name="CaixaDeText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28917" y="3582518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NOTAS</a:t>
          </a:r>
        </a:p>
      </xdr:txBody>
    </xdr:sp>
    <xdr:clientData/>
  </xdr:oneCellAnchor>
  <xdr:twoCellAnchor>
    <xdr:from>
      <xdr:col>3</xdr:col>
      <xdr:colOff>11907</xdr:colOff>
      <xdr:row>20</xdr:row>
      <xdr:rowOff>13607</xdr:rowOff>
    </xdr:from>
    <xdr:to>
      <xdr:col>4</xdr:col>
      <xdr:colOff>2553</xdr:colOff>
      <xdr:row>20</xdr:row>
      <xdr:rowOff>183696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941220" y="3823607"/>
          <a:ext cx="3020786" cy="170089"/>
        </a:xfrm>
        <a:prstGeom prst="roundRect">
          <a:avLst/>
        </a:prstGeom>
        <a:solidFill>
          <a:srgbClr val="6E927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0</xdr:colOff>
      <xdr:row>19</xdr:row>
      <xdr:rowOff>142875</xdr:rowOff>
    </xdr:from>
    <xdr:ext cx="1135261" cy="268943"/>
    <xdr:sp macro="" textlink="">
      <xdr:nvSpPr>
        <xdr:cNvPr id="13" name="CaixaDeText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934075" y="3762375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900" b="1">
              <a:solidFill>
                <a:schemeClr val="bg1"/>
              </a:solidFill>
            </a:rPr>
            <a:t>PRÓXIMO</a:t>
          </a:r>
          <a:r>
            <a:rPr lang="pt-BR" sz="1000" b="1">
              <a:solidFill>
                <a:schemeClr val="bg1"/>
              </a:solidFill>
            </a:rPr>
            <a:t> </a:t>
          </a:r>
        </a:p>
      </xdr:txBody>
    </xdr:sp>
    <xdr:clientData/>
  </xdr:oneCellAnchor>
  <xdr:twoCellAnchor>
    <xdr:from>
      <xdr:col>3</xdr:col>
      <xdr:colOff>830561</xdr:colOff>
      <xdr:row>20</xdr:row>
      <xdr:rowOff>84607</xdr:rowOff>
    </xdr:from>
    <xdr:to>
      <xdr:col>3</xdr:col>
      <xdr:colOff>991619</xdr:colOff>
      <xdr:row>20</xdr:row>
      <xdr:rowOff>89805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764636" y="3894607"/>
          <a:ext cx="161058" cy="519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465604</xdr:colOff>
      <xdr:row>14</xdr:row>
      <xdr:rowOff>95250</xdr:rowOff>
    </xdr:from>
    <xdr:to>
      <xdr:col>0</xdr:col>
      <xdr:colOff>1789579</xdr:colOff>
      <xdr:row>15</xdr:row>
      <xdr:rowOff>161925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65604" y="2762250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43296</xdr:colOff>
      <xdr:row>0</xdr:row>
      <xdr:rowOff>17318</xdr:rowOff>
    </xdr:from>
    <xdr:ext cx="2502476" cy="46759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296" y="17318"/>
          <a:ext cx="2502476" cy="46759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>
              <a:solidFill>
                <a:schemeClr val="bg1"/>
              </a:solidFill>
            </a:rPr>
            <a:t>ALL INFORMED!</a:t>
          </a:r>
          <a:endParaRPr lang="pt-BR" sz="1200" b="1" baseline="0">
            <a:solidFill>
              <a:schemeClr val="bg1"/>
            </a:solidFill>
          </a:endParaRPr>
        </a:p>
        <a:p>
          <a:r>
            <a:rPr lang="pt-BR" sz="800" b="1" baseline="0">
              <a:solidFill>
                <a:schemeClr val="bg1">
                  <a:lumMod val="95000"/>
                </a:schemeClr>
              </a:solidFill>
            </a:rPr>
            <a:t>            App para informe de imposto de renda</a:t>
          </a:r>
          <a:r>
            <a:rPr lang="pt-BR" sz="800" baseline="0"/>
            <a:t>.</a:t>
          </a:r>
          <a:endParaRPr lang="pt-BR" sz="800"/>
        </a:p>
      </xdr:txBody>
    </xdr:sp>
    <xdr:clientData/>
  </xdr:oneCellAnchor>
  <xdr:twoCellAnchor editAs="oneCell">
    <xdr:from>
      <xdr:col>0</xdr:col>
      <xdr:colOff>199159</xdr:colOff>
      <xdr:row>1</xdr:row>
      <xdr:rowOff>142874</xdr:rowOff>
    </xdr:from>
    <xdr:to>
      <xdr:col>0</xdr:col>
      <xdr:colOff>2332759</xdr:colOff>
      <xdr:row>15</xdr:row>
      <xdr:rowOff>96891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159" y="333374"/>
          <a:ext cx="2133600" cy="2621017"/>
        </a:xfrm>
        <a:prstGeom prst="rect">
          <a:avLst/>
        </a:prstGeom>
        <a:effectLst>
          <a:softEdge rad="228600"/>
        </a:effectLst>
      </xdr:spPr>
    </xdr:pic>
    <xdr:clientData/>
  </xdr:twoCellAnchor>
  <xdr:oneCellAnchor>
    <xdr:from>
      <xdr:col>0</xdr:col>
      <xdr:colOff>515469</xdr:colOff>
      <xdr:row>14</xdr:row>
      <xdr:rowOff>72836</xdr:rowOff>
    </xdr:from>
    <xdr:ext cx="1135261" cy="268943"/>
    <xdr:sp macro="" textlink="">
      <xdr:nvSpPr>
        <xdr:cNvPr id="5" name="CaixaDeText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5469" y="2739836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TITULAR</a:t>
          </a:r>
        </a:p>
      </xdr:txBody>
    </xdr:sp>
    <xdr:clientData/>
  </xdr:oneCellAnchor>
  <xdr:twoCellAnchor>
    <xdr:from>
      <xdr:col>0</xdr:col>
      <xdr:colOff>465604</xdr:colOff>
      <xdr:row>16</xdr:row>
      <xdr:rowOff>141194</xdr:rowOff>
    </xdr:from>
    <xdr:to>
      <xdr:col>0</xdr:col>
      <xdr:colOff>1789579</xdr:colOff>
      <xdr:row>18</xdr:row>
      <xdr:rowOff>17369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65604" y="3189194"/>
          <a:ext cx="1323975" cy="257175"/>
        </a:xfrm>
        <a:prstGeom prst="roundRect">
          <a:avLst/>
        </a:prstGeom>
        <a:solidFill>
          <a:srgbClr val="6E927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465604</xdr:colOff>
      <xdr:row>18</xdr:row>
      <xdr:rowOff>170329</xdr:rowOff>
    </xdr:from>
    <xdr:to>
      <xdr:col>0</xdr:col>
      <xdr:colOff>1789579</xdr:colOff>
      <xdr:row>20</xdr:row>
      <xdr:rowOff>46504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65604" y="3599329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539001</xdr:colOff>
      <xdr:row>16</xdr:row>
      <xdr:rowOff>141192</xdr:rowOff>
    </xdr:from>
    <xdr:ext cx="1135261" cy="268943"/>
    <xdr:sp macro="" textlink="">
      <xdr:nvSpPr>
        <xdr:cNvPr id="8" name="CaixaDeText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39001" y="3189192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oneCellAnchor>
  <xdr:oneCellAnchor>
    <xdr:from>
      <xdr:col>0</xdr:col>
      <xdr:colOff>528917</xdr:colOff>
      <xdr:row>18</xdr:row>
      <xdr:rowOff>153518</xdr:rowOff>
    </xdr:from>
    <xdr:ext cx="1135261" cy="268943"/>
    <xdr:sp macro="" textlink="">
      <xdr:nvSpPr>
        <xdr:cNvPr id="9" name="CaixaDeText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28917" y="3582518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NOTAS</a:t>
          </a:r>
        </a:p>
      </xdr:txBody>
    </xdr:sp>
    <xdr:clientData/>
  </xdr:oneCellAnchor>
  <xdr:twoCellAnchor>
    <xdr:from>
      <xdr:col>3</xdr:col>
      <xdr:colOff>11907</xdr:colOff>
      <xdr:row>20</xdr:row>
      <xdr:rowOff>13607</xdr:rowOff>
    </xdr:from>
    <xdr:to>
      <xdr:col>4</xdr:col>
      <xdr:colOff>2553</xdr:colOff>
      <xdr:row>20</xdr:row>
      <xdr:rowOff>183696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945982" y="3823607"/>
          <a:ext cx="3019596" cy="170089"/>
        </a:xfrm>
        <a:prstGeom prst="roundRect">
          <a:avLst/>
        </a:prstGeom>
        <a:solidFill>
          <a:srgbClr val="6E927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0</xdr:colOff>
      <xdr:row>19</xdr:row>
      <xdr:rowOff>142875</xdr:rowOff>
    </xdr:from>
    <xdr:ext cx="1135261" cy="268943"/>
    <xdr:sp macro="" textlink="">
      <xdr:nvSpPr>
        <xdr:cNvPr id="11" name="CaixaDeText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934075" y="3762375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900" b="1">
              <a:solidFill>
                <a:schemeClr val="bg1"/>
              </a:solidFill>
            </a:rPr>
            <a:t>PRÓXIMO</a:t>
          </a:r>
          <a:r>
            <a:rPr lang="pt-BR" sz="1000" b="1">
              <a:solidFill>
                <a:schemeClr val="bg1"/>
              </a:solidFill>
            </a:rPr>
            <a:t> </a:t>
          </a:r>
        </a:p>
      </xdr:txBody>
    </xdr:sp>
    <xdr:clientData/>
  </xdr:oneCellAnchor>
  <xdr:twoCellAnchor>
    <xdr:from>
      <xdr:col>3</xdr:col>
      <xdr:colOff>830561</xdr:colOff>
      <xdr:row>20</xdr:row>
      <xdr:rowOff>84607</xdr:rowOff>
    </xdr:from>
    <xdr:to>
      <xdr:col>3</xdr:col>
      <xdr:colOff>991619</xdr:colOff>
      <xdr:row>20</xdr:row>
      <xdr:rowOff>89805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764636" y="3894607"/>
          <a:ext cx="161058" cy="519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2505077</xdr:colOff>
      <xdr:row>8</xdr:row>
      <xdr:rowOff>19050</xdr:rowOff>
    </xdr:from>
    <xdr:to>
      <xdr:col>2</xdr:col>
      <xdr:colOff>2679650</xdr:colOff>
      <xdr:row>8</xdr:row>
      <xdr:rowOff>180973</xdr:rowOff>
    </xdr:to>
    <xdr:pic>
      <xdr:nvPicPr>
        <xdr:cNvPr id="13" name="Imagem 12" descr="SVG &gt; &lt;strong&gt;clipe&lt;/strong&gt; de papel escritório grampo &lt;strong&gt;clipe&lt;/strong&gt; de papel - Imagem e ícone ...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7" y="1543050"/>
          <a:ext cx="174573" cy="161923"/>
        </a:xfrm>
        <a:prstGeom prst="rect">
          <a:avLst/>
        </a:prstGeom>
      </xdr:spPr>
    </xdr:pic>
    <xdr:clientData/>
  </xdr:twoCellAnchor>
  <xdr:oneCellAnchor>
    <xdr:from>
      <xdr:col>2</xdr:col>
      <xdr:colOff>2505077</xdr:colOff>
      <xdr:row>12</xdr:row>
      <xdr:rowOff>19050</xdr:rowOff>
    </xdr:from>
    <xdr:ext cx="174573" cy="161923"/>
    <xdr:pic>
      <xdr:nvPicPr>
        <xdr:cNvPr id="14" name="Imagem 13" descr="SVG &gt; &lt;strong&gt;clipe&lt;/strong&gt; de papel escritório grampo &lt;strong&gt;clipe&lt;/strong&gt; de papel - Imagem e ícone ...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7" y="1543050"/>
          <a:ext cx="174573" cy="161923"/>
        </a:xfrm>
        <a:prstGeom prst="rect">
          <a:avLst/>
        </a:prstGeom>
      </xdr:spPr>
    </xdr:pic>
    <xdr:clientData/>
  </xdr:oneCellAnchor>
  <xdr:oneCellAnchor>
    <xdr:from>
      <xdr:col>2</xdr:col>
      <xdr:colOff>2505077</xdr:colOff>
      <xdr:row>16</xdr:row>
      <xdr:rowOff>19050</xdr:rowOff>
    </xdr:from>
    <xdr:ext cx="174573" cy="161923"/>
    <xdr:pic>
      <xdr:nvPicPr>
        <xdr:cNvPr id="15" name="Imagem 14" descr="SVG &gt; &lt;strong&gt;clipe&lt;/strong&gt; de papel escritório grampo &lt;strong&gt;clipe&lt;/strong&gt; de papel - Imagem e ícone ...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7" y="1543050"/>
          <a:ext cx="174573" cy="161923"/>
        </a:xfrm>
        <a:prstGeom prst="rect">
          <a:avLst/>
        </a:prstGeom>
      </xdr:spPr>
    </xdr:pic>
    <xdr:clientData/>
  </xdr:oneCellAnchor>
  <xdr:oneCellAnchor>
    <xdr:from>
      <xdr:col>3</xdr:col>
      <xdr:colOff>1899572</xdr:colOff>
      <xdr:row>19</xdr:row>
      <xdr:rowOff>142875</xdr:rowOff>
    </xdr:from>
    <xdr:ext cx="1135261" cy="268943"/>
    <xdr:sp macro="" textlink="">
      <xdr:nvSpPr>
        <xdr:cNvPr id="16" name="CaixaDeText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7839090" y="3762375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900" b="1">
              <a:solidFill>
                <a:schemeClr val="bg1"/>
              </a:solidFill>
            </a:rPr>
            <a:t>ANTERIOR</a:t>
          </a:r>
          <a:r>
            <a:rPr lang="pt-BR" sz="1000" b="1">
              <a:solidFill>
                <a:schemeClr val="bg1"/>
              </a:solidFill>
            </a:rPr>
            <a:t> </a:t>
          </a:r>
        </a:p>
      </xdr:txBody>
    </xdr:sp>
    <xdr:clientData/>
  </xdr:oneCellAnchor>
  <xdr:twoCellAnchor>
    <xdr:from>
      <xdr:col>3</xdr:col>
      <xdr:colOff>2034269</xdr:colOff>
      <xdr:row>20</xdr:row>
      <xdr:rowOff>81643</xdr:rowOff>
    </xdr:from>
    <xdr:to>
      <xdr:col>3</xdr:col>
      <xdr:colOff>2185834</xdr:colOff>
      <xdr:row>20</xdr:row>
      <xdr:rowOff>84608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H="1" flipV="1">
          <a:off x="7973787" y="3891643"/>
          <a:ext cx="151565" cy="296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5</xdr:row>
      <xdr:rowOff>47625</xdr:rowOff>
    </xdr:from>
    <xdr:to>
      <xdr:col>9</xdr:col>
      <xdr:colOff>438150</xdr:colOff>
      <xdr:row>20</xdr:row>
      <xdr:rowOff>171450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E66726D-31CA-1C8E-F838-2ADD769BB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465604</xdr:colOff>
      <xdr:row>14</xdr:row>
      <xdr:rowOff>95250</xdr:rowOff>
    </xdr:from>
    <xdr:to>
      <xdr:col>0</xdr:col>
      <xdr:colOff>1789579</xdr:colOff>
      <xdr:row>15</xdr:row>
      <xdr:rowOff>161925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65604" y="2762250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43296</xdr:colOff>
      <xdr:row>0</xdr:row>
      <xdr:rowOff>17318</xdr:rowOff>
    </xdr:from>
    <xdr:ext cx="2502476" cy="46759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3296" y="17318"/>
          <a:ext cx="2502476" cy="46759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>
              <a:solidFill>
                <a:schemeClr val="bg1"/>
              </a:solidFill>
            </a:rPr>
            <a:t>ALL INFORMED!</a:t>
          </a:r>
          <a:endParaRPr lang="pt-BR" sz="1200" b="1" baseline="0">
            <a:solidFill>
              <a:schemeClr val="bg1"/>
            </a:solidFill>
          </a:endParaRPr>
        </a:p>
        <a:p>
          <a:r>
            <a:rPr lang="pt-BR" sz="800" b="1" baseline="0">
              <a:solidFill>
                <a:schemeClr val="bg1">
                  <a:lumMod val="95000"/>
                </a:schemeClr>
              </a:solidFill>
            </a:rPr>
            <a:t>            App para informe de imposto de renda</a:t>
          </a:r>
          <a:r>
            <a:rPr lang="pt-BR" sz="800" baseline="0"/>
            <a:t>.</a:t>
          </a:r>
          <a:endParaRPr lang="pt-BR" sz="800"/>
        </a:p>
      </xdr:txBody>
    </xdr:sp>
    <xdr:clientData/>
  </xdr:oneCellAnchor>
  <xdr:twoCellAnchor editAs="oneCell">
    <xdr:from>
      <xdr:col>0</xdr:col>
      <xdr:colOff>199159</xdr:colOff>
      <xdr:row>1</xdr:row>
      <xdr:rowOff>142874</xdr:rowOff>
    </xdr:from>
    <xdr:to>
      <xdr:col>0</xdr:col>
      <xdr:colOff>2332759</xdr:colOff>
      <xdr:row>15</xdr:row>
      <xdr:rowOff>77841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159" y="333374"/>
          <a:ext cx="2133600" cy="2621017"/>
        </a:xfrm>
        <a:prstGeom prst="rect">
          <a:avLst/>
        </a:prstGeom>
        <a:effectLst>
          <a:softEdge rad="228600"/>
        </a:effectLst>
      </xdr:spPr>
    </xdr:pic>
    <xdr:clientData/>
  </xdr:twoCellAnchor>
  <xdr:oneCellAnchor>
    <xdr:from>
      <xdr:col>0</xdr:col>
      <xdr:colOff>515469</xdr:colOff>
      <xdr:row>14</xdr:row>
      <xdr:rowOff>72836</xdr:rowOff>
    </xdr:from>
    <xdr:ext cx="1135261" cy="268943"/>
    <xdr:sp macro="" textlink="">
      <xdr:nvSpPr>
        <xdr:cNvPr id="5" name="CaixaDeText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15469" y="2739836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TITULAR</a:t>
          </a:r>
        </a:p>
      </xdr:txBody>
    </xdr:sp>
    <xdr:clientData/>
  </xdr:oneCellAnchor>
  <xdr:twoCellAnchor>
    <xdr:from>
      <xdr:col>0</xdr:col>
      <xdr:colOff>465604</xdr:colOff>
      <xdr:row>16</xdr:row>
      <xdr:rowOff>141194</xdr:rowOff>
    </xdr:from>
    <xdr:to>
      <xdr:col>0</xdr:col>
      <xdr:colOff>1789579</xdr:colOff>
      <xdr:row>18</xdr:row>
      <xdr:rowOff>17369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65604" y="3189194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465604</xdr:colOff>
      <xdr:row>18</xdr:row>
      <xdr:rowOff>170329</xdr:rowOff>
    </xdr:from>
    <xdr:to>
      <xdr:col>0</xdr:col>
      <xdr:colOff>1789579</xdr:colOff>
      <xdr:row>20</xdr:row>
      <xdr:rowOff>46504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65604" y="3599329"/>
          <a:ext cx="1323975" cy="257175"/>
        </a:xfrm>
        <a:prstGeom prst="roundRect">
          <a:avLst/>
        </a:prstGeom>
        <a:solidFill>
          <a:srgbClr val="6E927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539001</xdr:colOff>
      <xdr:row>16</xdr:row>
      <xdr:rowOff>141192</xdr:rowOff>
    </xdr:from>
    <xdr:ext cx="1135261" cy="268943"/>
    <xdr:sp macro="" textlink="">
      <xdr:nvSpPr>
        <xdr:cNvPr id="8" name="CaixaDeText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39001" y="3189192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oneCellAnchor>
  <xdr:oneCellAnchor>
    <xdr:from>
      <xdr:col>0</xdr:col>
      <xdr:colOff>528917</xdr:colOff>
      <xdr:row>18</xdr:row>
      <xdr:rowOff>153518</xdr:rowOff>
    </xdr:from>
    <xdr:ext cx="1135261" cy="268943"/>
    <xdr:sp macro="" textlink="">
      <xdr:nvSpPr>
        <xdr:cNvPr id="9" name="CaixaDeText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28917" y="3582518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1">
              <a:solidFill>
                <a:schemeClr val="bg1"/>
              </a:solidFill>
            </a:rPr>
            <a:t>NOTAS</a:t>
          </a:r>
        </a:p>
      </xdr:txBody>
    </xdr:sp>
    <xdr:clientData/>
  </xdr:oneCellAnchor>
  <xdr:twoCellAnchor>
    <xdr:from>
      <xdr:col>5</xdr:col>
      <xdr:colOff>411957</xdr:colOff>
      <xdr:row>20</xdr:row>
      <xdr:rowOff>13607</xdr:rowOff>
    </xdr:from>
    <xdr:to>
      <xdr:col>8</xdr:col>
      <xdr:colOff>583578</xdr:colOff>
      <xdr:row>20</xdr:row>
      <xdr:rowOff>183696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7593807" y="3823607"/>
          <a:ext cx="2000421" cy="170089"/>
        </a:xfrm>
        <a:prstGeom prst="roundRect">
          <a:avLst/>
        </a:prstGeom>
        <a:solidFill>
          <a:srgbClr val="6E927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38100</xdr:colOff>
      <xdr:row>19</xdr:row>
      <xdr:rowOff>142875</xdr:rowOff>
    </xdr:from>
    <xdr:ext cx="1135261" cy="268943"/>
    <xdr:sp macro="" textlink="">
      <xdr:nvSpPr>
        <xdr:cNvPr id="11" name="CaixaDeText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8439150" y="3762375"/>
          <a:ext cx="1135261" cy="268943"/>
        </a:xfrm>
        <a:prstGeom prst="rect">
          <a:avLst/>
        </a:prstGeom>
        <a:noFill/>
        <a:effectLst>
          <a:softEdge rad="63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 b="1">
              <a:solidFill>
                <a:schemeClr val="bg1"/>
              </a:solidFill>
            </a:rPr>
            <a:t>ANTERIOR</a:t>
          </a:r>
        </a:p>
      </xdr:txBody>
    </xdr:sp>
    <xdr:clientData/>
  </xdr:oneCellAnchor>
  <xdr:twoCellAnchor>
    <xdr:from>
      <xdr:col>7</xdr:col>
      <xdr:colOff>95250</xdr:colOff>
      <xdr:row>20</xdr:row>
      <xdr:rowOff>84607</xdr:rowOff>
    </xdr:from>
    <xdr:to>
      <xdr:col>7</xdr:col>
      <xdr:colOff>230486</xdr:colOff>
      <xdr:row>20</xdr:row>
      <xdr:rowOff>85725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H="1">
          <a:off x="8496300" y="3894607"/>
          <a:ext cx="135236" cy="111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951927</xdr:colOff>
      <xdr:row>5</xdr:row>
      <xdr:rowOff>22225</xdr:rowOff>
    </xdr:from>
    <xdr:to>
      <xdr:col>6</xdr:col>
      <xdr:colOff>1140944</xdr:colOff>
      <xdr:row>6</xdr:row>
      <xdr:rowOff>22225</xdr:rowOff>
    </xdr:to>
    <xdr:pic>
      <xdr:nvPicPr>
        <xdr:cNvPr id="13" name="Gráfico 12" descr="Filtro">
          <a:extLst>
            <a:ext uri="{FF2B5EF4-FFF2-40B4-BE49-F238E27FC236}">
              <a16:creationId xmlns:a16="http://schemas.microsoft.com/office/drawing/2014/main" id="{9C30CCB8-CECD-45E1-B6BB-35F644B7B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43377" y="984250"/>
          <a:ext cx="189017" cy="200025"/>
        </a:xfrm>
        <a:prstGeom prst="rect">
          <a:avLst/>
        </a:prstGeom>
      </xdr:spPr>
    </xdr:pic>
    <xdr:clientData/>
  </xdr:twoCellAnchor>
  <xdr:twoCellAnchor>
    <xdr:from>
      <xdr:col>5</xdr:col>
      <xdr:colOff>609599</xdr:colOff>
      <xdr:row>9</xdr:row>
      <xdr:rowOff>9525</xdr:rowOff>
    </xdr:from>
    <xdr:to>
      <xdr:col>7</xdr:col>
      <xdr:colOff>1485899</xdr:colOff>
      <xdr:row>19</xdr:row>
      <xdr:rowOff>38101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3A38234-18F2-F5B0-8C23-C092760A2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C8:E22" totalsRowShown="0" headerRowDxfId="4" dataDxfId="3">
  <tableColumns count="3">
    <tableColumn id="1" xr3:uid="{00000000-0010-0000-0000-000001000000}" name="DATA" dataDxfId="2"/>
    <tableColumn id="2" xr3:uid="{00000000-0010-0000-0000-000002000000}" name="CATEGORIA" dataDxfId="1"/>
    <tableColumn id="3" xr3:uid="{00000000-0010-0000-0000-000003000000}" name="VALOR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totratu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D21"/>
  <sheetViews>
    <sheetView showGridLines="0" showRowColHeaders="0" zoomScaleNormal="100" workbookViewId="0"/>
  </sheetViews>
  <sheetFormatPr defaultRowHeight="15" x14ac:dyDescent="0.25"/>
  <cols>
    <col min="1" max="1" width="38.5703125" customWidth="1"/>
    <col min="3" max="3" width="41.28515625" bestFit="1" customWidth="1"/>
    <col min="4" max="4" width="45.42578125" customWidth="1"/>
  </cols>
  <sheetData>
    <row r="1" spans="1:4" x14ac:dyDescent="0.25">
      <c r="A1" s="1"/>
    </row>
    <row r="2" spans="1:4" x14ac:dyDescent="0.25">
      <c r="A2" s="1"/>
    </row>
    <row r="3" spans="1:4" x14ac:dyDescent="0.25">
      <c r="A3" s="1"/>
    </row>
    <row r="4" spans="1:4" x14ac:dyDescent="0.25">
      <c r="A4" s="1"/>
    </row>
    <row r="5" spans="1:4" x14ac:dyDescent="0.25">
      <c r="A5" s="1"/>
      <c r="C5" s="6" t="s">
        <v>14</v>
      </c>
      <c r="D5" s="1"/>
    </row>
    <row r="6" spans="1:4" x14ac:dyDescent="0.25">
      <c r="A6" s="1"/>
      <c r="D6" s="2" t="s">
        <v>15</v>
      </c>
    </row>
    <row r="7" spans="1:4" x14ac:dyDescent="0.25">
      <c r="A7" s="1"/>
      <c r="C7" s="3" t="s">
        <v>0</v>
      </c>
      <c r="D7" s="7" t="s">
        <v>87</v>
      </c>
    </row>
    <row r="8" spans="1:4" x14ac:dyDescent="0.25">
      <c r="A8" s="1"/>
      <c r="C8" s="4" t="s">
        <v>1</v>
      </c>
      <c r="D8" s="8">
        <v>24576584001</v>
      </c>
    </row>
    <row r="9" spans="1:4" x14ac:dyDescent="0.25">
      <c r="A9" s="1"/>
      <c r="C9" s="4" t="s">
        <v>2</v>
      </c>
      <c r="D9" s="8">
        <v>18041978</v>
      </c>
    </row>
    <row r="10" spans="1:4" x14ac:dyDescent="0.25">
      <c r="A10" s="1"/>
      <c r="C10" s="4" t="s">
        <v>3</v>
      </c>
      <c r="D10" s="8"/>
    </row>
    <row r="11" spans="1:4" x14ac:dyDescent="0.25">
      <c r="A11" s="1"/>
      <c r="C11" s="4" t="s">
        <v>4</v>
      </c>
      <c r="D11" s="8" t="s">
        <v>86</v>
      </c>
    </row>
    <row r="12" spans="1:4" x14ac:dyDescent="0.25">
      <c r="A12" s="1"/>
      <c r="C12" s="4" t="s">
        <v>5</v>
      </c>
      <c r="D12" s="8"/>
    </row>
    <row r="13" spans="1:4" x14ac:dyDescent="0.25">
      <c r="A13" s="1"/>
      <c r="C13" s="4" t="s">
        <v>6</v>
      </c>
      <c r="D13" s="8"/>
    </row>
    <row r="14" spans="1:4" x14ac:dyDescent="0.25">
      <c r="A14" s="1"/>
      <c r="C14" s="4" t="s">
        <v>7</v>
      </c>
      <c r="D14" s="8">
        <v>44230000</v>
      </c>
    </row>
    <row r="15" spans="1:4" x14ac:dyDescent="0.25">
      <c r="A15" s="1"/>
      <c r="C15" s="4" t="s">
        <v>8</v>
      </c>
      <c r="D15" s="8">
        <v>7532325566</v>
      </c>
    </row>
    <row r="16" spans="1:4" x14ac:dyDescent="0.25">
      <c r="A16" s="1"/>
      <c r="C16" s="4" t="s">
        <v>9</v>
      </c>
      <c r="D16" s="8">
        <v>75988323239</v>
      </c>
    </row>
    <row r="17" spans="1:4" x14ac:dyDescent="0.25">
      <c r="A17" s="1"/>
      <c r="C17" s="4" t="s">
        <v>10</v>
      </c>
      <c r="D17" s="10" t="s">
        <v>17</v>
      </c>
    </row>
    <row r="18" spans="1:4" x14ac:dyDescent="0.25">
      <c r="A18" s="1"/>
      <c r="C18" s="4" t="s">
        <v>11</v>
      </c>
      <c r="D18" s="8" t="s">
        <v>85</v>
      </c>
    </row>
    <row r="19" spans="1:4" x14ac:dyDescent="0.25">
      <c r="A19" s="1"/>
      <c r="C19" s="4" t="s">
        <v>12</v>
      </c>
      <c r="D19" s="8" t="s">
        <v>16</v>
      </c>
    </row>
    <row r="20" spans="1:4" x14ac:dyDescent="0.25">
      <c r="A20" s="1"/>
      <c r="C20" s="5" t="s">
        <v>13</v>
      </c>
      <c r="D20" s="9" t="s">
        <v>85</v>
      </c>
    </row>
    <row r="21" spans="1:4" x14ac:dyDescent="0.25">
      <c r="A21" s="1"/>
    </row>
  </sheetData>
  <dataValidations count="1">
    <dataValidation type="list" allowBlank="1" showInputMessage="1" showErrorMessage="1" errorTitle="Erro ao inserir dados!" error="Use as opções predefinidas" promptTitle="Não inserir dados manualmente!" prompt="Use as opções predefinidas clicando na seta ao lado da coluna" sqref="D18:D20" xr:uid="{00000000-0002-0000-0000-000000000000}">
      <formula1>"SIM, NÃO"</formula1>
    </dataValidation>
  </dataValidations>
  <hyperlinks>
    <hyperlink ref="D17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D21"/>
  <sheetViews>
    <sheetView showGridLines="0" showRowColHeaders="0" tabSelected="1" topLeftCell="B1" zoomScaleNormal="100" workbookViewId="0">
      <selection activeCell="J3" sqref="J3"/>
    </sheetView>
  </sheetViews>
  <sheetFormatPr defaultRowHeight="15" x14ac:dyDescent="0.25"/>
  <cols>
    <col min="1" max="1" width="38.5703125" customWidth="1"/>
    <col min="3" max="3" width="41.28515625" customWidth="1"/>
    <col min="4" max="4" width="45.42578125" customWidth="1"/>
  </cols>
  <sheetData>
    <row r="1" spans="1:4" x14ac:dyDescent="0.25">
      <c r="A1" s="1"/>
    </row>
    <row r="2" spans="1:4" x14ac:dyDescent="0.25">
      <c r="A2" s="1"/>
    </row>
    <row r="3" spans="1:4" x14ac:dyDescent="0.25">
      <c r="A3" s="1"/>
    </row>
    <row r="4" spans="1:4" x14ac:dyDescent="0.25">
      <c r="A4" s="1"/>
    </row>
    <row r="5" spans="1:4" x14ac:dyDescent="0.25">
      <c r="A5" s="1"/>
      <c r="C5" s="6" t="s">
        <v>18</v>
      </c>
      <c r="D5" s="1"/>
    </row>
    <row r="6" spans="1:4" x14ac:dyDescent="0.25">
      <c r="A6" s="1"/>
      <c r="C6" s="13" t="s">
        <v>72</v>
      </c>
      <c r="D6" s="2" t="s">
        <v>15</v>
      </c>
    </row>
    <row r="7" spans="1:4" x14ac:dyDescent="0.25">
      <c r="A7" s="1"/>
      <c r="C7" s="3" t="s">
        <v>19</v>
      </c>
      <c r="D7" s="27" t="s">
        <v>22</v>
      </c>
    </row>
    <row r="8" spans="1:4" x14ac:dyDescent="0.25">
      <c r="A8" s="1"/>
      <c r="C8" s="4" t="s">
        <v>20</v>
      </c>
      <c r="D8" s="32">
        <v>5000</v>
      </c>
    </row>
    <row r="9" spans="1:4" x14ac:dyDescent="0.25">
      <c r="A9" s="1"/>
      <c r="C9" s="12" t="s">
        <v>71</v>
      </c>
      <c r="D9" s="8"/>
    </row>
    <row r="10" spans="1:4" x14ac:dyDescent="0.25">
      <c r="A10" s="1"/>
      <c r="C10" s="13" t="s">
        <v>73</v>
      </c>
    </row>
    <row r="11" spans="1:4" x14ac:dyDescent="0.25">
      <c r="A11" s="1"/>
      <c r="C11" s="3" t="s">
        <v>19</v>
      </c>
      <c r="D11" s="27" t="s">
        <v>29</v>
      </c>
    </row>
    <row r="12" spans="1:4" x14ac:dyDescent="0.25">
      <c r="A12" s="1"/>
      <c r="C12" s="4" t="s">
        <v>20</v>
      </c>
      <c r="D12" s="31">
        <v>7000</v>
      </c>
    </row>
    <row r="13" spans="1:4" x14ac:dyDescent="0.25">
      <c r="A13" s="1"/>
      <c r="C13" s="12" t="s">
        <v>71</v>
      </c>
      <c r="D13" s="8"/>
    </row>
    <row r="14" spans="1:4" x14ac:dyDescent="0.25">
      <c r="A14" s="1"/>
      <c r="C14" s="13" t="s">
        <v>74</v>
      </c>
    </row>
    <row r="15" spans="1:4" x14ac:dyDescent="0.25">
      <c r="A15" s="1"/>
      <c r="C15" s="3" t="s">
        <v>19</v>
      </c>
      <c r="D15" s="27" t="s">
        <v>33</v>
      </c>
    </row>
    <row r="16" spans="1:4" x14ac:dyDescent="0.25">
      <c r="A16" s="1"/>
      <c r="C16" s="4" t="s">
        <v>20</v>
      </c>
      <c r="D16" s="33">
        <v>6000</v>
      </c>
    </row>
    <row r="17" spans="1:4" x14ac:dyDescent="0.25">
      <c r="A17" s="1"/>
      <c r="C17" s="12" t="s">
        <v>71</v>
      </c>
      <c r="D17" s="8"/>
    </row>
    <row r="18" spans="1:4" x14ac:dyDescent="0.25">
      <c r="A18" s="1"/>
    </row>
    <row r="19" spans="1:4" x14ac:dyDescent="0.25">
      <c r="A19" s="1"/>
      <c r="C19" s="28" t="s">
        <v>75</v>
      </c>
      <c r="D19" s="26">
        <f>SUM(D8,D12,D16)</f>
        <v>18000</v>
      </c>
    </row>
    <row r="20" spans="1:4" x14ac:dyDescent="0.25">
      <c r="A20" s="1"/>
      <c r="C20" s="14"/>
      <c r="D20" s="15"/>
    </row>
    <row r="21" spans="1:4" x14ac:dyDescent="0.25">
      <c r="A2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 ao inserir dados!" error="Use as opções predefinidas" promptTitle="Não inserir dados manualmente!" prompt="se as opções predefinidas clicando na seta ao lado da coluna" xr:uid="{00000000-0002-0000-0100-000000000000}">
          <x14:formula1>
            <xm:f>TAB_APOIO!$A$1:$A$70</xm:f>
          </x14:formula1>
          <xm:sqref>D7 D11 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H22"/>
  <sheetViews>
    <sheetView showGridLines="0" showRowColHeaders="0" zoomScaleNormal="100" workbookViewId="0"/>
  </sheetViews>
  <sheetFormatPr defaultRowHeight="15" x14ac:dyDescent="0.25"/>
  <cols>
    <col min="1" max="1" width="38.5703125" customWidth="1"/>
    <col min="3" max="3" width="14.28515625" customWidth="1"/>
    <col min="4" max="4" width="30.140625" customWidth="1"/>
    <col min="5" max="5" width="15.5703125" customWidth="1"/>
    <col min="7" max="7" width="20.140625" customWidth="1"/>
    <col min="8" max="8" width="22.7109375" customWidth="1"/>
  </cols>
  <sheetData>
    <row r="1" spans="1:8" x14ac:dyDescent="0.25">
      <c r="A1" s="1"/>
    </row>
    <row r="2" spans="1:8" x14ac:dyDescent="0.25">
      <c r="A2" s="1"/>
    </row>
    <row r="3" spans="1:8" x14ac:dyDescent="0.25">
      <c r="A3" s="1"/>
    </row>
    <row r="4" spans="1:8" x14ac:dyDescent="0.25">
      <c r="A4" s="1"/>
    </row>
    <row r="5" spans="1:8" ht="15.75" thickBot="1" x14ac:dyDescent="0.3">
      <c r="A5" s="1"/>
      <c r="C5" s="6" t="s">
        <v>76</v>
      </c>
      <c r="D5" s="1"/>
      <c r="G5" s="30" t="s">
        <v>88</v>
      </c>
      <c r="H5" s="30"/>
    </row>
    <row r="6" spans="1:8" ht="15.75" thickBot="1" x14ac:dyDescent="0.3">
      <c r="A6" s="1"/>
      <c r="C6" s="17" t="s">
        <v>77</v>
      </c>
      <c r="D6" s="2"/>
      <c r="G6" s="25" t="s">
        <v>84</v>
      </c>
      <c r="H6" s="24">
        <f>SUMIF(Tabela2[CATEGORIA],G6,Tabela2[VALOR])</f>
        <v>15420</v>
      </c>
    </row>
    <row r="7" spans="1:8" x14ac:dyDescent="0.25">
      <c r="A7" s="1"/>
      <c r="C7" s="29" t="s">
        <v>81</v>
      </c>
      <c r="D7" s="29"/>
      <c r="E7" s="29"/>
      <c r="H7" s="22"/>
    </row>
    <row r="8" spans="1:8" x14ac:dyDescent="0.25">
      <c r="A8" s="1"/>
      <c r="C8" s="18" t="s">
        <v>78</v>
      </c>
      <c r="D8" s="18" t="s">
        <v>79</v>
      </c>
      <c r="E8" s="18" t="s">
        <v>80</v>
      </c>
      <c r="G8" s="21" t="s">
        <v>89</v>
      </c>
      <c r="H8" s="23">
        <f>SUM(Tabela2[VALOR])</f>
        <v>26820</v>
      </c>
    </row>
    <row r="9" spans="1:8" x14ac:dyDescent="0.25">
      <c r="A9" s="1"/>
      <c r="C9" s="19">
        <v>45809</v>
      </c>
      <c r="D9" s="16" t="s">
        <v>82</v>
      </c>
      <c r="E9" s="20">
        <v>900</v>
      </c>
    </row>
    <row r="10" spans="1:8" x14ac:dyDescent="0.25">
      <c r="A10" s="1"/>
      <c r="C10" s="19">
        <v>45809</v>
      </c>
      <c r="D10" s="16" t="s">
        <v>83</v>
      </c>
      <c r="E10" s="20">
        <v>1000</v>
      </c>
    </row>
    <row r="11" spans="1:8" x14ac:dyDescent="0.25">
      <c r="A11" s="1"/>
      <c r="C11" s="19">
        <v>45810</v>
      </c>
      <c r="D11" s="16" t="s">
        <v>84</v>
      </c>
      <c r="E11" s="20">
        <v>3000</v>
      </c>
    </row>
    <row r="12" spans="1:8" x14ac:dyDescent="0.25">
      <c r="A12" s="1"/>
      <c r="C12" s="19">
        <v>45811</v>
      </c>
      <c r="D12" s="16" t="s">
        <v>84</v>
      </c>
      <c r="E12" s="20">
        <v>3100</v>
      </c>
    </row>
    <row r="13" spans="1:8" x14ac:dyDescent="0.25">
      <c r="A13" s="1"/>
      <c r="C13" s="19">
        <v>45812</v>
      </c>
      <c r="D13" s="16" t="s">
        <v>83</v>
      </c>
      <c r="E13" s="20">
        <v>1080</v>
      </c>
    </row>
    <row r="14" spans="1:8" x14ac:dyDescent="0.25">
      <c r="A14" s="1"/>
      <c r="C14" s="19">
        <v>45813</v>
      </c>
      <c r="D14" s="16" t="s">
        <v>82</v>
      </c>
      <c r="E14" s="20">
        <v>3500</v>
      </c>
    </row>
    <row r="15" spans="1:8" x14ac:dyDescent="0.25">
      <c r="A15" s="1"/>
      <c r="C15" s="19">
        <v>45813</v>
      </c>
      <c r="D15" s="16" t="s">
        <v>83</v>
      </c>
      <c r="E15" s="20">
        <v>1230</v>
      </c>
    </row>
    <row r="16" spans="1:8" x14ac:dyDescent="0.25">
      <c r="A16" s="1"/>
      <c r="C16" s="19">
        <v>45813</v>
      </c>
      <c r="D16" s="16" t="s">
        <v>84</v>
      </c>
      <c r="E16" s="20">
        <v>3200</v>
      </c>
    </row>
    <row r="17" spans="1:5" x14ac:dyDescent="0.25">
      <c r="A17" s="1"/>
      <c r="C17" s="19">
        <v>45814</v>
      </c>
      <c r="D17" s="16" t="s">
        <v>83</v>
      </c>
      <c r="E17" s="20">
        <v>990</v>
      </c>
    </row>
    <row r="18" spans="1:5" x14ac:dyDescent="0.25">
      <c r="A18" s="1"/>
      <c r="C18" s="19">
        <v>45815</v>
      </c>
      <c r="D18" s="16" t="s">
        <v>82</v>
      </c>
      <c r="E18" s="20">
        <v>500</v>
      </c>
    </row>
    <row r="19" spans="1:5" x14ac:dyDescent="0.25">
      <c r="A19" s="1"/>
      <c r="C19" s="19">
        <v>45816</v>
      </c>
      <c r="D19" s="16" t="s">
        <v>82</v>
      </c>
      <c r="E19" s="20">
        <v>700</v>
      </c>
    </row>
    <row r="20" spans="1:5" x14ac:dyDescent="0.25">
      <c r="A20" s="1"/>
      <c r="C20" s="19">
        <v>45817</v>
      </c>
      <c r="D20" s="16" t="s">
        <v>83</v>
      </c>
      <c r="E20" s="20">
        <v>1500</v>
      </c>
    </row>
    <row r="21" spans="1:5" x14ac:dyDescent="0.25">
      <c r="A21" s="1"/>
      <c r="C21" s="19">
        <v>45818</v>
      </c>
      <c r="D21" s="16" t="s">
        <v>84</v>
      </c>
      <c r="E21" s="20">
        <v>3050</v>
      </c>
    </row>
    <row r="22" spans="1:5" x14ac:dyDescent="0.25">
      <c r="C22" s="19">
        <v>45819</v>
      </c>
      <c r="D22" s="16" t="s">
        <v>84</v>
      </c>
      <c r="E22" s="20">
        <v>3070</v>
      </c>
    </row>
  </sheetData>
  <mergeCells count="2">
    <mergeCell ref="C7:E7"/>
    <mergeCell ref="G5:H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974" yWindow="184" count="1">
        <x14:dataValidation type="list" allowBlank="1" showInputMessage="1" showErrorMessage="1" errorTitle="Erro ao inserir dados!" error="Use as opções predefinidas" promptTitle="Não inserir dados manualmente!" prompt="Use as opções predefinidas clicando na seta ao lado da coluna" xr:uid="{00000000-0002-0000-0200-000000000000}">
          <x14:formula1>
            <xm:f>TAB_APOIO!$C$1:$C$5</xm:f>
          </x14:formula1>
          <xm:sqref>D9:D22 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workbookViewId="0">
      <selection activeCell="D5" sqref="D5"/>
    </sheetView>
  </sheetViews>
  <sheetFormatPr defaultRowHeight="15" x14ac:dyDescent="0.25"/>
  <cols>
    <col min="1" max="1" width="41.42578125" customWidth="1"/>
    <col min="3" max="3" width="21.28515625" customWidth="1"/>
  </cols>
  <sheetData>
    <row r="1" spans="1:3" ht="15.75" thickBot="1" x14ac:dyDescent="0.3">
      <c r="A1" s="11" t="s">
        <v>57</v>
      </c>
      <c r="C1" t="s">
        <v>82</v>
      </c>
    </row>
    <row r="2" spans="1:3" ht="15.75" thickBot="1" x14ac:dyDescent="0.3">
      <c r="A2" s="11" t="s">
        <v>29</v>
      </c>
      <c r="C2" t="s">
        <v>83</v>
      </c>
    </row>
    <row r="3" spans="1:3" ht="15.75" thickBot="1" x14ac:dyDescent="0.3">
      <c r="A3" s="11" t="s">
        <v>31</v>
      </c>
      <c r="C3" t="s">
        <v>84</v>
      </c>
    </row>
    <row r="4" spans="1:3" ht="15.75" thickBot="1" x14ac:dyDescent="0.3">
      <c r="A4" s="11" t="s">
        <v>27</v>
      </c>
    </row>
    <row r="5" spans="1:3" ht="15.75" thickBot="1" x14ac:dyDescent="0.3">
      <c r="A5" s="11" t="s">
        <v>48</v>
      </c>
    </row>
    <row r="6" spans="1:3" ht="15.75" thickBot="1" x14ac:dyDescent="0.3">
      <c r="A6" s="11" t="s">
        <v>33</v>
      </c>
    </row>
    <row r="7" spans="1:3" ht="15.75" thickBot="1" x14ac:dyDescent="0.3">
      <c r="A7" s="11" t="s">
        <v>66</v>
      </c>
    </row>
    <row r="8" spans="1:3" ht="15.75" thickBot="1" x14ac:dyDescent="0.3">
      <c r="A8" s="11" t="s">
        <v>30</v>
      </c>
    </row>
    <row r="9" spans="1:3" ht="15.75" thickBot="1" x14ac:dyDescent="0.3">
      <c r="A9" s="11" t="s">
        <v>38</v>
      </c>
    </row>
    <row r="10" spans="1:3" ht="15.75" thickBot="1" x14ac:dyDescent="0.3">
      <c r="A10" s="11" t="s">
        <v>60</v>
      </c>
    </row>
    <row r="11" spans="1:3" ht="15.75" thickBot="1" x14ac:dyDescent="0.3">
      <c r="A11" s="11" t="s">
        <v>34</v>
      </c>
    </row>
    <row r="12" spans="1:3" ht="15.75" thickBot="1" x14ac:dyDescent="0.3">
      <c r="A12" s="11" t="s">
        <v>32</v>
      </c>
    </row>
    <row r="13" spans="1:3" ht="15.75" thickBot="1" x14ac:dyDescent="0.3">
      <c r="A13" s="11" t="s">
        <v>22</v>
      </c>
    </row>
    <row r="14" spans="1:3" ht="15.75" thickBot="1" x14ac:dyDescent="0.3">
      <c r="A14" s="11" t="s">
        <v>42</v>
      </c>
    </row>
    <row r="15" spans="1:3" ht="15.75" thickBot="1" x14ac:dyDescent="0.3">
      <c r="A15" s="11" t="s">
        <v>36</v>
      </c>
    </row>
    <row r="16" spans="1:3" ht="15.75" thickBot="1" x14ac:dyDescent="0.3">
      <c r="A16" s="11" t="s">
        <v>46</v>
      </c>
    </row>
    <row r="17" spans="1:1" ht="15.75" thickBot="1" x14ac:dyDescent="0.3">
      <c r="A17" s="11" t="s">
        <v>45</v>
      </c>
    </row>
    <row r="18" spans="1:1" ht="15.75" thickBot="1" x14ac:dyDescent="0.3">
      <c r="A18" s="11" t="s">
        <v>62</v>
      </c>
    </row>
    <row r="19" spans="1:1" ht="15.75" thickBot="1" x14ac:dyDescent="0.3">
      <c r="A19" s="11" t="s">
        <v>52</v>
      </c>
    </row>
    <row r="20" spans="1:1" ht="15.75" thickBot="1" x14ac:dyDescent="0.3">
      <c r="A20" s="11" t="s">
        <v>68</v>
      </c>
    </row>
    <row r="21" spans="1:1" ht="15.75" thickBot="1" x14ac:dyDescent="0.3">
      <c r="A21" s="11" t="s">
        <v>25</v>
      </c>
    </row>
    <row r="22" spans="1:1" ht="15.75" thickBot="1" x14ac:dyDescent="0.3">
      <c r="A22" s="11" t="s">
        <v>64</v>
      </c>
    </row>
    <row r="23" spans="1:1" ht="15.75" thickBot="1" x14ac:dyDescent="0.3">
      <c r="A23" s="11" t="s">
        <v>69</v>
      </c>
    </row>
    <row r="24" spans="1:1" ht="15.75" thickBot="1" x14ac:dyDescent="0.3">
      <c r="A24" s="11" t="s">
        <v>43</v>
      </c>
    </row>
    <row r="25" spans="1:1" ht="15.75" thickBot="1" x14ac:dyDescent="0.3">
      <c r="A25" s="11" t="s">
        <v>56</v>
      </c>
    </row>
    <row r="26" spans="1:1" ht="15.75" thickBot="1" x14ac:dyDescent="0.3">
      <c r="A26" s="11" t="s">
        <v>51</v>
      </c>
    </row>
    <row r="27" spans="1:1" ht="15.75" thickBot="1" x14ac:dyDescent="0.3">
      <c r="A27" s="11" t="s">
        <v>65</v>
      </c>
    </row>
    <row r="28" spans="1:1" ht="15.75" thickBot="1" x14ac:dyDescent="0.3">
      <c r="A28" s="11" t="s">
        <v>59</v>
      </c>
    </row>
    <row r="29" spans="1:1" ht="15.75" thickBot="1" x14ac:dyDescent="0.3">
      <c r="A29" s="11" t="s">
        <v>63</v>
      </c>
    </row>
    <row r="30" spans="1:1" ht="15.75" thickBot="1" x14ac:dyDescent="0.3">
      <c r="A30" s="11" t="s">
        <v>28</v>
      </c>
    </row>
    <row r="31" spans="1:1" ht="15.75" thickBot="1" x14ac:dyDescent="0.3">
      <c r="A31" s="11" t="s">
        <v>61</v>
      </c>
    </row>
    <row r="32" spans="1:1" ht="15.75" thickBot="1" x14ac:dyDescent="0.3">
      <c r="A32" s="11" t="s">
        <v>47</v>
      </c>
    </row>
    <row r="33" spans="1:1" ht="15.75" thickBot="1" x14ac:dyDescent="0.3">
      <c r="A33" s="11" t="s">
        <v>39</v>
      </c>
    </row>
    <row r="34" spans="1:1" ht="15.75" thickBot="1" x14ac:dyDescent="0.3">
      <c r="A34" s="11" t="s">
        <v>67</v>
      </c>
    </row>
    <row r="35" spans="1:1" ht="15.75" thickBot="1" x14ac:dyDescent="0.3">
      <c r="A35" s="11" t="s">
        <v>49</v>
      </c>
    </row>
    <row r="36" spans="1:1" ht="15.75" thickBot="1" x14ac:dyDescent="0.3">
      <c r="A36" s="11" t="s">
        <v>70</v>
      </c>
    </row>
    <row r="37" spans="1:1" ht="15.75" thickBot="1" x14ac:dyDescent="0.3">
      <c r="A37" s="11" t="s">
        <v>55</v>
      </c>
    </row>
    <row r="38" spans="1:1" ht="15.75" thickBot="1" x14ac:dyDescent="0.3">
      <c r="A38" s="11" t="s">
        <v>58</v>
      </c>
    </row>
    <row r="39" spans="1:1" ht="15.75" thickBot="1" x14ac:dyDescent="0.3">
      <c r="A39" s="11" t="s">
        <v>53</v>
      </c>
    </row>
    <row r="40" spans="1:1" ht="15.75" thickBot="1" x14ac:dyDescent="0.3">
      <c r="A40" s="11" t="s">
        <v>24</v>
      </c>
    </row>
    <row r="41" spans="1:1" ht="15.75" thickBot="1" x14ac:dyDescent="0.3">
      <c r="A41" s="11" t="s">
        <v>40</v>
      </c>
    </row>
    <row r="42" spans="1:1" ht="15.75" thickBot="1" x14ac:dyDescent="0.3">
      <c r="A42" s="11" t="s">
        <v>23</v>
      </c>
    </row>
    <row r="43" spans="1:1" ht="15.75" thickBot="1" x14ac:dyDescent="0.3">
      <c r="A43" s="11" t="s">
        <v>50</v>
      </c>
    </row>
    <row r="44" spans="1:1" ht="15.75" thickBot="1" x14ac:dyDescent="0.3">
      <c r="A44" s="11" t="s">
        <v>54</v>
      </c>
    </row>
    <row r="45" spans="1:1" ht="15.75" thickBot="1" x14ac:dyDescent="0.3">
      <c r="A45" s="11" t="s">
        <v>41</v>
      </c>
    </row>
    <row r="46" spans="1:1" ht="15.75" thickBot="1" x14ac:dyDescent="0.3">
      <c r="A46" s="11" t="s">
        <v>35</v>
      </c>
    </row>
    <row r="47" spans="1:1" ht="15.75" thickBot="1" x14ac:dyDescent="0.3">
      <c r="A47" s="11" t="s">
        <v>37</v>
      </c>
    </row>
    <row r="48" spans="1:1" ht="15.75" thickBot="1" x14ac:dyDescent="0.3">
      <c r="A48" s="11" t="s">
        <v>44</v>
      </c>
    </row>
    <row r="49" spans="1:1" ht="15.75" thickBot="1" x14ac:dyDescent="0.3">
      <c r="A49" s="11" t="s">
        <v>26</v>
      </c>
    </row>
    <row r="50" spans="1:1" ht="15.75" thickBot="1" x14ac:dyDescent="0.3">
      <c r="A50" s="11" t="s">
        <v>21</v>
      </c>
    </row>
  </sheetData>
  <sortState xmlns:xlrd2="http://schemas.microsoft.com/office/spreadsheetml/2017/richdata2" ref="A1:A1048576">
    <sortCondition ref="A1:A10485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TAB_APOIO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User</cp:lastModifiedBy>
  <dcterms:created xsi:type="dcterms:W3CDTF">2025-06-05T12:25:14Z</dcterms:created>
  <dcterms:modified xsi:type="dcterms:W3CDTF">2025-06-11T14:09:46Z</dcterms:modified>
</cp:coreProperties>
</file>