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B621FDAD-C458-4BB3-9F54-57AA519779D5}" xr6:coauthVersionLast="47" xr6:coauthVersionMax="47" xr10:uidLastSave="{00000000-0000-0000-0000-000000000000}"/>
  <bookViews>
    <workbookView xWindow="-120" yWindow="-120" windowWidth="38640" windowHeight="235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  <sheet name="Sheet2" sheetId="35" r:id="rId8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5" l="1"/>
  <c r="F13" i="35"/>
  <c r="F12" i="35"/>
  <c r="F11" i="35"/>
  <c r="F10" i="35"/>
  <c r="E14" i="35"/>
  <c r="E13" i="35"/>
  <c r="E12" i="35"/>
  <c r="E11" i="35"/>
  <c r="E10" i="35"/>
  <c r="C5" i="35"/>
  <c r="C6" i="35" s="1"/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<sst xmlns="http://schemas.openxmlformats.org/spreadsheetml/2006/main" count="2390" uniqueCount="874">
  <si>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</si>
  <si>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</si>
  <si>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</si>
  <si>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</si>
  <si>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</si>
  <si>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</si>
  <si>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</si>
  <si>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</si>
  <si>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</si>
  <si>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</si>
  <si>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</si>
  <si>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</si>
  <si>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</si>
  <si>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</si>
  <si>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</si>
  <si>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</si>
  <si>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</si>
  <si>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</si>
  <si>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</si>
  <si>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</si>
  <si>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</si>
  <si>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</si>
  <si>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</si>
  <si>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</si>
  <si>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</si>
  <si>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</si>
  <si>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</si>
  <si>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</si>
  <si>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</si>
  <si>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</si>
  <si>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</si>
  <si>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</si>
  <si>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</si>
  <si>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</si>
  <si>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</si>
  <si>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</si>
  <si>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</si>
  <si>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</si>
  <si>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</si>
  <si>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</si>
  <si>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</si>
  <si>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</si>
  <si>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</si>
  <si>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</si>
  <si>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</si>
  <si>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</si>
  <si>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</si>
  <si>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</si>
  <si>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</si>
  <si>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</si>
  <si>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</si>
  <si>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</si>
  <si>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</si>
  <si>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</si>
  <si>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</si>
  <si>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</si>
  <si>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</si>
  <si>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</si>
  <si>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</si>
  <si>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</si>
  <si>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</si>
  <si>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</si>
  <si>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</si>
  <si>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</si>
  <si>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</si>
  <si>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</si>
  <si>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</si>
  <si>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</si>
  <si>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</si>
  <si>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</si>
  <si>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</si>
  <si>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</si>
  <si>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</si>
  <si>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</si>
  <si>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</si>
  <si>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</si>
  <si>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</si>
  <si>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</si>
  <si>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</si>
  <si>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</si>
  <si>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</si>
  <si>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</si>
  <si>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</si>
  <si>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</si>
  <si>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</si>
  <si>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</si>
  <si>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</si>
  <si>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</si>
  <si>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</si>
  <si>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</si>
  <si>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</si>
  <si>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</si>
  <si>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</si>
  <si>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</si>
  <si>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</si>
  <si>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</si>
  <si>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</si>
  <si>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</si>
  <si>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</si>
  <si>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</si>
  <si>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</si>
  <si>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</si>
  <si>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</si>
  <si>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</si>
  <si>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</si>
  <si>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</si>
  <si>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</si>
  <si>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</si>
  <si>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</si>
  <si>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</si>
  <si>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</si>
  <si>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</si>
  <si>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</si>
  <si>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</si>
  <si>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</si>
  <si>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</si>
  <si>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</si>
  <si>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</si>
  <si>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</si>
  <si>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</si>
  <si>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</si>
  <si>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</si>
  <si>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</si>
  <si>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</si>
  <si>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</si>
  <si>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</si>
  <si>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</si>
  <si>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</si>
  <si>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</si>
  <si>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</si>
  <si>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</si>
  <si>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</si>
  <si>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</si>
  <si>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</si>
  <si>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</si>
  <si>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</si>
  <si>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</si>
  <si>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</si>
  <si>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</si>
  <si>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</si>
  <si>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</si>
  <si>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</si>
  <si>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</si>
  <si>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</si>
  <si>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</si>
  <si>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</si>
  <si>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</si>
  <si>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</si>
  <si>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</si>
  <si>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</si>
  <si>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</si>
  <si>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</si>
  <si>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</si>
  <si>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</si>
  <si>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</si>
  <si>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</si>
  <si>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</si>
  <si>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</si>
  <si>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</si>
  <si>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</si>
  <si>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</si>
  <si>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</si>
  <si>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</si>
  <si>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</si>
  <si>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</si>
  <si>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</si>
  <si>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</si>
  <si>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</si>
  <si>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</si>
  <si>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</si>
  <si>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</si>
  <si>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</si>
  <si>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</si>
  <si>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</si>
  <si>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</si>
  <si>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</si>
  <si>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</si>
  <si>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</si>
  <si>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</si>
  <si>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</si>
  <si>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</si>
  <si>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</si>
  <si>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</si>
  <si>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</si>
  <si>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</si>
  <si>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</si>
  <si>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</si>
  <si>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</si>
  <si>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</si>
  <si>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</si>
  <si>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</si>
  <si>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</si>
  <si>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</si>
  <si>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</si>
  <si>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</si>
  <si>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</si>
  <si>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</si>
  <si>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</si>
  <si>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</si>
  <si>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</si>
  <si>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</si>
  <si>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</si>
  <si>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</si>
  <si>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</si>
  <si>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</si>
  <si>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</si>
  <si>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</si>
  <si>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</si>
  <si>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</si>
  <si>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</si>
  <si>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</si>
  <si>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</si>
  <si>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</si>
  <si>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</si>
  <si>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</si>
  <si>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</si>
  <si>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</si>
  <si>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</si>
  <si>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</si>
  <si>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</si>
  <si>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</si>
  <si>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</si>
  <si>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</si>
  <si>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</si>
  <si>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</si>
  <si>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</si>
  <si>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</si>
  <si>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</si>
  <si>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</si>
  <si>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</si>
  <si>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</si>
  <si>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</si>
  <si>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</si>
  <si>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</si>
  <si>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</si>
  <si>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</si>
  <si>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</si>
  <si>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</si>
  <si>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</si>
  <si>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</si>
  <si>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</si>
  <si>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</si>
  <si>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</si>
  <si>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</si>
  <si>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</si>
  <si>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</si>
  <si>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</si>
  <si>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</si>
  <si>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</si>
  <si>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</si>
  <si>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</si>
  <si>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</si>
  <si>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</si>
  <si>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</si>
  <si>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</si>
  <si>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</si>
  <si>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</si>
  <si>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</si>
  <si>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</si>
  <si>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</si>
  <si>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</si>
  <si>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</si>
  <si>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</si>
  <si>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</si>
  <si>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</si>
  <si>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</si>
  <si>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</si>
  <si>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</si>
  <si>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</si>
  <si>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</si>
  <si>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</si>
  <si>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</si>
  <si>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</si>
  <si>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</si>
  <si>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</si>
  <si>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</si>
  <si>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</si>
  <si>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</si>
  <si>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</si>
  <si>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</si>
  <si>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</si>
  <si>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</si>
  <si>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</si>
  <si>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</si>
  <si>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</si>
  <si>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</si>
  <si>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</si>
  <si>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</si>
  <si>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</si>
  <si>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</si>
  <si>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</si>
  <si>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</si>
  <si>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</si>
  <si>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</si>
  <si>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</si>
  <si>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</si>
  <si>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</si>
  <si>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</si>
  <si>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</si>
  <si>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</si>
  <si>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</si>
  <si>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</si>
  <si>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</si>
  <si>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</si>
  <si>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</si>
  <si>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</si>
  <si>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</si>
  <si>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</si>
  <si>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</si>
  <si>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</si>
  <si>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</si>
  <si>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</si>
  <si>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</si>
  <si>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</si>
  <si>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</si>
  <si>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</si>
  <si>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</si>
  <si>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</si>
  <si>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</si>
  <si>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</si>
  <si>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</si>
  <si>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</si>
  <si>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</si>
  <si>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</si>
  <si>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</si>
  <si>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</si>
  <si>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</si>
  <si>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</si>
  <si>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</si>
  <si>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</si>
  <si>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</si>
  <si>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</si>
  <si>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</si>
  <si>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</si>
  <si>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</si>
  <si>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</si>
  <si>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</si>
  <si>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</si>
  <si>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</si>
  <si>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</si>
  <si>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</si>
  <si>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</si>
  <si>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</si>
  <si>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</si>
  <si>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</si>
  <si>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</si>
  <si>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</si>
  <si>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</si>
  <si>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</si>
  <si>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</si>
  <si>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</si>
  <si>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</si>
  <si>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</si>
  <si>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</si>
  <si>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</si>
  <si>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</si>
  <si>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</si>
  <si>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</si>
  <si>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</si>
  <si>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</si>
  <si>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</si>
  <si>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</si>
  <si>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</si>
  <si>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</si>
  <si>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</si>
  <si>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</si>
  <si>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</si>
  <si>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</si>
  <si>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</si>
  <si>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</si>
  <si>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</si>
  <si>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</si>
  <si>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</si>
  <si>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</si>
  <si>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</si>
  <si>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</si>
  <si>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</si>
  <si>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</si>
  <si>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</si>
  <si>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</si>
  <si>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</si>
  <si>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</si>
  <si>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</si>
  <si>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</si>
  <si>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</si>
  <si>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</si>
  <si>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</si>
  <si>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</si>
  <si>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</si>
  <si>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</si>
  <si>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</si>
  <si>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</si>
  <si>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</si>
  <si>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</si>
  <si>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</si>
  <si>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</si>
  <si>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</si>
  <si>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</si>
  <si>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</si>
  <si>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</si>
  <si>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</si>
  <si>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</si>
  <si>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</si>
  <si>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</si>
  <si>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</si>
  <si>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</si>
  <si>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</si>
  <si>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</si>
  <si>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</si>
  <si>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</si>
  <si>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</si>
  <si>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</si>
  <si>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</si>
  <si>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</si>
  <si>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</si>
  <si>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</si>
  <si>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</si>
  <si>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</si>
  <si>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</si>
  <si>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</si>
  <si>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</si>
  <si>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</si>
  <si>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</si>
  <si>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</si>
  <si>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</si>
  <si>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</si>
  <si>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</si>
  <si>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</si>
  <si>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</si>
  <si>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</si>
  <si>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</si>
  <si>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</si>
  <si>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</si>
  <si>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</si>
  <si>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</si>
  <si>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</si>
  <si>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</si>
  <si>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</si>
  <si>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</si>
  <si>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</si>
  <si>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</si>
  <si>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</si>
  <si>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</si>
  <si>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</si>
  <si>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</si>
  <si>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</si>
  <si>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</si>
  <si>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</si>
  <si>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</si>
  <si>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</si>
  <si>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</si>
  <si>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</si>
  <si>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</si>
  <si>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</si>
  <si>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</si>
  <si>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</si>
  <si>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</si>
  <si>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</si>
  <si>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</si>
  <si>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</si>
  <si>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</si>
  <si>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</si>
  <si>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</si>
  <si>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</si>
  <si>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</si>
  <si>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</si>
  <si>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</si>
  <si>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</si>
  <si>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</si>
  <si>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</si>
  <si>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</si>
  <si>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</si>
  <si>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</si>
  <si>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</si>
  <si>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</si>
  <si>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</si>
  <si>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</si>
  <si>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</si>
  <si>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</si>
  <si>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</si>
  <si>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</si>
  <si>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</si>
  <si>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</si>
  <si>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</si>
  <si>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</si>
  <si>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</si>
  <si>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</si>
  <si>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</si>
  <si>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</si>
  <si>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</si>
  <si>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</si>
  <si>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</si>
  <si>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</si>
  <si>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</si>
  <si>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</si>
  <si>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</si>
  <si>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</si>
  <si>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</si>
  <si>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</si>
  <si>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</si>
  <si>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</si>
  <si>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</si>
  <si>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</si>
  <si>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</si>
  <si>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</si>
  <si>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</si>
  <si>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</si>
  <si>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</si>
  <si>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</si>
  <si>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</si>
  <si>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</si>
  <si>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</si>
  <si>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</si>
  <si>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</si>
  <si>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</si>
  <si>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</si>
  <si>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</si>
  <si>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</si>
  <si>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</si>
  <si>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</si>
  <si>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</si>
  <si>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</si>
  <si>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</si>
  <si>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</si>
  <si>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</si>
  <si>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</si>
  <si>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</si>
  <si>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</si>
  <si>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</si>
  <si>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</si>
  <si>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</si>
  <si>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</si>
  <si>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</si>
  <si>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</si>
  <si>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</si>
  <si>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</si>
  <si>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</si>
  <si>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</si>
  <si>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</si>
  <si>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</si>
  <si>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</si>
  <si>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</si>
  <si>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</si>
  <si>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</si>
  <si>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</si>
  <si>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</si>
  <si>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</si>
  <si>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</si>
  <si>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</si>
  <si>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</si>
  <si>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</si>
  <si>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</si>
  <si>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</si>
  <si>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</si>
  <si>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</si>
  <si>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</si>
  <si>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</si>
  <si>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</si>
  <si>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</si>
  <si>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</si>
  <si>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</si>
  <si>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</si>
  <si>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</si>
  <si>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</si>
  <si>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</si>
  <si>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</si>
  <si>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</si>
  <si>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</si>
  <si>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</si>
  <si>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</si>
  <si>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</si>
  <si>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</si>
  <si>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</si>
  <si>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</si>
  <si>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</si>
  <si>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</si>
  <si>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</si>
  <si>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</si>
  <si>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</si>
  <si>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</si>
  <si>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</si>
  <si>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</si>
  <si>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</si>
  <si>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</si>
  <si>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</si>
  <si>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</si>
  <si>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</si>
  <si>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</si>
  <si>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</si>
  <si>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</si>
  <si>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</si>
  <si>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</si>
  <si>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</si>
  <si>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</si>
  <si>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</si>
  <si>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</si>
  <si>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</si>
  <si>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</si>
  <si>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</si>
  <si>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</si>
  <si>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</si>
  <si>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</si>
  <si>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</si>
  <si>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</si>
  <si>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</si>
  <si>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</si>
  <si>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</si>
  <si>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</si>
  <si>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</si>
  <si>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</si>
  <si>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</si>
  <si>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</si>
  <si>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</si>
  <si>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</si>
  <si>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</si>
  <si>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</si>
  <si>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</si>
  <si>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</si>
  <si>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</si>
  <si>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</si>
  <si>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</si>
  <si>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</si>
  <si>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</si>
  <si>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</si>
  <si>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</si>
  <si>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</si>
  <si>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</si>
  <si>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</si>
  <si>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</si>
  <si>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</si>
  <si>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</si>
  <si>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</si>
  <si>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</si>
  <si>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</si>
  <si>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</si>
  <si>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</si>
  <si>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</si>
  <si>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</si>
  <si>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</si>
  <si>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</si>
  <si>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</si>
  <si>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</si>
  <si>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</si>
  <si>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</si>
  <si>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</si>
  <si>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</si>
  <si>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</si>
  <si>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</si>
  <si>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</si>
  <si>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</si>
  <si>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</si>
  <si>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</si>
  <si>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</si>
  <si>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</si>
  <si>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</si>
  <si>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</si>
  <si>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</si>
  <si>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</si>
  <si>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</si>
  <si>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</si>
  <si>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</si>
  <si>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</si>
  <si>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</si>
  <si>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</si>
  <si>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</si>
  <si>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</si>
  <si>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</si>
  <si>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</si>
  <si>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</si>
  <si>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</si>
  <si>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</si>
  <si>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</si>
  <si>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</si>
  <si>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</si>
  <si>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</si>
  <si>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</si>
  <si>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</si>
  <si>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</si>
  <si>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</si>
  <si>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</si>
  <si>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</si>
  <si>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</si>
  <si>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</si>
  <si>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</si>
  <si>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</si>
  <si>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</si>
  <si>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</si>
  <si>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</si>
  <si>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</si>
  <si>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</si>
  <si>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</si>
  <si>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</si>
  <si>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</si>
  <si>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</si>
  <si>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</si>
  <si>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</si>
  <si>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</si>
  <si>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</si>
  <si>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</si>
  <si>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</si>
  <si>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</si>
  <si>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</si>
  <si>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</si>
  <si>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</si>
  <si>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</si>
  <si>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</si>
  <si>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</si>
  <si>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</si>
  <si>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</si>
  <si>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</si>
  <si>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</si>
  <si>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</si>
  <si>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</si>
  <si>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</si>
  <si>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</si>
  <si>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</si>
  <si>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</si>
  <si>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</si>
  <si>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</si>
  <si>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</si>
  <si>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</si>
  <si>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</si>
  <si>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</si>
  <si>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</si>
  <si>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</si>
  <si>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</si>
  <si>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</si>
  <si>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</si>
  <si>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</si>
  <si>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</si>
  <si>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</si>
  <si>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</si>
  <si>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</si>
  <si>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</si>
  <si>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</si>
  <si>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</si>
  <si>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</si>
  <si>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</si>
  <si>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</si>
  <si>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</si>
  <si>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</si>
  <si>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</si>
  <si>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</si>
  <si>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</si>
  <si>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</si>
  <si>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</si>
  <si>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</si>
  <si>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</si>
  <si>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</si>
  <si>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</si>
  <si>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</si>
  <si>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</si>
  <si>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</si>
  <si>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</si>
  <si>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</si>
  <si>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</si>
  <si>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</si>
  <si>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</si>
  <si>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</si>
  <si>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</si>
  <si>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</si>
  <si>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</si>
  <si>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</si>
  <si>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</si>
  <si>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</si>
  <si>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</si>
  <si>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</si>
  <si>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</si>
  <si>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</si>
  <si>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</si>
  <si>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</si>
  <si>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</si>
  <si>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</si>
  <si>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</si>
  <si>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</si>
  <si>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</si>
  <si>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</si>
  <si>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</si>
  <si>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</si>
  <si>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</si>
  <si>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</si>
  <si>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</si>
  <si>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</si>
  <si>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</si>
  <si>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</si>
  <si>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</si>
  <si>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</si>
  <si>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</si>
  <si>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</si>
  <si>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</si>
  <si>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</si>
  <si>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</si>
  <si>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</si>
  <si>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</si>
  <si>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</si>
  <si>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</si>
  <si>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</si>
  <si>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</si>
  <si>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</si>
  <si>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</si>
  <si>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</si>
  <si>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</si>
  <si>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</si>
  <si>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</si>
  <si>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</si>
  <si>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</si>
  <si>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</si>
  <si>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</si>
  <si>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</si>
  <si>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</si>
  <si>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</si>
  <si>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</si>
  <si>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</si>
  <si>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</si>
  <si>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</si>
  <si>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</si>
  <si>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</si>
  <si>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</si>
  <si>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</si>
  <si>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</si>
  <si>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</si>
  <si>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</si>
  <si>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</si>
  <si>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</si>
  <si>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</si>
  <si>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</si>
  <si>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</si>
  <si>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</si>
  <si>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</si>
  <si>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</si>
  <si>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</si>
  <si>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</si>
  <si>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</si>
  <si>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</si>
  <si>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</si>
  <si>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</si>
  <si>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</si>
  <si>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</si>
  <si>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</si>
  <si>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</si>
  <si>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</si>
  <si>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</si>
  <si>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</si>
  <si>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</si>
  <si>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</si>
  <si>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</si>
  <si>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</si>
  <si>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</si>
  <si>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</si>
  <si>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</si>
  <si>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</si>
  <si>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</si>
  <si>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</si>
  <si>
    <t>Radial drum</t>
  </si>
  <si>
    <t>Radial under collection + stockpile swivel  feed conveyor</t>
  </si>
  <si>
    <t>Radial stockpile</t>
  </si>
  <si>
    <t>Radial tail</t>
  </si>
  <si>
    <t>Radial feeder</t>
  </si>
  <si>
    <t>X</t>
  </si>
  <si>
    <t>Y</t>
  </si>
  <si>
    <t>Time</t>
  </si>
  <si>
    <t>Radial mode - swap buttons 2+3</t>
  </si>
  <si>
    <t>collection has to be started first?</t>
  </si>
  <si>
    <t>fix up the naming on the milla amp settings on the radial</t>
  </si>
  <si>
    <t>Alarms Page to cover all the shutdowns</t>
  </si>
  <si>
    <t>FAN Settings on Screen - add the counters to the screen</t>
  </si>
  <si>
    <t>engine load not on screen</t>
  </si>
  <si>
    <t>CAT - dbs file and feedback for the regen</t>
  </si>
  <si>
    <t>Engine Ramp Up Speed 0 add setting</t>
  </si>
  <si>
    <t>reverse the image from the CAD guys?</t>
  </si>
  <si>
    <t>check the old code? - Feedback is just off the button!</t>
  </si>
  <si>
    <t>check with the new libs + dbc file</t>
  </si>
  <si>
    <t>Cannot stop unless machine shut down?</t>
  </si>
  <si>
    <t>ENGINE_SCREEN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</si>
</sst>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822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823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824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825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826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682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682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682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682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682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682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682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682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828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829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683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684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685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686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687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688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689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690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691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692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693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694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695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696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697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698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699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700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701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702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703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704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705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706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707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708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709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710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711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712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713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714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715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716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717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718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719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720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721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722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723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724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725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726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727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728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729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730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731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732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733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734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735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736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737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738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739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740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741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742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743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744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745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746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747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748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749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750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751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752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753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754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755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756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757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758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759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760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761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762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763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764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765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766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767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768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769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770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771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772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773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774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775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776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777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778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779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780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781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782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783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784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785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786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787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788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789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790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791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792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793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794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795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796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797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798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799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800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801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802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803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804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805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806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807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808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809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810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811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812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813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814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815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816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131"/>
  <sheetViews>
    <sheetView tabSelected="1" zoomScale="148" zoomScaleNormal="148" workbookViewId="0">
      <selection activeCell="D57" sqref="D5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hidden="1" x14ac:dyDescent="0.25">
      <c r="A29">
        <v>28</v>
      </c>
      <c r="B29" t="s">
        <v>569</v>
      </c>
      <c r="C29" t="s">
        <v>570</v>
      </c>
      <c r="D29" t="s">
        <v>589</v>
      </c>
    </row>
    <row r="30" spans="1:5" x14ac:dyDescent="0.25">
      <c r="A30">
        <v>29</v>
      </c>
      <c r="B30" t="s">
        <v>569</v>
      </c>
      <c r="C30" t="s">
        <v>571</v>
      </c>
      <c r="E30" t="s">
        <v>869</v>
      </c>
    </row>
    <row r="31" spans="1:5" hidden="1" x14ac:dyDescent="0.25">
      <c r="A31">
        <v>30</v>
      </c>
      <c r="B31" t="s">
        <v>569</v>
      </c>
      <c r="C31" t="s">
        <v>674</v>
      </c>
      <c r="D31" t="s">
        <v>589</v>
      </c>
      <c r="E31" t="s">
        <v>675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hidden="1" x14ac:dyDescent="0.25">
      <c r="A33">
        <v>32</v>
      </c>
      <c r="B33" s="33" t="s">
        <v>579</v>
      </c>
      <c r="C33" s="33" t="s">
        <v>580</v>
      </c>
      <c r="D33" s="33" t="s">
        <v>589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676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hidden="1" x14ac:dyDescent="0.25">
      <c r="A42">
        <v>41</v>
      </c>
      <c r="B42" t="s">
        <v>627</v>
      </c>
      <c r="C42" t="s">
        <v>628</v>
      </c>
      <c r="D42" t="s">
        <v>589</v>
      </c>
    </row>
    <row r="43" spans="1:5" x14ac:dyDescent="0.25">
      <c r="A43">
        <v>42</v>
      </c>
      <c r="B43" t="s">
        <v>596</v>
      </c>
      <c r="C43" t="s">
        <v>630</v>
      </c>
      <c r="E43" t="s">
        <v>677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681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817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671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873</v>
      </c>
      <c r="C64" t="s">
        <v>672</v>
      </c>
      <c r="E64" s="33" t="s">
        <v>870</v>
      </c>
    </row>
    <row r="65" spans="1:5" x14ac:dyDescent="0.25">
      <c r="A65">
        <v>64</v>
      </c>
      <c r="B65" t="s">
        <v>669</v>
      </c>
      <c r="C65" t="s">
        <v>670</v>
      </c>
      <c r="E65" t="s">
        <v>871</v>
      </c>
    </row>
    <row r="66" spans="1:5" x14ac:dyDescent="0.25">
      <c r="A66">
        <v>65</v>
      </c>
      <c r="B66" t="s">
        <v>669</v>
      </c>
      <c r="C66" t="s">
        <v>673</v>
      </c>
    </row>
    <row r="67" spans="1:5" hidden="1" x14ac:dyDescent="0.25">
      <c r="A67">
        <v>66</v>
      </c>
      <c r="B67" t="s">
        <v>567</v>
      </c>
      <c r="C67" t="s">
        <v>679</v>
      </c>
      <c r="D67" t="s">
        <v>654</v>
      </c>
      <c r="E67" t="s">
        <v>680</v>
      </c>
    </row>
    <row r="68" spans="1:5" hidden="1" x14ac:dyDescent="0.25">
      <c r="A68">
        <v>67</v>
      </c>
      <c r="B68" t="s">
        <v>567</v>
      </c>
      <c r="C68" t="s">
        <v>678</v>
      </c>
      <c r="D68" t="s">
        <v>654</v>
      </c>
    </row>
    <row r="69" spans="1:5" hidden="1" x14ac:dyDescent="0.25">
      <c r="A69">
        <v>69</v>
      </c>
      <c r="B69" t="s">
        <v>818</v>
      </c>
      <c r="C69" t="s">
        <v>819</v>
      </c>
      <c r="D69" t="s">
        <v>589</v>
      </c>
      <c r="E69" t="s">
        <v>820</v>
      </c>
    </row>
    <row r="70" spans="1:5" hidden="1" x14ac:dyDescent="0.25">
      <c r="A70">
        <v>70</v>
      </c>
      <c r="B70" t="s">
        <v>573</v>
      </c>
      <c r="C70" t="s">
        <v>821</v>
      </c>
      <c r="D70" t="s">
        <v>589</v>
      </c>
    </row>
    <row r="71" spans="1:5" hidden="1" x14ac:dyDescent="0.25">
      <c r="A71">
        <v>71</v>
      </c>
      <c r="B71" t="s">
        <v>830</v>
      </c>
      <c r="C71" t="s">
        <v>827</v>
      </c>
      <c r="D71" t="s">
        <v>589</v>
      </c>
    </row>
    <row r="72" spans="1:5" x14ac:dyDescent="0.25">
      <c r="B72" t="s">
        <v>573</v>
      </c>
      <c r="C72" t="s">
        <v>847</v>
      </c>
      <c r="E72" t="s">
        <v>850</v>
      </c>
    </row>
    <row r="73" spans="1:5" x14ac:dyDescent="0.25">
      <c r="B73" t="s">
        <v>573</v>
      </c>
      <c r="C73" t="s">
        <v>872</v>
      </c>
    </row>
    <row r="74" spans="1:5" x14ac:dyDescent="0.25">
      <c r="B74" t="s">
        <v>573</v>
      </c>
      <c r="C74" t="s">
        <v>851</v>
      </c>
      <c r="E74" t="s">
        <v>852</v>
      </c>
    </row>
    <row r="76" spans="1:5" hidden="1" x14ac:dyDescent="0.25">
      <c r="B76" t="s">
        <v>849</v>
      </c>
      <c r="C76" t="s">
        <v>845</v>
      </c>
      <c r="D76" t="s">
        <v>589</v>
      </c>
    </row>
    <row r="77" spans="1:5" x14ac:dyDescent="0.25">
      <c r="B77" t="s">
        <v>849</v>
      </c>
      <c r="C77" t="s">
        <v>846</v>
      </c>
    </row>
    <row r="80" spans="1:5" x14ac:dyDescent="0.25">
      <c r="B80" t="s">
        <v>831</v>
      </c>
      <c r="C80" t="s">
        <v>832</v>
      </c>
      <c r="E80" t="s">
        <v>848</v>
      </c>
    </row>
    <row r="81" spans="2:5" x14ac:dyDescent="0.25">
      <c r="B81" t="s">
        <v>831</v>
      </c>
      <c r="C81" t="s">
        <v>833</v>
      </c>
    </row>
    <row r="83" spans="2:5" hidden="1" x14ac:dyDescent="0.25">
      <c r="B83" t="s">
        <v>834</v>
      </c>
      <c r="C83" t="s">
        <v>835</v>
      </c>
      <c r="D83" t="s">
        <v>589</v>
      </c>
    </row>
    <row r="84" spans="2:5" hidden="1" x14ac:dyDescent="0.25">
      <c r="C84" t="s">
        <v>861</v>
      </c>
      <c r="D84" t="s">
        <v>589</v>
      </c>
      <c r="E84" t="s">
        <v>862</v>
      </c>
    </row>
    <row r="87" spans="2:5" x14ac:dyDescent="0.25">
      <c r="B87" t="s">
        <v>567</v>
      </c>
      <c r="C87" t="s">
        <v>863</v>
      </c>
    </row>
    <row r="89" spans="2:5" x14ac:dyDescent="0.25">
      <c r="B89" t="s">
        <v>849</v>
      </c>
      <c r="C89" t="s">
        <v>864</v>
      </c>
    </row>
    <row r="90" spans="2:5" x14ac:dyDescent="0.25">
      <c r="B90" t="s">
        <v>567</v>
      </c>
      <c r="C90" t="s">
        <v>868</v>
      </c>
    </row>
    <row r="91" spans="2:5" x14ac:dyDescent="0.25">
      <c r="B91" t="s">
        <v>567</v>
      </c>
      <c r="C91" t="s">
        <v>865</v>
      </c>
    </row>
    <row r="92" spans="2:5" x14ac:dyDescent="0.25">
      <c r="B92" t="s">
        <v>873</v>
      </c>
      <c r="C92" t="s">
        <v>866</v>
      </c>
    </row>
    <row r="93" spans="2:5" x14ac:dyDescent="0.25">
      <c r="B93" t="s">
        <v>873</v>
      </c>
      <c r="C93" t="s">
        <v>867</v>
      </c>
    </row>
    <row r="108" spans="2:5" x14ac:dyDescent="0.25">
      <c r="B108" t="s">
        <v>834</v>
      </c>
      <c r="C108" t="s">
        <v>836</v>
      </c>
    </row>
    <row r="110" spans="2:5" x14ac:dyDescent="0.25">
      <c r="C110" t="s">
        <v>837</v>
      </c>
      <c r="D110" t="s">
        <v>841</v>
      </c>
    </row>
    <row r="111" spans="2:5" x14ac:dyDescent="0.25">
      <c r="C111" t="s">
        <v>838</v>
      </c>
      <c r="E111" t="s">
        <v>844</v>
      </c>
    </row>
    <row r="112" spans="2:5" x14ac:dyDescent="0.25">
      <c r="C112" t="s">
        <v>843</v>
      </c>
    </row>
    <row r="113" spans="2:5" x14ac:dyDescent="0.25">
      <c r="C113" t="s">
        <v>839</v>
      </c>
      <c r="D113" t="s">
        <v>841</v>
      </c>
    </row>
    <row r="114" spans="2:5" x14ac:dyDescent="0.25">
      <c r="C114" t="s">
        <v>842</v>
      </c>
      <c r="D114" t="s">
        <v>841</v>
      </c>
    </row>
    <row r="115" spans="2:5" x14ac:dyDescent="0.25">
      <c r="C115" t="s">
        <v>840</v>
      </c>
      <c r="D115" t="s">
        <v>841</v>
      </c>
    </row>
    <row r="118" spans="2:5" x14ac:dyDescent="0.25">
      <c r="C118" t="s">
        <v>837</v>
      </c>
      <c r="D118" t="s">
        <v>841</v>
      </c>
    </row>
    <row r="119" spans="2:5" x14ac:dyDescent="0.25">
      <c r="C119" t="s">
        <v>838</v>
      </c>
      <c r="E119" t="s">
        <v>844</v>
      </c>
    </row>
    <row r="120" spans="2:5" x14ac:dyDescent="0.25">
      <c r="C120" t="s">
        <v>843</v>
      </c>
    </row>
    <row r="121" spans="2:5" x14ac:dyDescent="0.25">
      <c r="C121" t="s">
        <v>839</v>
      </c>
      <c r="D121" t="s">
        <v>841</v>
      </c>
    </row>
    <row r="122" spans="2:5" x14ac:dyDescent="0.25">
      <c r="C122" t="s">
        <v>842</v>
      </c>
      <c r="D122" t="s">
        <v>841</v>
      </c>
    </row>
    <row r="123" spans="2:5" x14ac:dyDescent="0.25">
      <c r="C123" t="s">
        <v>840</v>
      </c>
      <c r="D123" t="s">
        <v>841</v>
      </c>
    </row>
    <row r="127" spans="2:5" x14ac:dyDescent="0.25">
      <c r="B127">
        <v>1</v>
      </c>
      <c r="C127" t="s">
        <v>856</v>
      </c>
      <c r="D127" t="s">
        <v>841</v>
      </c>
    </row>
    <row r="128" spans="2:5" x14ac:dyDescent="0.25">
      <c r="B128">
        <v>2</v>
      </c>
      <c r="C128" t="s">
        <v>855</v>
      </c>
      <c r="E128" t="s">
        <v>844</v>
      </c>
    </row>
    <row r="129" spans="2:4" x14ac:dyDescent="0.25">
      <c r="B129">
        <v>3</v>
      </c>
      <c r="C129" t="s">
        <v>854</v>
      </c>
      <c r="D129" t="s">
        <v>841</v>
      </c>
    </row>
    <row r="130" spans="2:4" x14ac:dyDescent="0.25">
      <c r="B130">
        <v>4</v>
      </c>
      <c r="C130" t="s">
        <v>853</v>
      </c>
      <c r="D130" t="s">
        <v>841</v>
      </c>
    </row>
    <row r="131" spans="2:4" x14ac:dyDescent="0.25">
      <c r="B131">
        <v>5</v>
      </c>
      <c r="C131" t="s">
        <v>857</v>
      </c>
      <c r="D131" t="s">
        <v>841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7BC-36A2-49E1-8104-C2CAB79C8E2F}">
  <dimension ref="B3:F20"/>
  <sheetViews>
    <sheetView workbookViewId="0">
      <selection activeCell="C21" sqref="C21"/>
    </sheetView>
  </sheetViews>
  <sheetFormatPr defaultRowHeight="15" x14ac:dyDescent="0.25"/>
  <cols>
    <col min="5" max="6" width="9.140625" style="26"/>
  </cols>
  <sheetData>
    <row r="3" spans="2:6" x14ac:dyDescent="0.25">
      <c r="B3" t="s">
        <v>858</v>
      </c>
      <c r="C3">
        <v>50</v>
      </c>
    </row>
    <row r="4" spans="2:6" x14ac:dyDescent="0.25">
      <c r="B4" t="s">
        <v>859</v>
      </c>
      <c r="C4">
        <v>150</v>
      </c>
    </row>
    <row r="5" spans="2:6" x14ac:dyDescent="0.25">
      <c r="C5">
        <f>DEGREES(ATAN($C$3/$C$4))</f>
        <v>18.43494882292201</v>
      </c>
    </row>
    <row r="6" spans="2:6" x14ac:dyDescent="0.25">
      <c r="C6">
        <f>RADIANS(C5)</f>
        <v>0.32175055439664219</v>
      </c>
    </row>
    <row r="9" spans="2:6" x14ac:dyDescent="0.25">
      <c r="C9" s="26" t="s">
        <v>860</v>
      </c>
      <c r="E9" s="26" t="s">
        <v>858</v>
      </c>
      <c r="F9" s="26" t="s">
        <v>859</v>
      </c>
    </row>
    <row r="10" spans="2:6" x14ac:dyDescent="0.25">
      <c r="C10" s="35">
        <v>0</v>
      </c>
      <c r="E10" s="26">
        <f>$C$4*C10</f>
        <v>0</v>
      </c>
      <c r="F10" s="26">
        <f>$C$3*C10</f>
        <v>0</v>
      </c>
    </row>
    <row r="11" spans="2:6" x14ac:dyDescent="0.25">
      <c r="C11" s="35">
        <v>0.25</v>
      </c>
      <c r="E11" s="26">
        <f t="shared" ref="E11:E14" si="0">$C$4*C11</f>
        <v>37.5</v>
      </c>
      <c r="F11" s="26">
        <f t="shared" ref="F11:F14" si="1">$C$3*C11</f>
        <v>12.5</v>
      </c>
    </row>
    <row r="12" spans="2:6" x14ac:dyDescent="0.25">
      <c r="C12" s="35">
        <v>0.5</v>
      </c>
      <c r="E12" s="26">
        <f t="shared" si="0"/>
        <v>75</v>
      </c>
      <c r="F12" s="26">
        <f t="shared" si="1"/>
        <v>25</v>
      </c>
    </row>
    <row r="13" spans="2:6" x14ac:dyDescent="0.25">
      <c r="C13" s="35">
        <v>0.75</v>
      </c>
      <c r="E13" s="26">
        <f t="shared" si="0"/>
        <v>112.5</v>
      </c>
      <c r="F13" s="26">
        <f t="shared" si="1"/>
        <v>37.5</v>
      </c>
    </row>
    <row r="14" spans="2:6" x14ac:dyDescent="0.25">
      <c r="C14" s="35">
        <v>1</v>
      </c>
      <c r="E14" s="26">
        <f t="shared" si="0"/>
        <v>150</v>
      </c>
      <c r="F14" s="26">
        <f t="shared" si="1"/>
        <v>50</v>
      </c>
    </row>
    <row r="19" spans="3:3" x14ac:dyDescent="0.25">
      <c r="C19">
        <v>5</v>
      </c>
    </row>
    <row r="20" spans="3:3" x14ac:dyDescent="0.25">
      <c r="C2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</vt:lpstr>
      <vt:lpstr>Sheet1</vt:lpstr>
      <vt:lpstr>Settings</vt:lpstr>
      <vt:lpstr>IfmPinRef</vt:lpstr>
      <vt:lpstr>ALARMS</vt:lpstr>
      <vt:lpstr>ALARMS_IO</vt:lpstr>
      <vt:lpstr>SNAGS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2025-03-18T16:52:32Z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