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0A0FBAE4-DA39-47A2-9099-4879E8FF8915}" xr6:coauthVersionLast="47" xr6:coauthVersionMax="47" xr10:uidLastSave="{00000000-0000-0000-0000-000000000000}"/>
  <bookViews>
    <workbookView xWindow="-120" yWindow="-120" windowWidth="38640" windowHeight="23520" tabRatio="857" activeTab="8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  <sheet name="Sheet2" sheetId="35" r:id="rId8"/>
    <sheet name="Sheet3" sheetId="36" r:id="rId9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6" l="1"/>
  <c r="H11" i="36"/>
  <c r="H10" i="36"/>
  <c r="H9" i="36"/>
  <c r="H8" i="36"/>
  <c r="H7" i="36"/>
  <c r="H6" i="36"/>
  <c r="H5" i="36"/>
  <c r="H4" i="36"/>
  <c r="H3" i="36"/>
  <c r="D38" i="35"/>
  <c r="D37" i="35"/>
  <c r="D35" i="35"/>
  <c r="D34" i="35"/>
  <c r="D3" i="35"/>
  <c r="D33" i="35"/>
  <c r="D31" i="35"/>
  <c r="D16" i="35"/>
  <c r="D30" i="35"/>
  <c r="D29" i="35"/>
  <c r="D28" i="35"/>
  <c r="D27" i="35"/>
  <c r="D5" i="35"/>
  <c r="D21" i="35" l="1"/>
  <c r="D19" i="35"/>
  <c r="D20" i="35"/>
  <c r="D17" i="35"/>
  <c r="D26" i="35"/>
  <c r="D11" i="35"/>
  <c r="D25" i="35"/>
  <c r="D15" i="35"/>
  <c r="D14" i="35"/>
  <c r="D12" i="35"/>
  <c r="D13" i="35"/>
  <c r="D24" i="35"/>
  <c r="D22" i="35"/>
  <c r="D4" i="35"/>
  <c r="D10" i="35"/>
  <c r="D8" i="35"/>
  <c r="D9" i="35"/>
  <c r="D7" i="35"/>
  <c r="D6" i="35"/>
  <c r="D2" i="35"/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<sst xmlns="http://schemas.openxmlformats.org/spreadsheetml/2006/main" count="2617" uniqueCount="1008">
  <si>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</si>
  <si>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</si>
  <si>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</si>
  <si>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</si>
  <si>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</si>
  <si>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</si>
  <si>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</si>
  <si>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</si>
  <si>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</si>
  <si>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</si>
  <si>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</si>
  <si>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</si>
  <si>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</si>
  <si>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</si>
  <si>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</si>
  <si>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</si>
  <si>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</si>
  <si>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</si>
  <si>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</si>
  <si>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</si>
  <si>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</si>
  <si>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</si>
  <si>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</si>
  <si>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</si>
  <si>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</si>
  <si>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</si>
  <si>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</si>
  <si>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</si>
  <si>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</si>
  <si>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</si>
  <si>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</si>
  <si>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</si>
  <si>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</si>
  <si>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</si>
  <si>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</si>
  <si>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</si>
  <si>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</si>
  <si>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</si>
  <si>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</si>
  <si>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</si>
  <si>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</si>
  <si>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</si>
  <si>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</si>
  <si>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</si>
  <si>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</si>
  <si>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</si>
  <si>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</si>
  <si>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</si>
  <si>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</si>
  <si>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</si>
  <si>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</si>
  <si>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</si>
  <si>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</si>
  <si>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</si>
  <si>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</si>
  <si>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</si>
  <si>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</si>
  <si>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</si>
  <si>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</si>
  <si>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</si>
  <si>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</si>
  <si>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</si>
  <si>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</si>
  <si>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</si>
  <si>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</si>
  <si>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</si>
  <si>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</si>
  <si>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</si>
  <si>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</si>
  <si>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</si>
  <si>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</si>
  <si>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</si>
  <si>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</si>
  <si>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</si>
  <si>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</si>
  <si>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</si>
  <si>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</si>
  <si>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</si>
  <si>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</si>
  <si>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</si>
  <si>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</si>
  <si>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</si>
  <si>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</si>
  <si>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</si>
  <si>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</si>
  <si>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</si>
  <si>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</si>
  <si>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</si>
  <si>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</si>
  <si>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</si>
  <si>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</si>
  <si>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</si>
  <si>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</si>
  <si>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</si>
  <si>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</si>
  <si>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</si>
  <si>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</si>
  <si>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</si>
  <si>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</si>
  <si>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</si>
  <si>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</si>
  <si>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</si>
  <si>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</si>
  <si>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</si>
  <si>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</si>
  <si>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</si>
  <si>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</si>
  <si>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</si>
  <si>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</si>
  <si>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</si>
  <si>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</si>
  <si>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</si>
  <si>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</si>
  <si>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</si>
  <si>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</si>
  <si>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</si>
  <si>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</si>
  <si>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</si>
  <si>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</si>
  <si>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</si>
  <si>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</si>
  <si>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</si>
  <si>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</si>
  <si>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</si>
  <si>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</si>
  <si>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</si>
  <si>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</si>
  <si>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</si>
  <si>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</si>
  <si>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</si>
  <si>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</si>
  <si>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</si>
  <si>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</si>
  <si>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</si>
  <si>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</si>
  <si>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</si>
  <si>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</si>
  <si>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</si>
  <si>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</si>
  <si>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</si>
  <si>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</si>
  <si>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</si>
  <si>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</si>
  <si>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</si>
  <si>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</si>
  <si>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</si>
  <si>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</si>
  <si>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</si>
  <si>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</si>
  <si>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</si>
  <si>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</si>
  <si>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</si>
  <si>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</si>
  <si>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</si>
  <si>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</si>
  <si>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</si>
  <si>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</si>
  <si>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</si>
  <si>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</si>
  <si>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</si>
  <si>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</si>
  <si>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</si>
  <si>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</si>
  <si>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</si>
  <si>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</si>
  <si>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</si>
  <si>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</si>
  <si>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</si>
  <si>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</si>
  <si>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</si>
  <si>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</si>
  <si>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</si>
  <si>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</si>
  <si>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</si>
  <si>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</si>
  <si>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</si>
  <si>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</si>
  <si>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</si>
  <si>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</si>
  <si>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</si>
  <si>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</si>
  <si>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</si>
  <si>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</si>
  <si>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</si>
  <si>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</si>
  <si>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</si>
  <si>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</si>
  <si>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</si>
  <si>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</si>
  <si>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</si>
  <si>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</si>
  <si>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</si>
  <si>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</si>
  <si>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</si>
  <si>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</si>
  <si>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</si>
  <si>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</si>
  <si>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</si>
  <si>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</si>
  <si>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</si>
  <si>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</si>
  <si>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</si>
  <si>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</si>
  <si>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</si>
  <si>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</si>
  <si>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</si>
  <si>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</si>
  <si>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</si>
  <si>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</si>
  <si>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</si>
  <si>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</si>
  <si>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</si>
  <si>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</si>
  <si>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</si>
  <si>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</si>
  <si>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</si>
  <si>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</si>
  <si>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</si>
  <si>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</si>
  <si>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</si>
  <si>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</si>
  <si>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</si>
  <si>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</si>
  <si>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</si>
  <si>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</si>
  <si>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</si>
  <si>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</si>
  <si>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</si>
  <si>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</si>
  <si>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</si>
  <si>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</si>
  <si>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</si>
  <si>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</si>
  <si>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</si>
  <si>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</si>
  <si>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</si>
  <si>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</si>
  <si>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</si>
  <si>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</si>
  <si>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</si>
  <si>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</si>
  <si>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</si>
  <si>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</si>
  <si>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</si>
  <si>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</si>
  <si>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</si>
  <si>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</si>
  <si>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</si>
  <si>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</si>
  <si>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</si>
  <si>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</si>
  <si>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</si>
  <si>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</si>
  <si>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</si>
  <si>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</si>
  <si>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</si>
  <si>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</si>
  <si>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</si>
  <si>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</si>
  <si>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</si>
  <si>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</si>
  <si>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</si>
  <si>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</si>
  <si>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</si>
  <si>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</si>
  <si>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</si>
  <si>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</si>
  <si>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</si>
  <si>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</si>
  <si>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</si>
  <si>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</si>
  <si>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</si>
  <si>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</si>
  <si>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</si>
  <si>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</si>
  <si>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</si>
  <si>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</si>
  <si>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</si>
  <si>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</si>
  <si>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</si>
  <si>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</si>
  <si>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</si>
  <si>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</si>
  <si>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</si>
  <si>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</si>
  <si>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</si>
  <si>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</si>
  <si>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</si>
  <si>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</si>
  <si>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</si>
  <si>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</si>
  <si>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</si>
  <si>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</si>
  <si>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</si>
  <si>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</si>
  <si>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</si>
  <si>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</si>
  <si>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</si>
  <si>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</si>
  <si>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</si>
  <si>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</si>
  <si>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</si>
  <si>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</si>
  <si>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</si>
  <si>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</si>
  <si>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</si>
  <si>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</si>
  <si>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</si>
  <si>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</si>
  <si>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</si>
  <si>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</si>
  <si>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</si>
  <si>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</si>
  <si>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</si>
  <si>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</si>
  <si>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</si>
  <si>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</si>
  <si>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</si>
  <si>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</si>
  <si>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</si>
  <si>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</si>
  <si>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</si>
  <si>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</si>
  <si>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</si>
  <si>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</si>
  <si>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</si>
  <si>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</si>
  <si>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</si>
  <si>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</si>
  <si>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</si>
  <si>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</si>
  <si>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</si>
  <si>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</si>
  <si>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</si>
  <si>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</si>
  <si>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</si>
  <si>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</si>
  <si>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</si>
  <si>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</si>
  <si>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</si>
  <si>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</si>
  <si>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</si>
  <si>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</si>
  <si>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</si>
  <si>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</si>
  <si>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</si>
  <si>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</si>
  <si>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</si>
  <si>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</si>
  <si>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</si>
  <si>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</si>
  <si>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</si>
  <si>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</si>
  <si>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</si>
  <si>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</si>
  <si>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</si>
  <si>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</si>
  <si>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</si>
  <si>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</si>
  <si>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</si>
  <si>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</si>
  <si>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</si>
  <si>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</si>
  <si>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</si>
  <si>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</si>
  <si>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</si>
  <si>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</si>
  <si>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</si>
  <si>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</si>
  <si>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</si>
  <si>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</si>
  <si>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</si>
  <si>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</si>
  <si>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</si>
  <si>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</si>
  <si>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</si>
  <si>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</si>
  <si>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</si>
  <si>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</si>
  <si>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</si>
  <si>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</si>
  <si>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</si>
  <si>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</si>
  <si>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</si>
  <si>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</si>
  <si>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</si>
  <si>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</si>
  <si>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</si>
  <si>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</si>
  <si>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</si>
  <si>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</si>
  <si>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</si>
  <si>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</si>
  <si>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</si>
  <si>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</si>
  <si>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</si>
  <si>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</si>
  <si>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</si>
  <si>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</si>
  <si>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</si>
  <si>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</si>
  <si>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</si>
  <si>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</si>
  <si>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</si>
  <si>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</si>
  <si>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</si>
  <si>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</si>
  <si>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</si>
  <si>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</si>
  <si>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</si>
  <si>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</si>
  <si>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</si>
  <si>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</si>
  <si>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</si>
  <si>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</si>
  <si>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</si>
  <si>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</si>
  <si>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</si>
  <si>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</si>
  <si>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</si>
  <si>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</si>
  <si>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</si>
  <si>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</si>
  <si>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</si>
  <si>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</si>
  <si>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</si>
  <si>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</si>
  <si>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</si>
  <si>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</si>
  <si>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</si>
  <si>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</si>
  <si>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</si>
  <si>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</si>
  <si>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</si>
  <si>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</si>
  <si>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</si>
  <si>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</si>
  <si>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</si>
  <si>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</si>
  <si>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</si>
  <si>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</si>
  <si>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</si>
  <si>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</si>
  <si>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</si>
  <si>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</si>
  <si>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</si>
  <si>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</si>
  <si>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</si>
  <si>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</si>
  <si>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</si>
  <si>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</si>
  <si>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</si>
  <si>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</si>
  <si>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</si>
  <si>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</si>
  <si>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</si>
  <si>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</si>
  <si>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</si>
  <si>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</si>
  <si>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</si>
  <si>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</si>
  <si>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</si>
  <si>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</si>
  <si>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</si>
  <si>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</si>
  <si>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</si>
  <si>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</si>
  <si>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</si>
  <si>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</si>
  <si>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</si>
  <si>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</si>
  <si>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</si>
  <si>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</si>
  <si>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</si>
  <si>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</si>
  <si>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</si>
  <si>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</si>
  <si>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</si>
  <si>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</si>
  <si>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</si>
  <si>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</si>
  <si>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</si>
  <si>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</si>
  <si>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</si>
  <si>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</si>
  <si>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</si>
  <si>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</si>
  <si>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</si>
  <si>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</si>
  <si>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</si>
  <si>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</si>
  <si>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</si>
  <si>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</si>
  <si>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</si>
  <si>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</si>
  <si>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</si>
  <si>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</si>
  <si>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</si>
  <si>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</si>
  <si>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</si>
  <si>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</si>
  <si>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</si>
  <si>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</si>
  <si>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</si>
  <si>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</si>
  <si>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</si>
  <si>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</si>
  <si>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</si>
  <si>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</si>
  <si>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</si>
  <si>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</si>
  <si>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</si>
  <si>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</si>
  <si>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</si>
  <si>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</si>
  <si>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</si>
  <si>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</si>
  <si>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</si>
  <si>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</si>
  <si>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</si>
  <si>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</si>
  <si>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</si>
  <si>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</si>
  <si>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</si>
  <si>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</si>
  <si>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</si>
  <si>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</si>
  <si>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</si>
  <si>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</si>
  <si>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</si>
  <si>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</si>
  <si>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</si>
  <si>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</si>
  <si>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</si>
  <si>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</si>
  <si>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</si>
  <si>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</si>
  <si>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</si>
  <si>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</si>
  <si>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</si>
  <si>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</si>
  <si>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</si>
  <si>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</si>
  <si>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</si>
  <si>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</si>
  <si>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</si>
  <si>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</si>
  <si>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</si>
  <si>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</si>
  <si>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</si>
  <si>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</si>
  <si>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</si>
  <si>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</si>
  <si>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</si>
  <si>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</si>
  <si>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</si>
  <si>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</si>
  <si>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</si>
  <si>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</si>
  <si>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</si>
  <si>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</si>
  <si>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</si>
  <si>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</si>
  <si>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</si>
  <si>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</si>
  <si>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</si>
  <si>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</si>
  <si>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</si>
  <si>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</si>
  <si>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</si>
  <si>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</si>
  <si>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</si>
  <si>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</si>
  <si>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</si>
  <si>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</si>
  <si>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</si>
  <si>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</si>
  <si>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</si>
  <si>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</si>
  <si>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</si>
  <si>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</si>
  <si>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</si>
  <si>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</si>
  <si>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</si>
  <si>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</si>
  <si>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</si>
  <si>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</si>
  <si>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</si>
  <si>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</si>
  <si>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</si>
  <si>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</si>
  <si>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</si>
  <si>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</si>
  <si>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</si>
  <si>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</si>
  <si>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</si>
  <si>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</si>
  <si>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</si>
  <si>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</si>
  <si>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</si>
  <si>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</si>
  <si>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</si>
  <si>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</si>
  <si>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</si>
  <si>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</si>
  <si>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</si>
  <si>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</si>
  <si>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</si>
  <si>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</si>
  <si>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</si>
  <si>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</si>
  <si>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</si>
  <si>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</si>
  <si>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</si>
  <si>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</si>
  <si>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</si>
  <si>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</si>
  <si>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</si>
  <si>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</si>
  <si>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</si>
  <si>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</si>
  <si>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</si>
  <si>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</si>
  <si>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</si>
  <si>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</si>
  <si>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</si>
  <si>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</si>
  <si>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</si>
  <si>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</si>
  <si>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</si>
  <si>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</si>
  <si>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</si>
  <si>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</si>
  <si>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</si>
  <si>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</si>
  <si>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</si>
  <si>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</si>
  <si>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</si>
  <si>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</si>
  <si>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</si>
  <si>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</si>
  <si>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</si>
  <si>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</si>
  <si>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</si>
  <si>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</si>
  <si>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</si>
  <si>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</si>
  <si>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</si>
  <si>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</si>
  <si>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</si>
  <si>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</si>
  <si>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</si>
  <si>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</si>
  <si>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</si>
  <si>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</si>
  <si>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</si>
  <si>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</si>
  <si>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</si>
  <si>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</si>
  <si>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</si>
  <si>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</si>
  <si>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</si>
  <si>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</si>
  <si>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</si>
  <si>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</si>
  <si>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</si>
  <si>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</si>
  <si>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</si>
  <si>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</si>
  <si>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</si>
  <si>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</si>
  <si>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</si>
  <si>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</si>
  <si>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</si>
  <si>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</si>
  <si>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</si>
  <si>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</si>
  <si>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</si>
  <si>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</si>
  <si>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</si>
  <si>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</si>
  <si>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</si>
  <si>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</si>
  <si>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</si>
  <si>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</si>
  <si>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</si>
  <si>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</si>
  <si>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</si>
  <si>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</si>
  <si>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</si>
  <si>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</si>
  <si>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</si>
  <si>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</si>
  <si>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</si>
  <si>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</si>
  <si>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</si>
  <si>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</si>
  <si>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</si>
  <si>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</si>
  <si>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</si>
  <si>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</si>
  <si>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</si>
  <si>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</si>
  <si>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</si>
  <si>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</si>
  <si>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</si>
  <si>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</si>
  <si>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</si>
  <si>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</si>
  <si>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</si>
  <si>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</si>
  <si>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</si>
  <si>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</si>
  <si>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</si>
  <si>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</si>
  <si>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</si>
  <si>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</si>
  <si>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</si>
  <si>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</si>
  <si>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</si>
  <si>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</si>
  <si>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</si>
  <si>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</si>
  <si>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</si>
  <si>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</si>
  <si>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</si>
  <si>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</si>
  <si>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</si>
  <si>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</si>
  <si>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</si>
  <si>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</si>
  <si>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</si>
  <si>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</si>
  <si>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</si>
  <si>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</si>
  <si>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</si>
  <si>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</si>
  <si>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</si>
  <si>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</si>
  <si>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</si>
  <si>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</si>
  <si>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</si>
  <si>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</si>
  <si>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</si>
  <si>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</si>
  <si>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</si>
  <si>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</si>
  <si>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</si>
  <si>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</si>
  <si>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</si>
  <si>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</si>
  <si>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</si>
  <si>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</si>
  <si>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</si>
  <si>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</si>
  <si>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</si>
  <si>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</si>
  <si>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</si>
  <si>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</si>
  <si>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</si>
  <si>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</si>
  <si>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</si>
  <si>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</si>
  <si>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</si>
  <si>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</si>
  <si>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</si>
  <si>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</si>
  <si>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</si>
  <si>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</si>
  <si>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</si>
  <si>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</si>
  <si>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</si>
  <si>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</si>
  <si>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</si>
  <si>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</si>
  <si>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</si>
  <si>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</si>
  <si>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</si>
  <si>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</si>
  <si>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</si>
  <si>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</si>
  <si>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</si>
  <si>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</si>
  <si>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</si>
  <si>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</si>
  <si>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</si>
  <si>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</si>
  <si>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</si>
  <si>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</si>
  <si>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</si>
  <si>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</si>
  <si>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</si>
  <si>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</si>
  <si>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</si>
  <si>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</si>
  <si>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</si>
  <si>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</si>
  <si>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</si>
  <si>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</si>
  <si>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</si>
  <si>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</si>
  <si>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</si>
  <si>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</si>
  <si>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</si>
  <si>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</si>
  <si>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</si>
  <si>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</si>
  <si>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</si>
  <si>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</si>
  <si>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</si>
  <si>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</si>
  <si>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</si>
  <si>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</si>
  <si>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</si>
  <si>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</si>
  <si>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</si>
  <si>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</si>
  <si>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</si>
  <si>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</si>
  <si>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</si>
  <si>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</si>
  <si>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</si>
  <si>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</si>
  <si>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</si>
  <si>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</si>
  <si>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</si>
  <si>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</si>
  <si>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</si>
  <si>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</si>
  <si>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</si>
  <si>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</si>
  <si>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</si>
  <si>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</si>
  <si>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</si>
  <si>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</si>
  <si>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</si>
  <si>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</si>
  <si>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</si>
  <si>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</si>
  <si>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</si>
  <si>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</si>
  <si>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</si>
  <si>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</si>
  <si>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</si>
  <si>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</si>
  <si>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</si>
  <si>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</si>
  <si>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</si>
  <si>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</si>
  <si>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</si>
  <si>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</si>
  <si>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</si>
  <si>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</si>
  <si>
    <t>Radial drum</t>
  </si>
  <si>
    <t>Radial under collection + stockpile swivel  feed conveyor</t>
  </si>
  <si>
    <t>Radial stockpile</t>
  </si>
  <si>
    <t>Radial tail</t>
  </si>
  <si>
    <t>Radial feeder</t>
  </si>
  <si>
    <t>Radial mode - swap buttons 2+3</t>
  </si>
  <si>
    <t>collection has to be started first?</t>
  </si>
  <si>
    <t>fix up the naming on the milla amp settings on the radial</t>
  </si>
  <si>
    <t>Alarms Page to cover all the shutdowns</t>
  </si>
  <si>
    <t>FAN Settings on Screen - add the counters to the screen</t>
  </si>
  <si>
    <t>engine load not on screen</t>
  </si>
  <si>
    <t>CAT - dbs file and feedback for the regen</t>
  </si>
  <si>
    <t>Engine Ramp Up Speed 0 add setting</t>
  </si>
  <si>
    <t>reverse the image from the CAD guys?</t>
  </si>
  <si>
    <t>check the old code? - Feedback is just off the button!</t>
  </si>
  <si>
    <t>check with the new libs + dbc file</t>
  </si>
  <si>
    <t>Cannot stop unless machine shut down?</t>
  </si>
  <si>
    <t>ENGINE_SCREEN</t>
  </si>
  <si>
    <t>TSC1</t>
  </si>
  <si>
    <t>CM2</t>
  </si>
  <si>
    <t>CM1</t>
  </si>
  <si>
    <t>F004</t>
  </si>
  <si>
    <t>FEEE</t>
  </si>
  <si>
    <t>FEEF</t>
  </si>
  <si>
    <t>FECA</t>
  </si>
  <si>
    <t>FEE5</t>
  </si>
  <si>
    <t>FD7C</t>
  </si>
  <si>
    <t>ENGINE TEMPERATURE 1</t>
  </si>
  <si>
    <t>PGN HEX</t>
  </si>
  <si>
    <t>PGN Dec</t>
  </si>
  <si>
    <t>ENGINE FLUID LEVEL PRESSURE 1</t>
  </si>
  <si>
    <t>Active Diagnostic Trouble Codes</t>
  </si>
  <si>
    <t>ENGINE HOURS</t>
  </si>
  <si>
    <t>DM2</t>
  </si>
  <si>
    <t>FECB</t>
  </si>
  <si>
    <t>DPFC1</t>
  </si>
  <si>
    <t>DIESEL PARTICULATE FILTER CONTROL 1</t>
  </si>
  <si>
    <t>RESET</t>
  </si>
  <si>
    <t>Engine Ignition Control Maintenance Hours Reset</t>
  </si>
  <si>
    <t>DE00</t>
  </si>
  <si>
    <t>RX</t>
  </si>
  <si>
    <t>TX</t>
  </si>
  <si>
    <t>EEC1</t>
  </si>
  <si>
    <t>ELECTRONIC ENGINE CONTROLLER 1</t>
  </si>
  <si>
    <t>ELECTRONIC ENGINE CONTROLLER 3</t>
  </si>
  <si>
    <t>EEC3</t>
  </si>
  <si>
    <t>FEDF</t>
  </si>
  <si>
    <t>ET1</t>
  </si>
  <si>
    <t>FLUID</t>
  </si>
  <si>
    <t>HOURS</t>
  </si>
  <si>
    <t>LFC</t>
  </si>
  <si>
    <t>FEE9</t>
  </si>
  <si>
    <t>FUEL ECONOMY</t>
  </si>
  <si>
    <t>FUEL CONSUMPTION</t>
  </si>
  <si>
    <t>LIQUID</t>
  </si>
  <si>
    <t>FEF2</t>
  </si>
  <si>
    <t>On Req</t>
  </si>
  <si>
    <t>AMBIENT CONDITIONS</t>
  </si>
  <si>
    <t>FEF5</t>
  </si>
  <si>
    <t>INTAKE/EXHAUST CONDITIONS 1</t>
  </si>
  <si>
    <t>FEF6</t>
  </si>
  <si>
    <t>AFTERTREATMENT 1 INTAKE GAS 2</t>
  </si>
  <si>
    <t>FDB4</t>
  </si>
  <si>
    <t>ENGINE FLUID LEVEL/PRESSURE 2</t>
  </si>
  <si>
    <t>FEDB</t>
  </si>
  <si>
    <t>AFTERTREATMENT 1 DIESEL EXHAUST FLUID TANK 1 INFORMATION</t>
  </si>
  <si>
    <t>FE56</t>
  </si>
  <si>
    <t>Engine Charge Air Cooler 1 Outlet Temperature</t>
  </si>
  <si>
    <t>Aftertreatment 1 SCR System State</t>
  </si>
  <si>
    <t>F023</t>
  </si>
  <si>
    <t>FE6A</t>
  </si>
  <si>
    <t>AFTERTREATMENT 1 SCR EXHAUST GAS TEMPERATURE 1</t>
  </si>
  <si>
    <t>FD3E</t>
  </si>
  <si>
    <t>VEHICLE ELECTRICAL POWER 1</t>
  </si>
  <si>
    <t>FEF7</t>
  </si>
  <si>
    <t>VEP1</t>
  </si>
  <si>
    <t>IC</t>
  </si>
  <si>
    <t>AMB</t>
  </si>
  <si>
    <t>E000</t>
  </si>
  <si>
    <t>Cab Message 1 (Aftertreatment Regeneration Inhibit Switch)</t>
  </si>
  <si>
    <t>Throttle Speed Command Message 1</t>
  </si>
  <si>
    <t>CAB Message 2</t>
  </si>
  <si>
    <t>AT1IG2</t>
  </si>
  <si>
    <t>https://www.isobus.net/isobus/pGNAndSPN/index?PGNAndSPN_page=3</t>
  </si>
  <si>
    <t>AT1T1I1</t>
  </si>
  <si>
    <t>EFS</t>
  </si>
  <si>
    <t>ENGINE FUEL/LUBE SYSTEMS</t>
  </si>
  <si>
    <t>A1SCRDSI1</t>
  </si>
  <si>
    <t>ET3</t>
  </si>
  <si>
    <t>A1SCREGT1</t>
  </si>
  <si>
    <t>SAE NAME</t>
  </si>
  <si>
    <t>PGN Group</t>
  </si>
  <si>
    <t>ELECTRONIC ENGINE CONTROLLER 5</t>
  </si>
  <si>
    <t>EEC5</t>
  </si>
  <si>
    <t>FDD5</t>
  </si>
  <si>
    <t>FD20</t>
  </si>
  <si>
    <t>AFTERTREATMENT 1 DIESEL OXIDATION CATALYST</t>
  </si>
  <si>
    <t>A1DOC</t>
  </si>
  <si>
    <t>TURBOCHARGER WASTEGATE</t>
  </si>
  <si>
    <t>TCW</t>
  </si>
  <si>
    <t>FC31</t>
  </si>
  <si>
    <t>OPERATOR INDICATORS</t>
  </si>
  <si>
    <t>FEFF</t>
  </si>
  <si>
    <t>OI</t>
  </si>
  <si>
    <t>ELECTRONIC ENGINE CONTROLLER 2</t>
  </si>
  <si>
    <t>EEC2</t>
  </si>
  <si>
    <t>F003</t>
  </si>
  <si>
    <t>DIRECT LAMP CONTROL COMMAND 1</t>
  </si>
  <si>
    <t>DLCC1</t>
  </si>
  <si>
    <t>FD07</t>
  </si>
  <si>
    <t>Direct Lamp Control Data 1</t>
  </si>
  <si>
    <t>DLCD1#</t>
  </si>
  <si>
    <t>FD05</t>
  </si>
  <si>
    <t>SOFTWARE IDENTIFICATION</t>
  </si>
  <si>
    <t>FEDA</t>
  </si>
  <si>
    <t>SOFT</t>
  </si>
  <si>
    <t>COMPONENT IDENTIFICATION</t>
  </si>
  <si>
    <t>FEEB</t>
  </si>
  <si>
    <t>CI</t>
  </si>
  <si>
    <t>EFL_P2</t>
  </si>
  <si>
    <t>EngRqedSpeedCtrlConditions</t>
  </si>
  <si>
    <t>EngOverrideCtrlMode</t>
  </si>
  <si>
    <t>OverrideCtrlModePriority</t>
  </si>
  <si>
    <t>EngRqedSpeed_SpeedLimit</t>
  </si>
  <si>
    <t>EngRqedTorque_TorqueLimit</t>
  </si>
  <si>
    <t>TransmissionRate</t>
  </si>
  <si>
    <t>ControlPurpose</t>
  </si>
  <si>
    <t>EngineRequestedTorqueHiRes</t>
  </si>
  <si>
    <t>MessageCounter</t>
  </si>
  <si>
    <t>MessageChecksum</t>
  </si>
  <si>
    <t>USINT</t>
  </si>
  <si>
    <t>REAL</t>
  </si>
  <si>
    <t>INT</t>
  </si>
  <si>
    <t>EngTorqueMode</t>
  </si>
  <si>
    <t>ActlEngPrcntTrqueHighResolution</t>
  </si>
  <si>
    <t>DriversDemandEngPercentTorque</t>
  </si>
  <si>
    <t>ActualEngPercentTorque</t>
  </si>
  <si>
    <t>EngSpeed</t>
  </si>
  <si>
    <t>SrcAddrssOfCtrllngDvcFrEngCntrl</t>
  </si>
  <si>
    <t>EngStarterMode</t>
  </si>
  <si>
    <t>EngDemandPercentTorque</t>
  </si>
  <si>
    <t>ProtectLampStatus</t>
  </si>
  <si>
    <t>AmberWarningLampStatus</t>
  </si>
  <si>
    <t>RedStopLampState</t>
  </si>
  <si>
    <t>MalfunctionIndicatorLampStatus</t>
  </si>
  <si>
    <t>FlashProtectLamp</t>
  </si>
  <si>
    <t>FlashAmberWarningLamp</t>
  </si>
  <si>
    <t>FlashRedStopLamp</t>
  </si>
  <si>
    <t>FlashMalfuncIndicatorLamp</t>
  </si>
  <si>
    <t>DTC1</t>
  </si>
  <si>
    <t>DTC2</t>
  </si>
  <si>
    <t>DTC3</t>
  </si>
  <si>
    <t>DTC4</t>
  </si>
  <si>
    <t>DTC5</t>
  </si>
  <si>
    <t>UDINT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</si>
</sst>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sobus.net/isobus/pGNAndSPN/index?PGNAndSPN_pag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822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823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824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825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826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682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682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682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682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682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682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682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682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828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829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683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684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685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686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687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688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689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690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691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692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693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694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695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696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697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698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699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700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701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702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703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704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705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706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707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708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709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710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711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712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713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714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715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716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717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718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719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720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721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722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723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724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725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726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727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728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729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730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731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732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733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734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735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736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737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738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739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740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741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742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743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744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745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746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747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748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749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750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751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752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753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754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755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756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757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758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759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760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761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762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763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764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765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766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767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768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769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770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771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772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773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774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775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776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777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778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779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780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781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782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783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784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785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786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787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788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789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790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791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792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793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794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795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796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797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798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799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800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801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802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803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804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805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806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807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808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809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810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811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812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813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814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815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816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131"/>
  <sheetViews>
    <sheetView zoomScale="148" zoomScaleNormal="148" workbookViewId="0">
      <selection activeCell="D57" sqref="D5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hidden="1" x14ac:dyDescent="0.25">
      <c r="A29">
        <v>28</v>
      </c>
      <c r="B29" t="s">
        <v>569</v>
      </c>
      <c r="C29" t="s">
        <v>570</v>
      </c>
      <c r="D29" t="s">
        <v>589</v>
      </c>
    </row>
    <row r="30" spans="1:5" x14ac:dyDescent="0.25">
      <c r="A30">
        <v>29</v>
      </c>
      <c r="B30" t="s">
        <v>569</v>
      </c>
      <c r="C30" t="s">
        <v>571</v>
      </c>
      <c r="E30" t="s">
        <v>866</v>
      </c>
    </row>
    <row r="31" spans="1:5" hidden="1" x14ac:dyDescent="0.25">
      <c r="A31">
        <v>30</v>
      </c>
      <c r="B31" t="s">
        <v>569</v>
      </c>
      <c r="C31" t="s">
        <v>674</v>
      </c>
      <c r="D31" t="s">
        <v>589</v>
      </c>
      <c r="E31" t="s">
        <v>675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hidden="1" x14ac:dyDescent="0.25">
      <c r="A33">
        <v>32</v>
      </c>
      <c r="B33" s="33" t="s">
        <v>579</v>
      </c>
      <c r="C33" s="33" t="s">
        <v>580</v>
      </c>
      <c r="D33" s="33" t="s">
        <v>589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676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hidden="1" x14ac:dyDescent="0.25">
      <c r="A42">
        <v>41</v>
      </c>
      <c r="B42" t="s">
        <v>627</v>
      </c>
      <c r="C42" t="s">
        <v>628</v>
      </c>
      <c r="D42" t="s">
        <v>589</v>
      </c>
    </row>
    <row r="43" spans="1:5" x14ac:dyDescent="0.25">
      <c r="A43">
        <v>42</v>
      </c>
      <c r="B43" t="s">
        <v>596</v>
      </c>
      <c r="C43" t="s">
        <v>630</v>
      </c>
      <c r="E43" t="s">
        <v>677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681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817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671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870</v>
      </c>
      <c r="C64" t="s">
        <v>672</v>
      </c>
      <c r="E64" s="33" t="s">
        <v>867</v>
      </c>
    </row>
    <row r="65" spans="1:5" x14ac:dyDescent="0.25">
      <c r="A65">
        <v>64</v>
      </c>
      <c r="B65" t="s">
        <v>669</v>
      </c>
      <c r="C65" t="s">
        <v>670</v>
      </c>
      <c r="E65" t="s">
        <v>868</v>
      </c>
    </row>
    <row r="66" spans="1:5" x14ac:dyDescent="0.25">
      <c r="A66">
        <v>65</v>
      </c>
      <c r="B66" t="s">
        <v>669</v>
      </c>
      <c r="C66" t="s">
        <v>673</v>
      </c>
    </row>
    <row r="67" spans="1:5" hidden="1" x14ac:dyDescent="0.25">
      <c r="A67">
        <v>66</v>
      </c>
      <c r="B67" t="s">
        <v>567</v>
      </c>
      <c r="C67" t="s">
        <v>679</v>
      </c>
      <c r="D67" t="s">
        <v>654</v>
      </c>
      <c r="E67" t="s">
        <v>680</v>
      </c>
    </row>
    <row r="68" spans="1:5" hidden="1" x14ac:dyDescent="0.25">
      <c r="A68">
        <v>67</v>
      </c>
      <c r="B68" t="s">
        <v>567</v>
      </c>
      <c r="C68" t="s">
        <v>678</v>
      </c>
      <c r="D68" t="s">
        <v>654</v>
      </c>
    </row>
    <row r="69" spans="1:5" hidden="1" x14ac:dyDescent="0.25">
      <c r="A69">
        <v>69</v>
      </c>
      <c r="B69" t="s">
        <v>818</v>
      </c>
      <c r="C69" t="s">
        <v>819</v>
      </c>
      <c r="D69" t="s">
        <v>589</v>
      </c>
      <c r="E69" t="s">
        <v>820</v>
      </c>
    </row>
    <row r="70" spans="1:5" hidden="1" x14ac:dyDescent="0.25">
      <c r="A70">
        <v>70</v>
      </c>
      <c r="B70" t="s">
        <v>573</v>
      </c>
      <c r="C70" t="s">
        <v>821</v>
      </c>
      <c r="D70" t="s">
        <v>589</v>
      </c>
    </row>
    <row r="71" spans="1:5" hidden="1" x14ac:dyDescent="0.25">
      <c r="A71">
        <v>71</v>
      </c>
      <c r="B71" t="s">
        <v>830</v>
      </c>
      <c r="C71" t="s">
        <v>827</v>
      </c>
      <c r="D71" t="s">
        <v>589</v>
      </c>
    </row>
    <row r="72" spans="1:5" x14ac:dyDescent="0.25">
      <c r="B72" t="s">
        <v>573</v>
      </c>
      <c r="C72" t="s">
        <v>847</v>
      </c>
      <c r="E72" t="s">
        <v>850</v>
      </c>
    </row>
    <row r="73" spans="1:5" x14ac:dyDescent="0.25">
      <c r="B73" t="s">
        <v>573</v>
      </c>
      <c r="C73" t="s">
        <v>869</v>
      </c>
    </row>
    <row r="74" spans="1:5" x14ac:dyDescent="0.25">
      <c r="B74" t="s">
        <v>573</v>
      </c>
      <c r="C74" t="s">
        <v>851</v>
      </c>
      <c r="E74" t="s">
        <v>852</v>
      </c>
    </row>
    <row r="76" spans="1:5" hidden="1" x14ac:dyDescent="0.25">
      <c r="B76" t="s">
        <v>849</v>
      </c>
      <c r="C76" t="s">
        <v>845</v>
      </c>
      <c r="D76" t="s">
        <v>589</v>
      </c>
    </row>
    <row r="77" spans="1:5" x14ac:dyDescent="0.25">
      <c r="B77" t="s">
        <v>849</v>
      </c>
      <c r="C77" t="s">
        <v>846</v>
      </c>
    </row>
    <row r="80" spans="1:5" x14ac:dyDescent="0.25">
      <c r="B80" t="s">
        <v>831</v>
      </c>
      <c r="C80" t="s">
        <v>832</v>
      </c>
      <c r="E80" t="s">
        <v>848</v>
      </c>
    </row>
    <row r="81" spans="2:5" x14ac:dyDescent="0.25">
      <c r="B81" t="s">
        <v>831</v>
      </c>
      <c r="C81" t="s">
        <v>833</v>
      </c>
    </row>
    <row r="83" spans="2:5" hidden="1" x14ac:dyDescent="0.25">
      <c r="B83" t="s">
        <v>834</v>
      </c>
      <c r="C83" t="s">
        <v>835</v>
      </c>
      <c r="D83" t="s">
        <v>589</v>
      </c>
    </row>
    <row r="84" spans="2:5" hidden="1" x14ac:dyDescent="0.25">
      <c r="C84" t="s">
        <v>858</v>
      </c>
      <c r="D84" t="s">
        <v>589</v>
      </c>
      <c r="E84" t="s">
        <v>859</v>
      </c>
    </row>
    <row r="87" spans="2:5" x14ac:dyDescent="0.25">
      <c r="B87" t="s">
        <v>567</v>
      </c>
      <c r="C87" t="s">
        <v>860</v>
      </c>
    </row>
    <row r="89" spans="2:5" x14ac:dyDescent="0.25">
      <c r="B89" t="s">
        <v>849</v>
      </c>
      <c r="C89" t="s">
        <v>861</v>
      </c>
    </row>
    <row r="90" spans="2:5" x14ac:dyDescent="0.25">
      <c r="B90" t="s">
        <v>567</v>
      </c>
      <c r="C90" t="s">
        <v>865</v>
      </c>
    </row>
    <row r="91" spans="2:5" x14ac:dyDescent="0.25">
      <c r="B91" t="s">
        <v>567</v>
      </c>
      <c r="C91" t="s">
        <v>862</v>
      </c>
    </row>
    <row r="92" spans="2:5" x14ac:dyDescent="0.25">
      <c r="B92" t="s">
        <v>870</v>
      </c>
      <c r="C92" t="s">
        <v>863</v>
      </c>
    </row>
    <row r="93" spans="2:5" x14ac:dyDescent="0.25">
      <c r="B93" t="s">
        <v>870</v>
      </c>
      <c r="C93" t="s">
        <v>864</v>
      </c>
    </row>
    <row r="108" spans="2:5" x14ac:dyDescent="0.25">
      <c r="B108" t="s">
        <v>834</v>
      </c>
      <c r="C108" t="s">
        <v>836</v>
      </c>
    </row>
    <row r="110" spans="2:5" x14ac:dyDescent="0.25">
      <c r="C110" t="s">
        <v>837</v>
      </c>
      <c r="D110" t="s">
        <v>841</v>
      </c>
    </row>
    <row r="111" spans="2:5" x14ac:dyDescent="0.25">
      <c r="C111" t="s">
        <v>838</v>
      </c>
      <c r="E111" t="s">
        <v>844</v>
      </c>
    </row>
    <row r="112" spans="2:5" x14ac:dyDescent="0.25">
      <c r="C112" t="s">
        <v>843</v>
      </c>
    </row>
    <row r="113" spans="2:5" x14ac:dyDescent="0.25">
      <c r="C113" t="s">
        <v>839</v>
      </c>
      <c r="D113" t="s">
        <v>841</v>
      </c>
    </row>
    <row r="114" spans="2:5" x14ac:dyDescent="0.25">
      <c r="C114" t="s">
        <v>842</v>
      </c>
      <c r="D114" t="s">
        <v>841</v>
      </c>
    </row>
    <row r="115" spans="2:5" x14ac:dyDescent="0.25">
      <c r="C115" t="s">
        <v>840</v>
      </c>
      <c r="D115" t="s">
        <v>841</v>
      </c>
    </row>
    <row r="118" spans="2:5" x14ac:dyDescent="0.25">
      <c r="C118" t="s">
        <v>837</v>
      </c>
      <c r="D118" t="s">
        <v>841</v>
      </c>
    </row>
    <row r="119" spans="2:5" x14ac:dyDescent="0.25">
      <c r="C119" t="s">
        <v>838</v>
      </c>
      <c r="E119" t="s">
        <v>844</v>
      </c>
    </row>
    <row r="120" spans="2:5" x14ac:dyDescent="0.25">
      <c r="C120" t="s">
        <v>843</v>
      </c>
    </row>
    <row r="121" spans="2:5" x14ac:dyDescent="0.25">
      <c r="C121" t="s">
        <v>839</v>
      </c>
      <c r="D121" t="s">
        <v>841</v>
      </c>
    </row>
    <row r="122" spans="2:5" x14ac:dyDescent="0.25">
      <c r="C122" t="s">
        <v>842</v>
      </c>
      <c r="D122" t="s">
        <v>841</v>
      </c>
    </row>
    <row r="123" spans="2:5" x14ac:dyDescent="0.25">
      <c r="C123" t="s">
        <v>840</v>
      </c>
      <c r="D123" t="s">
        <v>841</v>
      </c>
    </row>
    <row r="127" spans="2:5" x14ac:dyDescent="0.25">
      <c r="B127">
        <v>1</v>
      </c>
      <c r="C127" t="s">
        <v>856</v>
      </c>
      <c r="D127" t="s">
        <v>841</v>
      </c>
    </row>
    <row r="128" spans="2:5" x14ac:dyDescent="0.25">
      <c r="B128">
        <v>2</v>
      </c>
      <c r="C128" t="s">
        <v>855</v>
      </c>
      <c r="E128" t="s">
        <v>844</v>
      </c>
    </row>
    <row r="129" spans="2:4" x14ac:dyDescent="0.25">
      <c r="B129">
        <v>3</v>
      </c>
      <c r="C129" t="s">
        <v>854</v>
      </c>
      <c r="D129" t="s">
        <v>841</v>
      </c>
    </row>
    <row r="130" spans="2:4" x14ac:dyDescent="0.25">
      <c r="B130">
        <v>4</v>
      </c>
      <c r="C130" t="s">
        <v>853</v>
      </c>
      <c r="D130" t="s">
        <v>841</v>
      </c>
    </row>
    <row r="131" spans="2:4" x14ac:dyDescent="0.25">
      <c r="B131">
        <v>5</v>
      </c>
      <c r="C131" t="s">
        <v>857</v>
      </c>
      <c r="D131" t="s">
        <v>841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37BC-36A2-49E1-8104-C2CAB79C8E2F}">
  <dimension ref="A1:G50"/>
  <sheetViews>
    <sheetView workbookViewId="0">
      <selection activeCell="C21" sqref="C21"/>
    </sheetView>
  </sheetViews>
  <sheetFormatPr defaultRowHeight="15" x14ac:dyDescent="0.25"/>
  <cols>
    <col min="1" max="1" width="64.5703125" customWidth="1"/>
    <col min="2" max="2" width="12.7109375" style="35" customWidth="1"/>
    <col min="3" max="3" width="9.140625" style="35"/>
    <col min="4" max="5" width="9.140625" style="26"/>
  </cols>
  <sheetData>
    <row r="1" spans="1:7" s="38" customFormat="1" x14ac:dyDescent="0.25">
      <c r="A1" s="38" t="s">
        <v>944</v>
      </c>
      <c r="B1" s="39" t="s">
        <v>943</v>
      </c>
      <c r="C1" s="39" t="s">
        <v>881</v>
      </c>
      <c r="D1" s="40" t="s">
        <v>882</v>
      </c>
      <c r="E1" s="40"/>
    </row>
    <row r="2" spans="1:7" x14ac:dyDescent="0.25">
      <c r="A2" t="s">
        <v>896</v>
      </c>
      <c r="B2" s="35" t="s">
        <v>895</v>
      </c>
      <c r="C2" s="35" t="s">
        <v>874</v>
      </c>
      <c r="D2" s="26">
        <f>HEX2DEC(C2)</f>
        <v>61444</v>
      </c>
      <c r="F2" t="s">
        <v>894</v>
      </c>
    </row>
    <row r="3" spans="1:7" x14ac:dyDescent="0.25">
      <c r="A3" t="s">
        <v>957</v>
      </c>
      <c r="B3" s="35" t="s">
        <v>958</v>
      </c>
      <c r="C3" s="35" t="s">
        <v>959</v>
      </c>
      <c r="D3" s="26">
        <f>HEX2DEC(C3)</f>
        <v>61443</v>
      </c>
      <c r="F3" t="s">
        <v>894</v>
      </c>
    </row>
    <row r="4" spans="1:7" x14ac:dyDescent="0.25">
      <c r="A4" t="s">
        <v>897</v>
      </c>
      <c r="B4" s="35" t="s">
        <v>898</v>
      </c>
      <c r="C4" s="35" t="s">
        <v>899</v>
      </c>
      <c r="D4" s="26">
        <f>HEX2DEC(C4)</f>
        <v>65247</v>
      </c>
      <c r="F4" t="s">
        <v>894</v>
      </c>
    </row>
    <row r="5" spans="1:7" x14ac:dyDescent="0.25">
      <c r="A5" t="s">
        <v>945</v>
      </c>
      <c r="B5" s="35" t="s">
        <v>946</v>
      </c>
      <c r="C5" s="35" t="s">
        <v>947</v>
      </c>
      <c r="D5" s="26">
        <f>HEX2DEC(C5)</f>
        <v>64981</v>
      </c>
      <c r="F5" t="s">
        <v>894</v>
      </c>
    </row>
    <row r="6" spans="1:7" x14ac:dyDescent="0.25">
      <c r="A6" t="s">
        <v>880</v>
      </c>
      <c r="B6" s="35" t="s">
        <v>900</v>
      </c>
      <c r="C6" s="35" t="s">
        <v>875</v>
      </c>
      <c r="D6" s="26">
        <f t="shared" ref="D6:D7" si="0">HEX2DEC(C6)</f>
        <v>65262</v>
      </c>
      <c r="F6" t="s">
        <v>894</v>
      </c>
    </row>
    <row r="7" spans="1:7" x14ac:dyDescent="0.25">
      <c r="A7" t="s">
        <v>883</v>
      </c>
      <c r="B7" s="35" t="s">
        <v>901</v>
      </c>
      <c r="C7" s="35" t="s">
        <v>876</v>
      </c>
      <c r="D7" s="26">
        <f t="shared" si="0"/>
        <v>65263</v>
      </c>
      <c r="F7" t="s">
        <v>894</v>
      </c>
    </row>
    <row r="8" spans="1:7" x14ac:dyDescent="0.25">
      <c r="A8" s="36" t="s">
        <v>885</v>
      </c>
      <c r="B8" s="36" t="s">
        <v>902</v>
      </c>
      <c r="C8" s="35" t="s">
        <v>878</v>
      </c>
      <c r="D8" s="26">
        <f t="shared" ref="D8:D17" si="1">HEX2DEC(C8)</f>
        <v>65253</v>
      </c>
      <c r="F8" t="s">
        <v>894</v>
      </c>
      <c r="G8" t="s">
        <v>909</v>
      </c>
    </row>
    <row r="9" spans="1:7" x14ac:dyDescent="0.25">
      <c r="A9" s="35" t="s">
        <v>884</v>
      </c>
      <c r="B9" s="35" t="s">
        <v>564</v>
      </c>
      <c r="C9" s="35" t="s">
        <v>877</v>
      </c>
      <c r="D9" s="26">
        <f t="shared" si="1"/>
        <v>65226</v>
      </c>
      <c r="F9" t="s">
        <v>894</v>
      </c>
    </row>
    <row r="10" spans="1:7" x14ac:dyDescent="0.25">
      <c r="A10" s="35" t="s">
        <v>884</v>
      </c>
      <c r="B10" s="35" t="s">
        <v>886</v>
      </c>
      <c r="C10" s="35" t="s">
        <v>887</v>
      </c>
      <c r="D10" s="26">
        <f t="shared" si="1"/>
        <v>65227</v>
      </c>
      <c r="F10" t="s">
        <v>894</v>
      </c>
    </row>
    <row r="11" spans="1:7" x14ac:dyDescent="0.25">
      <c r="A11" t="s">
        <v>916</v>
      </c>
      <c r="B11" s="35" t="s">
        <v>972</v>
      </c>
      <c r="C11" s="35" t="s">
        <v>917</v>
      </c>
      <c r="D11" s="26">
        <f t="shared" si="1"/>
        <v>65243</v>
      </c>
      <c r="F11" t="s">
        <v>894</v>
      </c>
    </row>
    <row r="12" spans="1:7" x14ac:dyDescent="0.25">
      <c r="A12" t="s">
        <v>905</v>
      </c>
      <c r="B12" s="35" t="s">
        <v>907</v>
      </c>
      <c r="C12" s="35" t="s">
        <v>908</v>
      </c>
      <c r="D12" s="26">
        <f t="shared" si="1"/>
        <v>65266</v>
      </c>
      <c r="F12" t="s">
        <v>894</v>
      </c>
    </row>
    <row r="13" spans="1:7" x14ac:dyDescent="0.25">
      <c r="A13" t="s">
        <v>906</v>
      </c>
      <c r="B13" s="35" t="s">
        <v>903</v>
      </c>
      <c r="C13" s="35" t="s">
        <v>904</v>
      </c>
      <c r="D13" s="26">
        <f t="shared" si="1"/>
        <v>65257</v>
      </c>
      <c r="F13" t="s">
        <v>894</v>
      </c>
      <c r="G13" t="s">
        <v>909</v>
      </c>
    </row>
    <row r="14" spans="1:7" x14ac:dyDescent="0.25">
      <c r="A14" t="s">
        <v>910</v>
      </c>
      <c r="B14" s="35" t="s">
        <v>930</v>
      </c>
      <c r="C14" s="35" t="s">
        <v>911</v>
      </c>
      <c r="D14" s="26">
        <f t="shared" si="1"/>
        <v>65269</v>
      </c>
      <c r="F14" t="s">
        <v>894</v>
      </c>
    </row>
    <row r="15" spans="1:7" x14ac:dyDescent="0.25">
      <c r="A15" t="s">
        <v>912</v>
      </c>
      <c r="B15" s="35" t="s">
        <v>929</v>
      </c>
      <c r="C15" s="35" t="s">
        <v>913</v>
      </c>
      <c r="D15" s="26">
        <f t="shared" si="1"/>
        <v>65270</v>
      </c>
      <c r="F15" t="s">
        <v>894</v>
      </c>
    </row>
    <row r="16" spans="1:7" x14ac:dyDescent="0.25">
      <c r="A16" t="s">
        <v>926</v>
      </c>
      <c r="B16" s="35" t="s">
        <v>928</v>
      </c>
      <c r="C16" s="35" t="s">
        <v>927</v>
      </c>
      <c r="D16" s="26">
        <f t="shared" si="1"/>
        <v>65271</v>
      </c>
      <c r="F16" t="s">
        <v>894</v>
      </c>
    </row>
    <row r="17" spans="1:6" x14ac:dyDescent="0.25">
      <c r="A17" t="s">
        <v>939</v>
      </c>
      <c r="B17" s="35" t="s">
        <v>938</v>
      </c>
      <c r="C17" s="35" t="s">
        <v>923</v>
      </c>
      <c r="D17" s="26">
        <f t="shared" si="1"/>
        <v>65130</v>
      </c>
      <c r="F17" t="s">
        <v>894</v>
      </c>
    </row>
    <row r="19" spans="1:6" x14ac:dyDescent="0.25">
      <c r="A19" s="43" t="s">
        <v>933</v>
      </c>
      <c r="B19" s="44" t="s">
        <v>871</v>
      </c>
      <c r="C19" s="44">
        <v>0</v>
      </c>
      <c r="D19" s="45">
        <f>HEX2DEC(C19)</f>
        <v>0</v>
      </c>
      <c r="E19" s="45"/>
      <c r="F19" s="43" t="s">
        <v>893</v>
      </c>
    </row>
    <row r="20" spans="1:6" x14ac:dyDescent="0.25">
      <c r="A20" s="43" t="s">
        <v>932</v>
      </c>
      <c r="B20" s="44" t="s">
        <v>873</v>
      </c>
      <c r="C20" s="44" t="s">
        <v>931</v>
      </c>
      <c r="D20" s="45">
        <f>HEX2DEC(C20)</f>
        <v>57344</v>
      </c>
      <c r="E20" s="45"/>
      <c r="F20" s="43" t="s">
        <v>893</v>
      </c>
    </row>
    <row r="21" spans="1:6" x14ac:dyDescent="0.25">
      <c r="A21" s="43" t="s">
        <v>934</v>
      </c>
      <c r="B21" s="44" t="s">
        <v>872</v>
      </c>
      <c r="C21" s="44">
        <v>8500</v>
      </c>
      <c r="D21" s="45">
        <f>HEX2DEC(C21)</f>
        <v>34048</v>
      </c>
      <c r="E21" s="45"/>
      <c r="F21" s="43" t="s">
        <v>893</v>
      </c>
    </row>
    <row r="22" spans="1:6" x14ac:dyDescent="0.25">
      <c r="A22" s="43" t="s">
        <v>891</v>
      </c>
      <c r="B22" s="44" t="s">
        <v>890</v>
      </c>
      <c r="C22" s="44" t="s">
        <v>892</v>
      </c>
      <c r="D22" s="45">
        <f>HEX2DEC(C22)</f>
        <v>56832</v>
      </c>
      <c r="E22" s="45"/>
      <c r="F22" s="43" t="s">
        <v>893</v>
      </c>
    </row>
    <row r="24" spans="1:6" x14ac:dyDescent="0.25">
      <c r="A24" t="s">
        <v>889</v>
      </c>
      <c r="B24" s="35" t="s">
        <v>888</v>
      </c>
      <c r="C24" s="35" t="s">
        <v>879</v>
      </c>
      <c r="D24" s="26">
        <f>HEX2DEC(C24)</f>
        <v>64892</v>
      </c>
      <c r="F24" t="s">
        <v>894</v>
      </c>
    </row>
    <row r="25" spans="1:6" x14ac:dyDescent="0.25">
      <c r="A25" t="s">
        <v>914</v>
      </c>
      <c r="B25" s="35" t="s">
        <v>935</v>
      </c>
      <c r="C25" s="35" t="s">
        <v>915</v>
      </c>
      <c r="D25" s="26">
        <f>HEX2DEC(C25)</f>
        <v>64948</v>
      </c>
      <c r="F25" t="s">
        <v>894</v>
      </c>
    </row>
    <row r="26" spans="1:6" x14ac:dyDescent="0.25">
      <c r="A26" t="s">
        <v>918</v>
      </c>
      <c r="B26" s="35" t="s">
        <v>937</v>
      </c>
      <c r="C26" s="35" t="s">
        <v>919</v>
      </c>
      <c r="D26" s="26">
        <f>HEX2DEC(C26)</f>
        <v>65110</v>
      </c>
      <c r="F26" t="s">
        <v>894</v>
      </c>
    </row>
    <row r="27" spans="1:6" x14ac:dyDescent="0.25">
      <c r="A27" t="s">
        <v>921</v>
      </c>
      <c r="B27" s="35" t="s">
        <v>940</v>
      </c>
      <c r="C27" s="35" t="s">
        <v>922</v>
      </c>
      <c r="D27" s="26">
        <f t="shared" ref="D27:D38" si="2">HEX2DEC(C27)</f>
        <v>61475</v>
      </c>
      <c r="F27" t="s">
        <v>894</v>
      </c>
    </row>
    <row r="28" spans="1:6" x14ac:dyDescent="0.25">
      <c r="A28" t="s">
        <v>920</v>
      </c>
      <c r="B28" s="35" t="s">
        <v>941</v>
      </c>
      <c r="C28" s="35" t="s">
        <v>919</v>
      </c>
      <c r="D28" s="26">
        <f t="shared" si="2"/>
        <v>65110</v>
      </c>
      <c r="F28" t="s">
        <v>894</v>
      </c>
    </row>
    <row r="29" spans="1:6" x14ac:dyDescent="0.25">
      <c r="A29" t="s">
        <v>924</v>
      </c>
      <c r="B29" s="35" t="s">
        <v>942</v>
      </c>
      <c r="C29" s="35" t="s">
        <v>925</v>
      </c>
      <c r="D29" s="26">
        <f t="shared" si="2"/>
        <v>64830</v>
      </c>
      <c r="F29" t="s">
        <v>894</v>
      </c>
    </row>
    <row r="30" spans="1:6" x14ac:dyDescent="0.25">
      <c r="A30" t="s">
        <v>949</v>
      </c>
      <c r="B30" s="35" t="s">
        <v>950</v>
      </c>
      <c r="C30" s="35" t="s">
        <v>948</v>
      </c>
      <c r="D30" s="26">
        <f t="shared" si="2"/>
        <v>64800</v>
      </c>
      <c r="F30" t="s">
        <v>894</v>
      </c>
    </row>
    <row r="31" spans="1:6" x14ac:dyDescent="0.25">
      <c r="A31" s="33" t="s">
        <v>951</v>
      </c>
      <c r="B31" s="41" t="s">
        <v>952</v>
      </c>
      <c r="C31" s="41" t="s">
        <v>953</v>
      </c>
      <c r="D31" s="42">
        <f t="shared" si="2"/>
        <v>64561</v>
      </c>
      <c r="E31" s="42"/>
      <c r="F31" s="33" t="s">
        <v>894</v>
      </c>
    </row>
    <row r="33" spans="1:7" x14ac:dyDescent="0.25">
      <c r="A33" t="s">
        <v>954</v>
      </c>
      <c r="B33" s="35" t="s">
        <v>956</v>
      </c>
      <c r="C33" s="35" t="s">
        <v>955</v>
      </c>
      <c r="D33" s="26">
        <f t="shared" si="2"/>
        <v>65279</v>
      </c>
      <c r="F33" t="s">
        <v>894</v>
      </c>
    </row>
    <row r="34" spans="1:7" x14ac:dyDescent="0.25">
      <c r="A34" t="s">
        <v>960</v>
      </c>
      <c r="B34" s="35" t="s">
        <v>961</v>
      </c>
      <c r="C34" s="35" t="s">
        <v>962</v>
      </c>
      <c r="D34" s="26">
        <f t="shared" si="2"/>
        <v>64775</v>
      </c>
      <c r="F34" t="s">
        <v>894</v>
      </c>
    </row>
    <row r="35" spans="1:7" x14ac:dyDescent="0.25">
      <c r="A35" t="s">
        <v>963</v>
      </c>
      <c r="B35" s="35" t="s">
        <v>964</v>
      </c>
      <c r="C35" s="35" t="s">
        <v>965</v>
      </c>
      <c r="D35" s="26">
        <f t="shared" si="2"/>
        <v>64773</v>
      </c>
      <c r="F35" t="s">
        <v>894</v>
      </c>
    </row>
    <row r="37" spans="1:7" x14ac:dyDescent="0.25">
      <c r="A37" t="s">
        <v>966</v>
      </c>
      <c r="B37" s="35" t="s">
        <v>968</v>
      </c>
      <c r="C37" s="35" t="s">
        <v>967</v>
      </c>
      <c r="D37" s="26">
        <f t="shared" si="2"/>
        <v>65242</v>
      </c>
      <c r="F37" t="s">
        <v>894</v>
      </c>
      <c r="G37" t="s">
        <v>909</v>
      </c>
    </row>
    <row r="38" spans="1:7" x14ac:dyDescent="0.25">
      <c r="A38" t="s">
        <v>969</v>
      </c>
      <c r="B38" s="35" t="s">
        <v>971</v>
      </c>
      <c r="C38" s="35" t="s">
        <v>970</v>
      </c>
      <c r="D38" s="26">
        <f t="shared" si="2"/>
        <v>65259</v>
      </c>
      <c r="F38" t="s">
        <v>894</v>
      </c>
      <c r="G38" t="s">
        <v>909</v>
      </c>
    </row>
    <row r="40" spans="1:7" x14ac:dyDescent="0.25">
      <c r="A40" s="37" t="s">
        <v>936</v>
      </c>
    </row>
    <row r="49" spans="1:2" x14ac:dyDescent="0.25">
      <c r="A49" s="36"/>
      <c r="B49" s="36"/>
    </row>
    <row r="50" spans="1:2" x14ac:dyDescent="0.25">
      <c r="A50" s="36"/>
      <c r="B50" s="36"/>
    </row>
  </sheetData>
  <hyperlinks>
    <hyperlink ref="A40" r:id="rId1" xr:uid="{B80028AB-436B-4C7D-979E-21DB1B952145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5F87-8E16-4012-B1FC-4AA8A57E1B78}">
  <dimension ref="B3:H38"/>
  <sheetViews>
    <sheetView tabSelected="1" workbookViewId="0">
      <selection activeCell="H26" sqref="H26"/>
    </sheetView>
  </sheetViews>
  <sheetFormatPr defaultRowHeight="15" x14ac:dyDescent="0.25"/>
  <cols>
    <col min="3" max="3" width="31.7109375" bestFit="1" customWidth="1"/>
    <col min="8" max="8" width="34.28515625" bestFit="1" customWidth="1"/>
  </cols>
  <sheetData>
    <row r="3" spans="2:8" x14ac:dyDescent="0.25">
      <c r="B3" t="s">
        <v>871</v>
      </c>
      <c r="C3" t="s">
        <v>974</v>
      </c>
      <c r="E3" t="s">
        <v>983</v>
      </c>
      <c r="H3" t="str">
        <f>_xlfn.CONCAT(B3,C3,":",E3,";")</f>
        <v>TSC1EngOverrideCtrlMode:USINT;</v>
      </c>
    </row>
    <row r="4" spans="2:8" x14ac:dyDescent="0.25">
      <c r="B4" t="s">
        <v>871</v>
      </c>
      <c r="C4" t="s">
        <v>973</v>
      </c>
      <c r="E4" t="s">
        <v>983</v>
      </c>
      <c r="H4" t="str">
        <f t="shared" ref="H4:H12" si="0">_xlfn.CONCAT(B4,C4,":",E4,";")</f>
        <v>TSC1EngRqedSpeedCtrlConditions:USINT;</v>
      </c>
    </row>
    <row r="5" spans="2:8" x14ac:dyDescent="0.25">
      <c r="B5" t="s">
        <v>871</v>
      </c>
      <c r="C5" t="s">
        <v>975</v>
      </c>
      <c r="E5" t="s">
        <v>983</v>
      </c>
      <c r="H5" t="str">
        <f t="shared" si="0"/>
        <v>TSC1OverrideCtrlModePriority:USINT;</v>
      </c>
    </row>
    <row r="6" spans="2:8" x14ac:dyDescent="0.25">
      <c r="B6" t="s">
        <v>871</v>
      </c>
      <c r="C6" t="s">
        <v>976</v>
      </c>
      <c r="E6" t="s">
        <v>984</v>
      </c>
      <c r="H6" t="str">
        <f t="shared" si="0"/>
        <v>TSC1EngRqedSpeed_SpeedLimit:REAL;</v>
      </c>
    </row>
    <row r="7" spans="2:8" x14ac:dyDescent="0.25">
      <c r="B7" t="s">
        <v>871</v>
      </c>
      <c r="C7" t="s">
        <v>977</v>
      </c>
      <c r="E7" t="s">
        <v>985</v>
      </c>
      <c r="H7" t="str">
        <f t="shared" si="0"/>
        <v>TSC1EngRqedTorque_TorqueLimit:INT;</v>
      </c>
    </row>
    <row r="8" spans="2:8" x14ac:dyDescent="0.25">
      <c r="B8" t="s">
        <v>871</v>
      </c>
      <c r="C8" t="s">
        <v>978</v>
      </c>
      <c r="E8" t="s">
        <v>983</v>
      </c>
      <c r="H8" t="str">
        <f t="shared" si="0"/>
        <v>TSC1TransmissionRate:USINT;</v>
      </c>
    </row>
    <row r="9" spans="2:8" x14ac:dyDescent="0.25">
      <c r="B9" t="s">
        <v>871</v>
      </c>
      <c r="C9" t="s">
        <v>979</v>
      </c>
      <c r="E9" t="s">
        <v>983</v>
      </c>
      <c r="H9" t="str">
        <f t="shared" si="0"/>
        <v>TSC1ControlPurpose:USINT;</v>
      </c>
    </row>
    <row r="10" spans="2:8" x14ac:dyDescent="0.25">
      <c r="B10" t="s">
        <v>871</v>
      </c>
      <c r="C10" t="s">
        <v>980</v>
      </c>
      <c r="E10" t="s">
        <v>984</v>
      </c>
      <c r="H10" t="str">
        <f t="shared" si="0"/>
        <v>TSC1EngineRequestedTorqueHiRes:REAL;</v>
      </c>
    </row>
    <row r="11" spans="2:8" x14ac:dyDescent="0.25">
      <c r="B11" t="s">
        <v>871</v>
      </c>
      <c r="C11" t="s">
        <v>981</v>
      </c>
      <c r="E11" t="s">
        <v>983</v>
      </c>
      <c r="H11" t="str">
        <f t="shared" si="0"/>
        <v>TSC1MessageCounter:USINT;</v>
      </c>
    </row>
    <row r="12" spans="2:8" x14ac:dyDescent="0.25">
      <c r="B12" t="s">
        <v>871</v>
      </c>
      <c r="C12" t="s">
        <v>982</v>
      </c>
      <c r="E12" t="s">
        <v>983</v>
      </c>
      <c r="H12" t="str">
        <f t="shared" si="0"/>
        <v>TSC1MessageChecksum:USINT;</v>
      </c>
    </row>
    <row r="15" spans="2:8" x14ac:dyDescent="0.25">
      <c r="B15" t="s">
        <v>895</v>
      </c>
      <c r="C15" t="s">
        <v>986</v>
      </c>
      <c r="E15" t="s">
        <v>983</v>
      </c>
    </row>
    <row r="16" spans="2:8" x14ac:dyDescent="0.25">
      <c r="B16" t="s">
        <v>895</v>
      </c>
      <c r="C16" t="s">
        <v>987</v>
      </c>
      <c r="E16" t="s">
        <v>984</v>
      </c>
    </row>
    <row r="17" spans="2:5" x14ac:dyDescent="0.25">
      <c r="B17" t="s">
        <v>895</v>
      </c>
      <c r="C17" t="s">
        <v>988</v>
      </c>
      <c r="E17" t="s">
        <v>985</v>
      </c>
    </row>
    <row r="18" spans="2:5" x14ac:dyDescent="0.25">
      <c r="B18" t="s">
        <v>895</v>
      </c>
      <c r="C18" t="s">
        <v>989</v>
      </c>
      <c r="E18" t="s">
        <v>985</v>
      </c>
    </row>
    <row r="19" spans="2:5" x14ac:dyDescent="0.25">
      <c r="B19" t="s">
        <v>895</v>
      </c>
      <c r="C19" t="s">
        <v>990</v>
      </c>
      <c r="E19" t="s">
        <v>984</v>
      </c>
    </row>
    <row r="20" spans="2:5" x14ac:dyDescent="0.25">
      <c r="B20" t="s">
        <v>895</v>
      </c>
      <c r="C20" t="s">
        <v>991</v>
      </c>
      <c r="E20" t="s">
        <v>983</v>
      </c>
    </row>
    <row r="21" spans="2:5" x14ac:dyDescent="0.25">
      <c r="B21" t="s">
        <v>895</v>
      </c>
      <c r="C21" t="s">
        <v>992</v>
      </c>
      <c r="E21" t="s">
        <v>983</v>
      </c>
    </row>
    <row r="22" spans="2:5" x14ac:dyDescent="0.25">
      <c r="B22" t="s">
        <v>895</v>
      </c>
      <c r="C22" t="s">
        <v>993</v>
      </c>
      <c r="E22" t="s">
        <v>985</v>
      </c>
    </row>
    <row r="26" spans="2:5" x14ac:dyDescent="0.25">
      <c r="B26" t="s">
        <v>564</v>
      </c>
      <c r="C26" t="s">
        <v>994</v>
      </c>
      <c r="E26" t="s">
        <v>983</v>
      </c>
    </row>
    <row r="27" spans="2:5" x14ac:dyDescent="0.25">
      <c r="B27" t="s">
        <v>564</v>
      </c>
      <c r="C27" t="s">
        <v>995</v>
      </c>
      <c r="E27" t="s">
        <v>983</v>
      </c>
    </row>
    <row r="28" spans="2:5" x14ac:dyDescent="0.25">
      <c r="B28" t="s">
        <v>564</v>
      </c>
      <c r="C28" t="s">
        <v>996</v>
      </c>
      <c r="E28" t="s">
        <v>983</v>
      </c>
    </row>
    <row r="29" spans="2:5" x14ac:dyDescent="0.25">
      <c r="B29" t="s">
        <v>564</v>
      </c>
      <c r="C29" t="s">
        <v>997</v>
      </c>
      <c r="E29" t="s">
        <v>983</v>
      </c>
    </row>
    <row r="30" spans="2:5" x14ac:dyDescent="0.25">
      <c r="B30" t="s">
        <v>564</v>
      </c>
      <c r="C30" t="s">
        <v>998</v>
      </c>
      <c r="E30" t="s">
        <v>983</v>
      </c>
    </row>
    <row r="31" spans="2:5" x14ac:dyDescent="0.25">
      <c r="B31" t="s">
        <v>564</v>
      </c>
      <c r="C31" t="s">
        <v>999</v>
      </c>
      <c r="E31" t="s">
        <v>983</v>
      </c>
    </row>
    <row r="32" spans="2:5" x14ac:dyDescent="0.25">
      <c r="B32" t="s">
        <v>564</v>
      </c>
      <c r="C32" t="s">
        <v>1000</v>
      </c>
      <c r="E32" t="s">
        <v>983</v>
      </c>
    </row>
    <row r="33" spans="2:5" x14ac:dyDescent="0.25">
      <c r="B33" t="s">
        <v>564</v>
      </c>
      <c r="C33" t="s">
        <v>1001</v>
      </c>
      <c r="E33" t="s">
        <v>983</v>
      </c>
    </row>
    <row r="34" spans="2:5" x14ac:dyDescent="0.25">
      <c r="B34" t="s">
        <v>564</v>
      </c>
      <c r="C34" t="s">
        <v>1002</v>
      </c>
      <c r="E34" t="s">
        <v>1007</v>
      </c>
    </row>
    <row r="35" spans="2:5" x14ac:dyDescent="0.25">
      <c r="B35" t="s">
        <v>564</v>
      </c>
      <c r="C35" t="s">
        <v>1003</v>
      </c>
      <c r="E35" t="s">
        <v>1007</v>
      </c>
    </row>
    <row r="36" spans="2:5" x14ac:dyDescent="0.25">
      <c r="B36" t="s">
        <v>564</v>
      </c>
      <c r="C36" t="s">
        <v>1004</v>
      </c>
      <c r="E36" t="s">
        <v>1007</v>
      </c>
    </row>
    <row r="37" spans="2:5" x14ac:dyDescent="0.25">
      <c r="B37" t="s">
        <v>564</v>
      </c>
      <c r="C37" t="s">
        <v>1005</v>
      </c>
      <c r="E37" t="s">
        <v>1007</v>
      </c>
    </row>
    <row r="38" spans="2:5" x14ac:dyDescent="0.25">
      <c r="B38" t="s">
        <v>564</v>
      </c>
      <c r="C38" t="s">
        <v>1006</v>
      </c>
      <c r="E38" t="s">
        <v>1007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IO</vt:lpstr>
      <vt:lpstr>Sheet1</vt:lpstr>
      <vt:lpstr>Settings</vt:lpstr>
      <vt:lpstr>IfmPinRef</vt:lpstr>
      <vt:lpstr>ALARMS</vt:lpstr>
      <vt:lpstr>ALARMS_IO</vt:lpstr>
      <vt:lpstr>SNAGS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2025-03-22T10:54:04Z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