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connors/Downloads/"/>
    </mc:Choice>
  </mc:AlternateContent>
  <xr:revisionPtr revIDLastSave="0" documentId="13_ncr:1_{735CF8A3-0128-5A43-A98A-8C617D912D68}" xr6:coauthVersionLast="47" xr6:coauthVersionMax="47" xr10:uidLastSave="{00000000-0000-0000-0000-000000000000}"/>
  <bookViews>
    <workbookView xWindow="0" yWindow="1720" windowWidth="28400" windowHeight="14720" activeTab="1" xr2:uid="{00000000-000D-0000-FFFF-FFFF00000000}"/>
  </bookViews>
  <sheets>
    <sheet name="Data" sheetId="14" r:id="rId1"/>
    <sheet name="Sheet1" sheetId="15" r:id="rId2"/>
    <sheet name="2010" sheetId="13" state="hidden" r:id="rId3"/>
    <sheet name="2009" sheetId="12" state="hidden" r:id="rId4"/>
    <sheet name="2008" sheetId="11" state="hidden" r:id="rId5"/>
    <sheet name="2007" sheetId="8" state="hidden" r:id="rId6"/>
    <sheet name="2006" sheetId="7" state="hidden" r:id="rId7"/>
    <sheet name="2005" sheetId="6" state="hidden" r:id="rId8"/>
    <sheet name="2004" sheetId="5" state="hidden" r:id="rId9"/>
    <sheet name="2003" sheetId="1" state="hidden" r:id="rId10"/>
    <sheet name="2002" sheetId="4" state="hidden" r:id="rId11"/>
    <sheet name="2001" sheetId="2" state="hidden" r:id="rId12"/>
    <sheet name="2000" sheetId="3" state="hidden" r:id="rId13"/>
  </sheets>
  <definedNames>
    <definedName name="_xlnm.Print_Area" localSheetId="9">'2003'!$A$1:$C$17</definedName>
    <definedName name="_xlnm.Print_Area" localSheetId="8">'2004'!$A$1:$C$18</definedName>
    <definedName name="_xlnm.Print_Area" localSheetId="7">'2005'!$A$1:$C$19</definedName>
    <definedName name="_xlnm.Print_Area" localSheetId="5">'2007'!$A$1:$C$18</definedName>
    <definedName name="_xlnm.Print_Area" localSheetId="4">'2008'!$A$1:$C$18</definedName>
    <definedName name="_xlnm.Print_Area" localSheetId="3">'2009'!$A$1:$C$18</definedName>
    <definedName name="_xlnm.Print_Area" localSheetId="0">Data!$A$1:$U$143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5" l="1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" i="15"/>
  <c r="Y3" i="14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K111" i="14"/>
  <c r="K110" i="14"/>
  <c r="K109" i="14"/>
  <c r="K108" i="14"/>
</calcChain>
</file>

<file path=xl/sharedStrings.xml><?xml version="1.0" encoding="utf-8"?>
<sst xmlns="http://schemas.openxmlformats.org/spreadsheetml/2006/main" count="462" uniqueCount="74">
  <si>
    <t>Mean</t>
  </si>
  <si>
    <t xml:space="preserve">Lowest  </t>
  </si>
  <si>
    <t xml:space="preserve">Second  </t>
  </si>
  <si>
    <t xml:space="preserve">Third  </t>
  </si>
  <si>
    <t xml:space="preserve">Fourth  </t>
  </si>
  <si>
    <t>Highest Fifth</t>
  </si>
  <si>
    <t>Quintile</t>
  </si>
  <si>
    <t>Note: Households as of March of the following year.</t>
  </si>
  <si>
    <t>Top 5%</t>
  </si>
  <si>
    <t>Source: Census Bureau Historical Income Tables</t>
  </si>
  <si>
    <t>--</t>
  </si>
  <si>
    <t>Tables H-1 and H-3</t>
  </si>
  <si>
    <t>Household Income Distribution, 2003</t>
  </si>
  <si>
    <t>Household Income Distribution, 2001</t>
  </si>
  <si>
    <r>
      <t>1</t>
    </r>
    <r>
      <rPr>
        <sz val="10"/>
        <rFont val="Arial"/>
        <family val="2"/>
      </rPr>
      <t xml:space="preserve"> Lower Boundary</t>
    </r>
  </si>
  <si>
    <t xml:space="preserve"> (September 30, 2002)</t>
  </si>
  <si>
    <t>Household Income Distribution, 2000</t>
  </si>
  <si>
    <t xml:space="preserve"> (March 21, 2002)</t>
  </si>
  <si>
    <r>
      <t>$145,526</t>
    </r>
    <r>
      <rPr>
        <vertAlign val="superscript"/>
        <sz val="10"/>
        <rFont val="Arial"/>
        <family val="2"/>
      </rPr>
      <t>1</t>
    </r>
  </si>
  <si>
    <t>Household Income Distribution, 2002</t>
  </si>
  <si>
    <r>
      <t>$150,499</t>
    </r>
    <r>
      <rPr>
        <vertAlign val="superscript"/>
        <sz val="10"/>
        <rFont val="Arial"/>
        <family val="2"/>
      </rPr>
      <t>1</t>
    </r>
  </si>
  <si>
    <t xml:space="preserve"> (July 18, 2006)</t>
  </si>
  <si>
    <r>
      <t>$150,002</t>
    </r>
    <r>
      <rPr>
        <vertAlign val="superscript"/>
        <sz val="10"/>
        <rFont val="Arial"/>
        <family val="2"/>
      </rPr>
      <t>1</t>
    </r>
  </si>
  <si>
    <r>
      <t>$154,120</t>
    </r>
    <r>
      <rPr>
        <vertAlign val="superscript"/>
        <sz val="10"/>
        <rFont val="Arial"/>
        <family val="2"/>
      </rPr>
      <t>1</t>
    </r>
  </si>
  <si>
    <r>
      <t>$157,152</t>
    </r>
    <r>
      <rPr>
        <vertAlign val="superscript"/>
        <sz val="10"/>
        <rFont val="Arial"/>
        <family val="2"/>
      </rPr>
      <t>1</t>
    </r>
  </si>
  <si>
    <t>Household Income Distribution, 2004</t>
  </si>
  <si>
    <t>(October 10, 2006)</t>
  </si>
  <si>
    <t>Household Income Distribution, 2005</t>
  </si>
  <si>
    <r>
      <t>$166,000</t>
    </r>
    <r>
      <rPr>
        <vertAlign val="superscript"/>
        <sz val="10"/>
        <rFont val="Arial"/>
        <family val="2"/>
      </rPr>
      <t>1</t>
    </r>
  </si>
  <si>
    <t>Household Income Distribution, 2006</t>
  </si>
  <si>
    <r>
      <t>1</t>
    </r>
    <r>
      <rPr>
        <sz val="10"/>
        <rFont val="Arial"/>
        <family val="2"/>
      </rPr>
      <t xml:space="preserve"> Lower Boundary</t>
    </r>
  </si>
  <si>
    <r>
      <t>$177,000</t>
    </r>
    <r>
      <rPr>
        <vertAlign val="superscript"/>
        <sz val="10"/>
        <rFont val="Arial"/>
        <family val="2"/>
      </rPr>
      <t>1</t>
    </r>
  </si>
  <si>
    <r>
      <t>$174,012</t>
    </r>
    <r>
      <rPr>
        <vertAlign val="superscript"/>
        <sz val="10"/>
        <rFont val="Arial"/>
        <family val="2"/>
      </rPr>
      <t>1</t>
    </r>
  </si>
  <si>
    <t>Household Income Distribution, 2007</t>
  </si>
  <si>
    <t>Household Income Distribution, 2009</t>
  </si>
  <si>
    <t>Household Income Distribution, 2008</t>
  </si>
  <si>
    <t>Upper Limit</t>
  </si>
  <si>
    <r>
      <t xml:space="preserve">$180,001 </t>
    </r>
    <r>
      <rPr>
        <vertAlign val="superscript"/>
        <sz val="10"/>
        <rFont val="Arial"/>
        <family val="2"/>
      </rPr>
      <t>1</t>
    </r>
  </si>
  <si>
    <r>
      <t xml:space="preserve">$180,000 </t>
    </r>
    <r>
      <rPr>
        <vertAlign val="superscript"/>
        <sz val="10"/>
        <rFont val="Arial"/>
        <family val="2"/>
      </rPr>
      <t>1</t>
    </r>
  </si>
  <si>
    <t>Household Income Distribution, 2010</t>
  </si>
  <si>
    <r>
      <t xml:space="preserve">$180,485 </t>
    </r>
    <r>
      <rPr>
        <vertAlign val="superscript"/>
        <sz val="10"/>
        <rFont val="Arial"/>
        <family val="2"/>
      </rPr>
      <t>1</t>
    </r>
  </si>
  <si>
    <r>
      <t>Top 5%</t>
    </r>
    <r>
      <rPr>
        <vertAlign val="superscript"/>
        <sz val="10"/>
        <rFont val="Arial"/>
        <family val="2"/>
      </rPr>
      <t>1</t>
    </r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</si>
  <si>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>: Households as of March of the following year.</t>
    </r>
  </si>
  <si>
    <t>(current dollars)</t>
  </si>
  <si>
    <t>Lowest quintile</t>
  </si>
  <si>
    <t>Second quintile</t>
  </si>
  <si>
    <t>Middle quintile</t>
  </si>
  <si>
    <t>Fourth quintile</t>
  </si>
  <si>
    <t>Top quintile</t>
  </si>
  <si>
    <t>Tables H-1 and H-3: https://www.census.gov/data/tables/time-series/demo/income-poverty/historical-income-households.html</t>
  </si>
  <si>
    <r>
      <t>1</t>
    </r>
    <r>
      <rPr>
        <sz val="10"/>
        <rFont val="Arial"/>
        <family val="2"/>
      </rPr>
      <t xml:space="preserve"> Lower income limit, not upper limit as provided for other income quintiles.</t>
    </r>
  </si>
  <si>
    <t>Household Income Distributions, 1967 through 2021</t>
  </si>
  <si>
    <r>
      <rPr>
        <b/>
        <sz val="10"/>
        <rFont val="Arial"/>
        <family val="2"/>
      </rPr>
      <t>Source</t>
    </r>
    <r>
      <rPr>
        <sz val="10"/>
        <rFont val="Arial"/>
        <family val="2"/>
      </rPr>
      <t>: US Census Bureau Historical Income Tables. March 2023.</t>
    </r>
  </si>
  <si>
    <t>Year</t>
  </si>
  <si>
    <t>Earned_Lowest</t>
  </si>
  <si>
    <t>Earned_Second</t>
  </si>
  <si>
    <t>Earned_Middle</t>
  </si>
  <si>
    <t>Earned_Fourth</t>
  </si>
  <si>
    <t>Earned_Top</t>
  </si>
  <si>
    <t>Transfers_Lowest</t>
  </si>
  <si>
    <t>Transfers_Second</t>
  </si>
  <si>
    <t>Transfers_Middle</t>
  </si>
  <si>
    <t>Transfers_Fourth</t>
  </si>
  <si>
    <t>Transfers_Top</t>
  </si>
  <si>
    <t>payroll_Lowest</t>
  </si>
  <si>
    <t>payroll_Second</t>
  </si>
  <si>
    <t>payroll_Middle</t>
  </si>
  <si>
    <t>payroll_Fourth</t>
  </si>
  <si>
    <t>payroll_Top</t>
  </si>
  <si>
    <t>take_home_Lowest</t>
  </si>
  <si>
    <t>take_home_Second</t>
  </si>
  <si>
    <t>take_home_Middle</t>
  </si>
  <si>
    <t>take_home_Fourth</t>
  </si>
  <si>
    <t>take_home_Top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</si>
</sst>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[$-409]d\-mmm\-yy;@"/>
    <numFmt numFmtId="165" formatCode="&quot;$&quot;#,##0"/>
    <numFmt numFmtId="166" formatCode="##,##0"/>
    <numFmt numFmtId="167" formatCode="#,###,##0"/>
  </numFmts>
  <fonts count="32">
    <font>
      <sz val="10"/>
      <name val="Arial"/>
    </font>
    <font>
      <b/>
      <sz val="10"/>
      <name val="Arial"/>
      <family val="2"/>
    </font>
    <font>
      <sz val="10"/>
      <name val="Arial Unicode MS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venir LT Pro 55 Roman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5" applyNumberFormat="0" applyAlignment="0" applyProtection="0"/>
    <xf numFmtId="0" fontId="11" fillId="28" borderId="6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5" applyNumberFormat="0" applyAlignment="0" applyProtection="0"/>
    <xf numFmtId="0" fontId="19" fillId="0" borderId="10" applyNumberFormat="0" applyFill="0" applyAlignment="0" applyProtection="0"/>
    <xf numFmtId="0" fontId="20" fillId="31" borderId="0" applyNumberFormat="0" applyBorder="0" applyAlignment="0" applyProtection="0"/>
    <xf numFmtId="0" fontId="21" fillId="27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6" fillId="0" borderId="0"/>
    <xf numFmtId="0" fontId="7" fillId="32" borderId="11" applyNumberFormat="0" applyFont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6" fontId="0" fillId="0" borderId="2" xfId="0" quotePrefix="1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left" indent="2"/>
    </xf>
    <xf numFmtId="0" fontId="0" fillId="0" borderId="2" xfId="0" applyBorder="1" applyAlignment="1">
      <alignment horizontal="left" indent="2"/>
    </xf>
    <xf numFmtId="0" fontId="0" fillId="0" borderId="0" xfId="0" quotePrefix="1" applyAlignment="1">
      <alignment horizontal="center"/>
    </xf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left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6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2" xfId="0" applyFont="1" applyBorder="1" applyAlignment="1">
      <alignment horizontal="left" indent="2"/>
    </xf>
    <xf numFmtId="6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49" fontId="5" fillId="0" borderId="2" xfId="0" applyNumberFormat="1" applyFont="1" applyBorder="1" applyAlignment="1">
      <alignment horizontal="center"/>
    </xf>
    <xf numFmtId="0" fontId="25" fillId="0" borderId="0" xfId="0" applyFont="1"/>
    <xf numFmtId="0" fontId="1" fillId="0" borderId="0" xfId="0" applyFont="1"/>
    <xf numFmtId="3" fontId="26" fillId="33" borderId="0" xfId="42" applyNumberFormat="1" applyFont="1" applyFill="1" applyAlignment="1">
      <alignment horizontal="right" wrapText="1"/>
    </xf>
    <xf numFmtId="49" fontId="5" fillId="0" borderId="0" xfId="0" applyNumberFormat="1" applyFont="1" applyAlignment="1">
      <alignment horizontal="center"/>
    </xf>
    <xf numFmtId="6" fontId="5" fillId="0" borderId="0" xfId="0" quotePrefix="1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7" fillId="0" borderId="0" xfId="34"/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34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6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6" fontId="5" fillId="0" borderId="0" xfId="0" applyNumberFormat="1" applyFont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6" fontId="5" fillId="0" borderId="2" xfId="0" applyNumberFormat="1" applyFont="1" applyBorder="1" applyAlignment="1">
      <alignment horizontal="right" vertical="center"/>
    </xf>
    <xf numFmtId="6" fontId="5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right" vertical="center"/>
    </xf>
    <xf numFmtId="6" fontId="5" fillId="0" borderId="2" xfId="0" quotePrefix="1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6" fontId="5" fillId="0" borderId="0" xfId="0" quotePrefix="1" applyNumberFormat="1" applyFont="1" applyAlignment="1">
      <alignment horizontal="center" vertical="center"/>
    </xf>
    <xf numFmtId="6" fontId="5" fillId="0" borderId="2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6" fontId="5" fillId="0" borderId="4" xfId="0" applyNumberFormat="1" applyFont="1" applyBorder="1" applyAlignment="1">
      <alignment horizontal="center" vertical="center"/>
    </xf>
    <xf numFmtId="6" fontId="5" fillId="0" borderId="4" xfId="0" applyNumberFormat="1" applyFont="1" applyBorder="1" applyAlignment="1">
      <alignment horizontal="right" vertical="center"/>
    </xf>
    <xf numFmtId="6" fontId="5" fillId="0" borderId="4" xfId="0" quotePrefix="1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165" fontId="28" fillId="0" borderId="0" xfId="0" applyNumberFormat="1" applyFont="1" applyAlignment="1">
      <alignment horizontal="right"/>
    </xf>
    <xf numFmtId="166" fontId="0" fillId="0" borderId="0" xfId="0" applyNumberFormat="1"/>
    <xf numFmtId="0" fontId="29" fillId="0" borderId="0" xfId="0" applyFont="1" applyAlignment="1">
      <alignment horizontal="center" vertical="center" wrapText="1"/>
    </xf>
    <xf numFmtId="167" fontId="30" fillId="0" borderId="0" xfId="0" applyNumberFormat="1" applyFont="1" applyAlignment="1">
      <alignment horizontal="right" vertical="top" wrapText="1"/>
    </xf>
    <xf numFmtId="167" fontId="31" fillId="0" borderId="0" xfId="0" applyNumberFormat="1" applyFont="1" applyAlignment="1">
      <alignment horizontal="right" vertical="top" wrapText="1"/>
    </xf>
    <xf numFmtId="0" fontId="27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2" xr:uid="{00000000-0005-0000-0000-000026000000}"/>
    <cellStyle name="Note 2" xfId="43" xr:uid="{00000000-0005-0000-0000-000027000000}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us.gov/data/tables/time-series/demo/income-poverty/historical-income-households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129"/>
  <sheetViews>
    <sheetView showGridLines="0" topLeftCell="E1" zoomScale="110" zoomScaleNormal="110" workbookViewId="0">
      <selection activeCell="Y1" sqref="Y1:AD23"/>
    </sheetView>
  </sheetViews>
  <sheetFormatPr baseColWidth="10" defaultColWidth="9.1640625" defaultRowHeight="15"/>
  <cols>
    <col min="1" max="1" width="16.1640625" style="23" customWidth="1"/>
    <col min="2" max="2" width="2.1640625" style="23" customWidth="1"/>
    <col min="3" max="3" width="10.5" style="23" bestFit="1" customWidth="1"/>
    <col min="4" max="4" width="2.1640625" style="23" customWidth="1"/>
    <col min="5" max="5" width="9.1640625" style="23" bestFit="1" customWidth="1"/>
    <col min="6" max="6" width="2.5" style="23" customWidth="1"/>
    <col min="7" max="7" width="10.5" style="23" bestFit="1" customWidth="1"/>
    <col min="8" max="8" width="2.1640625" style="23" customWidth="1"/>
    <col min="9" max="9" width="9.1640625" style="23" bestFit="1" customWidth="1"/>
    <col min="10" max="10" width="2.5" style="23" customWidth="1"/>
    <col min="11" max="11" width="10.6640625" style="23" bestFit="1" customWidth="1"/>
    <col min="12" max="12" width="2.1640625" style="23" customWidth="1"/>
    <col min="13" max="13" width="9.1640625" style="23" bestFit="1" customWidth="1"/>
    <col min="14" max="14" width="2.1640625" style="23" customWidth="1"/>
    <col min="15" max="15" width="10.6640625" style="23" bestFit="1" customWidth="1"/>
    <col min="16" max="16" width="2.1640625" style="23" customWidth="1"/>
    <col min="17" max="17" width="9.1640625" style="23"/>
    <col min="18" max="18" width="2.1640625" style="23" customWidth="1"/>
    <col min="19" max="19" width="10.5" style="23" bestFit="1" customWidth="1"/>
    <col min="20" max="20" width="2.1640625" style="23" customWidth="1"/>
    <col min="21" max="21" width="9.1640625" style="23"/>
    <col min="22" max="22" width="2.1640625" style="23" customWidth="1"/>
    <col min="23" max="23" width="10.5" bestFit="1" customWidth="1"/>
    <col min="24" max="24" width="2.1640625" customWidth="1"/>
    <col min="26" max="27" width="12.33203125" style="23" customWidth="1"/>
    <col min="28" max="28" width="11" style="23" customWidth="1"/>
    <col min="29" max="29" width="12" style="23" customWidth="1"/>
    <col min="30" max="30" width="9.5" style="23" customWidth="1"/>
    <col min="31" max="31" width="2.1640625" style="23" customWidth="1"/>
    <col min="32" max="32" width="9.1640625" style="23"/>
    <col min="33" max="33" width="2.1640625" style="23" customWidth="1"/>
    <col min="34" max="34" width="10.5" style="23" bestFit="1" customWidth="1"/>
    <col min="35" max="35" width="2.1640625" style="23" customWidth="1"/>
    <col min="36" max="36" width="9.1640625" style="23"/>
    <col min="37" max="37" width="2.1640625" style="23" customWidth="1"/>
    <col min="38" max="38" width="10.5" style="23" bestFit="1" customWidth="1"/>
    <col min="39" max="39" width="2.1640625" style="23" customWidth="1"/>
    <col min="40" max="40" width="9.1640625" style="23"/>
    <col min="41" max="41" width="2.1640625" style="23" customWidth="1"/>
    <col min="42" max="42" width="10.5" style="23" bestFit="1" customWidth="1"/>
    <col min="43" max="43" width="2.1640625" style="23" customWidth="1"/>
    <col min="44" max="44" width="9.1640625" style="23"/>
    <col min="45" max="45" width="2.1640625" style="23" customWidth="1"/>
    <col min="46" max="46" width="10.5" style="23" bestFit="1" customWidth="1"/>
    <col min="47" max="47" width="2.1640625" style="23" customWidth="1"/>
    <col min="48" max="48" width="9.1640625" style="23"/>
    <col min="49" max="49" width="2.1640625" style="23" customWidth="1"/>
    <col min="50" max="50" width="10.5" style="23" bestFit="1" customWidth="1"/>
    <col min="51" max="51" width="2.1640625" style="23" customWidth="1"/>
    <col min="52" max="16384" width="9.1640625" style="23"/>
  </cols>
  <sheetData>
    <row r="1" spans="1:52" s="13" customFormat="1" ht="15" customHeight="1">
      <c r="A1" s="31">
        <v>45001</v>
      </c>
      <c r="F1" s="12"/>
      <c r="J1" s="12"/>
      <c r="W1"/>
      <c r="X1"/>
      <c r="Y1" s="13" t="s">
        <v>53</v>
      </c>
      <c r="Z1" s="40" t="s">
        <v>44</v>
      </c>
      <c r="AA1" s="40" t="s">
        <v>45</v>
      </c>
      <c r="AB1" s="40" t="s">
        <v>46</v>
      </c>
      <c r="AC1" s="40" t="s">
        <v>47</v>
      </c>
      <c r="AD1" s="40" t="s">
        <v>48</v>
      </c>
    </row>
    <row r="2" spans="1:52" s="13" customFormat="1" ht="19.5" customHeight="1">
      <c r="A2" s="66" t="s">
        <v>51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24"/>
      <c r="W2"/>
      <c r="X2"/>
      <c r="Y2">
        <v>2000</v>
      </c>
      <c r="Z2" s="42">
        <v>10190</v>
      </c>
      <c r="AA2" s="42">
        <v>25334</v>
      </c>
      <c r="AB2" s="42">
        <v>42361</v>
      </c>
      <c r="AC2" s="42">
        <v>65729</v>
      </c>
      <c r="AD2" s="42">
        <v>141620</v>
      </c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</row>
    <row r="3" spans="1:52" s="13" customFormat="1" ht="16.5" customHeight="1">
      <c r="A3" s="68" t="s">
        <v>43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24"/>
      <c r="W3"/>
      <c r="X3"/>
      <c r="Y3">
        <f t="shared" ref="Y3:Y23" si="0">Y2+1</f>
        <v>2001</v>
      </c>
      <c r="Z3" s="42">
        <v>10136</v>
      </c>
      <c r="AA3" s="42">
        <v>25468</v>
      </c>
      <c r="AB3" s="42">
        <v>42629</v>
      </c>
      <c r="AC3" s="42">
        <v>66839</v>
      </c>
      <c r="AD3" s="42">
        <v>145970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</row>
    <row r="4" spans="1:52" s="13" customFormat="1" ht="14" thickBot="1">
      <c r="A4" s="30"/>
      <c r="B4" s="30"/>
      <c r="C4" s="30"/>
      <c r="D4" s="30"/>
      <c r="E4" s="30"/>
      <c r="F4" s="60"/>
      <c r="G4" s="60"/>
      <c r="H4" s="60"/>
      <c r="I4" s="60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24"/>
      <c r="W4"/>
      <c r="X4"/>
      <c r="Y4">
        <f t="shared" si="0"/>
        <v>2002</v>
      </c>
      <c r="Z4" s="42">
        <v>9990</v>
      </c>
      <c r="AA4" s="42">
        <v>25400</v>
      </c>
      <c r="AB4" s="42">
        <v>42802</v>
      </c>
      <c r="AC4" s="42">
        <v>67326</v>
      </c>
      <c r="AD4" s="42">
        <v>143743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 s="13" customFormat="1" thickTop="1" thickBot="1">
      <c r="A5" s="35"/>
      <c r="B5" s="36"/>
      <c r="C5" s="67">
        <v>2021</v>
      </c>
      <c r="D5" s="67"/>
      <c r="E5" s="67"/>
      <c r="F5" s="56"/>
      <c r="G5" s="68"/>
      <c r="H5" s="68"/>
      <c r="I5" s="68"/>
      <c r="J5" s="56"/>
      <c r="K5" s="68"/>
      <c r="L5" s="68"/>
      <c r="M5" s="68"/>
      <c r="N5" s="56"/>
      <c r="O5" s="68"/>
      <c r="P5" s="68"/>
      <c r="Q5" s="68"/>
      <c r="R5" s="56"/>
      <c r="S5" s="68"/>
      <c r="T5" s="68"/>
      <c r="U5" s="68"/>
      <c r="W5"/>
      <c r="X5"/>
      <c r="Y5">
        <f t="shared" si="0"/>
        <v>2003</v>
      </c>
      <c r="Z5" s="42">
        <v>10655</v>
      </c>
      <c r="AA5" s="42">
        <v>27357</v>
      </c>
      <c r="AB5" s="42">
        <v>46301</v>
      </c>
      <c r="AC5" s="42">
        <v>72825</v>
      </c>
      <c r="AD5" s="42">
        <v>159583</v>
      </c>
    </row>
    <row r="6" spans="1:52" s="13" customFormat="1" ht="14" thickTop="1">
      <c r="A6" s="38" t="s">
        <v>6</v>
      </c>
      <c r="B6" s="38"/>
      <c r="C6" s="38" t="s">
        <v>36</v>
      </c>
      <c r="D6" s="38"/>
      <c r="E6" s="38" t="s">
        <v>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W6"/>
      <c r="X6"/>
      <c r="Y6">
        <f t="shared" si="0"/>
        <v>2004</v>
      </c>
      <c r="Z6" s="42">
        <v>10655</v>
      </c>
      <c r="AA6" s="42">
        <v>27357</v>
      </c>
      <c r="AB6" s="42">
        <v>46301</v>
      </c>
      <c r="AC6" s="42">
        <v>72825</v>
      </c>
      <c r="AD6" s="42">
        <v>159583</v>
      </c>
      <c r="AE6" s="25"/>
    </row>
    <row r="7" spans="1:52" s="13" customFormat="1" ht="13">
      <c r="A7" s="32"/>
      <c r="B7" s="32"/>
      <c r="C7" s="39"/>
      <c r="D7" s="39"/>
      <c r="E7" s="39"/>
      <c r="F7" s="32"/>
      <c r="G7" s="39"/>
      <c r="H7" s="39"/>
      <c r="I7" s="39"/>
      <c r="J7" s="32"/>
      <c r="K7" s="39"/>
      <c r="L7" s="39"/>
      <c r="M7" s="39"/>
      <c r="N7" s="32"/>
      <c r="O7" s="39"/>
      <c r="P7" s="39"/>
      <c r="Q7" s="39"/>
      <c r="R7" s="32"/>
      <c r="S7" s="39"/>
      <c r="T7" s="39"/>
      <c r="U7" s="39"/>
      <c r="W7"/>
      <c r="X7"/>
      <c r="Y7">
        <f t="shared" si="0"/>
        <v>2005</v>
      </c>
      <c r="Z7" s="42">
        <v>10655</v>
      </c>
      <c r="AA7" s="42">
        <v>27357</v>
      </c>
      <c r="AB7" s="42">
        <v>46301</v>
      </c>
      <c r="AC7" s="42">
        <v>72825</v>
      </c>
      <c r="AD7" s="42">
        <v>159583</v>
      </c>
    </row>
    <row r="8" spans="1:52" s="13" customFormat="1" ht="13">
      <c r="A8" s="40" t="s">
        <v>44</v>
      </c>
      <c r="B8" s="41"/>
      <c r="C8" s="61">
        <v>28007</v>
      </c>
      <c r="D8" s="42"/>
      <c r="E8" s="61">
        <v>14859</v>
      </c>
      <c r="F8" s="40"/>
      <c r="G8" s="42"/>
      <c r="H8" s="42"/>
      <c r="I8" s="42"/>
      <c r="J8" s="40"/>
      <c r="K8" s="42"/>
      <c r="L8" s="42"/>
      <c r="M8" s="42"/>
      <c r="N8" s="40"/>
      <c r="O8" s="42"/>
      <c r="P8" s="42"/>
      <c r="Q8" s="42"/>
      <c r="R8" s="40"/>
      <c r="S8" s="42"/>
      <c r="T8" s="42"/>
      <c r="U8" s="42"/>
      <c r="W8"/>
      <c r="X8"/>
      <c r="Y8">
        <f t="shared" si="0"/>
        <v>2006</v>
      </c>
      <c r="Z8" s="42">
        <v>11656</v>
      </c>
      <c r="AA8" s="42">
        <v>29517</v>
      </c>
      <c r="AB8" s="42">
        <v>50132</v>
      </c>
      <c r="AC8" s="42">
        <v>79760</v>
      </c>
      <c r="AD8" s="42">
        <v>171057</v>
      </c>
    </row>
    <row r="9" spans="1:52" s="13" customFormat="1" ht="13">
      <c r="A9" s="40" t="s">
        <v>45</v>
      </c>
      <c r="B9" s="41"/>
      <c r="C9" s="61">
        <v>55000</v>
      </c>
      <c r="D9" s="42"/>
      <c r="E9" s="61">
        <v>41025</v>
      </c>
      <c r="F9" s="40"/>
      <c r="G9" s="42"/>
      <c r="H9" s="42"/>
      <c r="I9" s="42"/>
      <c r="J9" s="40"/>
      <c r="K9" s="42"/>
      <c r="L9" s="42"/>
      <c r="M9" s="42"/>
      <c r="N9" s="40"/>
      <c r="O9" s="42"/>
      <c r="P9" s="42"/>
      <c r="Q9" s="42"/>
      <c r="R9" s="40"/>
      <c r="S9" s="42"/>
      <c r="T9" s="42"/>
      <c r="U9" s="42"/>
      <c r="W9"/>
      <c r="X9"/>
      <c r="Y9">
        <f t="shared" si="0"/>
        <v>2007</v>
      </c>
      <c r="Z9" s="42">
        <v>11656</v>
      </c>
      <c r="AA9" s="42">
        <v>29517</v>
      </c>
      <c r="AB9" s="42">
        <v>50132</v>
      </c>
      <c r="AC9" s="42">
        <v>79760</v>
      </c>
      <c r="AD9" s="42">
        <v>171057</v>
      </c>
    </row>
    <row r="10" spans="1:52" s="13" customFormat="1" ht="13">
      <c r="A10" s="40" t="s">
        <v>46</v>
      </c>
      <c r="B10" s="41"/>
      <c r="C10" s="61">
        <v>89744</v>
      </c>
      <c r="D10" s="42"/>
      <c r="E10" s="61">
        <v>70879</v>
      </c>
      <c r="F10" s="40"/>
      <c r="G10" s="42"/>
      <c r="H10" s="42"/>
      <c r="I10" s="42"/>
      <c r="J10" s="40"/>
      <c r="K10" s="42"/>
      <c r="L10" s="42"/>
      <c r="M10" s="42"/>
      <c r="N10" s="40"/>
      <c r="O10" s="42"/>
      <c r="P10" s="42"/>
      <c r="Q10" s="42"/>
      <c r="R10" s="40"/>
      <c r="S10" s="42"/>
      <c r="T10" s="42"/>
      <c r="U10" s="42"/>
      <c r="W10"/>
      <c r="X10"/>
      <c r="Y10">
        <f t="shared" si="0"/>
        <v>2008</v>
      </c>
      <c r="Z10" s="42">
        <v>11656</v>
      </c>
      <c r="AA10" s="42">
        <v>29517</v>
      </c>
      <c r="AB10" s="42">
        <v>50132</v>
      </c>
      <c r="AC10" s="42">
        <v>79760</v>
      </c>
      <c r="AD10" s="42">
        <v>171057</v>
      </c>
    </row>
    <row r="11" spans="1:52" s="13" customFormat="1" ht="13">
      <c r="A11" s="40" t="s">
        <v>47</v>
      </c>
      <c r="B11" s="41"/>
      <c r="C11" s="61">
        <v>149131</v>
      </c>
      <c r="D11" s="42"/>
      <c r="E11" s="61">
        <v>115462</v>
      </c>
      <c r="F11" s="40"/>
      <c r="G11" s="42"/>
      <c r="H11" s="42"/>
      <c r="I11" s="42"/>
      <c r="J11" s="40"/>
      <c r="K11" s="42"/>
      <c r="L11" s="42"/>
      <c r="M11" s="42"/>
      <c r="N11" s="40"/>
      <c r="O11" s="42"/>
      <c r="P11" s="42"/>
      <c r="Q11" s="42"/>
      <c r="R11" s="40"/>
      <c r="S11" s="42"/>
      <c r="T11" s="42"/>
      <c r="U11" s="42"/>
      <c r="W11"/>
      <c r="X11"/>
      <c r="Y11">
        <f t="shared" si="0"/>
        <v>2009</v>
      </c>
      <c r="Z11" s="42">
        <v>11239</v>
      </c>
      <c r="AA11" s="42">
        <v>29204</v>
      </c>
      <c r="AB11" s="42">
        <v>49842</v>
      </c>
      <c r="AC11" s="42">
        <v>80080</v>
      </c>
      <c r="AD11" s="42">
        <v>178020</v>
      </c>
    </row>
    <row r="12" spans="1:52" s="13" customFormat="1" ht="13">
      <c r="A12" s="40" t="s">
        <v>48</v>
      </c>
      <c r="B12" s="41"/>
      <c r="C12" s="43" t="s">
        <v>10</v>
      </c>
      <c r="D12" s="43"/>
      <c r="E12" s="61">
        <v>269356</v>
      </c>
      <c r="F12" s="40"/>
      <c r="G12" s="43"/>
      <c r="H12" s="43"/>
      <c r="I12" s="42"/>
      <c r="J12" s="40"/>
      <c r="K12" s="43"/>
      <c r="L12" s="43"/>
      <c r="M12" s="42"/>
      <c r="N12" s="40"/>
      <c r="O12" s="43"/>
      <c r="P12" s="43"/>
      <c r="Q12" s="42"/>
      <c r="R12" s="40"/>
      <c r="S12" s="43"/>
      <c r="T12" s="43"/>
      <c r="U12" s="42"/>
      <c r="W12"/>
      <c r="X12"/>
      <c r="Y12">
        <f t="shared" si="0"/>
        <v>2010</v>
      </c>
      <c r="Z12" s="42">
        <v>11239</v>
      </c>
      <c r="AA12" s="42">
        <v>29204</v>
      </c>
      <c r="AB12" s="42">
        <v>49842</v>
      </c>
      <c r="AC12" s="42">
        <v>80080</v>
      </c>
      <c r="AD12" s="42">
        <v>178020</v>
      </c>
    </row>
    <row r="13" spans="1:52" s="13" customFormat="1" ht="13">
      <c r="A13" s="40"/>
      <c r="B13" s="41"/>
      <c r="C13" s="40"/>
      <c r="D13" s="40"/>
      <c r="F13" s="40"/>
      <c r="G13" s="40"/>
      <c r="H13" s="40"/>
      <c r="I13" s="42"/>
      <c r="J13" s="40"/>
      <c r="K13" s="40"/>
      <c r="L13" s="40"/>
      <c r="M13" s="42"/>
      <c r="N13" s="37"/>
      <c r="O13" s="37"/>
      <c r="P13" s="37"/>
      <c r="Q13" s="37"/>
      <c r="R13" s="37"/>
      <c r="S13" s="37"/>
      <c r="T13" s="37"/>
      <c r="U13" s="37"/>
      <c r="W13"/>
      <c r="X13"/>
      <c r="Y13">
        <f>Y12+1</f>
        <v>2011</v>
      </c>
      <c r="Z13" s="42">
        <v>11239</v>
      </c>
      <c r="AA13" s="42">
        <v>29204</v>
      </c>
      <c r="AB13" s="42">
        <v>49842</v>
      </c>
      <c r="AC13" s="42">
        <v>80080</v>
      </c>
      <c r="AD13" s="42">
        <v>178020</v>
      </c>
    </row>
    <row r="14" spans="1:52" s="13" customFormat="1" ht="16" thickBot="1">
      <c r="A14" s="44" t="s">
        <v>41</v>
      </c>
      <c r="B14" s="45"/>
      <c r="C14" s="42">
        <v>286304</v>
      </c>
      <c r="D14" s="46"/>
      <c r="E14" s="61">
        <v>480236</v>
      </c>
      <c r="F14" s="44"/>
      <c r="G14" s="46"/>
      <c r="H14" s="46"/>
      <c r="I14" s="46"/>
      <c r="J14" s="44"/>
      <c r="K14" s="46"/>
      <c r="L14" s="46"/>
      <c r="M14" s="46"/>
      <c r="N14" s="45"/>
      <c r="O14" s="46"/>
      <c r="P14" s="46"/>
      <c r="Q14" s="46"/>
      <c r="R14" s="45"/>
      <c r="S14" s="46"/>
      <c r="T14" s="46"/>
      <c r="U14" s="46"/>
      <c r="W14"/>
      <c r="X14"/>
      <c r="Y14">
        <f t="shared" si="0"/>
        <v>2012</v>
      </c>
      <c r="Z14" s="42">
        <v>11490</v>
      </c>
      <c r="AA14" s="42">
        <v>29696</v>
      </c>
      <c r="AB14" s="42">
        <v>51179</v>
      </c>
      <c r="AC14" s="42">
        <v>82098</v>
      </c>
      <c r="AD14" s="42">
        <v>181905</v>
      </c>
    </row>
    <row r="15" spans="1:52" s="13" customFormat="1" thickTop="1" thickBot="1">
      <c r="A15" s="35"/>
      <c r="B15" s="36"/>
      <c r="C15" s="67">
        <v>2016</v>
      </c>
      <c r="D15" s="67"/>
      <c r="E15" s="67"/>
      <c r="F15" s="36"/>
      <c r="G15" s="67">
        <v>2017</v>
      </c>
      <c r="H15" s="67"/>
      <c r="I15" s="67"/>
      <c r="J15" s="36"/>
      <c r="K15" s="67">
        <v>2018</v>
      </c>
      <c r="L15" s="67"/>
      <c r="M15" s="67"/>
      <c r="N15" s="36"/>
      <c r="O15" s="67">
        <v>2019</v>
      </c>
      <c r="P15" s="67"/>
      <c r="Q15" s="67"/>
      <c r="R15" s="36"/>
      <c r="S15" s="67">
        <v>2020</v>
      </c>
      <c r="T15" s="67"/>
      <c r="U15" s="67"/>
      <c r="W15"/>
      <c r="X15"/>
      <c r="Y15">
        <f t="shared" si="0"/>
        <v>2013</v>
      </c>
      <c r="Z15" s="42">
        <v>11594</v>
      </c>
      <c r="AA15" s="42">
        <v>30812</v>
      </c>
      <c r="AB15" s="42">
        <v>53741</v>
      </c>
      <c r="AC15" s="42">
        <v>86473</v>
      </c>
      <c r="AD15" s="42">
        <v>193352</v>
      </c>
    </row>
    <row r="16" spans="1:52" s="13" customFormat="1" ht="14" thickTop="1">
      <c r="A16" s="38" t="s">
        <v>6</v>
      </c>
      <c r="B16" s="38"/>
      <c r="C16" s="38" t="s">
        <v>36</v>
      </c>
      <c r="D16" s="38"/>
      <c r="E16" s="38" t="s">
        <v>0</v>
      </c>
      <c r="F16" s="38"/>
      <c r="G16" s="38" t="s">
        <v>36</v>
      </c>
      <c r="H16" s="38"/>
      <c r="I16" s="38" t="s">
        <v>0</v>
      </c>
      <c r="J16" s="38"/>
      <c r="K16" s="38" t="s">
        <v>36</v>
      </c>
      <c r="L16" s="38"/>
      <c r="M16" s="38" t="s">
        <v>0</v>
      </c>
      <c r="N16" s="38"/>
      <c r="O16" s="38" t="s">
        <v>36</v>
      </c>
      <c r="P16" s="38"/>
      <c r="Q16" s="38" t="s">
        <v>0</v>
      </c>
      <c r="R16" s="38"/>
      <c r="S16" s="38" t="s">
        <v>36</v>
      </c>
      <c r="T16" s="38"/>
      <c r="U16" s="38" t="s">
        <v>0</v>
      </c>
      <c r="W16"/>
      <c r="X16"/>
      <c r="Y16">
        <f t="shared" si="0"/>
        <v>2014</v>
      </c>
      <c r="Z16" s="42">
        <v>11676</v>
      </c>
      <c r="AA16" s="42">
        <v>31087</v>
      </c>
      <c r="AB16" s="42">
        <v>54041</v>
      </c>
      <c r="AC16" s="42">
        <v>87834</v>
      </c>
      <c r="AD16" s="42">
        <v>194053</v>
      </c>
      <c r="AE16" s="25"/>
    </row>
    <row r="17" spans="1:52" s="13" customFormat="1" ht="13">
      <c r="A17" s="32"/>
      <c r="B17" s="32"/>
      <c r="C17" s="39"/>
      <c r="D17" s="39"/>
      <c r="E17" s="39"/>
      <c r="F17" s="32"/>
      <c r="G17" s="39"/>
      <c r="H17" s="39"/>
      <c r="I17" s="39"/>
      <c r="J17" s="32"/>
      <c r="K17" s="39"/>
      <c r="L17" s="39"/>
      <c r="M17" s="39"/>
      <c r="N17" s="32"/>
      <c r="O17" s="39"/>
      <c r="P17" s="39"/>
      <c r="Q17" s="39"/>
      <c r="R17" s="32"/>
      <c r="S17" s="39"/>
      <c r="T17" s="39"/>
      <c r="U17" s="39"/>
      <c r="W17"/>
      <c r="X17"/>
      <c r="Y17">
        <f t="shared" si="0"/>
        <v>2015</v>
      </c>
      <c r="Z17" s="42">
        <v>12457</v>
      </c>
      <c r="AA17" s="42">
        <v>32631</v>
      </c>
      <c r="AB17" s="42">
        <v>56832</v>
      </c>
      <c r="AC17" s="42">
        <v>92031</v>
      </c>
      <c r="AD17" s="42">
        <v>202366</v>
      </c>
    </row>
    <row r="18" spans="1:52" s="13" customFormat="1" ht="13">
      <c r="A18" s="40" t="s">
        <v>44</v>
      </c>
      <c r="B18" s="41"/>
      <c r="C18" s="42">
        <v>24002</v>
      </c>
      <c r="D18" s="42"/>
      <c r="E18" s="42">
        <v>12943</v>
      </c>
      <c r="F18" s="40"/>
      <c r="G18" s="42">
        <v>24638</v>
      </c>
      <c r="H18" s="42"/>
      <c r="I18" s="42">
        <v>13258</v>
      </c>
      <c r="J18" s="40"/>
      <c r="K18" s="42">
        <v>25600</v>
      </c>
      <c r="L18" s="42"/>
      <c r="M18" s="42">
        <v>13775</v>
      </c>
      <c r="N18" s="40"/>
      <c r="O18" s="42">
        <v>28084</v>
      </c>
      <c r="P18" s="42"/>
      <c r="Q18" s="42">
        <v>15286</v>
      </c>
      <c r="R18" s="40"/>
      <c r="S18" s="42">
        <v>27026</v>
      </c>
      <c r="T18" s="42"/>
      <c r="U18" s="42">
        <v>14589</v>
      </c>
      <c r="W18"/>
      <c r="X18"/>
      <c r="Y18">
        <f t="shared" si="0"/>
        <v>2016</v>
      </c>
      <c r="Z18" s="42">
        <v>12943</v>
      </c>
      <c r="AA18" s="42">
        <v>34504</v>
      </c>
      <c r="AB18" s="42">
        <v>59149</v>
      </c>
      <c r="AC18" s="42">
        <v>95178</v>
      </c>
      <c r="AD18" s="42">
        <v>213941</v>
      </c>
    </row>
    <row r="19" spans="1:52" s="13" customFormat="1" ht="13">
      <c r="A19" s="40" t="s">
        <v>45</v>
      </c>
      <c r="B19" s="41"/>
      <c r="C19" s="42">
        <v>45600</v>
      </c>
      <c r="D19" s="42"/>
      <c r="E19" s="42">
        <v>34504</v>
      </c>
      <c r="F19" s="40"/>
      <c r="G19" s="42">
        <v>47110</v>
      </c>
      <c r="H19" s="42"/>
      <c r="I19" s="42">
        <v>35401</v>
      </c>
      <c r="J19" s="40"/>
      <c r="K19" s="42">
        <v>50000</v>
      </c>
      <c r="L19" s="42"/>
      <c r="M19" s="42">
        <v>37293</v>
      </c>
      <c r="N19" s="40"/>
      <c r="O19" s="42">
        <v>53503</v>
      </c>
      <c r="P19" s="42"/>
      <c r="Q19" s="42">
        <v>40652</v>
      </c>
      <c r="R19" s="40"/>
      <c r="S19" s="42">
        <v>52179</v>
      </c>
      <c r="T19" s="42"/>
      <c r="U19" s="42">
        <v>39479</v>
      </c>
      <c r="W19"/>
      <c r="X19"/>
      <c r="Y19">
        <f t="shared" si="0"/>
        <v>2017</v>
      </c>
      <c r="Z19" s="42">
        <v>13258</v>
      </c>
      <c r="AA19" s="42">
        <v>35401</v>
      </c>
      <c r="AB19" s="42">
        <v>61564</v>
      </c>
      <c r="AC19" s="42">
        <v>99030</v>
      </c>
      <c r="AD19" s="42">
        <v>221846</v>
      </c>
    </row>
    <row r="20" spans="1:52" s="13" customFormat="1" ht="13">
      <c r="A20" s="40" t="s">
        <v>46</v>
      </c>
      <c r="B20" s="41"/>
      <c r="C20" s="42">
        <v>74869</v>
      </c>
      <c r="D20" s="42"/>
      <c r="E20" s="42">
        <v>59149</v>
      </c>
      <c r="F20" s="40"/>
      <c r="G20" s="42">
        <v>77552</v>
      </c>
      <c r="H20" s="42"/>
      <c r="I20" s="42">
        <v>61564</v>
      </c>
      <c r="J20" s="40"/>
      <c r="K20" s="42">
        <v>79542</v>
      </c>
      <c r="L20" s="42"/>
      <c r="M20" s="42">
        <v>63572</v>
      </c>
      <c r="N20" s="40"/>
      <c r="O20" s="42">
        <v>86488</v>
      </c>
      <c r="P20" s="42"/>
      <c r="Q20" s="42">
        <v>68938</v>
      </c>
      <c r="R20" s="40"/>
      <c r="S20" s="42">
        <v>85076</v>
      </c>
      <c r="T20" s="42"/>
      <c r="U20" s="42">
        <v>67846</v>
      </c>
      <c r="W20"/>
      <c r="X20"/>
      <c r="Y20">
        <f>Y19+1</f>
        <v>2018</v>
      </c>
      <c r="Z20" s="42">
        <v>13775</v>
      </c>
      <c r="AA20" s="42">
        <v>37293</v>
      </c>
      <c r="AB20" s="42">
        <v>63572</v>
      </c>
      <c r="AC20" s="42">
        <v>101570</v>
      </c>
      <c r="AD20" s="42">
        <v>233895</v>
      </c>
    </row>
    <row r="21" spans="1:52" s="13" customFormat="1" ht="13">
      <c r="A21" s="40" t="s">
        <v>47</v>
      </c>
      <c r="B21" s="41"/>
      <c r="C21" s="42">
        <v>121018</v>
      </c>
      <c r="D21" s="42"/>
      <c r="E21" s="42">
        <v>95178</v>
      </c>
      <c r="F21" s="40"/>
      <c r="G21" s="42">
        <v>126855</v>
      </c>
      <c r="H21" s="42"/>
      <c r="I21" s="42">
        <v>99030</v>
      </c>
      <c r="J21" s="40"/>
      <c r="K21" s="42">
        <v>130000</v>
      </c>
      <c r="L21" s="42"/>
      <c r="M21" s="42">
        <v>101570</v>
      </c>
      <c r="N21" s="40"/>
      <c r="O21" s="42">
        <v>142501</v>
      </c>
      <c r="P21" s="42"/>
      <c r="Q21" s="42">
        <v>111112</v>
      </c>
      <c r="R21" s="40"/>
      <c r="S21" s="42">
        <v>141110</v>
      </c>
      <c r="T21" s="42"/>
      <c r="U21" s="42">
        <v>109732</v>
      </c>
      <c r="W21"/>
      <c r="X21"/>
      <c r="Y21">
        <f t="shared" si="0"/>
        <v>2019</v>
      </c>
      <c r="Z21" s="42">
        <v>15286</v>
      </c>
      <c r="AA21" s="42">
        <v>40652</v>
      </c>
      <c r="AB21" s="42">
        <v>68938</v>
      </c>
      <c r="AC21" s="42">
        <v>111112</v>
      </c>
      <c r="AD21" s="42">
        <v>254449</v>
      </c>
    </row>
    <row r="22" spans="1:52" s="13" customFormat="1" ht="13">
      <c r="A22" s="40" t="s">
        <v>48</v>
      </c>
      <c r="B22" s="41"/>
      <c r="C22" s="43" t="s">
        <v>10</v>
      </c>
      <c r="D22" s="43"/>
      <c r="E22" s="42">
        <v>213941</v>
      </c>
      <c r="F22" s="40"/>
      <c r="G22" s="43" t="s">
        <v>10</v>
      </c>
      <c r="H22" s="43"/>
      <c r="I22" s="42">
        <v>221846</v>
      </c>
      <c r="J22" s="40"/>
      <c r="K22" s="43" t="s">
        <v>10</v>
      </c>
      <c r="L22" s="43"/>
      <c r="M22" s="42">
        <v>233895</v>
      </c>
      <c r="N22" s="40"/>
      <c r="O22" s="43" t="s">
        <v>10</v>
      </c>
      <c r="P22" s="43"/>
      <c r="Q22" s="42">
        <v>254449</v>
      </c>
      <c r="R22" s="40"/>
      <c r="S22" s="43" t="s">
        <v>10</v>
      </c>
      <c r="T22" s="43"/>
      <c r="U22" s="42">
        <v>253484</v>
      </c>
      <c r="W22"/>
      <c r="X22"/>
      <c r="Y22">
        <f t="shared" si="0"/>
        <v>2020</v>
      </c>
      <c r="Z22" s="42">
        <v>14589</v>
      </c>
      <c r="AA22" s="42">
        <v>39479</v>
      </c>
      <c r="AB22" s="42">
        <v>67846</v>
      </c>
      <c r="AC22" s="42">
        <v>109732</v>
      </c>
      <c r="AD22" s="42">
        <v>253484</v>
      </c>
    </row>
    <row r="23" spans="1:52" s="13" customFormat="1" ht="13">
      <c r="A23" s="40"/>
      <c r="B23" s="41"/>
      <c r="C23" s="40"/>
      <c r="D23" s="40"/>
      <c r="E23" s="42"/>
      <c r="F23" s="40"/>
      <c r="G23" s="40"/>
      <c r="H23" s="40"/>
      <c r="I23" s="42"/>
      <c r="J23" s="40"/>
      <c r="K23" s="40"/>
      <c r="L23" s="40"/>
      <c r="M23" s="42"/>
      <c r="N23" s="37"/>
      <c r="O23" s="37"/>
      <c r="P23" s="37"/>
      <c r="Q23" s="37"/>
      <c r="R23" s="37"/>
      <c r="S23" s="37"/>
      <c r="T23" s="37"/>
      <c r="U23" s="37"/>
      <c r="W23"/>
      <c r="X23"/>
      <c r="Y23">
        <f t="shared" si="0"/>
        <v>2021</v>
      </c>
      <c r="Z23" s="61">
        <v>14859</v>
      </c>
      <c r="AA23" s="61">
        <v>41025</v>
      </c>
      <c r="AB23" s="61">
        <v>70879</v>
      </c>
      <c r="AC23" s="61">
        <v>115462</v>
      </c>
      <c r="AD23" s="61">
        <v>269356</v>
      </c>
    </row>
    <row r="24" spans="1:52" s="13" customFormat="1" ht="16" thickBot="1">
      <c r="A24" s="44" t="s">
        <v>41</v>
      </c>
      <c r="B24" s="45"/>
      <c r="C24" s="42">
        <v>225251</v>
      </c>
      <c r="D24" s="46"/>
      <c r="E24" s="46">
        <v>375088</v>
      </c>
      <c r="F24" s="44"/>
      <c r="G24" s="46">
        <v>237034</v>
      </c>
      <c r="H24" s="46"/>
      <c r="I24" s="46">
        <v>385289</v>
      </c>
      <c r="J24" s="44"/>
      <c r="K24" s="46">
        <v>248728</v>
      </c>
      <c r="L24" s="46"/>
      <c r="M24" s="46">
        <v>416520</v>
      </c>
      <c r="N24" s="45"/>
      <c r="O24" s="46">
        <v>270002</v>
      </c>
      <c r="P24" s="46"/>
      <c r="Q24" s="46">
        <v>451122</v>
      </c>
      <c r="R24" s="45"/>
      <c r="S24" s="46">
        <v>273739</v>
      </c>
      <c r="T24" s="46"/>
      <c r="U24" s="46">
        <v>446030</v>
      </c>
      <c r="W24"/>
      <c r="X24"/>
      <c r="Y24"/>
      <c r="Z24" s="26"/>
      <c r="AA24" s="26"/>
      <c r="AB24" s="17"/>
      <c r="AC24" s="17"/>
      <c r="AD24" s="27"/>
    </row>
    <row r="25" spans="1:52" s="13" customFormat="1" thickTop="1" thickBot="1">
      <c r="A25" s="48"/>
      <c r="B25" s="48"/>
      <c r="C25" s="67">
        <v>2011</v>
      </c>
      <c r="D25" s="67"/>
      <c r="E25" s="67"/>
      <c r="F25" s="36"/>
      <c r="G25" s="67">
        <v>2012</v>
      </c>
      <c r="H25" s="67"/>
      <c r="I25" s="67"/>
      <c r="J25" s="36"/>
      <c r="K25" s="67">
        <v>2013</v>
      </c>
      <c r="L25" s="67"/>
      <c r="M25" s="67"/>
      <c r="N25" s="36"/>
      <c r="O25" s="67">
        <v>2014</v>
      </c>
      <c r="P25" s="67"/>
      <c r="Q25" s="67"/>
      <c r="R25" s="36"/>
      <c r="S25" s="67">
        <v>2015</v>
      </c>
      <c r="T25" s="67"/>
      <c r="U25" s="67"/>
      <c r="V25" s="17"/>
      <c r="W25"/>
      <c r="X25"/>
      <c r="Y25"/>
      <c r="Z25" s="26"/>
      <c r="AA25" s="26"/>
      <c r="AB25" s="17"/>
      <c r="AC25" s="17"/>
      <c r="AD25" s="27"/>
      <c r="AE25" s="27"/>
      <c r="AF25" s="17"/>
      <c r="AG25" s="17"/>
      <c r="AH25" s="27"/>
      <c r="AI25" s="27"/>
      <c r="AJ25" s="17"/>
      <c r="AK25" s="17"/>
      <c r="AL25" s="27"/>
      <c r="AM25" s="27"/>
      <c r="AN25" s="17"/>
      <c r="AO25" s="17"/>
      <c r="AP25" s="27"/>
      <c r="AQ25" s="27"/>
      <c r="AR25" s="17"/>
      <c r="AS25" s="17"/>
      <c r="AT25" s="27"/>
      <c r="AU25" s="27"/>
      <c r="AV25" s="17"/>
      <c r="AW25" s="17"/>
      <c r="AX25" s="27"/>
      <c r="AY25" s="27"/>
      <c r="AZ25" s="17"/>
    </row>
    <row r="26" spans="1:52" s="13" customFormat="1" ht="14" thickTop="1">
      <c r="A26" s="38" t="s">
        <v>6</v>
      </c>
      <c r="B26" s="38"/>
      <c r="C26" s="38" t="s">
        <v>36</v>
      </c>
      <c r="D26" s="38"/>
      <c r="E26" s="38" t="s">
        <v>0</v>
      </c>
      <c r="F26" s="38"/>
      <c r="G26" s="38" t="s">
        <v>36</v>
      </c>
      <c r="H26" s="38"/>
      <c r="I26" s="38" t="s">
        <v>0</v>
      </c>
      <c r="J26" s="38"/>
      <c r="K26" s="38" t="s">
        <v>36</v>
      </c>
      <c r="L26" s="38"/>
      <c r="M26" s="38" t="s">
        <v>0</v>
      </c>
      <c r="N26" s="38"/>
      <c r="O26" s="38" t="s">
        <v>36</v>
      </c>
      <c r="P26" s="38"/>
      <c r="Q26" s="38" t="s">
        <v>0</v>
      </c>
      <c r="R26" s="38"/>
      <c r="S26" s="38" t="s">
        <v>36</v>
      </c>
      <c r="T26" s="38"/>
      <c r="U26" s="38" t="s">
        <v>0</v>
      </c>
      <c r="V26" s="17"/>
      <c r="W26"/>
      <c r="X26"/>
      <c r="Y26"/>
      <c r="Z26" s="26"/>
      <c r="AA26" s="26"/>
      <c r="AB26" s="17"/>
      <c r="AC26" s="17"/>
      <c r="AD26" s="27"/>
      <c r="AE26" s="27"/>
      <c r="AF26" s="17"/>
      <c r="AG26" s="17"/>
      <c r="AH26" s="27"/>
      <c r="AI26" s="27"/>
      <c r="AJ26" s="17"/>
      <c r="AK26" s="17"/>
      <c r="AL26" s="27"/>
      <c r="AM26" s="27"/>
      <c r="AN26" s="17"/>
      <c r="AO26" s="17"/>
      <c r="AP26" s="27"/>
      <c r="AQ26" s="27"/>
      <c r="AR26" s="17"/>
      <c r="AS26" s="17"/>
      <c r="AT26" s="27"/>
      <c r="AU26" s="27"/>
      <c r="AV26" s="17"/>
      <c r="AW26" s="17"/>
      <c r="AX26" s="27"/>
      <c r="AY26" s="27"/>
      <c r="AZ26" s="17"/>
    </row>
    <row r="27" spans="1:52" s="13" customFormat="1" ht="13">
      <c r="A27" s="32"/>
      <c r="B27" s="32"/>
      <c r="C27" s="39"/>
      <c r="D27" s="39"/>
      <c r="E27" s="39"/>
      <c r="F27" s="32"/>
      <c r="G27" s="39"/>
      <c r="H27" s="39"/>
      <c r="I27" s="39"/>
      <c r="J27" s="32"/>
      <c r="K27" s="39"/>
      <c r="L27" s="39"/>
      <c r="M27" s="39"/>
      <c r="N27" s="32"/>
      <c r="O27" s="39"/>
      <c r="P27" s="39"/>
      <c r="Q27" s="39"/>
      <c r="R27" s="32"/>
      <c r="S27" s="39"/>
      <c r="T27" s="39"/>
      <c r="U27" s="39"/>
      <c r="V27" s="17"/>
      <c r="W27"/>
      <c r="X27"/>
      <c r="Y27"/>
      <c r="Z27" s="26"/>
      <c r="AA27" s="26"/>
      <c r="AB27" s="17"/>
      <c r="AC27" s="17"/>
      <c r="AD27" s="27"/>
      <c r="AE27" s="27"/>
      <c r="AF27" s="17"/>
      <c r="AG27" s="17"/>
      <c r="AH27" s="27"/>
      <c r="AI27" s="27"/>
      <c r="AJ27" s="17"/>
      <c r="AK27" s="17"/>
      <c r="AL27" s="27"/>
      <c r="AM27" s="27"/>
      <c r="AN27" s="17"/>
      <c r="AO27" s="17"/>
      <c r="AP27" s="27"/>
      <c r="AQ27" s="27"/>
      <c r="AR27" s="17"/>
      <c r="AS27" s="17"/>
      <c r="AT27" s="27"/>
      <c r="AU27" s="27"/>
      <c r="AV27" s="17"/>
      <c r="AW27" s="17"/>
      <c r="AX27" s="27"/>
      <c r="AY27" s="27"/>
      <c r="AZ27" s="17"/>
    </row>
    <row r="28" spans="1:52" s="13" customFormat="1" ht="13">
      <c r="A28" s="40" t="s">
        <v>44</v>
      </c>
      <c r="B28" s="41"/>
      <c r="C28" s="42">
        <v>20262</v>
      </c>
      <c r="D28" s="42"/>
      <c r="E28" s="42">
        <v>11239</v>
      </c>
      <c r="F28" s="40"/>
      <c r="G28" s="42">
        <v>20599</v>
      </c>
      <c r="H28" s="42"/>
      <c r="I28" s="42">
        <v>11490</v>
      </c>
      <c r="J28" s="40"/>
      <c r="K28" s="42">
        <v>21000</v>
      </c>
      <c r="L28" s="42"/>
      <c r="M28" s="42">
        <v>11594</v>
      </c>
      <c r="N28" s="40"/>
      <c r="O28" s="42">
        <v>21432</v>
      </c>
      <c r="P28" s="42"/>
      <c r="Q28" s="42">
        <v>11676</v>
      </c>
      <c r="R28" s="40"/>
      <c r="S28" s="42">
        <v>22800</v>
      </c>
      <c r="T28" s="42"/>
      <c r="U28" s="42">
        <v>12457</v>
      </c>
      <c r="V28" s="17"/>
      <c r="W28"/>
      <c r="X28"/>
      <c r="Y28"/>
      <c r="Z28" s="26"/>
      <c r="AA28" s="26"/>
      <c r="AB28" s="17"/>
      <c r="AC28" s="17"/>
      <c r="AD28" s="27"/>
      <c r="AE28" s="27"/>
      <c r="AF28" s="17"/>
      <c r="AG28" s="17"/>
      <c r="AH28" s="27"/>
      <c r="AI28" s="27"/>
      <c r="AJ28" s="17"/>
      <c r="AK28" s="17"/>
      <c r="AL28" s="27"/>
      <c r="AM28" s="27"/>
      <c r="AN28" s="17"/>
      <c r="AO28" s="17"/>
      <c r="AP28" s="27"/>
      <c r="AQ28" s="27"/>
      <c r="AR28" s="17"/>
      <c r="AS28" s="17"/>
      <c r="AT28" s="27"/>
      <c r="AU28" s="27"/>
      <c r="AV28" s="17"/>
      <c r="AW28" s="17"/>
      <c r="AX28" s="27"/>
      <c r="AY28" s="27"/>
      <c r="AZ28" s="17"/>
    </row>
    <row r="29" spans="1:52" s="13" customFormat="1" ht="13">
      <c r="A29" s="40" t="s">
        <v>45</v>
      </c>
      <c r="B29" s="41"/>
      <c r="C29" s="42">
        <v>38520</v>
      </c>
      <c r="D29" s="42"/>
      <c r="E29" s="42">
        <v>29204</v>
      </c>
      <c r="F29" s="40"/>
      <c r="G29" s="42">
        <v>39764</v>
      </c>
      <c r="H29" s="42"/>
      <c r="I29" s="42">
        <v>29696</v>
      </c>
      <c r="J29" s="40"/>
      <c r="K29" s="42">
        <v>41035</v>
      </c>
      <c r="L29" s="42"/>
      <c r="M29" s="42">
        <v>30812</v>
      </c>
      <c r="N29" s="40"/>
      <c r="O29" s="42">
        <v>41186</v>
      </c>
      <c r="P29" s="42"/>
      <c r="Q29" s="42">
        <v>31087</v>
      </c>
      <c r="R29" s="40"/>
      <c r="S29" s="42">
        <v>43511</v>
      </c>
      <c r="T29" s="42"/>
      <c r="U29" s="42">
        <v>32631</v>
      </c>
      <c r="V29" s="17"/>
      <c r="W29"/>
      <c r="X29"/>
      <c r="Y29"/>
      <c r="Z29" s="28"/>
      <c r="AA29" s="26"/>
      <c r="AB29" s="17"/>
      <c r="AC29" s="17"/>
      <c r="AD29" s="27"/>
      <c r="AE29" s="27"/>
      <c r="AF29" s="17"/>
      <c r="AG29" s="17"/>
      <c r="AH29" s="27"/>
      <c r="AI29" s="27"/>
      <c r="AJ29" s="17"/>
      <c r="AK29" s="17"/>
      <c r="AL29" s="27"/>
      <c r="AM29" s="27"/>
      <c r="AN29" s="17"/>
      <c r="AO29" s="17"/>
      <c r="AP29" s="27"/>
      <c r="AQ29" s="27"/>
      <c r="AR29" s="17"/>
      <c r="AS29" s="17"/>
      <c r="AT29" s="27"/>
      <c r="AU29" s="27"/>
      <c r="AV29" s="17"/>
      <c r="AW29" s="17"/>
      <c r="AX29" s="27"/>
      <c r="AY29" s="27"/>
      <c r="AZ29" s="17"/>
    </row>
    <row r="30" spans="1:52" s="13" customFormat="1" ht="13">
      <c r="A30" s="40" t="s">
        <v>46</v>
      </c>
      <c r="B30" s="41"/>
      <c r="C30" s="42">
        <v>62434</v>
      </c>
      <c r="D30" s="42"/>
      <c r="E30" s="42">
        <v>49842</v>
      </c>
      <c r="F30" s="40"/>
      <c r="G30" s="42">
        <v>64582</v>
      </c>
      <c r="H30" s="42"/>
      <c r="I30" s="42">
        <v>51179</v>
      </c>
      <c r="J30" s="40"/>
      <c r="K30" s="42">
        <v>67200</v>
      </c>
      <c r="L30" s="42"/>
      <c r="M30" s="42">
        <v>53741</v>
      </c>
      <c r="N30" s="40"/>
      <c r="O30" s="42">
        <v>68212</v>
      </c>
      <c r="P30" s="42"/>
      <c r="Q30" s="42">
        <v>54041</v>
      </c>
      <c r="R30" s="40"/>
      <c r="S30" s="42">
        <v>72001</v>
      </c>
      <c r="T30" s="42"/>
      <c r="U30" s="42">
        <v>56832</v>
      </c>
      <c r="V30" s="17"/>
      <c r="W30"/>
      <c r="X30"/>
      <c r="Y30"/>
      <c r="Z30" s="28"/>
      <c r="AA30" s="26"/>
      <c r="AB30" s="17"/>
      <c r="AC30" s="17"/>
      <c r="AD30" s="27"/>
      <c r="AE30" s="27"/>
      <c r="AF30" s="17"/>
      <c r="AG30" s="17"/>
      <c r="AH30" s="27"/>
      <c r="AI30" s="27"/>
      <c r="AJ30" s="17"/>
      <c r="AK30" s="17"/>
      <c r="AL30" s="27"/>
      <c r="AM30" s="27"/>
      <c r="AN30" s="17"/>
      <c r="AO30" s="17"/>
      <c r="AP30" s="27"/>
      <c r="AQ30" s="27"/>
      <c r="AR30" s="17"/>
      <c r="AS30" s="17"/>
      <c r="AT30" s="27"/>
      <c r="AU30" s="27"/>
      <c r="AV30" s="17"/>
      <c r="AW30" s="17"/>
      <c r="AX30" s="27"/>
      <c r="AY30" s="27"/>
      <c r="AZ30" s="17"/>
    </row>
    <row r="31" spans="1:52" s="13" customFormat="1" ht="13">
      <c r="A31" s="40" t="s">
        <v>47</v>
      </c>
      <c r="B31" s="41"/>
      <c r="C31" s="42">
        <v>101582</v>
      </c>
      <c r="D31" s="42"/>
      <c r="E31" s="42">
        <v>80080</v>
      </c>
      <c r="F31" s="40"/>
      <c r="G31" s="42">
        <v>104096</v>
      </c>
      <c r="H31" s="42"/>
      <c r="I31" s="42">
        <v>82098</v>
      </c>
      <c r="J31" s="40"/>
      <c r="K31" s="42">
        <v>110232</v>
      </c>
      <c r="L31" s="42"/>
      <c r="M31" s="42">
        <v>86473</v>
      </c>
      <c r="N31" s="40"/>
      <c r="O31" s="42">
        <v>112262</v>
      </c>
      <c r="P31" s="42"/>
      <c r="Q31" s="42">
        <v>87834</v>
      </c>
      <c r="R31" s="40"/>
      <c r="S31" s="42">
        <v>112262</v>
      </c>
      <c r="T31" s="42"/>
      <c r="U31" s="42">
        <v>92031</v>
      </c>
      <c r="V31" s="17"/>
      <c r="W31"/>
      <c r="X31"/>
      <c r="Y31"/>
      <c r="Z31" s="17"/>
      <c r="AA31" s="26"/>
      <c r="AB31" s="17"/>
      <c r="AC31" s="17"/>
      <c r="AD31" s="27"/>
      <c r="AE31" s="27"/>
      <c r="AF31" s="17"/>
      <c r="AG31" s="17"/>
      <c r="AH31" s="27"/>
      <c r="AI31" s="27"/>
      <c r="AJ31" s="17"/>
      <c r="AK31" s="17"/>
      <c r="AL31" s="27"/>
      <c r="AM31" s="27"/>
      <c r="AN31" s="17"/>
      <c r="AO31" s="17"/>
      <c r="AP31" s="27"/>
      <c r="AQ31" s="27"/>
      <c r="AR31" s="17"/>
      <c r="AS31" s="17"/>
      <c r="AT31" s="27"/>
      <c r="AU31" s="27"/>
      <c r="AV31" s="17"/>
      <c r="AW31" s="17"/>
      <c r="AX31" s="27"/>
      <c r="AY31" s="27"/>
      <c r="AZ31" s="17"/>
    </row>
    <row r="32" spans="1:52" s="13" customFormat="1" ht="13">
      <c r="A32" s="40" t="s">
        <v>48</v>
      </c>
      <c r="B32" s="41"/>
      <c r="C32" s="43" t="s">
        <v>10</v>
      </c>
      <c r="D32" s="43"/>
      <c r="E32" s="42">
        <v>178020</v>
      </c>
      <c r="F32" s="40"/>
      <c r="G32" s="43" t="s">
        <v>10</v>
      </c>
      <c r="H32" s="43"/>
      <c r="I32" s="42">
        <v>181905</v>
      </c>
      <c r="J32" s="40"/>
      <c r="K32" s="43" t="s">
        <v>10</v>
      </c>
      <c r="L32" s="43"/>
      <c r="M32" s="42">
        <v>193352</v>
      </c>
      <c r="N32" s="40"/>
      <c r="O32" s="43" t="s">
        <v>10</v>
      </c>
      <c r="P32" s="43"/>
      <c r="Q32" s="42">
        <v>194053</v>
      </c>
      <c r="R32" s="40"/>
      <c r="S32" s="43" t="s">
        <v>10</v>
      </c>
      <c r="T32" s="43"/>
      <c r="U32" s="42">
        <v>202366</v>
      </c>
      <c r="V32" s="17"/>
      <c r="W32"/>
      <c r="X32"/>
      <c r="Y32"/>
      <c r="Z32" s="17"/>
      <c r="AA32" s="26"/>
      <c r="AB32" s="17"/>
      <c r="AC32" s="17"/>
      <c r="AD32" s="27"/>
      <c r="AE32" s="27"/>
      <c r="AF32" s="17"/>
      <c r="AG32" s="17"/>
      <c r="AH32" s="27"/>
      <c r="AI32" s="27"/>
      <c r="AJ32" s="17"/>
      <c r="AK32" s="17"/>
      <c r="AL32" s="27"/>
      <c r="AM32" s="27"/>
      <c r="AN32" s="17"/>
      <c r="AO32" s="17"/>
      <c r="AP32" s="27"/>
      <c r="AQ32" s="27"/>
      <c r="AR32" s="17"/>
      <c r="AS32" s="17"/>
      <c r="AT32" s="27"/>
      <c r="AU32" s="27"/>
      <c r="AV32" s="17"/>
      <c r="AW32" s="17"/>
      <c r="AX32" s="27"/>
      <c r="AY32" s="27"/>
      <c r="AZ32" s="17"/>
    </row>
    <row r="33" spans="1:52" s="13" customFormat="1" ht="13">
      <c r="A33" s="40"/>
      <c r="B33" s="41"/>
      <c r="C33" s="40"/>
      <c r="D33" s="40"/>
      <c r="E33" s="42"/>
      <c r="F33" s="40"/>
      <c r="G33" s="40"/>
      <c r="H33" s="40"/>
      <c r="I33" s="42"/>
      <c r="J33" s="40"/>
      <c r="K33" s="40"/>
      <c r="L33" s="40"/>
      <c r="M33" s="42"/>
      <c r="N33" s="40"/>
      <c r="O33" s="40"/>
      <c r="P33" s="40"/>
      <c r="Q33" s="42"/>
      <c r="R33" s="40"/>
      <c r="S33" s="40"/>
      <c r="T33" s="40"/>
      <c r="U33" s="42"/>
      <c r="V33" s="17"/>
      <c r="W33"/>
      <c r="X33"/>
      <c r="Y33"/>
      <c r="Z33" s="27"/>
      <c r="AA33" s="26"/>
      <c r="AB33" s="17"/>
      <c r="AC33" s="17"/>
      <c r="AD33" s="27"/>
      <c r="AE33" s="27"/>
      <c r="AF33" s="17"/>
      <c r="AG33" s="17"/>
      <c r="AH33" s="27"/>
      <c r="AI33" s="27"/>
      <c r="AJ33" s="17"/>
      <c r="AK33" s="17"/>
      <c r="AL33" s="27"/>
      <c r="AM33" s="27"/>
      <c r="AN33" s="17"/>
      <c r="AO33" s="17"/>
      <c r="AP33" s="27"/>
      <c r="AQ33" s="27"/>
      <c r="AR33" s="17"/>
      <c r="AS33" s="17"/>
      <c r="AT33" s="27"/>
      <c r="AU33" s="27"/>
      <c r="AV33" s="17"/>
      <c r="AW33" s="17"/>
      <c r="AX33" s="27"/>
      <c r="AY33" s="27"/>
      <c r="AZ33" s="17"/>
    </row>
    <row r="34" spans="1:52" s="13" customFormat="1" ht="16" thickBot="1">
      <c r="A34" s="44" t="s">
        <v>41</v>
      </c>
      <c r="B34" s="45"/>
      <c r="C34" s="42">
        <v>186000</v>
      </c>
      <c r="D34" s="46"/>
      <c r="E34" s="46">
        <v>311444</v>
      </c>
      <c r="F34" s="44"/>
      <c r="G34" s="46">
        <v>191156</v>
      </c>
      <c r="H34" s="46"/>
      <c r="I34" s="46">
        <v>318052</v>
      </c>
      <c r="J34" s="44"/>
      <c r="K34" s="46">
        <v>205128</v>
      </c>
      <c r="L34" s="46"/>
      <c r="M34" s="46">
        <v>334465</v>
      </c>
      <c r="N34" s="44"/>
      <c r="O34" s="46">
        <v>206568</v>
      </c>
      <c r="P34" s="46"/>
      <c r="Q34" s="46">
        <v>332347</v>
      </c>
      <c r="R34" s="44"/>
      <c r="S34" s="46">
        <v>214462</v>
      </c>
      <c r="T34" s="46"/>
      <c r="U34" s="46">
        <v>350870</v>
      </c>
      <c r="V34" s="17"/>
      <c r="W34"/>
      <c r="X34"/>
      <c r="Y34"/>
      <c r="Z34" s="26"/>
      <c r="AA34" s="26"/>
      <c r="AB34" s="17"/>
      <c r="AC34" s="17"/>
      <c r="AD34" s="27"/>
      <c r="AE34" s="27"/>
      <c r="AF34" s="17"/>
      <c r="AG34" s="17"/>
      <c r="AH34" s="27"/>
      <c r="AI34" s="27"/>
      <c r="AJ34" s="17"/>
      <c r="AK34" s="17"/>
      <c r="AL34" s="27"/>
      <c r="AM34" s="27"/>
      <c r="AN34" s="17"/>
      <c r="AO34" s="17"/>
      <c r="AP34" s="27"/>
      <c r="AQ34" s="27"/>
      <c r="AR34" s="17"/>
      <c r="AS34" s="17"/>
      <c r="AT34" s="27"/>
      <c r="AU34" s="27"/>
      <c r="AV34" s="17"/>
      <c r="AW34" s="17"/>
      <c r="AX34" s="27"/>
      <c r="AY34" s="27"/>
      <c r="AZ34" s="17"/>
    </row>
    <row r="35" spans="1:52" s="13" customFormat="1" thickTop="1" thickBot="1">
      <c r="A35" s="36"/>
      <c r="B35" s="36"/>
      <c r="C35" s="67">
        <v>2006</v>
      </c>
      <c r="D35" s="67"/>
      <c r="E35" s="67"/>
      <c r="F35" s="36"/>
      <c r="G35" s="67">
        <v>2007</v>
      </c>
      <c r="H35" s="67"/>
      <c r="I35" s="67"/>
      <c r="J35" s="36"/>
      <c r="K35" s="67">
        <v>2008</v>
      </c>
      <c r="L35" s="67"/>
      <c r="M35" s="67"/>
      <c r="N35" s="36"/>
      <c r="O35" s="67">
        <v>2009</v>
      </c>
      <c r="P35" s="67"/>
      <c r="Q35" s="67"/>
      <c r="R35" s="36"/>
      <c r="S35" s="67">
        <v>2010</v>
      </c>
      <c r="T35" s="67"/>
      <c r="U35" s="67"/>
      <c r="V35" s="17"/>
      <c r="W35"/>
      <c r="X35"/>
      <c r="Y35"/>
      <c r="Z35" s="26"/>
      <c r="AA35" s="26"/>
      <c r="AB35" s="17"/>
      <c r="AC35" s="17"/>
      <c r="AD35" s="27"/>
      <c r="AE35" s="27"/>
      <c r="AF35" s="17"/>
      <c r="AG35" s="17"/>
      <c r="AH35" s="27"/>
      <c r="AI35" s="27"/>
      <c r="AJ35" s="17"/>
      <c r="AK35" s="17"/>
      <c r="AL35" s="27"/>
      <c r="AM35" s="27"/>
      <c r="AN35" s="17"/>
      <c r="AO35" s="17"/>
      <c r="AP35" s="27"/>
      <c r="AQ35" s="27"/>
      <c r="AR35" s="17"/>
      <c r="AS35" s="17"/>
      <c r="AT35" s="27"/>
      <c r="AU35" s="27"/>
      <c r="AV35" s="17"/>
      <c r="AW35" s="17"/>
      <c r="AX35" s="27"/>
      <c r="AY35" s="27"/>
      <c r="AZ35" s="17"/>
    </row>
    <row r="36" spans="1:52" s="13" customFormat="1" ht="14" thickTop="1">
      <c r="A36" s="38" t="s">
        <v>6</v>
      </c>
      <c r="B36" s="38"/>
      <c r="C36" s="38" t="s">
        <v>36</v>
      </c>
      <c r="D36" s="38"/>
      <c r="E36" s="38" t="s">
        <v>0</v>
      </c>
      <c r="F36" s="38"/>
      <c r="G36" s="38" t="s">
        <v>36</v>
      </c>
      <c r="H36" s="38"/>
      <c r="I36" s="38" t="s">
        <v>0</v>
      </c>
      <c r="J36" s="38"/>
      <c r="K36" s="38" t="s">
        <v>36</v>
      </c>
      <c r="L36" s="38"/>
      <c r="M36" s="38" t="s">
        <v>0</v>
      </c>
      <c r="N36" s="38"/>
      <c r="O36" s="38" t="s">
        <v>36</v>
      </c>
      <c r="P36" s="38"/>
      <c r="Q36" s="38" t="s">
        <v>0</v>
      </c>
      <c r="R36" s="38"/>
      <c r="S36" s="38" t="s">
        <v>36</v>
      </c>
      <c r="T36" s="38"/>
      <c r="U36" s="38" t="s">
        <v>0</v>
      </c>
      <c r="V36" s="17"/>
      <c r="W36"/>
      <c r="X36"/>
      <c r="Y36"/>
      <c r="Z36" s="26"/>
      <c r="AA36" s="26"/>
      <c r="AB36" s="17"/>
      <c r="AC36" s="17"/>
      <c r="AD36" s="27"/>
      <c r="AE36" s="27"/>
      <c r="AF36" s="17"/>
      <c r="AG36" s="17"/>
      <c r="AH36" s="27"/>
      <c r="AI36" s="27"/>
      <c r="AJ36" s="17"/>
      <c r="AK36" s="17"/>
      <c r="AL36" s="27"/>
      <c r="AM36" s="27"/>
      <c r="AN36" s="17"/>
      <c r="AO36" s="17"/>
      <c r="AP36" s="27"/>
      <c r="AQ36" s="27"/>
      <c r="AR36" s="17"/>
      <c r="AS36" s="17"/>
      <c r="AT36" s="27"/>
      <c r="AU36" s="27"/>
      <c r="AV36" s="17"/>
      <c r="AW36" s="17"/>
      <c r="AX36" s="27"/>
      <c r="AY36" s="27"/>
      <c r="AZ36" s="17"/>
    </row>
    <row r="37" spans="1:52" s="13" customFormat="1" ht="13">
      <c r="A37" s="32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17"/>
      <c r="W37"/>
      <c r="X37"/>
      <c r="Y37"/>
      <c r="Z37" s="26"/>
      <c r="AA37" s="26"/>
      <c r="AB37" s="17"/>
      <c r="AC37" s="17"/>
      <c r="AD37" s="27"/>
      <c r="AE37" s="27"/>
      <c r="AF37" s="17"/>
      <c r="AG37" s="17"/>
      <c r="AH37" s="27"/>
      <c r="AI37" s="27"/>
      <c r="AJ37" s="17"/>
      <c r="AK37" s="17"/>
      <c r="AL37" s="27"/>
      <c r="AM37" s="27"/>
      <c r="AN37" s="17"/>
      <c r="AO37" s="17"/>
      <c r="AP37" s="27"/>
      <c r="AQ37" s="27"/>
      <c r="AR37" s="17"/>
      <c r="AS37" s="17"/>
      <c r="AT37" s="27"/>
      <c r="AU37" s="27"/>
      <c r="AV37" s="17"/>
      <c r="AW37" s="17"/>
      <c r="AX37" s="27"/>
      <c r="AY37" s="27"/>
      <c r="AZ37" s="17"/>
    </row>
    <row r="38" spans="1:52" s="13" customFormat="1" ht="13">
      <c r="A38" s="40" t="s">
        <v>44</v>
      </c>
      <c r="B38" s="37"/>
      <c r="C38" s="42">
        <v>20035</v>
      </c>
      <c r="D38" s="42"/>
      <c r="E38" s="42">
        <v>11352</v>
      </c>
      <c r="F38" s="42"/>
      <c r="G38" s="42">
        <v>20291</v>
      </c>
      <c r="H38" s="42"/>
      <c r="I38" s="42">
        <v>11551</v>
      </c>
      <c r="J38" s="42"/>
      <c r="K38" s="42">
        <v>20712</v>
      </c>
      <c r="L38" s="42"/>
      <c r="M38" s="42">
        <v>11656</v>
      </c>
      <c r="N38" s="42"/>
      <c r="O38" s="42">
        <v>20453</v>
      </c>
      <c r="P38" s="42"/>
      <c r="Q38" s="42">
        <v>11552</v>
      </c>
      <c r="R38" s="42"/>
      <c r="S38" s="42">
        <v>20000</v>
      </c>
      <c r="T38" s="42"/>
      <c r="U38" s="42">
        <v>10994</v>
      </c>
      <c r="V38" s="17"/>
      <c r="W38"/>
      <c r="X38"/>
      <c r="Y38"/>
      <c r="Z38" s="26"/>
      <c r="AA38" s="26"/>
      <c r="AB38" s="17"/>
      <c r="AC38" s="17"/>
      <c r="AD38" s="27"/>
      <c r="AE38" s="27"/>
      <c r="AF38" s="17"/>
      <c r="AG38" s="17"/>
      <c r="AH38" s="27"/>
      <c r="AI38" s="27"/>
      <c r="AJ38" s="17"/>
      <c r="AK38" s="17"/>
      <c r="AL38" s="27"/>
      <c r="AM38" s="27"/>
      <c r="AN38" s="17"/>
      <c r="AO38" s="17"/>
      <c r="AP38" s="27"/>
      <c r="AQ38" s="27"/>
      <c r="AR38" s="17"/>
      <c r="AS38" s="17"/>
      <c r="AT38" s="27"/>
      <c r="AU38" s="27"/>
      <c r="AV38" s="17"/>
      <c r="AW38" s="17"/>
      <c r="AX38" s="27"/>
      <c r="AY38" s="27"/>
      <c r="AZ38" s="17"/>
    </row>
    <row r="39" spans="1:52" s="13" customFormat="1" ht="13">
      <c r="A39" s="40" t="s">
        <v>45</v>
      </c>
      <c r="B39" s="37"/>
      <c r="C39" s="42">
        <v>37774</v>
      </c>
      <c r="D39" s="42"/>
      <c r="E39" s="42">
        <v>28777</v>
      </c>
      <c r="F39" s="42"/>
      <c r="G39" s="42">
        <v>39100</v>
      </c>
      <c r="H39" s="42"/>
      <c r="I39" s="42">
        <v>29442</v>
      </c>
      <c r="J39" s="42"/>
      <c r="K39" s="42">
        <v>39000</v>
      </c>
      <c r="L39" s="42"/>
      <c r="M39" s="42">
        <v>29517</v>
      </c>
      <c r="N39" s="42"/>
      <c r="O39" s="42">
        <v>38550</v>
      </c>
      <c r="P39" s="42"/>
      <c r="Q39" s="42">
        <v>29257</v>
      </c>
      <c r="R39" s="42"/>
      <c r="S39" s="42">
        <v>38000</v>
      </c>
      <c r="T39" s="42"/>
      <c r="U39" s="42">
        <v>28532</v>
      </c>
      <c r="V39" s="17"/>
      <c r="W39"/>
      <c r="X39"/>
      <c r="Y39"/>
      <c r="Z39" s="26"/>
      <c r="AA39" s="26"/>
      <c r="AB39" s="17"/>
      <c r="AC39" s="17"/>
      <c r="AD39" s="27"/>
      <c r="AE39" s="27"/>
      <c r="AF39" s="17"/>
      <c r="AG39" s="17"/>
      <c r="AH39" s="27"/>
      <c r="AI39" s="27"/>
      <c r="AJ39" s="17"/>
      <c r="AK39" s="17"/>
      <c r="AL39" s="27"/>
      <c r="AM39" s="27"/>
      <c r="AN39" s="17"/>
      <c r="AO39" s="17"/>
      <c r="AP39" s="27"/>
      <c r="AQ39" s="27"/>
      <c r="AR39" s="17"/>
      <c r="AS39" s="17"/>
      <c r="AT39" s="27"/>
      <c r="AU39" s="27"/>
      <c r="AV39" s="17"/>
      <c r="AW39" s="17"/>
      <c r="AX39" s="27"/>
      <c r="AY39" s="27"/>
      <c r="AZ39" s="17"/>
    </row>
    <row r="40" spans="1:52" s="13" customFormat="1" ht="13">
      <c r="A40" s="40" t="s">
        <v>46</v>
      </c>
      <c r="B40" s="37"/>
      <c r="C40" s="42">
        <v>60000</v>
      </c>
      <c r="D40" s="42"/>
      <c r="E40" s="42">
        <v>48223</v>
      </c>
      <c r="F40" s="42"/>
      <c r="G40" s="42">
        <v>62000</v>
      </c>
      <c r="H40" s="42"/>
      <c r="I40" s="42">
        <v>49968</v>
      </c>
      <c r="J40" s="42"/>
      <c r="K40" s="42">
        <v>62725</v>
      </c>
      <c r="L40" s="42"/>
      <c r="M40" s="42">
        <v>50132</v>
      </c>
      <c r="N40" s="42"/>
      <c r="O40" s="42">
        <v>61801</v>
      </c>
      <c r="P40" s="42"/>
      <c r="Q40" s="42">
        <v>49534</v>
      </c>
      <c r="R40" s="42"/>
      <c r="S40" s="42">
        <v>61500</v>
      </c>
      <c r="T40" s="42"/>
      <c r="U40" s="42">
        <v>49167</v>
      </c>
      <c r="V40" s="17"/>
      <c r="W40"/>
      <c r="X40"/>
      <c r="Y40"/>
      <c r="Z40" s="26"/>
      <c r="AA40" s="26"/>
      <c r="AB40" s="17"/>
      <c r="AC40" s="17"/>
      <c r="AD40" s="27"/>
      <c r="AE40" s="27"/>
      <c r="AF40" s="17"/>
      <c r="AG40" s="17"/>
      <c r="AH40" s="27"/>
      <c r="AI40" s="27"/>
      <c r="AJ40" s="17"/>
      <c r="AK40" s="17"/>
      <c r="AL40" s="27"/>
      <c r="AM40" s="27"/>
      <c r="AN40" s="17"/>
      <c r="AO40" s="17"/>
      <c r="AP40" s="27"/>
      <c r="AQ40" s="27"/>
      <c r="AR40" s="17"/>
      <c r="AS40" s="17"/>
      <c r="AT40" s="27"/>
      <c r="AU40" s="27"/>
      <c r="AV40" s="17"/>
      <c r="AW40" s="17"/>
      <c r="AX40" s="27"/>
      <c r="AY40" s="27"/>
      <c r="AZ40" s="17"/>
    </row>
    <row r="41" spans="1:52" s="13" customFormat="1" ht="13">
      <c r="A41" s="40" t="s">
        <v>47</v>
      </c>
      <c r="B41" s="37"/>
      <c r="C41" s="42">
        <v>97032</v>
      </c>
      <c r="D41" s="42"/>
      <c r="E41" s="42">
        <v>76329</v>
      </c>
      <c r="F41" s="42"/>
      <c r="G41" s="42">
        <v>100000</v>
      </c>
      <c r="H41" s="42"/>
      <c r="I41" s="42">
        <v>79111</v>
      </c>
      <c r="J41" s="42"/>
      <c r="K41" s="42">
        <v>100240</v>
      </c>
      <c r="L41" s="42"/>
      <c r="M41" s="42">
        <v>79760</v>
      </c>
      <c r="N41" s="42"/>
      <c r="O41" s="42">
        <v>100000</v>
      </c>
      <c r="P41" s="42"/>
      <c r="Q41" s="42">
        <v>78694</v>
      </c>
      <c r="R41" s="42"/>
      <c r="S41" s="42">
        <v>100029</v>
      </c>
      <c r="T41" s="42"/>
      <c r="U41" s="42">
        <v>78877</v>
      </c>
      <c r="V41" s="17"/>
      <c r="W41"/>
      <c r="X41"/>
      <c r="Y41"/>
      <c r="Z41" s="26"/>
      <c r="AA41" s="26"/>
      <c r="AB41" s="17"/>
      <c r="AC41" s="17"/>
      <c r="AD41" s="27"/>
      <c r="AE41" s="27"/>
      <c r="AF41" s="17"/>
      <c r="AG41" s="17"/>
      <c r="AH41" s="27"/>
      <c r="AI41" s="27"/>
      <c r="AJ41" s="17"/>
      <c r="AK41" s="17"/>
      <c r="AL41" s="27"/>
      <c r="AM41" s="27"/>
      <c r="AN41" s="17"/>
      <c r="AO41" s="17"/>
      <c r="AP41" s="27"/>
      <c r="AQ41" s="27"/>
      <c r="AR41" s="17"/>
      <c r="AS41" s="17"/>
      <c r="AT41" s="27"/>
      <c r="AU41" s="27"/>
      <c r="AV41" s="17"/>
      <c r="AW41" s="17"/>
      <c r="AX41" s="27"/>
      <c r="AY41" s="27"/>
      <c r="AZ41" s="17"/>
    </row>
    <row r="42" spans="1:52" s="13" customFormat="1" ht="13">
      <c r="A42" s="40" t="s">
        <v>48</v>
      </c>
      <c r="B42" s="37"/>
      <c r="C42" s="43" t="s">
        <v>10</v>
      </c>
      <c r="D42" s="43"/>
      <c r="E42" s="42">
        <v>168170</v>
      </c>
      <c r="F42" s="42"/>
      <c r="G42" s="43" t="s">
        <v>10</v>
      </c>
      <c r="H42" s="43"/>
      <c r="I42" s="42">
        <v>167971</v>
      </c>
      <c r="J42" s="42"/>
      <c r="K42" s="43" t="s">
        <v>10</v>
      </c>
      <c r="L42" s="43"/>
      <c r="M42" s="42">
        <v>171057</v>
      </c>
      <c r="N42" s="42"/>
      <c r="O42" s="43" t="s">
        <v>10</v>
      </c>
      <c r="P42" s="43"/>
      <c r="Q42" s="42">
        <v>170844</v>
      </c>
      <c r="R42" s="42"/>
      <c r="S42" s="43" t="s">
        <v>10</v>
      </c>
      <c r="T42" s="43"/>
      <c r="U42" s="42">
        <v>169391</v>
      </c>
      <c r="V42" s="17"/>
      <c r="W42"/>
      <c r="X42"/>
      <c r="Y42"/>
      <c r="Z42" s="26"/>
      <c r="AA42" s="26"/>
      <c r="AB42" s="17"/>
      <c r="AC42" s="17"/>
      <c r="AD42" s="27"/>
      <c r="AE42" s="27"/>
      <c r="AF42" s="17"/>
      <c r="AG42" s="17"/>
      <c r="AH42" s="27"/>
      <c r="AI42" s="27"/>
      <c r="AJ42" s="17"/>
      <c r="AK42" s="17"/>
      <c r="AL42" s="27"/>
      <c r="AM42" s="27"/>
      <c r="AN42" s="17"/>
      <c r="AO42" s="17"/>
      <c r="AP42" s="27"/>
      <c r="AQ42" s="27"/>
      <c r="AR42" s="17"/>
      <c r="AS42" s="17"/>
      <c r="AT42" s="27"/>
      <c r="AU42" s="27"/>
      <c r="AV42" s="17"/>
      <c r="AW42" s="17"/>
      <c r="AX42" s="27"/>
      <c r="AY42" s="27"/>
      <c r="AZ42" s="17"/>
    </row>
    <row r="43" spans="1:52" s="13" customFormat="1" ht="13">
      <c r="A43" s="40"/>
      <c r="B43" s="37"/>
      <c r="C43" s="40"/>
      <c r="D43" s="40"/>
      <c r="E43" s="42"/>
      <c r="F43" s="42"/>
      <c r="G43" s="40"/>
      <c r="H43" s="40"/>
      <c r="I43" s="42"/>
      <c r="J43" s="42"/>
      <c r="K43" s="42"/>
      <c r="L43" s="42"/>
      <c r="M43" s="42"/>
      <c r="N43" s="42"/>
      <c r="O43" s="40"/>
      <c r="P43" s="40"/>
      <c r="Q43" s="42"/>
      <c r="R43" s="42"/>
      <c r="S43" s="40"/>
      <c r="T43" s="40"/>
      <c r="U43" s="42"/>
      <c r="V43" s="17"/>
      <c r="W43"/>
      <c r="X43"/>
      <c r="Y43"/>
      <c r="Z43" s="26"/>
      <c r="AA43" s="26"/>
      <c r="AB43" s="17"/>
      <c r="AC43" s="17"/>
      <c r="AD43" s="27"/>
      <c r="AE43" s="27"/>
      <c r="AF43" s="17"/>
      <c r="AG43" s="17"/>
      <c r="AH43" s="27"/>
      <c r="AI43" s="27"/>
      <c r="AJ43" s="17"/>
      <c r="AK43" s="17"/>
      <c r="AL43" s="27"/>
      <c r="AM43" s="27"/>
      <c r="AN43" s="17"/>
      <c r="AO43" s="17"/>
      <c r="AP43" s="27"/>
      <c r="AQ43" s="27"/>
      <c r="AR43" s="17"/>
      <c r="AS43" s="17"/>
      <c r="AT43" s="27"/>
      <c r="AU43" s="27"/>
      <c r="AV43" s="17"/>
      <c r="AW43" s="17"/>
      <c r="AX43" s="27"/>
      <c r="AY43" s="27"/>
      <c r="AZ43" s="17"/>
    </row>
    <row r="44" spans="1:52" s="13" customFormat="1" ht="16" thickBot="1">
      <c r="A44" s="44" t="s">
        <v>41</v>
      </c>
      <c r="B44" s="37"/>
      <c r="C44" s="42">
        <v>174012</v>
      </c>
      <c r="D44" s="42"/>
      <c r="E44" s="42">
        <v>297405</v>
      </c>
      <c r="F44" s="42"/>
      <c r="G44" s="42">
        <v>177000</v>
      </c>
      <c r="H44" s="49"/>
      <c r="I44" s="46">
        <v>287191</v>
      </c>
      <c r="J44" s="46"/>
      <c r="K44" s="46">
        <v>180000</v>
      </c>
      <c r="L44" s="46"/>
      <c r="M44" s="46">
        <v>294709</v>
      </c>
      <c r="N44" s="46"/>
      <c r="O44" s="46">
        <v>180001</v>
      </c>
      <c r="P44" s="46"/>
      <c r="Q44" s="46">
        <v>295388</v>
      </c>
      <c r="R44" s="46"/>
      <c r="S44" s="42">
        <v>180485</v>
      </c>
      <c r="T44" s="46"/>
      <c r="U44" s="46">
        <v>287201</v>
      </c>
      <c r="V44" s="17"/>
      <c r="W44"/>
      <c r="X44"/>
      <c r="Y44"/>
      <c r="Z44" s="26"/>
      <c r="AA44" s="26"/>
      <c r="AB44" s="17"/>
      <c r="AC44" s="17"/>
      <c r="AD44" s="27"/>
      <c r="AE44" s="27"/>
      <c r="AF44" s="17"/>
      <c r="AG44" s="17"/>
      <c r="AH44" s="27"/>
      <c r="AI44" s="27"/>
      <c r="AJ44" s="17"/>
      <c r="AK44" s="17"/>
      <c r="AL44" s="27"/>
      <c r="AM44" s="27"/>
      <c r="AN44" s="17"/>
      <c r="AO44" s="17"/>
      <c r="AP44" s="27"/>
      <c r="AQ44" s="27"/>
      <c r="AR44" s="17"/>
      <c r="AS44" s="17"/>
      <c r="AT44" s="27"/>
      <c r="AU44" s="27"/>
      <c r="AV44" s="17"/>
      <c r="AW44" s="17"/>
      <c r="AX44" s="27"/>
      <c r="AY44" s="27"/>
      <c r="AZ44" s="17"/>
    </row>
    <row r="45" spans="1:52" s="13" customFormat="1" thickTop="1" thickBot="1">
      <c r="A45" s="36"/>
      <c r="B45" s="36"/>
      <c r="C45" s="67">
        <v>2001</v>
      </c>
      <c r="D45" s="67"/>
      <c r="E45" s="67"/>
      <c r="F45" s="36"/>
      <c r="G45" s="67">
        <v>2002</v>
      </c>
      <c r="H45" s="67"/>
      <c r="I45" s="67"/>
      <c r="J45" s="36"/>
      <c r="K45" s="67">
        <v>2003</v>
      </c>
      <c r="L45" s="67"/>
      <c r="M45" s="67"/>
      <c r="N45" s="48"/>
      <c r="O45" s="67">
        <v>2004</v>
      </c>
      <c r="P45" s="67"/>
      <c r="Q45" s="67"/>
      <c r="R45" s="36"/>
      <c r="S45" s="67">
        <v>2005</v>
      </c>
      <c r="T45" s="67"/>
      <c r="U45" s="67"/>
      <c r="V45" s="17"/>
      <c r="W45"/>
      <c r="X45"/>
      <c r="Y45"/>
      <c r="Z45" s="26"/>
      <c r="AA45" s="26"/>
      <c r="AB45" s="17"/>
      <c r="AC45" s="17"/>
      <c r="AD45" s="27"/>
      <c r="AE45" s="27"/>
      <c r="AF45" s="17"/>
      <c r="AG45" s="17"/>
      <c r="AH45" s="27"/>
      <c r="AI45" s="27"/>
      <c r="AJ45" s="17"/>
      <c r="AK45" s="17"/>
      <c r="AL45" s="27"/>
      <c r="AM45" s="27"/>
      <c r="AN45" s="17"/>
      <c r="AO45" s="17"/>
      <c r="AP45" s="27"/>
      <c r="AQ45" s="27"/>
      <c r="AR45" s="17"/>
      <c r="AS45" s="17"/>
      <c r="AT45" s="27"/>
      <c r="AU45" s="27"/>
      <c r="AV45" s="17"/>
      <c r="AW45" s="17"/>
      <c r="AX45" s="27"/>
      <c r="AY45" s="27"/>
      <c r="AZ45" s="17"/>
    </row>
    <row r="46" spans="1:52" s="13" customFormat="1" ht="14" thickTop="1">
      <c r="A46" s="38" t="s">
        <v>6</v>
      </c>
      <c r="B46" s="38"/>
      <c r="C46" s="38" t="s">
        <v>36</v>
      </c>
      <c r="D46" s="38"/>
      <c r="E46" s="38" t="s">
        <v>0</v>
      </c>
      <c r="F46" s="38"/>
      <c r="G46" s="38" t="s">
        <v>36</v>
      </c>
      <c r="H46" s="38"/>
      <c r="I46" s="38" t="s">
        <v>0</v>
      </c>
      <c r="J46" s="38"/>
      <c r="K46" s="38" t="s">
        <v>36</v>
      </c>
      <c r="L46" s="38"/>
      <c r="M46" s="38" t="s">
        <v>0</v>
      </c>
      <c r="N46" s="38"/>
      <c r="O46" s="38" t="s">
        <v>36</v>
      </c>
      <c r="P46" s="38"/>
      <c r="Q46" s="38" t="s">
        <v>0</v>
      </c>
      <c r="R46" s="38"/>
      <c r="S46" s="38" t="s">
        <v>36</v>
      </c>
      <c r="T46" s="38"/>
      <c r="U46" s="38" t="s">
        <v>0</v>
      </c>
      <c r="V46" s="17"/>
      <c r="W46"/>
      <c r="X46"/>
      <c r="Y46"/>
      <c r="Z46" s="25"/>
      <c r="AA46" s="25"/>
      <c r="AB46" s="25"/>
      <c r="AC46" s="25"/>
      <c r="AD46" s="27"/>
      <c r="AE46" s="27"/>
      <c r="AF46" s="17"/>
      <c r="AG46" s="17"/>
      <c r="AH46" s="27"/>
      <c r="AI46" s="27"/>
      <c r="AJ46" s="17"/>
      <c r="AK46" s="17"/>
      <c r="AL46" s="27"/>
      <c r="AM46" s="27"/>
      <c r="AN46" s="17"/>
      <c r="AO46" s="17"/>
      <c r="AP46" s="27"/>
      <c r="AQ46" s="27"/>
      <c r="AR46" s="17"/>
      <c r="AS46" s="17"/>
      <c r="AT46" s="27"/>
      <c r="AU46" s="27"/>
      <c r="AV46" s="17"/>
      <c r="AW46" s="17"/>
      <c r="AX46" s="27"/>
      <c r="AY46" s="27"/>
      <c r="AZ46" s="17"/>
    </row>
    <row r="47" spans="1:52" s="13" customFormat="1" ht="13">
      <c r="A47" s="32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17"/>
      <c r="W47"/>
      <c r="X47"/>
      <c r="Y47"/>
      <c r="Z47" s="26"/>
      <c r="AA47" s="26"/>
      <c r="AB47" s="17"/>
      <c r="AC47" s="17"/>
      <c r="AD47" s="27"/>
      <c r="AE47" s="25"/>
      <c r="AF47" s="17"/>
      <c r="AG47" s="17"/>
      <c r="AH47" s="27"/>
      <c r="AI47" s="27"/>
      <c r="AJ47" s="17"/>
      <c r="AK47" s="17"/>
      <c r="AL47" s="27"/>
      <c r="AM47" s="27"/>
      <c r="AN47" s="17"/>
      <c r="AO47" s="17"/>
      <c r="AP47" s="27"/>
      <c r="AQ47" s="27"/>
      <c r="AR47" s="17"/>
      <c r="AS47" s="17"/>
      <c r="AT47" s="27"/>
      <c r="AU47" s="27"/>
      <c r="AV47" s="17"/>
      <c r="AW47" s="17"/>
      <c r="AX47" s="27"/>
      <c r="AY47" s="27"/>
      <c r="AZ47" s="17"/>
    </row>
    <row r="48" spans="1:52" s="13" customFormat="1" ht="13">
      <c r="A48" s="40" t="s">
        <v>44</v>
      </c>
      <c r="B48" s="37"/>
      <c r="C48" s="42">
        <v>17970</v>
      </c>
      <c r="D48" s="42"/>
      <c r="E48" s="42">
        <v>10136</v>
      </c>
      <c r="F48" s="42"/>
      <c r="G48" s="42">
        <v>17916</v>
      </c>
      <c r="H48" s="42"/>
      <c r="I48" s="42">
        <v>9990</v>
      </c>
      <c r="J48" s="42"/>
      <c r="K48" s="42">
        <v>17984</v>
      </c>
      <c r="L48" s="42"/>
      <c r="M48" s="42">
        <v>9996</v>
      </c>
      <c r="N48" s="42"/>
      <c r="O48" s="42">
        <v>18486</v>
      </c>
      <c r="P48" s="42"/>
      <c r="Q48" s="42">
        <v>10224</v>
      </c>
      <c r="R48" s="42"/>
      <c r="S48" s="42">
        <v>19178</v>
      </c>
      <c r="T48" s="42"/>
      <c r="U48" s="42">
        <v>10655</v>
      </c>
      <c r="V48" s="17"/>
      <c r="W48"/>
      <c r="X48"/>
      <c r="Y48"/>
      <c r="Z48" s="26"/>
      <c r="AA48" s="26"/>
      <c r="AB48" s="17"/>
      <c r="AC48" s="17"/>
      <c r="AD48" s="27"/>
      <c r="AE48" s="27"/>
      <c r="AF48" s="17"/>
      <c r="AG48" s="17"/>
      <c r="AH48" s="27"/>
      <c r="AI48" s="27"/>
      <c r="AJ48" s="17"/>
      <c r="AK48" s="17"/>
      <c r="AL48" s="27"/>
      <c r="AM48" s="27"/>
      <c r="AN48" s="17"/>
      <c r="AO48" s="17"/>
      <c r="AP48" s="27"/>
      <c r="AQ48" s="27"/>
      <c r="AR48" s="17"/>
      <c r="AS48" s="17"/>
      <c r="AT48" s="27"/>
      <c r="AU48" s="27"/>
      <c r="AV48" s="17"/>
      <c r="AW48" s="17"/>
      <c r="AX48" s="27"/>
      <c r="AY48" s="27"/>
      <c r="AZ48" s="17"/>
    </row>
    <row r="49" spans="1:52" s="13" customFormat="1" ht="13">
      <c r="A49" s="40" t="s">
        <v>45</v>
      </c>
      <c r="B49" s="37"/>
      <c r="C49" s="42">
        <v>33314</v>
      </c>
      <c r="D49" s="42"/>
      <c r="E49" s="42">
        <v>25468</v>
      </c>
      <c r="F49" s="42"/>
      <c r="G49" s="42">
        <v>33377</v>
      </c>
      <c r="H49" s="42"/>
      <c r="I49" s="42">
        <v>25400</v>
      </c>
      <c r="J49" s="42"/>
      <c r="K49" s="42">
        <v>34000</v>
      </c>
      <c r="L49" s="42"/>
      <c r="M49" s="42">
        <v>25678</v>
      </c>
      <c r="N49" s="42"/>
      <c r="O49" s="42">
        <v>34675</v>
      </c>
      <c r="P49" s="42"/>
      <c r="Q49" s="42">
        <v>26212</v>
      </c>
      <c r="R49" s="42"/>
      <c r="S49" s="42">
        <v>36000</v>
      </c>
      <c r="T49" s="42"/>
      <c r="U49" s="42">
        <v>27357</v>
      </c>
      <c r="V49" s="17"/>
      <c r="W49"/>
      <c r="X49"/>
      <c r="Y49"/>
      <c r="Z49" s="26"/>
      <c r="AA49" s="26"/>
      <c r="AB49" s="17"/>
      <c r="AC49" s="17"/>
      <c r="AD49" s="27"/>
      <c r="AE49" s="27"/>
      <c r="AF49" s="17"/>
      <c r="AG49" s="17"/>
      <c r="AH49" s="27"/>
      <c r="AI49" s="27"/>
      <c r="AJ49" s="17"/>
      <c r="AK49" s="17"/>
      <c r="AL49" s="27"/>
      <c r="AM49" s="27"/>
      <c r="AN49" s="17"/>
      <c r="AO49" s="17"/>
      <c r="AP49" s="27"/>
      <c r="AQ49" s="27"/>
      <c r="AR49" s="17"/>
      <c r="AS49" s="17"/>
      <c r="AT49" s="27"/>
      <c r="AU49" s="27"/>
      <c r="AV49" s="17"/>
      <c r="AW49" s="17"/>
      <c r="AX49" s="27"/>
      <c r="AY49" s="27"/>
      <c r="AZ49" s="17"/>
    </row>
    <row r="50" spans="1:52" s="13" customFormat="1" ht="13">
      <c r="A50" s="40" t="s">
        <v>46</v>
      </c>
      <c r="B50" s="37"/>
      <c r="C50" s="42">
        <v>53000</v>
      </c>
      <c r="D50" s="42"/>
      <c r="E50" s="42">
        <v>42629</v>
      </c>
      <c r="F50" s="42"/>
      <c r="G50" s="42">
        <v>53162</v>
      </c>
      <c r="H50" s="42"/>
      <c r="I50" s="42">
        <v>42802</v>
      </c>
      <c r="J50" s="42"/>
      <c r="K50" s="42">
        <v>54453</v>
      </c>
      <c r="L50" s="42"/>
      <c r="M50" s="42">
        <v>43588</v>
      </c>
      <c r="N50" s="42"/>
      <c r="O50" s="42">
        <v>55230</v>
      </c>
      <c r="P50" s="42"/>
      <c r="Q50" s="42">
        <v>44411</v>
      </c>
      <c r="R50" s="42"/>
      <c r="S50" s="42">
        <v>57660</v>
      </c>
      <c r="T50" s="42"/>
      <c r="U50" s="42">
        <v>46301</v>
      </c>
      <c r="V50" s="17"/>
      <c r="W50"/>
      <c r="X50"/>
      <c r="Y50"/>
      <c r="Z50" s="26"/>
      <c r="AA50" s="26"/>
      <c r="AB50" s="17"/>
      <c r="AC50" s="17"/>
      <c r="AD50" s="27"/>
      <c r="AE50" s="27"/>
      <c r="AF50" s="17"/>
      <c r="AG50" s="17"/>
      <c r="AH50" s="27"/>
      <c r="AI50" s="27"/>
      <c r="AJ50" s="17"/>
      <c r="AK50" s="17"/>
      <c r="AL50" s="27"/>
      <c r="AM50" s="27"/>
      <c r="AN50" s="17"/>
      <c r="AO50" s="17"/>
      <c r="AP50" s="27"/>
      <c r="AQ50" s="27"/>
      <c r="AR50" s="17"/>
      <c r="AS50" s="17"/>
      <c r="AT50" s="27"/>
      <c r="AU50" s="27"/>
      <c r="AV50" s="17"/>
      <c r="AW50" s="17"/>
      <c r="AX50" s="27"/>
      <c r="AY50" s="27"/>
      <c r="AZ50" s="17"/>
    </row>
    <row r="51" spans="1:52" s="13" customFormat="1" ht="13">
      <c r="A51" s="40" t="s">
        <v>47</v>
      </c>
      <c r="B51" s="37"/>
      <c r="C51" s="42">
        <v>83500</v>
      </c>
      <c r="D51" s="42"/>
      <c r="E51" s="42">
        <v>66839</v>
      </c>
      <c r="F51" s="42"/>
      <c r="G51" s="42">
        <v>84016</v>
      </c>
      <c r="H51" s="42"/>
      <c r="I51" s="42">
        <v>67326</v>
      </c>
      <c r="J51" s="42"/>
      <c r="K51" s="42">
        <v>86867</v>
      </c>
      <c r="L51" s="42"/>
      <c r="M51" s="42">
        <v>68994</v>
      </c>
      <c r="N51" s="42"/>
      <c r="O51" s="42">
        <v>88002</v>
      </c>
      <c r="P51" s="42"/>
      <c r="Q51" s="42">
        <v>70026</v>
      </c>
      <c r="R51" s="42"/>
      <c r="S51" s="42">
        <v>91705</v>
      </c>
      <c r="T51" s="42"/>
      <c r="U51" s="42">
        <v>72825</v>
      </c>
      <c r="V51" s="17"/>
      <c r="W51"/>
      <c r="X51"/>
      <c r="Y51"/>
      <c r="Z51" s="26"/>
      <c r="AA51" s="26"/>
      <c r="AB51" s="17"/>
      <c r="AC51" s="17"/>
      <c r="AD51" s="27"/>
      <c r="AE51" s="27"/>
      <c r="AF51" s="17"/>
      <c r="AG51" s="17"/>
      <c r="AH51" s="27"/>
      <c r="AI51" s="27"/>
      <c r="AJ51" s="17"/>
      <c r="AK51" s="17"/>
      <c r="AL51" s="27"/>
      <c r="AM51" s="27"/>
      <c r="AN51" s="17"/>
      <c r="AO51" s="17"/>
      <c r="AP51" s="27"/>
      <c r="AQ51" s="27"/>
      <c r="AR51" s="17"/>
      <c r="AS51" s="17"/>
      <c r="AT51" s="27"/>
      <c r="AU51" s="27"/>
      <c r="AV51" s="17"/>
      <c r="AW51" s="17"/>
      <c r="AX51" s="27"/>
      <c r="AY51" s="27"/>
      <c r="AZ51" s="17"/>
    </row>
    <row r="52" spans="1:52" s="13" customFormat="1" ht="13">
      <c r="A52" s="40" t="s">
        <v>48</v>
      </c>
      <c r="B52" s="37"/>
      <c r="C52" s="43" t="s">
        <v>10</v>
      </c>
      <c r="D52" s="43"/>
      <c r="E52" s="42">
        <v>145970</v>
      </c>
      <c r="F52" s="42"/>
      <c r="G52" s="43" t="s">
        <v>10</v>
      </c>
      <c r="H52" s="43"/>
      <c r="I52" s="42">
        <v>143743</v>
      </c>
      <c r="J52" s="42"/>
      <c r="K52" s="43" t="s">
        <v>10</v>
      </c>
      <c r="L52" s="43"/>
      <c r="M52" s="42">
        <v>147078</v>
      </c>
      <c r="N52" s="42"/>
      <c r="O52" s="43" t="s">
        <v>10</v>
      </c>
      <c r="P52" s="43"/>
      <c r="Q52" s="42">
        <v>151438</v>
      </c>
      <c r="R52" s="42"/>
      <c r="S52" s="43" t="s">
        <v>10</v>
      </c>
      <c r="T52" s="43"/>
      <c r="U52" s="42">
        <v>159583</v>
      </c>
      <c r="V52" s="17"/>
      <c r="W52"/>
      <c r="X52"/>
      <c r="Y52"/>
      <c r="Z52" s="26"/>
      <c r="AA52" s="26"/>
      <c r="AB52" s="17"/>
      <c r="AC52" s="17"/>
      <c r="AD52" s="27"/>
      <c r="AE52" s="27"/>
      <c r="AF52" s="17"/>
      <c r="AG52" s="17"/>
      <c r="AH52" s="27"/>
      <c r="AI52" s="27"/>
      <c r="AJ52" s="17"/>
      <c r="AK52" s="17"/>
      <c r="AL52" s="27"/>
      <c r="AM52" s="27"/>
      <c r="AN52" s="17"/>
      <c r="AO52" s="17"/>
      <c r="AP52" s="27"/>
      <c r="AQ52" s="27"/>
      <c r="AR52" s="17"/>
      <c r="AS52" s="17"/>
      <c r="AT52" s="27"/>
      <c r="AU52" s="27"/>
      <c r="AV52" s="17"/>
      <c r="AW52" s="17"/>
      <c r="AX52" s="27"/>
      <c r="AY52" s="27"/>
      <c r="AZ52" s="17"/>
    </row>
    <row r="53" spans="1:52" s="13" customFormat="1" ht="13">
      <c r="A53" s="40"/>
      <c r="B53" s="37"/>
      <c r="C53" s="40"/>
      <c r="D53" s="40"/>
      <c r="E53" s="42"/>
      <c r="F53" s="42"/>
      <c r="G53" s="40"/>
      <c r="H53" s="40"/>
      <c r="I53" s="42"/>
      <c r="J53" s="42"/>
      <c r="K53" s="40"/>
      <c r="L53" s="40"/>
      <c r="M53" s="42"/>
      <c r="N53" s="42"/>
      <c r="O53" s="40"/>
      <c r="P53" s="40"/>
      <c r="Q53" s="42"/>
      <c r="R53" s="42"/>
      <c r="S53" s="40"/>
      <c r="T53" s="40"/>
      <c r="U53" s="42"/>
      <c r="V53" s="17"/>
      <c r="W53"/>
      <c r="X53"/>
      <c r="Y53"/>
      <c r="Z53" s="26"/>
      <c r="AA53" s="26"/>
      <c r="AB53" s="17"/>
      <c r="AC53" s="17"/>
      <c r="AD53" s="27"/>
      <c r="AE53" s="27"/>
      <c r="AF53" s="17"/>
      <c r="AG53" s="17"/>
      <c r="AH53" s="27"/>
      <c r="AI53" s="27"/>
      <c r="AJ53" s="17"/>
      <c r="AK53" s="17"/>
      <c r="AL53" s="27"/>
      <c r="AM53" s="27"/>
      <c r="AN53" s="17"/>
      <c r="AO53" s="17"/>
      <c r="AP53" s="27"/>
      <c r="AQ53" s="27"/>
      <c r="AR53" s="17"/>
      <c r="AS53" s="17"/>
      <c r="AT53" s="27"/>
      <c r="AU53" s="27"/>
      <c r="AV53" s="17"/>
      <c r="AW53" s="17"/>
      <c r="AX53" s="27"/>
      <c r="AY53" s="27"/>
      <c r="AZ53" s="17"/>
    </row>
    <row r="54" spans="1:52" s="13" customFormat="1" ht="16" thickBot="1">
      <c r="A54" s="44" t="s">
        <v>41</v>
      </c>
      <c r="B54" s="47"/>
      <c r="C54" s="50">
        <v>150499</v>
      </c>
      <c r="D54" s="50"/>
      <c r="E54" s="46">
        <v>260464</v>
      </c>
      <c r="F54" s="46"/>
      <c r="G54" s="50">
        <v>150002</v>
      </c>
      <c r="H54" s="50"/>
      <c r="I54" s="46">
        <v>251010</v>
      </c>
      <c r="J54" s="46"/>
      <c r="K54" s="50">
        <v>154120</v>
      </c>
      <c r="L54" s="50"/>
      <c r="M54" s="46">
        <v>253239</v>
      </c>
      <c r="N54" s="46"/>
      <c r="O54" s="50">
        <v>157152</v>
      </c>
      <c r="P54" s="50"/>
      <c r="Q54" s="46">
        <v>263896</v>
      </c>
      <c r="R54" s="46"/>
      <c r="S54" s="42">
        <v>166000</v>
      </c>
      <c r="T54" s="42"/>
      <c r="U54" s="42">
        <v>281155</v>
      </c>
      <c r="V54" s="17"/>
      <c r="W54"/>
      <c r="X54"/>
      <c r="Y54"/>
      <c r="Z54" s="26"/>
      <c r="AA54" s="26"/>
      <c r="AB54" s="17"/>
      <c r="AC54" s="17"/>
      <c r="AD54" s="27"/>
      <c r="AE54" s="27"/>
      <c r="AF54" s="17"/>
      <c r="AG54" s="17"/>
      <c r="AH54" s="27"/>
      <c r="AI54" s="27"/>
      <c r="AJ54" s="17"/>
      <c r="AK54" s="17"/>
      <c r="AL54" s="27"/>
      <c r="AM54" s="27"/>
      <c r="AN54" s="17"/>
      <c r="AO54" s="17"/>
      <c r="AP54" s="27"/>
      <c r="AQ54" s="27"/>
      <c r="AR54" s="17"/>
      <c r="AS54" s="17"/>
      <c r="AT54" s="27"/>
      <c r="AU54" s="27"/>
      <c r="AV54" s="17"/>
      <c r="AW54" s="17"/>
      <c r="AX54" s="27"/>
      <c r="AY54" s="27"/>
      <c r="AZ54" s="17"/>
    </row>
    <row r="55" spans="1:52" s="13" customFormat="1" thickTop="1" thickBot="1">
      <c r="A55" s="36"/>
      <c r="B55" s="36"/>
      <c r="C55" s="67">
        <v>1996</v>
      </c>
      <c r="D55" s="67"/>
      <c r="E55" s="67"/>
      <c r="F55" s="36"/>
      <c r="G55" s="67">
        <v>1997</v>
      </c>
      <c r="H55" s="67"/>
      <c r="I55" s="67"/>
      <c r="J55" s="36"/>
      <c r="K55" s="67">
        <v>1998</v>
      </c>
      <c r="L55" s="67"/>
      <c r="M55" s="67"/>
      <c r="N55" s="48"/>
      <c r="O55" s="67">
        <v>1999</v>
      </c>
      <c r="P55" s="67"/>
      <c r="Q55" s="67"/>
      <c r="R55" s="36"/>
      <c r="S55" s="67">
        <v>2000</v>
      </c>
      <c r="T55" s="67"/>
      <c r="U55" s="67"/>
      <c r="V55" s="17"/>
      <c r="W55"/>
      <c r="X55"/>
      <c r="Y55"/>
      <c r="Z55" s="26"/>
      <c r="AA55" s="26"/>
      <c r="AB55" s="17"/>
      <c r="AC55" s="17"/>
      <c r="AD55" s="27"/>
      <c r="AE55" s="27"/>
      <c r="AF55" s="17"/>
      <c r="AG55" s="17"/>
      <c r="AH55" s="27"/>
      <c r="AI55" s="27"/>
      <c r="AJ55" s="17"/>
      <c r="AK55" s="17"/>
      <c r="AL55" s="27"/>
      <c r="AM55" s="27"/>
      <c r="AN55" s="17"/>
      <c r="AO55" s="17"/>
      <c r="AP55" s="27"/>
      <c r="AQ55" s="27"/>
      <c r="AR55" s="17"/>
      <c r="AS55" s="17"/>
      <c r="AT55" s="27"/>
      <c r="AU55" s="27"/>
      <c r="AV55" s="17"/>
      <c r="AW55" s="17"/>
      <c r="AX55" s="27"/>
      <c r="AY55" s="27"/>
      <c r="AZ55" s="17"/>
    </row>
    <row r="56" spans="1:52" s="13" customFormat="1" ht="14" thickTop="1">
      <c r="A56" s="38" t="s">
        <v>6</v>
      </c>
      <c r="B56" s="38"/>
      <c r="C56" s="38" t="s">
        <v>36</v>
      </c>
      <c r="D56" s="38"/>
      <c r="E56" s="38" t="s">
        <v>0</v>
      </c>
      <c r="F56" s="38"/>
      <c r="G56" s="38" t="s">
        <v>36</v>
      </c>
      <c r="H56" s="38"/>
      <c r="I56" s="38" t="s">
        <v>0</v>
      </c>
      <c r="J56" s="38"/>
      <c r="K56" s="38" t="s">
        <v>36</v>
      </c>
      <c r="L56" s="38"/>
      <c r="M56" s="38" t="s">
        <v>0</v>
      </c>
      <c r="N56" s="38"/>
      <c r="O56" s="38" t="s">
        <v>36</v>
      </c>
      <c r="P56" s="38"/>
      <c r="Q56" s="38" t="s">
        <v>0</v>
      </c>
      <c r="R56" s="38"/>
      <c r="S56" s="38" t="s">
        <v>36</v>
      </c>
      <c r="T56" s="38"/>
      <c r="U56" s="38" t="s">
        <v>0</v>
      </c>
      <c r="V56" s="17"/>
      <c r="W56"/>
      <c r="X56"/>
      <c r="Y56"/>
      <c r="Z56" s="25"/>
      <c r="AA56" s="25"/>
      <c r="AB56" s="25"/>
      <c r="AC56" s="17"/>
      <c r="AD56" s="27"/>
      <c r="AE56" s="27"/>
      <c r="AF56" s="17"/>
      <c r="AG56" s="17"/>
      <c r="AH56" s="27"/>
      <c r="AI56" s="27"/>
      <c r="AJ56" s="17"/>
      <c r="AK56" s="17"/>
      <c r="AL56" s="27"/>
      <c r="AM56" s="27"/>
      <c r="AN56" s="17"/>
      <c r="AO56" s="17"/>
      <c r="AP56" s="27"/>
      <c r="AQ56" s="27"/>
      <c r="AR56" s="17"/>
      <c r="AS56" s="17"/>
      <c r="AT56" s="27"/>
      <c r="AU56" s="27"/>
      <c r="AV56" s="17"/>
      <c r="AW56" s="17"/>
      <c r="AX56" s="27"/>
      <c r="AY56" s="27"/>
      <c r="AZ56" s="17"/>
    </row>
    <row r="57" spans="1:52" s="13" customFormat="1" ht="13">
      <c r="A57" s="32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17"/>
      <c r="W57"/>
      <c r="X57"/>
      <c r="Y57"/>
      <c r="Z57" s="26"/>
      <c r="AA57" s="26"/>
      <c r="AB57" s="17"/>
      <c r="AC57" s="17"/>
      <c r="AD57" s="27"/>
      <c r="AE57" s="27"/>
      <c r="AF57" s="17"/>
      <c r="AG57" s="17"/>
      <c r="AH57" s="27"/>
      <c r="AI57" s="27"/>
      <c r="AJ57" s="17"/>
      <c r="AK57" s="17"/>
      <c r="AL57" s="27"/>
      <c r="AM57" s="27"/>
      <c r="AN57" s="17"/>
      <c r="AO57" s="17"/>
      <c r="AP57" s="27"/>
      <c r="AQ57" s="27"/>
      <c r="AR57" s="17"/>
      <c r="AS57" s="17"/>
      <c r="AT57" s="27"/>
      <c r="AU57" s="27"/>
      <c r="AV57" s="17"/>
      <c r="AW57" s="17"/>
      <c r="AX57" s="27"/>
      <c r="AY57" s="27"/>
      <c r="AZ57" s="17"/>
    </row>
    <row r="58" spans="1:52" s="13" customFormat="1" ht="13">
      <c r="A58" s="40" t="s">
        <v>44</v>
      </c>
      <c r="B58" s="37"/>
      <c r="C58" s="42">
        <v>14768</v>
      </c>
      <c r="D58" s="42"/>
      <c r="E58" s="42">
        <v>8595</v>
      </c>
      <c r="F58" s="42"/>
      <c r="G58" s="42">
        <v>15400</v>
      </c>
      <c r="H58" s="42"/>
      <c r="I58" s="42">
        <v>8839</v>
      </c>
      <c r="J58" s="42"/>
      <c r="K58" s="42">
        <v>16116</v>
      </c>
      <c r="L58" s="42"/>
      <c r="M58" s="42">
        <v>9223</v>
      </c>
      <c r="N58" s="42"/>
      <c r="O58" s="42">
        <v>17136</v>
      </c>
      <c r="P58" s="42"/>
      <c r="Q58" s="42">
        <v>9915</v>
      </c>
      <c r="R58" s="42"/>
      <c r="S58" s="42">
        <v>17955</v>
      </c>
      <c r="T58" s="42"/>
      <c r="U58" s="42">
        <v>10190</v>
      </c>
      <c r="V58" s="17"/>
      <c r="W58"/>
      <c r="X58"/>
      <c r="Y58"/>
      <c r="Z58" s="26"/>
      <c r="AA58" s="26"/>
      <c r="AB58" s="17"/>
      <c r="AC58" s="17"/>
      <c r="AD58" s="27"/>
      <c r="AE58" s="27"/>
      <c r="AF58" s="17"/>
      <c r="AG58" s="17"/>
      <c r="AH58" s="27"/>
      <c r="AI58" s="27"/>
      <c r="AJ58" s="17"/>
      <c r="AK58" s="17"/>
      <c r="AL58" s="27"/>
      <c r="AM58" s="27"/>
      <c r="AN58" s="17"/>
      <c r="AO58" s="17"/>
      <c r="AP58" s="27"/>
      <c r="AQ58" s="27"/>
      <c r="AR58" s="17"/>
      <c r="AS58" s="17"/>
      <c r="AT58" s="27"/>
      <c r="AU58" s="27"/>
      <c r="AV58" s="17"/>
      <c r="AW58" s="17"/>
      <c r="AX58" s="27"/>
      <c r="AY58" s="27"/>
      <c r="AZ58" s="17"/>
    </row>
    <row r="59" spans="1:52" s="13" customFormat="1" ht="13">
      <c r="A59" s="40" t="s">
        <v>45</v>
      </c>
      <c r="B59" s="37"/>
      <c r="C59" s="42">
        <v>27760</v>
      </c>
      <c r="D59" s="42"/>
      <c r="E59" s="42">
        <v>21097</v>
      </c>
      <c r="F59" s="42"/>
      <c r="G59" s="42">
        <v>29200</v>
      </c>
      <c r="H59" s="42"/>
      <c r="I59" s="42">
        <v>22098</v>
      </c>
      <c r="J59" s="42"/>
      <c r="K59" s="42">
        <v>30408</v>
      </c>
      <c r="L59" s="42"/>
      <c r="M59" s="42">
        <v>23288</v>
      </c>
      <c r="N59" s="42"/>
      <c r="O59" s="42">
        <v>31920</v>
      </c>
      <c r="P59" s="42"/>
      <c r="Q59" s="42">
        <v>24345</v>
      </c>
      <c r="R59" s="42"/>
      <c r="S59" s="42">
        <v>33006</v>
      </c>
      <c r="T59" s="42"/>
      <c r="U59" s="42">
        <v>25334</v>
      </c>
      <c r="V59" s="17"/>
      <c r="W59"/>
      <c r="X59"/>
      <c r="Y59"/>
      <c r="Z59" s="26"/>
      <c r="AA59" s="26"/>
      <c r="AB59" s="17"/>
      <c r="AC59" s="17"/>
      <c r="AD59" s="27"/>
      <c r="AE59" s="27"/>
      <c r="AF59" s="17"/>
      <c r="AG59" s="17"/>
      <c r="AH59" s="27"/>
      <c r="AI59" s="27"/>
      <c r="AJ59" s="17"/>
      <c r="AK59" s="17"/>
      <c r="AL59" s="27"/>
      <c r="AM59" s="27"/>
      <c r="AN59" s="17"/>
      <c r="AO59" s="17"/>
      <c r="AP59" s="27"/>
      <c r="AQ59" s="27"/>
      <c r="AR59" s="17"/>
      <c r="AS59" s="17"/>
      <c r="AT59" s="27"/>
      <c r="AU59" s="27"/>
      <c r="AV59" s="17"/>
      <c r="AW59" s="17"/>
      <c r="AX59" s="27"/>
      <c r="AY59" s="27"/>
      <c r="AZ59" s="17"/>
    </row>
    <row r="60" spans="1:52" s="13" customFormat="1" ht="13">
      <c r="A60" s="40" t="s">
        <v>46</v>
      </c>
      <c r="B60" s="37"/>
      <c r="C60" s="42">
        <v>44006</v>
      </c>
      <c r="D60" s="42"/>
      <c r="E60" s="42">
        <v>35486</v>
      </c>
      <c r="F60" s="42"/>
      <c r="G60" s="42">
        <v>46000</v>
      </c>
      <c r="H60" s="42"/>
      <c r="I60" s="42">
        <v>37177</v>
      </c>
      <c r="J60" s="42"/>
      <c r="K60" s="42">
        <v>48337</v>
      </c>
      <c r="L60" s="42"/>
      <c r="M60" s="42">
        <v>38967</v>
      </c>
      <c r="N60" s="42"/>
      <c r="O60" s="42">
        <v>50384</v>
      </c>
      <c r="P60" s="42"/>
      <c r="Q60" s="42">
        <v>40750</v>
      </c>
      <c r="R60" s="42"/>
      <c r="S60" s="42">
        <v>52272</v>
      </c>
      <c r="T60" s="42"/>
      <c r="U60" s="42">
        <v>42361</v>
      </c>
      <c r="V60" s="17"/>
      <c r="W60"/>
      <c r="X60"/>
      <c r="Y60"/>
      <c r="Z60" s="26"/>
      <c r="AA60" s="26"/>
      <c r="AB60" s="17"/>
      <c r="AC60" s="17"/>
      <c r="AD60" s="27"/>
      <c r="AE60" s="27"/>
      <c r="AF60" s="17"/>
      <c r="AG60" s="17"/>
      <c r="AH60" s="27"/>
      <c r="AI60" s="27"/>
      <c r="AJ60" s="17"/>
      <c r="AK60" s="17"/>
      <c r="AL60" s="27"/>
      <c r="AM60" s="27"/>
      <c r="AN60" s="17"/>
      <c r="AO60" s="17"/>
      <c r="AP60" s="27"/>
      <c r="AQ60" s="27"/>
      <c r="AR60" s="17"/>
      <c r="AS60" s="17"/>
      <c r="AT60" s="27"/>
      <c r="AU60" s="27"/>
      <c r="AV60" s="17"/>
      <c r="AW60" s="17"/>
      <c r="AX60" s="27"/>
      <c r="AY60" s="27"/>
      <c r="AZ60" s="17"/>
    </row>
    <row r="61" spans="1:52" s="13" customFormat="1" ht="13">
      <c r="A61" s="40" t="s">
        <v>47</v>
      </c>
      <c r="B61" s="37"/>
      <c r="C61" s="42">
        <v>68015</v>
      </c>
      <c r="D61" s="42"/>
      <c r="E61" s="42">
        <v>54922</v>
      </c>
      <c r="F61" s="42"/>
      <c r="G61" s="42">
        <v>71500</v>
      </c>
      <c r="H61" s="42"/>
      <c r="I61" s="42">
        <v>57582</v>
      </c>
      <c r="J61" s="42"/>
      <c r="K61" s="42">
        <v>75000</v>
      </c>
      <c r="L61" s="42"/>
      <c r="M61" s="42">
        <v>60266</v>
      </c>
      <c r="N61" s="42"/>
      <c r="O61" s="42">
        <v>79232</v>
      </c>
      <c r="P61" s="42"/>
      <c r="Q61" s="42">
        <v>63423</v>
      </c>
      <c r="R61" s="42"/>
      <c r="S61" s="42">
        <v>81960</v>
      </c>
      <c r="T61" s="42"/>
      <c r="U61" s="42">
        <v>65729</v>
      </c>
      <c r="V61" s="17"/>
      <c r="W61"/>
      <c r="X61"/>
      <c r="Y61"/>
      <c r="Z61" s="26"/>
      <c r="AA61" s="26"/>
      <c r="AB61" s="17"/>
      <c r="AC61" s="17"/>
      <c r="AD61" s="27"/>
      <c r="AE61" s="27"/>
      <c r="AF61" s="17"/>
      <c r="AG61" s="17"/>
      <c r="AH61" s="27"/>
      <c r="AI61" s="27"/>
      <c r="AJ61" s="17"/>
      <c r="AK61" s="17"/>
      <c r="AL61" s="27"/>
      <c r="AM61" s="27"/>
      <c r="AN61" s="17"/>
      <c r="AO61" s="17"/>
      <c r="AP61" s="27"/>
      <c r="AQ61" s="27"/>
      <c r="AR61" s="17"/>
      <c r="AS61" s="17"/>
      <c r="AT61" s="27"/>
      <c r="AU61" s="27"/>
      <c r="AV61" s="17"/>
      <c r="AW61" s="17"/>
      <c r="AX61" s="27"/>
      <c r="AY61" s="27"/>
      <c r="AZ61" s="17"/>
    </row>
    <row r="62" spans="1:52" s="13" customFormat="1" ht="13">
      <c r="A62" s="40" t="s">
        <v>48</v>
      </c>
      <c r="B62" s="37"/>
      <c r="C62" s="43" t="s">
        <v>10</v>
      </c>
      <c r="D62" s="43"/>
      <c r="E62" s="42">
        <v>115514</v>
      </c>
      <c r="F62" s="42"/>
      <c r="G62" s="43" t="s">
        <v>10</v>
      </c>
      <c r="H62" s="43"/>
      <c r="I62" s="42">
        <v>122764</v>
      </c>
      <c r="J62" s="42"/>
      <c r="K62" s="43" t="s">
        <v>10</v>
      </c>
      <c r="L62" s="43"/>
      <c r="M62" s="42">
        <v>127529</v>
      </c>
      <c r="N62" s="42"/>
      <c r="O62" s="43" t="s">
        <v>10</v>
      </c>
      <c r="P62" s="43"/>
      <c r="Q62" s="42">
        <v>135250</v>
      </c>
      <c r="R62" s="42"/>
      <c r="S62" s="43" t="s">
        <v>10</v>
      </c>
      <c r="T62" s="43"/>
      <c r="U62" s="42">
        <v>141620</v>
      </c>
      <c r="V62" s="17"/>
      <c r="W62"/>
      <c r="X62"/>
      <c r="Y62"/>
      <c r="Z62" s="26"/>
      <c r="AA62" s="26"/>
      <c r="AB62" s="17"/>
      <c r="AC62" s="17"/>
      <c r="AD62" s="27"/>
      <c r="AE62" s="27"/>
      <c r="AF62" s="17"/>
      <c r="AG62" s="17"/>
      <c r="AH62" s="27"/>
      <c r="AI62" s="27"/>
      <c r="AJ62" s="17"/>
      <c r="AK62" s="17"/>
      <c r="AL62" s="27"/>
      <c r="AM62" s="27"/>
      <c r="AN62" s="17"/>
      <c r="AO62" s="17"/>
      <c r="AP62" s="27"/>
      <c r="AQ62" s="27"/>
      <c r="AR62" s="17"/>
      <c r="AS62" s="17"/>
      <c r="AT62" s="27"/>
      <c r="AU62" s="27"/>
      <c r="AV62" s="17"/>
      <c r="AW62" s="17"/>
      <c r="AX62" s="27"/>
      <c r="AY62" s="27"/>
      <c r="AZ62" s="17"/>
    </row>
    <row r="63" spans="1:52" s="13" customFormat="1" ht="13">
      <c r="A63" s="40"/>
      <c r="B63" s="37"/>
      <c r="C63" s="40"/>
      <c r="D63" s="40"/>
      <c r="E63" s="42"/>
      <c r="F63" s="42"/>
      <c r="G63" s="40"/>
      <c r="H63" s="40"/>
      <c r="I63" s="42"/>
      <c r="J63" s="42"/>
      <c r="K63" s="40"/>
      <c r="L63" s="40"/>
      <c r="M63" s="42"/>
      <c r="N63" s="42"/>
      <c r="O63" s="40"/>
      <c r="P63" s="40"/>
      <c r="Q63" s="42"/>
      <c r="R63" s="42"/>
      <c r="S63" s="40"/>
      <c r="T63" s="40"/>
      <c r="U63" s="42"/>
      <c r="V63" s="17"/>
      <c r="W63"/>
      <c r="X63"/>
      <c r="Y63"/>
      <c r="Z63" s="26"/>
      <c r="AA63" s="26"/>
      <c r="AB63" s="17"/>
      <c r="AC63" s="17"/>
      <c r="AD63" s="27"/>
      <c r="AE63" s="27"/>
      <c r="AF63" s="17"/>
      <c r="AG63" s="17"/>
      <c r="AH63" s="27"/>
      <c r="AI63" s="27"/>
      <c r="AJ63" s="17"/>
      <c r="AK63" s="17"/>
      <c r="AL63" s="27"/>
      <c r="AM63" s="27"/>
      <c r="AN63" s="17"/>
      <c r="AO63" s="17"/>
      <c r="AP63" s="27"/>
      <c r="AQ63" s="27"/>
      <c r="AR63" s="17"/>
      <c r="AS63" s="17"/>
      <c r="AT63" s="27"/>
      <c r="AU63" s="27"/>
      <c r="AV63" s="17"/>
      <c r="AW63" s="17"/>
      <c r="AX63" s="27"/>
      <c r="AY63" s="27"/>
      <c r="AZ63" s="17"/>
    </row>
    <row r="64" spans="1:52" s="13" customFormat="1" ht="16" thickBot="1">
      <c r="A64" s="44" t="s">
        <v>41</v>
      </c>
      <c r="B64" s="47"/>
      <c r="C64" s="50">
        <v>119540</v>
      </c>
      <c r="D64" s="50"/>
      <c r="E64" s="46">
        <v>201220</v>
      </c>
      <c r="F64" s="46"/>
      <c r="G64" s="50">
        <v>126550</v>
      </c>
      <c r="H64" s="50"/>
      <c r="I64" s="46">
        <v>215436</v>
      </c>
      <c r="J64" s="46"/>
      <c r="K64" s="50">
        <v>132199</v>
      </c>
      <c r="L64" s="50"/>
      <c r="M64" s="46">
        <v>222283</v>
      </c>
      <c r="N64" s="46"/>
      <c r="O64" s="50">
        <v>142000</v>
      </c>
      <c r="P64" s="50"/>
      <c r="Q64" s="46">
        <v>235077</v>
      </c>
      <c r="R64" s="46"/>
      <c r="S64" s="50">
        <v>145526</v>
      </c>
      <c r="T64" s="50"/>
      <c r="U64" s="46">
        <v>250146</v>
      </c>
      <c r="V64" s="17"/>
      <c r="W64"/>
      <c r="X64"/>
      <c r="Y64"/>
      <c r="Z64" s="26"/>
      <c r="AA64" s="26"/>
      <c r="AB64" s="17"/>
      <c r="AC64" s="17"/>
      <c r="AD64" s="27"/>
      <c r="AE64" s="27"/>
      <c r="AF64" s="17"/>
      <c r="AG64" s="17"/>
      <c r="AH64" s="27"/>
      <c r="AI64" s="27"/>
      <c r="AJ64" s="17"/>
      <c r="AK64" s="17"/>
      <c r="AL64" s="27"/>
      <c r="AM64" s="27"/>
      <c r="AN64" s="17"/>
      <c r="AO64" s="17"/>
      <c r="AP64" s="27"/>
      <c r="AQ64" s="27"/>
      <c r="AR64" s="17"/>
      <c r="AS64" s="17"/>
      <c r="AT64" s="27"/>
      <c r="AU64" s="27"/>
      <c r="AV64" s="17"/>
      <c r="AW64" s="17"/>
      <c r="AX64" s="27"/>
      <c r="AY64" s="27"/>
      <c r="AZ64" s="17"/>
    </row>
    <row r="65" spans="1:52" s="13" customFormat="1" thickTop="1" thickBot="1">
      <c r="A65" s="36"/>
      <c r="B65" s="36"/>
      <c r="C65" s="67">
        <v>1991</v>
      </c>
      <c r="D65" s="67"/>
      <c r="E65" s="67"/>
      <c r="F65" s="36"/>
      <c r="G65" s="67">
        <v>1992</v>
      </c>
      <c r="H65" s="67"/>
      <c r="I65" s="67"/>
      <c r="J65" s="36"/>
      <c r="K65" s="67">
        <v>1993</v>
      </c>
      <c r="L65" s="67"/>
      <c r="M65" s="67"/>
      <c r="N65" s="48"/>
      <c r="O65" s="67">
        <v>1994</v>
      </c>
      <c r="P65" s="67"/>
      <c r="Q65" s="67"/>
      <c r="R65" s="36"/>
      <c r="S65" s="67">
        <v>1995</v>
      </c>
      <c r="T65" s="67"/>
      <c r="U65" s="67"/>
      <c r="V65" s="17"/>
      <c r="W65"/>
      <c r="X65"/>
      <c r="Y65"/>
      <c r="Z65" s="26"/>
      <c r="AA65" s="26"/>
      <c r="AB65" s="17"/>
      <c r="AC65" s="17"/>
      <c r="AD65" s="27"/>
      <c r="AE65" s="27"/>
      <c r="AF65" s="17"/>
      <c r="AG65" s="17"/>
      <c r="AH65" s="27"/>
      <c r="AI65" s="27"/>
      <c r="AJ65" s="17"/>
      <c r="AK65" s="17"/>
      <c r="AL65" s="27"/>
      <c r="AM65" s="27"/>
      <c r="AN65" s="17"/>
      <c r="AO65" s="17"/>
      <c r="AP65" s="27"/>
      <c r="AQ65" s="27"/>
      <c r="AR65" s="17"/>
      <c r="AS65" s="17"/>
      <c r="AT65" s="27"/>
      <c r="AU65" s="27"/>
      <c r="AV65" s="17"/>
      <c r="AW65" s="17"/>
      <c r="AX65" s="27"/>
      <c r="AY65" s="27"/>
      <c r="AZ65" s="17"/>
    </row>
    <row r="66" spans="1:52" s="13" customFormat="1" ht="14" thickTop="1">
      <c r="A66" s="38" t="s">
        <v>6</v>
      </c>
      <c r="B66" s="38"/>
      <c r="C66" s="38" t="s">
        <v>36</v>
      </c>
      <c r="D66" s="38"/>
      <c r="E66" s="38" t="s">
        <v>0</v>
      </c>
      <c r="F66" s="38"/>
      <c r="G66" s="38" t="s">
        <v>36</v>
      </c>
      <c r="H66" s="38"/>
      <c r="I66" s="38" t="s">
        <v>0</v>
      </c>
      <c r="J66" s="38"/>
      <c r="K66" s="38" t="s">
        <v>36</v>
      </c>
      <c r="L66" s="38"/>
      <c r="M66" s="38" t="s">
        <v>0</v>
      </c>
      <c r="N66" s="38"/>
      <c r="O66" s="38" t="s">
        <v>36</v>
      </c>
      <c r="P66" s="38"/>
      <c r="Q66" s="38" t="s">
        <v>0</v>
      </c>
      <c r="R66" s="38"/>
      <c r="S66" s="38" t="s">
        <v>36</v>
      </c>
      <c r="T66" s="38"/>
      <c r="U66" s="38" t="s">
        <v>0</v>
      </c>
      <c r="V66" s="17"/>
      <c r="W66"/>
      <c r="X66"/>
      <c r="Y66"/>
      <c r="Z66" s="26"/>
      <c r="AA66" s="26"/>
      <c r="AB66" s="17"/>
      <c r="AC66" s="17"/>
      <c r="AD66" s="27"/>
      <c r="AE66" s="27"/>
      <c r="AF66" s="17"/>
      <c r="AG66" s="17"/>
      <c r="AH66" s="27"/>
      <c r="AI66" s="27"/>
      <c r="AJ66" s="17"/>
      <c r="AK66" s="17"/>
      <c r="AL66" s="27"/>
      <c r="AM66" s="27"/>
      <c r="AN66" s="17"/>
      <c r="AO66" s="17"/>
      <c r="AP66" s="27"/>
      <c r="AQ66" s="27"/>
      <c r="AR66" s="17"/>
      <c r="AS66" s="17"/>
      <c r="AT66" s="27"/>
      <c r="AU66" s="27"/>
      <c r="AV66" s="17"/>
      <c r="AW66" s="17"/>
      <c r="AX66" s="27"/>
      <c r="AY66" s="27"/>
      <c r="AZ66" s="17"/>
    </row>
    <row r="67" spans="1:52" s="13" customFormat="1" ht="13">
      <c r="A67" s="32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17"/>
      <c r="W67"/>
      <c r="X67"/>
      <c r="Y67"/>
      <c r="Z67" s="26"/>
      <c r="AA67" s="26"/>
      <c r="AB67" s="17"/>
      <c r="AC67" s="17"/>
      <c r="AD67" s="27"/>
      <c r="AE67" s="27"/>
      <c r="AF67" s="17"/>
      <c r="AG67" s="17"/>
      <c r="AH67" s="27"/>
      <c r="AI67" s="27"/>
      <c r="AJ67" s="17"/>
      <c r="AK67" s="17"/>
      <c r="AL67" s="27"/>
      <c r="AM67" s="27"/>
      <c r="AN67" s="17"/>
      <c r="AO67" s="17"/>
      <c r="AP67" s="27"/>
      <c r="AQ67" s="27"/>
      <c r="AR67" s="17"/>
      <c r="AS67" s="17"/>
      <c r="AT67" s="27"/>
      <c r="AU67" s="27"/>
      <c r="AV67" s="17"/>
      <c r="AW67" s="17"/>
      <c r="AX67" s="27"/>
      <c r="AY67" s="27"/>
      <c r="AZ67" s="17"/>
    </row>
    <row r="68" spans="1:52" s="13" customFormat="1" ht="13">
      <c r="A68" s="40" t="s">
        <v>44</v>
      </c>
      <c r="B68" s="37"/>
      <c r="C68" s="42">
        <v>12591</v>
      </c>
      <c r="D68" s="42"/>
      <c r="E68" s="42">
        <v>7226</v>
      </c>
      <c r="F68" s="42"/>
      <c r="G68" s="42">
        <v>12600</v>
      </c>
      <c r="H68" s="42"/>
      <c r="I68" s="42">
        <v>7256</v>
      </c>
      <c r="J68" s="42"/>
      <c r="K68" s="42">
        <v>12967</v>
      </c>
      <c r="L68" s="42"/>
      <c r="M68" s="42">
        <v>7359</v>
      </c>
      <c r="N68" s="42"/>
      <c r="O68" s="42">
        <v>13426</v>
      </c>
      <c r="P68" s="42"/>
      <c r="Q68" s="42">
        <v>7714</v>
      </c>
      <c r="R68" s="42"/>
      <c r="S68" s="42">
        <v>14400</v>
      </c>
      <c r="T68" s="42"/>
      <c r="U68" s="42">
        <v>8345</v>
      </c>
      <c r="V68" s="17"/>
      <c r="W68"/>
      <c r="X68"/>
      <c r="Y68"/>
      <c r="Z68" s="26"/>
      <c r="AA68" s="26"/>
      <c r="AB68" s="17"/>
      <c r="AC68" s="17"/>
      <c r="AD68" s="27"/>
      <c r="AE68" s="27"/>
      <c r="AF68" s="17"/>
      <c r="AG68" s="17"/>
      <c r="AH68" s="27"/>
      <c r="AI68" s="27"/>
      <c r="AJ68" s="17"/>
      <c r="AK68" s="17"/>
      <c r="AL68" s="27"/>
      <c r="AM68" s="27"/>
      <c r="AN68" s="17"/>
      <c r="AO68" s="17"/>
      <c r="AP68" s="27"/>
      <c r="AQ68" s="27"/>
      <c r="AR68" s="17"/>
      <c r="AS68" s="17"/>
      <c r="AT68" s="27"/>
      <c r="AU68" s="27"/>
      <c r="AV68" s="17"/>
      <c r="AW68" s="17"/>
      <c r="AX68" s="27"/>
      <c r="AY68" s="27"/>
      <c r="AZ68" s="17"/>
    </row>
    <row r="69" spans="1:52" s="13" customFormat="1" ht="13">
      <c r="A69" s="40" t="s">
        <v>45</v>
      </c>
      <c r="B69" s="37"/>
      <c r="C69" s="42">
        <v>24000</v>
      </c>
      <c r="D69" s="42"/>
      <c r="E69" s="42">
        <v>18150</v>
      </c>
      <c r="F69" s="42"/>
      <c r="G69" s="42">
        <v>24140</v>
      </c>
      <c r="H69" s="42"/>
      <c r="I69" s="42">
        <v>18181</v>
      </c>
      <c r="J69" s="42"/>
      <c r="K69" s="42">
        <v>24679</v>
      </c>
      <c r="L69" s="42"/>
      <c r="M69" s="42">
        <v>18656</v>
      </c>
      <c r="N69" s="42"/>
      <c r="O69" s="42">
        <v>25200</v>
      </c>
      <c r="P69" s="42"/>
      <c r="Q69" s="42">
        <v>19224</v>
      </c>
      <c r="R69" s="42"/>
      <c r="S69" s="42">
        <v>26914</v>
      </c>
      <c r="T69" s="42"/>
      <c r="U69" s="42">
        <v>20397</v>
      </c>
      <c r="V69" s="17"/>
      <c r="W69"/>
      <c r="X69"/>
      <c r="Y69"/>
      <c r="Z69" s="26"/>
      <c r="AA69" s="26"/>
      <c r="AB69" s="17"/>
      <c r="AC69" s="17"/>
      <c r="AD69" s="27"/>
      <c r="AE69" s="27"/>
      <c r="AF69" s="17"/>
      <c r="AG69" s="17"/>
      <c r="AH69" s="27"/>
      <c r="AI69" s="27"/>
      <c r="AJ69" s="17"/>
      <c r="AK69" s="17"/>
      <c r="AL69" s="27"/>
      <c r="AM69" s="27"/>
      <c r="AN69" s="17"/>
      <c r="AO69" s="17"/>
      <c r="AP69" s="27"/>
      <c r="AQ69" s="27"/>
      <c r="AR69" s="17"/>
      <c r="AS69" s="17"/>
      <c r="AT69" s="27"/>
      <c r="AU69" s="27"/>
      <c r="AV69" s="17"/>
      <c r="AW69" s="17"/>
      <c r="AX69" s="27"/>
      <c r="AY69" s="27"/>
      <c r="AZ69" s="17"/>
    </row>
    <row r="70" spans="1:52" s="13" customFormat="1" ht="13">
      <c r="A70" s="40" t="s">
        <v>46</v>
      </c>
      <c r="B70" s="37"/>
      <c r="C70" s="42">
        <v>37070</v>
      </c>
      <c r="D70" s="42"/>
      <c r="E70" s="42">
        <v>30148</v>
      </c>
      <c r="F70" s="42"/>
      <c r="G70" s="42">
        <v>37900</v>
      </c>
      <c r="H70" s="42"/>
      <c r="I70" s="42">
        <v>30631</v>
      </c>
      <c r="J70" s="42"/>
      <c r="K70" s="42">
        <v>38793</v>
      </c>
      <c r="L70" s="42"/>
      <c r="M70" s="42">
        <v>31272</v>
      </c>
      <c r="N70" s="42"/>
      <c r="O70" s="42">
        <v>40100</v>
      </c>
      <c r="P70" s="42"/>
      <c r="Q70" s="42">
        <v>32385</v>
      </c>
      <c r="R70" s="42"/>
      <c r="S70" s="42">
        <v>42002</v>
      </c>
      <c r="T70" s="42"/>
      <c r="U70" s="42">
        <v>34106</v>
      </c>
      <c r="V70" s="17"/>
      <c r="W70"/>
      <c r="X70"/>
      <c r="Y70"/>
      <c r="Z70" s="26"/>
      <c r="AA70" s="26"/>
      <c r="AB70" s="17"/>
      <c r="AC70" s="17"/>
      <c r="AD70" s="27"/>
      <c r="AE70" s="27"/>
      <c r="AF70" s="17"/>
      <c r="AG70" s="17"/>
      <c r="AH70" s="27"/>
      <c r="AI70" s="27"/>
      <c r="AJ70" s="17"/>
      <c r="AK70" s="17"/>
      <c r="AL70" s="27"/>
      <c r="AM70" s="27"/>
      <c r="AN70" s="17"/>
      <c r="AO70" s="17"/>
      <c r="AP70" s="27"/>
      <c r="AQ70" s="27"/>
      <c r="AR70" s="17"/>
      <c r="AS70" s="17"/>
      <c r="AT70" s="27"/>
      <c r="AU70" s="27"/>
      <c r="AV70" s="17"/>
      <c r="AW70" s="17"/>
      <c r="AX70" s="27"/>
      <c r="AY70" s="27"/>
      <c r="AZ70" s="17"/>
    </row>
    <row r="71" spans="1:52" s="13" customFormat="1" ht="13">
      <c r="A71" s="40" t="s">
        <v>47</v>
      </c>
      <c r="B71" s="37"/>
      <c r="C71" s="42">
        <v>56759</v>
      </c>
      <c r="D71" s="42"/>
      <c r="E71" s="42">
        <v>45957</v>
      </c>
      <c r="F71" s="42"/>
      <c r="G71" s="42">
        <v>58007</v>
      </c>
      <c r="H71" s="42"/>
      <c r="I71" s="42">
        <v>47021</v>
      </c>
      <c r="J71" s="42"/>
      <c r="K71" s="42">
        <v>60300</v>
      </c>
      <c r="L71" s="42"/>
      <c r="M71" s="42">
        <v>48599</v>
      </c>
      <c r="N71" s="42"/>
      <c r="O71" s="42">
        <v>62841</v>
      </c>
      <c r="P71" s="42"/>
      <c r="Q71" s="42">
        <v>50395</v>
      </c>
      <c r="R71" s="42"/>
      <c r="S71" s="42">
        <v>65124</v>
      </c>
      <c r="T71" s="42"/>
      <c r="U71" s="42">
        <v>52429</v>
      </c>
      <c r="V71" s="17"/>
      <c r="W71"/>
      <c r="X71"/>
      <c r="Y71"/>
      <c r="Z71" s="26"/>
      <c r="AA71" s="26"/>
      <c r="AB71" s="17"/>
      <c r="AC71" s="17"/>
      <c r="AD71" s="27"/>
      <c r="AE71" s="27"/>
      <c r="AF71" s="17"/>
      <c r="AG71" s="17"/>
      <c r="AH71" s="27"/>
      <c r="AI71" s="27"/>
      <c r="AJ71" s="17"/>
      <c r="AK71" s="17"/>
      <c r="AL71" s="27"/>
      <c r="AM71" s="27"/>
      <c r="AN71" s="17"/>
      <c r="AO71" s="17"/>
      <c r="AP71" s="27"/>
      <c r="AQ71" s="27"/>
      <c r="AR71" s="17"/>
      <c r="AS71" s="17"/>
      <c r="AT71" s="27"/>
      <c r="AU71" s="27"/>
      <c r="AV71" s="17"/>
      <c r="AW71" s="17"/>
      <c r="AX71" s="27"/>
      <c r="AY71" s="27"/>
      <c r="AZ71" s="17"/>
    </row>
    <row r="72" spans="1:52" s="13" customFormat="1" ht="13">
      <c r="A72" s="40" t="s">
        <v>48</v>
      </c>
      <c r="B72" s="37"/>
      <c r="C72" s="43" t="s">
        <v>10</v>
      </c>
      <c r="D72" s="43"/>
      <c r="E72" s="42">
        <v>88127</v>
      </c>
      <c r="F72" s="42"/>
      <c r="G72" s="43" t="s">
        <v>10</v>
      </c>
      <c r="H72" s="43"/>
      <c r="I72" s="42">
        <v>91110</v>
      </c>
      <c r="J72" s="42"/>
      <c r="K72" s="43" t="s">
        <v>10</v>
      </c>
      <c r="L72" s="43"/>
      <c r="M72" s="42">
        <v>101253</v>
      </c>
      <c r="N72" s="42"/>
      <c r="O72" s="43" t="s">
        <v>10</v>
      </c>
      <c r="P72" s="43"/>
      <c r="Q72" s="42">
        <v>105945</v>
      </c>
      <c r="R72" s="42"/>
      <c r="S72" s="43" t="s">
        <v>10</v>
      </c>
      <c r="T72" s="43"/>
      <c r="U72" s="42">
        <v>109411</v>
      </c>
      <c r="V72" s="17"/>
      <c r="W72"/>
      <c r="X72"/>
      <c r="Y72"/>
      <c r="Z72" s="26"/>
      <c r="AA72" s="26"/>
      <c r="AB72" s="17"/>
      <c r="AC72" s="17"/>
      <c r="AD72" s="27"/>
      <c r="AE72" s="27"/>
      <c r="AF72" s="17"/>
      <c r="AG72" s="17"/>
      <c r="AH72" s="27"/>
      <c r="AI72" s="27"/>
      <c r="AJ72" s="17"/>
      <c r="AK72" s="17"/>
      <c r="AL72" s="27"/>
      <c r="AM72" s="27"/>
      <c r="AN72" s="17"/>
      <c r="AO72" s="17"/>
      <c r="AP72" s="27"/>
      <c r="AQ72" s="27"/>
      <c r="AR72" s="17"/>
      <c r="AS72" s="17"/>
      <c r="AT72" s="27"/>
      <c r="AU72" s="27"/>
      <c r="AV72" s="17"/>
      <c r="AW72" s="17"/>
      <c r="AX72" s="27"/>
      <c r="AY72" s="27"/>
      <c r="AZ72" s="17"/>
    </row>
    <row r="73" spans="1:52" s="13" customFormat="1" ht="13">
      <c r="A73" s="40"/>
      <c r="B73" s="37"/>
      <c r="C73" s="40"/>
      <c r="D73" s="40"/>
      <c r="E73" s="42"/>
      <c r="F73" s="42"/>
      <c r="G73" s="40"/>
      <c r="H73" s="40"/>
      <c r="I73" s="42"/>
      <c r="J73" s="42"/>
      <c r="K73" s="40"/>
      <c r="L73" s="40"/>
      <c r="M73" s="42"/>
      <c r="N73" s="42"/>
      <c r="O73" s="40"/>
      <c r="P73" s="40"/>
      <c r="Q73" s="42"/>
      <c r="R73" s="42"/>
      <c r="S73" s="40"/>
      <c r="T73" s="40"/>
      <c r="U73" s="42"/>
      <c r="V73" s="17"/>
      <c r="W73"/>
      <c r="X73"/>
      <c r="Y73"/>
      <c r="Z73" s="26"/>
      <c r="AA73" s="26"/>
      <c r="AB73" s="17"/>
      <c r="AC73" s="17"/>
      <c r="AD73" s="27"/>
      <c r="AE73" s="27"/>
      <c r="AF73" s="17"/>
      <c r="AG73" s="17"/>
      <c r="AH73" s="27"/>
      <c r="AI73" s="27"/>
      <c r="AJ73" s="17"/>
      <c r="AK73" s="17"/>
      <c r="AL73" s="27"/>
      <c r="AM73" s="27"/>
      <c r="AN73" s="17"/>
      <c r="AO73" s="17"/>
      <c r="AP73" s="27"/>
      <c r="AQ73" s="27"/>
      <c r="AR73" s="17"/>
      <c r="AS73" s="17"/>
      <c r="AT73" s="27"/>
      <c r="AU73" s="27"/>
      <c r="AV73" s="17"/>
      <c r="AW73" s="17"/>
      <c r="AX73" s="27"/>
      <c r="AY73" s="27"/>
      <c r="AZ73" s="17"/>
    </row>
    <row r="74" spans="1:52" s="13" customFormat="1" ht="16" thickBot="1">
      <c r="A74" s="44" t="s">
        <v>41</v>
      </c>
      <c r="B74" s="47"/>
      <c r="C74" s="50">
        <v>96400</v>
      </c>
      <c r="D74" s="50"/>
      <c r="E74" s="46">
        <v>137530</v>
      </c>
      <c r="F74" s="46"/>
      <c r="G74" s="50">
        <v>99020</v>
      </c>
      <c r="H74" s="50"/>
      <c r="I74" s="46">
        <v>144608</v>
      </c>
      <c r="J74" s="46"/>
      <c r="K74" s="50">
        <v>104639</v>
      </c>
      <c r="L74" s="50"/>
      <c r="M74" s="46">
        <v>173784</v>
      </c>
      <c r="N74" s="46"/>
      <c r="O74" s="50">
        <v>109821</v>
      </c>
      <c r="P74" s="50"/>
      <c r="Q74" s="46">
        <v>183044</v>
      </c>
      <c r="R74" s="46"/>
      <c r="S74" s="50">
        <v>113000</v>
      </c>
      <c r="T74" s="50"/>
      <c r="U74" s="46">
        <v>188828</v>
      </c>
      <c r="V74" s="17"/>
      <c r="W74"/>
      <c r="X74"/>
      <c r="Y74"/>
      <c r="Z74" s="26"/>
      <c r="AA74" s="26"/>
      <c r="AB74" s="17"/>
      <c r="AC74" s="17"/>
      <c r="AD74" s="27"/>
      <c r="AE74" s="27"/>
      <c r="AF74" s="17"/>
      <c r="AG74" s="17"/>
      <c r="AH74" s="27"/>
      <c r="AI74" s="27"/>
      <c r="AJ74" s="17"/>
      <c r="AK74" s="17"/>
      <c r="AL74" s="27"/>
      <c r="AM74" s="27"/>
      <c r="AN74" s="17"/>
      <c r="AO74" s="17"/>
      <c r="AP74" s="27"/>
      <c r="AQ74" s="27"/>
      <c r="AR74" s="17"/>
      <c r="AS74" s="17"/>
      <c r="AT74" s="27"/>
      <c r="AU74" s="27"/>
      <c r="AV74" s="17"/>
      <c r="AW74" s="17"/>
      <c r="AX74" s="27"/>
      <c r="AY74" s="27"/>
      <c r="AZ74" s="17"/>
    </row>
    <row r="75" spans="1:52" s="13" customFormat="1" thickTop="1" thickBot="1">
      <c r="A75" s="36"/>
      <c r="B75" s="36"/>
      <c r="C75" s="67">
        <v>1986</v>
      </c>
      <c r="D75" s="67"/>
      <c r="E75" s="67"/>
      <c r="F75" s="36"/>
      <c r="G75" s="67">
        <v>1987</v>
      </c>
      <c r="H75" s="67"/>
      <c r="I75" s="67"/>
      <c r="J75" s="36"/>
      <c r="K75" s="67">
        <v>1988</v>
      </c>
      <c r="L75" s="67"/>
      <c r="M75" s="67"/>
      <c r="N75" s="48"/>
      <c r="O75" s="67">
        <v>1989</v>
      </c>
      <c r="P75" s="67"/>
      <c r="Q75" s="67"/>
      <c r="R75" s="36"/>
      <c r="S75" s="67">
        <v>1990</v>
      </c>
      <c r="T75" s="67"/>
      <c r="U75" s="67"/>
      <c r="V75" s="17"/>
      <c r="W75"/>
      <c r="X75"/>
      <c r="Y75"/>
      <c r="Z75" s="26"/>
      <c r="AA75" s="26"/>
      <c r="AB75" s="17"/>
      <c r="AC75" s="17"/>
      <c r="AD75" s="27"/>
      <c r="AE75" s="27"/>
      <c r="AF75" s="17"/>
      <c r="AG75" s="17"/>
      <c r="AH75" s="27"/>
      <c r="AI75" s="27"/>
      <c r="AJ75" s="17"/>
      <c r="AK75" s="17"/>
      <c r="AL75" s="27"/>
      <c r="AM75" s="27"/>
      <c r="AN75" s="17"/>
      <c r="AO75" s="17"/>
      <c r="AP75" s="27"/>
      <c r="AQ75" s="27"/>
      <c r="AR75" s="17"/>
      <c r="AS75" s="17"/>
      <c r="AT75" s="27"/>
      <c r="AU75" s="27"/>
      <c r="AV75" s="17"/>
      <c r="AW75" s="17"/>
      <c r="AX75" s="27"/>
      <c r="AY75" s="27"/>
      <c r="AZ75" s="17"/>
    </row>
    <row r="76" spans="1:52" s="13" customFormat="1" ht="14" thickTop="1">
      <c r="A76" s="38" t="s">
        <v>6</v>
      </c>
      <c r="B76" s="38"/>
      <c r="C76" s="38" t="s">
        <v>36</v>
      </c>
      <c r="D76" s="38"/>
      <c r="E76" s="38" t="s">
        <v>0</v>
      </c>
      <c r="F76" s="38"/>
      <c r="G76" s="38" t="s">
        <v>36</v>
      </c>
      <c r="H76" s="38"/>
      <c r="I76" s="38" t="s">
        <v>0</v>
      </c>
      <c r="J76" s="38"/>
      <c r="K76" s="38" t="s">
        <v>36</v>
      </c>
      <c r="L76" s="38"/>
      <c r="M76" s="38" t="s">
        <v>0</v>
      </c>
      <c r="N76" s="38"/>
      <c r="O76" s="38" t="s">
        <v>36</v>
      </c>
      <c r="P76" s="38"/>
      <c r="Q76" s="38" t="s">
        <v>0</v>
      </c>
      <c r="R76" s="38"/>
      <c r="S76" s="38" t="s">
        <v>36</v>
      </c>
      <c r="T76" s="38"/>
      <c r="U76" s="38" t="s">
        <v>0</v>
      </c>
      <c r="V76" s="17"/>
      <c r="W76"/>
      <c r="X76"/>
      <c r="Y76"/>
      <c r="Z76" s="26"/>
      <c r="AA76" s="26"/>
      <c r="AB76" s="17"/>
      <c r="AC76" s="17"/>
      <c r="AD76" s="27"/>
      <c r="AE76" s="27"/>
      <c r="AF76" s="17"/>
      <c r="AG76" s="17"/>
      <c r="AH76" s="27"/>
      <c r="AI76" s="27"/>
      <c r="AJ76" s="17"/>
      <c r="AK76" s="17"/>
      <c r="AL76" s="27"/>
      <c r="AM76" s="27"/>
      <c r="AN76" s="17"/>
      <c r="AO76" s="17"/>
      <c r="AP76" s="27"/>
      <c r="AQ76" s="27"/>
      <c r="AR76" s="17"/>
      <c r="AS76" s="17"/>
      <c r="AT76" s="27"/>
      <c r="AU76" s="27"/>
      <c r="AV76" s="17"/>
      <c r="AW76" s="17"/>
      <c r="AX76" s="27"/>
      <c r="AY76" s="27"/>
      <c r="AZ76" s="17"/>
    </row>
    <row r="77" spans="1:52" s="13" customFormat="1" ht="13">
      <c r="A77" s="32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17"/>
      <c r="W77"/>
      <c r="X77"/>
      <c r="Y77"/>
      <c r="Z77" s="26"/>
      <c r="AA77" s="26"/>
      <c r="AB77" s="17"/>
      <c r="AC77" s="17"/>
      <c r="AD77" s="27"/>
      <c r="AE77" s="27"/>
      <c r="AF77" s="17"/>
      <c r="AG77" s="17"/>
      <c r="AH77" s="27"/>
      <c r="AI77" s="27"/>
      <c r="AJ77" s="17"/>
      <c r="AK77" s="17"/>
      <c r="AL77" s="27"/>
      <c r="AM77" s="27"/>
      <c r="AN77" s="17"/>
      <c r="AO77" s="17"/>
      <c r="AP77" s="27"/>
      <c r="AQ77" s="27"/>
      <c r="AR77" s="17"/>
      <c r="AS77" s="17"/>
      <c r="AT77" s="27"/>
      <c r="AU77" s="27"/>
      <c r="AV77" s="17"/>
      <c r="AW77" s="17"/>
      <c r="AX77" s="27"/>
      <c r="AY77" s="27"/>
      <c r="AZ77" s="17"/>
    </row>
    <row r="78" spans="1:52" s="13" customFormat="1" ht="13">
      <c r="A78" s="40" t="s">
        <v>44</v>
      </c>
      <c r="B78" s="37"/>
      <c r="C78" s="42">
        <v>10247</v>
      </c>
      <c r="D78" s="42"/>
      <c r="E78" s="42">
        <v>5774</v>
      </c>
      <c r="F78" s="42"/>
      <c r="G78" s="42">
        <v>10800</v>
      </c>
      <c r="H78" s="42"/>
      <c r="I78" s="42">
        <v>6132</v>
      </c>
      <c r="J78" s="42"/>
      <c r="K78" s="42">
        <v>11382</v>
      </c>
      <c r="L78" s="42"/>
      <c r="M78" s="42">
        <v>6465</v>
      </c>
      <c r="N78" s="42"/>
      <c r="O78" s="42">
        <v>12096</v>
      </c>
      <c r="P78" s="42"/>
      <c r="Q78" s="42">
        <v>6994</v>
      </c>
      <c r="R78" s="42"/>
      <c r="S78" s="42">
        <v>12500</v>
      </c>
      <c r="T78" s="42"/>
      <c r="U78" s="42">
        <v>7166</v>
      </c>
      <c r="V78" s="17"/>
      <c r="W78"/>
      <c r="X78"/>
      <c r="Y78"/>
      <c r="Z78" s="26"/>
      <c r="AA78" s="26"/>
      <c r="AB78" s="17"/>
      <c r="AC78" s="17"/>
      <c r="AD78" s="27"/>
      <c r="AE78" s="27"/>
      <c r="AF78" s="17"/>
      <c r="AG78" s="17"/>
      <c r="AH78" s="27"/>
      <c r="AI78" s="27"/>
      <c r="AJ78" s="17"/>
      <c r="AK78" s="17"/>
      <c r="AL78" s="27"/>
      <c r="AM78" s="27"/>
      <c r="AN78" s="17"/>
      <c r="AO78" s="17"/>
      <c r="AP78" s="27"/>
      <c r="AQ78" s="27"/>
      <c r="AR78" s="17"/>
      <c r="AS78" s="17"/>
      <c r="AT78" s="27"/>
      <c r="AU78" s="27"/>
      <c r="AV78" s="17"/>
      <c r="AW78" s="17"/>
      <c r="AX78" s="27"/>
      <c r="AY78" s="27"/>
      <c r="AZ78" s="17"/>
    </row>
    <row r="79" spans="1:52" s="13" customFormat="1" ht="13">
      <c r="A79" s="40" t="s">
        <v>45</v>
      </c>
      <c r="B79" s="37"/>
      <c r="C79" s="42">
        <v>19600</v>
      </c>
      <c r="D79" s="42"/>
      <c r="E79" s="42">
        <v>14853</v>
      </c>
      <c r="F79" s="42"/>
      <c r="G79" s="42">
        <v>20500</v>
      </c>
      <c r="H79" s="42"/>
      <c r="I79" s="42">
        <v>15584</v>
      </c>
      <c r="J79" s="42"/>
      <c r="K79" s="42">
        <v>21500</v>
      </c>
      <c r="L79" s="42"/>
      <c r="M79" s="42">
        <v>16317</v>
      </c>
      <c r="N79" s="42"/>
      <c r="O79" s="42">
        <v>23000</v>
      </c>
      <c r="P79" s="42"/>
      <c r="Q79" s="42">
        <v>17401</v>
      </c>
      <c r="R79" s="42"/>
      <c r="S79" s="42">
        <v>23662</v>
      </c>
      <c r="T79" s="42"/>
      <c r="U79" s="42">
        <v>18030</v>
      </c>
      <c r="V79" s="17"/>
      <c r="W79"/>
      <c r="X79"/>
      <c r="Y79"/>
      <c r="Z79" s="26"/>
      <c r="AA79" s="26"/>
      <c r="AB79" s="17"/>
      <c r="AC79" s="17"/>
      <c r="AD79" s="27"/>
      <c r="AE79" s="27"/>
      <c r="AF79" s="17"/>
      <c r="AG79" s="17"/>
      <c r="AH79" s="27"/>
      <c r="AI79" s="27"/>
      <c r="AJ79" s="17"/>
      <c r="AK79" s="17"/>
      <c r="AL79" s="27"/>
      <c r="AM79" s="27"/>
      <c r="AN79" s="17"/>
      <c r="AO79" s="17"/>
      <c r="AP79" s="27"/>
      <c r="AQ79" s="27"/>
      <c r="AR79" s="17"/>
      <c r="AS79" s="17"/>
      <c r="AT79" s="27"/>
      <c r="AU79" s="27"/>
      <c r="AV79" s="17"/>
      <c r="AW79" s="17"/>
      <c r="AX79" s="27"/>
      <c r="AY79" s="27"/>
      <c r="AZ79" s="17"/>
    </row>
    <row r="80" spans="1:52" s="13" customFormat="1" ht="13">
      <c r="A80" s="40" t="s">
        <v>46</v>
      </c>
      <c r="B80" s="37"/>
      <c r="C80" s="42">
        <v>30419</v>
      </c>
      <c r="D80" s="42"/>
      <c r="E80" s="42">
        <v>24855</v>
      </c>
      <c r="F80" s="42"/>
      <c r="G80" s="42">
        <v>32000</v>
      </c>
      <c r="H80" s="42"/>
      <c r="I80" s="42">
        <v>26055</v>
      </c>
      <c r="J80" s="42"/>
      <c r="K80" s="42">
        <v>33506</v>
      </c>
      <c r="L80" s="42"/>
      <c r="M80" s="42">
        <v>27291</v>
      </c>
      <c r="N80" s="42"/>
      <c r="O80" s="42">
        <v>35350</v>
      </c>
      <c r="P80" s="42"/>
      <c r="Q80" s="42">
        <v>28925</v>
      </c>
      <c r="R80" s="42"/>
      <c r="S80" s="42">
        <v>36200</v>
      </c>
      <c r="T80" s="42"/>
      <c r="U80" s="42">
        <v>29781</v>
      </c>
      <c r="V80" s="17"/>
      <c r="W80"/>
      <c r="X80"/>
      <c r="Y80"/>
      <c r="Z80" s="26"/>
      <c r="AA80" s="26"/>
      <c r="AB80" s="17"/>
      <c r="AC80" s="17"/>
      <c r="AD80" s="27"/>
      <c r="AE80" s="27"/>
      <c r="AF80" s="17"/>
      <c r="AG80" s="17"/>
      <c r="AH80" s="27"/>
      <c r="AI80" s="27"/>
      <c r="AJ80" s="17"/>
      <c r="AK80" s="17"/>
      <c r="AL80" s="27"/>
      <c r="AM80" s="27"/>
      <c r="AN80" s="17"/>
      <c r="AO80" s="17"/>
      <c r="AP80" s="27"/>
      <c r="AQ80" s="27"/>
      <c r="AR80" s="17"/>
      <c r="AS80" s="17"/>
      <c r="AT80" s="27"/>
      <c r="AU80" s="27"/>
      <c r="AV80" s="17"/>
      <c r="AW80" s="17"/>
      <c r="AX80" s="27"/>
      <c r="AY80" s="27"/>
      <c r="AZ80" s="17"/>
    </row>
    <row r="81" spans="1:52" s="13" customFormat="1" ht="13">
      <c r="A81" s="40" t="s">
        <v>47</v>
      </c>
      <c r="B81" s="37"/>
      <c r="C81" s="42">
        <v>45982</v>
      </c>
      <c r="D81" s="42"/>
      <c r="E81" s="42">
        <v>37443</v>
      </c>
      <c r="F81" s="42"/>
      <c r="G81" s="42">
        <v>48363</v>
      </c>
      <c r="H81" s="42"/>
      <c r="I81" s="42">
        <v>39383</v>
      </c>
      <c r="J81" s="42"/>
      <c r="K81" s="42">
        <v>50593</v>
      </c>
      <c r="L81" s="42"/>
      <c r="M81" s="42">
        <v>41254</v>
      </c>
      <c r="N81" s="42"/>
      <c r="O81" s="42">
        <v>53710</v>
      </c>
      <c r="P81" s="42"/>
      <c r="Q81" s="42">
        <v>43753</v>
      </c>
      <c r="R81" s="42"/>
      <c r="S81" s="42">
        <v>55205</v>
      </c>
      <c r="T81" s="42"/>
      <c r="U81" s="42">
        <v>44901</v>
      </c>
      <c r="V81" s="17"/>
      <c r="W81"/>
      <c r="X81"/>
      <c r="Y81"/>
      <c r="Z81" s="26"/>
      <c r="AA81" s="26"/>
      <c r="AB81" s="17"/>
      <c r="AC81" s="17"/>
      <c r="AD81" s="27"/>
      <c r="AE81" s="27"/>
      <c r="AF81" s="17"/>
      <c r="AG81" s="17"/>
      <c r="AH81" s="27"/>
      <c r="AI81" s="27"/>
      <c r="AJ81" s="17"/>
      <c r="AK81" s="17"/>
      <c r="AL81" s="27"/>
      <c r="AM81" s="27"/>
      <c r="AN81" s="17"/>
      <c r="AO81" s="17"/>
      <c r="AP81" s="27"/>
      <c r="AQ81" s="27"/>
      <c r="AR81" s="17"/>
      <c r="AS81" s="17"/>
      <c r="AT81" s="27"/>
      <c r="AU81" s="27"/>
      <c r="AV81" s="17"/>
      <c r="AW81" s="17"/>
      <c r="AX81" s="27"/>
      <c r="AY81" s="27"/>
      <c r="AZ81" s="17"/>
    </row>
    <row r="82" spans="1:52" s="13" customFormat="1" ht="13">
      <c r="A82" s="40" t="s">
        <v>48</v>
      </c>
      <c r="B82" s="37"/>
      <c r="C82" s="43" t="s">
        <v>10</v>
      </c>
      <c r="D82" s="43"/>
      <c r="E82" s="42">
        <v>70871</v>
      </c>
      <c r="F82" s="42"/>
      <c r="G82" s="43" t="s">
        <v>10</v>
      </c>
      <c r="H82" s="43"/>
      <c r="I82" s="42">
        <v>74897</v>
      </c>
      <c r="J82" s="42"/>
      <c r="K82" s="43" t="s">
        <v>10</v>
      </c>
      <c r="L82" s="43"/>
      <c r="M82" s="42">
        <v>78759</v>
      </c>
      <c r="N82" s="42"/>
      <c r="O82" s="43" t="s">
        <v>10</v>
      </c>
      <c r="P82" s="43"/>
      <c r="Q82" s="42">
        <v>85529</v>
      </c>
      <c r="R82" s="42"/>
      <c r="S82" s="43" t="s">
        <v>10</v>
      </c>
      <c r="T82" s="43"/>
      <c r="U82" s="42">
        <v>87137</v>
      </c>
      <c r="V82" s="17"/>
      <c r="W82"/>
      <c r="X82"/>
      <c r="Y82"/>
      <c r="Z82" s="26"/>
      <c r="AA82" s="26"/>
      <c r="AB82" s="17"/>
      <c r="AC82" s="17"/>
      <c r="AD82" s="27"/>
      <c r="AE82" s="27"/>
      <c r="AF82" s="17"/>
      <c r="AG82" s="17"/>
      <c r="AH82" s="27"/>
      <c r="AI82" s="27"/>
      <c r="AJ82" s="17"/>
      <c r="AK82" s="17"/>
      <c r="AL82" s="27"/>
      <c r="AM82" s="27"/>
      <c r="AN82" s="17"/>
      <c r="AO82" s="17"/>
      <c r="AP82" s="27"/>
      <c r="AQ82" s="27"/>
      <c r="AR82" s="17"/>
      <c r="AS82" s="17"/>
      <c r="AT82" s="27"/>
      <c r="AU82" s="27"/>
      <c r="AV82" s="17"/>
      <c r="AW82" s="17"/>
      <c r="AX82" s="27"/>
      <c r="AY82" s="27"/>
      <c r="AZ82" s="17"/>
    </row>
    <row r="83" spans="1:52" s="13" customFormat="1" ht="13">
      <c r="A83" s="40"/>
      <c r="B83" s="37"/>
      <c r="C83" s="40"/>
      <c r="D83" s="40"/>
      <c r="E83" s="42"/>
      <c r="F83" s="42"/>
      <c r="G83" s="40"/>
      <c r="H83" s="40"/>
      <c r="I83" s="42"/>
      <c r="J83" s="42"/>
      <c r="K83" s="40"/>
      <c r="L83" s="40"/>
      <c r="M83" s="42"/>
      <c r="N83" s="42"/>
      <c r="O83" s="40"/>
      <c r="P83" s="40"/>
      <c r="Q83" s="42"/>
      <c r="R83" s="42"/>
      <c r="S83" s="40"/>
      <c r="T83" s="40"/>
      <c r="U83" s="42"/>
      <c r="V83" s="17"/>
      <c r="W83"/>
      <c r="X83"/>
      <c r="Y83"/>
      <c r="AE83" s="27"/>
      <c r="AF83" s="17"/>
      <c r="AG83" s="17"/>
      <c r="AH83" s="27"/>
      <c r="AI83" s="27"/>
      <c r="AJ83" s="17"/>
      <c r="AK83" s="17"/>
      <c r="AL83" s="27"/>
      <c r="AM83" s="27"/>
      <c r="AN83" s="17"/>
      <c r="AO83" s="17"/>
      <c r="AP83" s="27"/>
      <c r="AQ83" s="27"/>
      <c r="AR83" s="17"/>
      <c r="AS83" s="17"/>
      <c r="AT83" s="27"/>
      <c r="AU83" s="27"/>
      <c r="AV83" s="17"/>
      <c r="AW83" s="17"/>
      <c r="AX83" s="27"/>
      <c r="AY83" s="27"/>
      <c r="AZ83" s="17"/>
    </row>
    <row r="84" spans="1:52" s="13" customFormat="1" ht="16" thickBot="1">
      <c r="A84" s="44" t="s">
        <v>41</v>
      </c>
      <c r="B84" s="47"/>
      <c r="C84" s="50">
        <v>77106</v>
      </c>
      <c r="D84" s="50"/>
      <c r="E84" s="46">
        <v>111024</v>
      </c>
      <c r="F84" s="46"/>
      <c r="G84" s="50">
        <v>80928</v>
      </c>
      <c r="H84" s="50"/>
      <c r="I84" s="46">
        <v>118000</v>
      </c>
      <c r="J84" s="46"/>
      <c r="K84" s="50">
        <v>85640</v>
      </c>
      <c r="L84" s="50"/>
      <c r="M84" s="46">
        <v>124215</v>
      </c>
      <c r="N84" s="46"/>
      <c r="O84" s="50">
        <v>91750</v>
      </c>
      <c r="P84" s="50"/>
      <c r="Q84" s="46">
        <v>138185</v>
      </c>
      <c r="R84" s="46"/>
      <c r="S84" s="50">
        <v>94748</v>
      </c>
      <c r="T84" s="50"/>
      <c r="U84" s="46">
        <v>138756</v>
      </c>
      <c r="V84" s="17"/>
      <c r="W84"/>
      <c r="X84"/>
      <c r="Y84"/>
      <c r="AE84" s="27"/>
      <c r="AF84" s="17"/>
      <c r="AG84" s="17"/>
      <c r="AH84" s="27"/>
      <c r="AI84" s="27"/>
      <c r="AJ84" s="17"/>
      <c r="AK84" s="17"/>
      <c r="AL84" s="27"/>
      <c r="AM84" s="27"/>
      <c r="AN84" s="17"/>
      <c r="AO84" s="17"/>
      <c r="AP84" s="27"/>
      <c r="AQ84" s="27"/>
      <c r="AR84" s="17"/>
      <c r="AS84" s="17"/>
      <c r="AT84" s="27"/>
      <c r="AU84" s="27"/>
      <c r="AV84" s="17"/>
      <c r="AW84" s="17"/>
      <c r="AX84" s="27"/>
      <c r="AY84" s="27"/>
      <c r="AZ84" s="17"/>
    </row>
    <row r="85" spans="1:52" s="13" customFormat="1" thickTop="1" thickBot="1">
      <c r="A85" s="36"/>
      <c r="B85" s="36"/>
      <c r="C85" s="67">
        <v>1981</v>
      </c>
      <c r="D85" s="67"/>
      <c r="E85" s="67"/>
      <c r="F85" s="36"/>
      <c r="G85" s="67">
        <v>1982</v>
      </c>
      <c r="H85" s="67"/>
      <c r="I85" s="67"/>
      <c r="J85" s="36"/>
      <c r="K85" s="67">
        <v>1983</v>
      </c>
      <c r="L85" s="67"/>
      <c r="M85" s="67"/>
      <c r="N85" s="48"/>
      <c r="O85" s="67">
        <v>1984</v>
      </c>
      <c r="P85" s="67"/>
      <c r="Q85" s="67"/>
      <c r="R85" s="36"/>
      <c r="S85" s="67">
        <v>1985</v>
      </c>
      <c r="T85" s="67"/>
      <c r="U85" s="67"/>
      <c r="V85" s="17"/>
      <c r="W85"/>
      <c r="X85"/>
      <c r="Y85"/>
      <c r="AE85" s="27"/>
      <c r="AF85" s="17"/>
      <c r="AG85" s="17"/>
      <c r="AH85" s="27"/>
      <c r="AI85" s="27"/>
      <c r="AJ85" s="17"/>
      <c r="AK85" s="17"/>
      <c r="AL85" s="27"/>
      <c r="AM85" s="27"/>
      <c r="AN85" s="17"/>
      <c r="AO85" s="17"/>
      <c r="AP85" s="27"/>
      <c r="AQ85" s="27"/>
      <c r="AR85" s="17"/>
      <c r="AS85" s="17"/>
      <c r="AT85" s="27"/>
      <c r="AU85" s="27"/>
      <c r="AV85" s="17"/>
      <c r="AW85" s="17"/>
      <c r="AX85" s="27"/>
      <c r="AY85" s="27"/>
      <c r="AZ85" s="17"/>
    </row>
    <row r="86" spans="1:52" s="13" customFormat="1" ht="14" thickTop="1">
      <c r="A86" s="38" t="s">
        <v>6</v>
      </c>
      <c r="B86" s="38"/>
      <c r="C86" s="38" t="s">
        <v>36</v>
      </c>
      <c r="D86" s="38"/>
      <c r="E86" s="38" t="s">
        <v>0</v>
      </c>
      <c r="F86" s="38"/>
      <c r="G86" s="38" t="s">
        <v>36</v>
      </c>
      <c r="H86" s="38"/>
      <c r="I86" s="38" t="s">
        <v>0</v>
      </c>
      <c r="J86" s="38"/>
      <c r="K86" s="38" t="s">
        <v>36</v>
      </c>
      <c r="L86" s="38"/>
      <c r="M86" s="38" t="s">
        <v>0</v>
      </c>
      <c r="N86" s="38"/>
      <c r="O86" s="38" t="s">
        <v>36</v>
      </c>
      <c r="P86" s="38"/>
      <c r="Q86" s="38" t="s">
        <v>0</v>
      </c>
      <c r="R86" s="38"/>
      <c r="S86" s="38" t="s">
        <v>36</v>
      </c>
      <c r="T86" s="38"/>
      <c r="U86" s="38" t="s">
        <v>0</v>
      </c>
      <c r="V86" s="17"/>
      <c r="W86"/>
      <c r="X86"/>
      <c r="Y86"/>
      <c r="AE86" s="27"/>
      <c r="AF86" s="17"/>
      <c r="AG86" s="17"/>
      <c r="AH86" s="27"/>
      <c r="AI86" s="27"/>
      <c r="AJ86" s="17"/>
      <c r="AK86" s="17"/>
      <c r="AL86" s="27"/>
      <c r="AM86" s="27"/>
      <c r="AN86" s="17"/>
      <c r="AO86" s="17"/>
      <c r="AP86" s="27"/>
      <c r="AQ86" s="27"/>
      <c r="AR86" s="17"/>
      <c r="AS86" s="17"/>
      <c r="AT86" s="27"/>
      <c r="AU86" s="27"/>
      <c r="AV86" s="17"/>
      <c r="AW86" s="17"/>
      <c r="AX86" s="27"/>
      <c r="AY86" s="27"/>
      <c r="AZ86" s="17"/>
    </row>
    <row r="87" spans="1:52" s="13" customFormat="1" ht="13">
      <c r="A87" s="32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17"/>
      <c r="W87"/>
      <c r="X87"/>
      <c r="Y87"/>
      <c r="AE87" s="27"/>
      <c r="AF87" s="17"/>
      <c r="AG87" s="17"/>
      <c r="AH87" s="27"/>
      <c r="AI87" s="27"/>
      <c r="AJ87" s="17"/>
      <c r="AK87" s="17"/>
      <c r="AL87" s="27"/>
      <c r="AM87" s="27"/>
      <c r="AN87" s="17"/>
      <c r="AO87" s="17"/>
      <c r="AP87" s="27"/>
      <c r="AQ87" s="27"/>
      <c r="AR87" s="17"/>
      <c r="AS87" s="17"/>
      <c r="AT87" s="27"/>
      <c r="AU87" s="27"/>
      <c r="AV87" s="17"/>
      <c r="AW87" s="17"/>
      <c r="AX87" s="27"/>
      <c r="AY87" s="27"/>
      <c r="AZ87" s="17"/>
    </row>
    <row r="88" spans="1:52" s="13" customFormat="1" ht="13">
      <c r="A88" s="40" t="s">
        <v>44</v>
      </c>
      <c r="B88" s="37"/>
      <c r="C88" s="42">
        <v>8024</v>
      </c>
      <c r="D88" s="42"/>
      <c r="E88" s="42">
        <v>4602</v>
      </c>
      <c r="F88" s="42"/>
      <c r="G88" s="42">
        <v>8400</v>
      </c>
      <c r="H88" s="42"/>
      <c r="I88" s="42">
        <v>4790</v>
      </c>
      <c r="J88" s="42"/>
      <c r="K88" s="42">
        <v>8949</v>
      </c>
      <c r="L88" s="42"/>
      <c r="M88" s="42">
        <v>5053</v>
      </c>
      <c r="N88" s="42"/>
      <c r="O88" s="42">
        <v>9500</v>
      </c>
      <c r="P88" s="42"/>
      <c r="Q88" s="42">
        <v>5436</v>
      </c>
      <c r="R88" s="42"/>
      <c r="S88" s="42">
        <v>9941</v>
      </c>
      <c r="T88" s="42"/>
      <c r="U88" s="42">
        <v>5614</v>
      </c>
      <c r="V88" s="17"/>
      <c r="W88"/>
      <c r="X88"/>
      <c r="Y88"/>
      <c r="AE88" s="27"/>
      <c r="AF88" s="17"/>
      <c r="AG88" s="17"/>
      <c r="AH88" s="27"/>
      <c r="AI88" s="27"/>
      <c r="AJ88" s="17"/>
      <c r="AK88" s="17"/>
      <c r="AL88" s="27"/>
      <c r="AM88" s="27"/>
      <c r="AN88" s="17"/>
      <c r="AO88" s="17"/>
      <c r="AP88" s="27"/>
      <c r="AQ88" s="27"/>
      <c r="AR88" s="17"/>
      <c r="AS88" s="17"/>
      <c r="AT88" s="27"/>
      <c r="AU88" s="27"/>
      <c r="AV88" s="17"/>
      <c r="AW88" s="17"/>
      <c r="AX88" s="27"/>
      <c r="AY88" s="27"/>
      <c r="AZ88" s="17"/>
    </row>
    <row r="89" spans="1:52" s="13" customFormat="1" ht="13">
      <c r="A89" s="40" t="s">
        <v>45</v>
      </c>
      <c r="B89" s="37"/>
      <c r="C89" s="42">
        <v>15000</v>
      </c>
      <c r="D89" s="42"/>
      <c r="E89" s="42">
        <v>11464</v>
      </c>
      <c r="F89" s="42"/>
      <c r="G89" s="42">
        <v>15976</v>
      </c>
      <c r="H89" s="42"/>
      <c r="I89" s="42">
        <v>12121</v>
      </c>
      <c r="J89" s="42"/>
      <c r="K89" s="42">
        <v>16640</v>
      </c>
      <c r="L89" s="42"/>
      <c r="M89" s="42">
        <v>12693</v>
      </c>
      <c r="N89" s="42"/>
      <c r="O89" s="42">
        <v>17780</v>
      </c>
      <c r="P89" s="42"/>
      <c r="Q89" s="42">
        <v>13540</v>
      </c>
      <c r="R89" s="42"/>
      <c r="S89" s="42">
        <v>18704</v>
      </c>
      <c r="T89" s="42"/>
      <c r="U89" s="42">
        <v>14227</v>
      </c>
      <c r="V89" s="17"/>
      <c r="W89"/>
      <c r="X89"/>
      <c r="Y89"/>
      <c r="AE89" s="27"/>
      <c r="AF89" s="17"/>
      <c r="AG89" s="17"/>
      <c r="AH89" s="27"/>
      <c r="AI89" s="27"/>
      <c r="AJ89" s="17"/>
      <c r="AK89" s="17"/>
      <c r="AL89" s="27"/>
      <c r="AM89" s="27"/>
      <c r="AN89" s="17"/>
      <c r="AO89" s="17"/>
      <c r="AP89" s="27"/>
      <c r="AQ89" s="27"/>
      <c r="AR89" s="17"/>
      <c r="AS89" s="17"/>
      <c r="AT89" s="27"/>
      <c r="AU89" s="27"/>
      <c r="AV89" s="17"/>
      <c r="AW89" s="17"/>
      <c r="AX89" s="27"/>
      <c r="AY89" s="27"/>
      <c r="AZ89" s="17"/>
    </row>
    <row r="90" spans="1:52" s="13" customFormat="1" ht="13">
      <c r="A90" s="40" t="s">
        <v>46</v>
      </c>
      <c r="B90" s="37"/>
      <c r="C90" s="42">
        <v>23200</v>
      </c>
      <c r="D90" s="42"/>
      <c r="E90" s="42">
        <v>18991</v>
      </c>
      <c r="F90" s="42"/>
      <c r="G90" s="42">
        <v>24410</v>
      </c>
      <c r="H90" s="42"/>
      <c r="I90" s="42">
        <v>20064</v>
      </c>
      <c r="J90" s="42"/>
      <c r="K90" s="42">
        <v>25539</v>
      </c>
      <c r="L90" s="42"/>
      <c r="M90" s="42">
        <v>20986</v>
      </c>
      <c r="N90" s="42"/>
      <c r="O90" s="42">
        <v>27393</v>
      </c>
      <c r="P90" s="42"/>
      <c r="Q90" s="42">
        <v>22438</v>
      </c>
      <c r="R90" s="42"/>
      <c r="S90" s="42">
        <v>28975</v>
      </c>
      <c r="T90" s="42"/>
      <c r="U90" s="42">
        <v>23615</v>
      </c>
      <c r="V90" s="17"/>
      <c r="W90"/>
      <c r="X90"/>
      <c r="Y90"/>
      <c r="AE90" s="27"/>
      <c r="AF90" s="17"/>
      <c r="AG90" s="17"/>
      <c r="AH90" s="27"/>
      <c r="AI90" s="27"/>
      <c r="AJ90" s="17"/>
      <c r="AK90" s="17"/>
      <c r="AL90" s="27"/>
      <c r="AM90" s="27"/>
      <c r="AN90" s="17"/>
      <c r="AO90" s="17"/>
      <c r="AP90" s="27"/>
      <c r="AQ90" s="27"/>
      <c r="AR90" s="17"/>
      <c r="AS90" s="17"/>
      <c r="AT90" s="27"/>
      <c r="AU90" s="27"/>
      <c r="AV90" s="17"/>
      <c r="AW90" s="17"/>
      <c r="AX90" s="27"/>
      <c r="AY90" s="27"/>
      <c r="AZ90" s="17"/>
    </row>
    <row r="91" spans="1:52" s="13" customFormat="1" ht="13">
      <c r="A91" s="40" t="s">
        <v>47</v>
      </c>
      <c r="B91" s="37"/>
      <c r="C91" s="42">
        <v>34300</v>
      </c>
      <c r="D91" s="42"/>
      <c r="E91" s="42">
        <v>28309</v>
      </c>
      <c r="F91" s="42"/>
      <c r="G91" s="42">
        <v>36400</v>
      </c>
      <c r="H91" s="42"/>
      <c r="I91" s="42">
        <v>29840</v>
      </c>
      <c r="J91" s="42"/>
      <c r="K91" s="42">
        <v>38596</v>
      </c>
      <c r="L91" s="42"/>
      <c r="M91" s="42">
        <v>31492</v>
      </c>
      <c r="N91" s="42"/>
      <c r="O91" s="42">
        <v>41380</v>
      </c>
      <c r="P91" s="42"/>
      <c r="Q91" s="42">
        <v>33784</v>
      </c>
      <c r="R91" s="42"/>
      <c r="S91" s="42">
        <v>43578</v>
      </c>
      <c r="T91" s="42"/>
      <c r="U91" s="42">
        <v>35522</v>
      </c>
      <c r="V91" s="17"/>
      <c r="W91"/>
      <c r="X91"/>
      <c r="Y91"/>
      <c r="AE91" s="27"/>
      <c r="AF91" s="17"/>
      <c r="AG91" s="17"/>
      <c r="AH91" s="27"/>
      <c r="AI91" s="27"/>
      <c r="AJ91" s="17"/>
      <c r="AK91" s="17"/>
      <c r="AL91" s="27"/>
      <c r="AM91" s="27"/>
      <c r="AN91" s="17"/>
      <c r="AO91" s="17"/>
      <c r="AP91" s="27"/>
      <c r="AQ91" s="27"/>
      <c r="AR91" s="17"/>
      <c r="AS91" s="17"/>
      <c r="AT91" s="27"/>
      <c r="AU91" s="27"/>
      <c r="AV91" s="17"/>
      <c r="AW91" s="17"/>
      <c r="AX91" s="27"/>
      <c r="AY91" s="27"/>
      <c r="AZ91" s="17"/>
    </row>
    <row r="92" spans="1:52" s="13" customFormat="1" ht="13">
      <c r="A92" s="40" t="s">
        <v>48</v>
      </c>
      <c r="B92" s="37"/>
      <c r="C92" s="43" t="s">
        <v>10</v>
      </c>
      <c r="D92" s="43"/>
      <c r="E92" s="42">
        <v>50568</v>
      </c>
      <c r="F92" s="42"/>
      <c r="G92" s="43" t="s">
        <v>10</v>
      </c>
      <c r="H92" s="43"/>
      <c r="I92" s="42">
        <v>54729</v>
      </c>
      <c r="J92" s="42"/>
      <c r="K92" s="43" t="s">
        <v>10</v>
      </c>
      <c r="L92" s="43"/>
      <c r="M92" s="42">
        <v>57819</v>
      </c>
      <c r="N92" s="42"/>
      <c r="O92" s="43" t="s">
        <v>10</v>
      </c>
      <c r="P92" s="43"/>
      <c r="Q92" s="42">
        <v>62121</v>
      </c>
      <c r="R92" s="42"/>
      <c r="S92" s="43" t="s">
        <v>10</v>
      </c>
      <c r="T92" s="43"/>
      <c r="U92" s="42">
        <v>66353</v>
      </c>
      <c r="V92" s="17"/>
      <c r="W92"/>
      <c r="X92"/>
      <c r="Y92"/>
      <c r="AE92" s="27"/>
      <c r="AF92" s="17"/>
      <c r="AG92" s="17"/>
      <c r="AH92" s="27"/>
      <c r="AI92" s="27"/>
      <c r="AJ92" s="17"/>
      <c r="AK92" s="17"/>
      <c r="AL92" s="27"/>
      <c r="AM92" s="27"/>
      <c r="AN92" s="17"/>
      <c r="AO92" s="17"/>
      <c r="AP92" s="27"/>
      <c r="AQ92" s="27"/>
      <c r="AR92" s="17"/>
      <c r="AS92" s="17"/>
      <c r="AT92" s="27"/>
      <c r="AU92" s="27"/>
      <c r="AV92" s="17"/>
      <c r="AW92" s="17"/>
      <c r="AX92" s="27"/>
      <c r="AY92" s="27"/>
      <c r="AZ92" s="17"/>
    </row>
    <row r="93" spans="1:52" s="13" customFormat="1" ht="13">
      <c r="A93" s="40"/>
      <c r="B93" s="37"/>
      <c r="C93" s="40"/>
      <c r="D93" s="40"/>
      <c r="E93" s="42"/>
      <c r="F93" s="42"/>
      <c r="G93" s="40"/>
      <c r="H93" s="40"/>
      <c r="I93" s="42"/>
      <c r="J93" s="42"/>
      <c r="K93" s="40"/>
      <c r="L93" s="40"/>
      <c r="M93" s="42"/>
      <c r="N93" s="42"/>
      <c r="O93" s="40"/>
      <c r="P93" s="40"/>
      <c r="Q93" s="42"/>
      <c r="R93" s="42"/>
      <c r="S93" s="40"/>
      <c r="T93" s="40"/>
      <c r="U93" s="42"/>
      <c r="V93" s="17"/>
      <c r="W93"/>
      <c r="X93"/>
      <c r="Y93"/>
      <c r="AE93" s="27"/>
      <c r="AF93" s="17"/>
      <c r="AG93" s="17"/>
      <c r="AH93" s="27"/>
      <c r="AI93" s="27"/>
      <c r="AJ93" s="17"/>
      <c r="AK93" s="17"/>
      <c r="AL93" s="27"/>
      <c r="AM93" s="27"/>
      <c r="AN93" s="17"/>
      <c r="AO93" s="17"/>
      <c r="AP93" s="27"/>
      <c r="AQ93" s="27"/>
      <c r="AR93" s="17"/>
      <c r="AS93" s="17"/>
      <c r="AT93" s="27"/>
      <c r="AU93" s="27"/>
      <c r="AV93" s="17"/>
      <c r="AW93" s="17"/>
      <c r="AX93" s="27"/>
      <c r="AY93" s="27"/>
      <c r="AZ93" s="17"/>
    </row>
    <row r="94" spans="1:52" s="13" customFormat="1" ht="16" thickBot="1">
      <c r="A94" s="44" t="s">
        <v>41</v>
      </c>
      <c r="B94" s="47"/>
      <c r="C94" s="50">
        <v>55200</v>
      </c>
      <c r="D94" s="50"/>
      <c r="E94" s="46">
        <v>75144</v>
      </c>
      <c r="F94" s="46"/>
      <c r="G94" s="50">
        <v>60086</v>
      </c>
      <c r="H94" s="50"/>
      <c r="I94" s="46">
        <v>82697</v>
      </c>
      <c r="J94" s="46"/>
      <c r="K94" s="50">
        <v>63500</v>
      </c>
      <c r="L94" s="50"/>
      <c r="M94" s="46">
        <v>87359</v>
      </c>
      <c r="N94" s="46"/>
      <c r="O94" s="50">
        <v>68500</v>
      </c>
      <c r="P94" s="50"/>
      <c r="Q94" s="46">
        <v>93774</v>
      </c>
      <c r="R94" s="46"/>
      <c r="S94" s="50">
        <v>72004</v>
      </c>
      <c r="T94" s="50"/>
      <c r="U94" s="46">
        <v>102354</v>
      </c>
      <c r="V94" s="17"/>
      <c r="W94"/>
      <c r="X94"/>
      <c r="Y94"/>
      <c r="AE94" s="27"/>
      <c r="AF94" s="17"/>
      <c r="AG94" s="17"/>
      <c r="AH94" s="27"/>
      <c r="AI94" s="27"/>
      <c r="AJ94" s="17"/>
      <c r="AK94" s="17"/>
      <c r="AL94" s="27"/>
      <c r="AM94" s="27"/>
      <c r="AN94" s="17"/>
      <c r="AO94" s="17"/>
      <c r="AP94" s="27"/>
      <c r="AQ94" s="27"/>
      <c r="AR94" s="17"/>
      <c r="AS94" s="17"/>
      <c r="AT94" s="27"/>
      <c r="AU94" s="27"/>
      <c r="AV94" s="17"/>
      <c r="AW94" s="17"/>
      <c r="AX94" s="27"/>
      <c r="AY94" s="27"/>
      <c r="AZ94" s="17"/>
    </row>
    <row r="95" spans="1:52" s="13" customFormat="1" thickTop="1" thickBot="1">
      <c r="A95" s="36"/>
      <c r="B95" s="36"/>
      <c r="C95" s="67">
        <v>1976</v>
      </c>
      <c r="D95" s="67"/>
      <c r="E95" s="67"/>
      <c r="F95" s="36"/>
      <c r="G95" s="67">
        <v>1977</v>
      </c>
      <c r="H95" s="67"/>
      <c r="I95" s="67"/>
      <c r="J95" s="36"/>
      <c r="K95" s="67">
        <v>1978</v>
      </c>
      <c r="L95" s="67"/>
      <c r="M95" s="67"/>
      <c r="N95" s="48"/>
      <c r="O95" s="67">
        <v>1979</v>
      </c>
      <c r="P95" s="67"/>
      <c r="Q95" s="67"/>
      <c r="R95" s="36"/>
      <c r="S95" s="67">
        <v>1980</v>
      </c>
      <c r="T95" s="67"/>
      <c r="U95" s="67"/>
      <c r="W95"/>
      <c r="X95"/>
      <c r="Y95"/>
      <c r="AE95" s="27"/>
      <c r="AF95" s="17"/>
      <c r="AG95" s="17"/>
      <c r="AH95" s="27"/>
      <c r="AI95" s="27"/>
      <c r="AJ95" s="17"/>
      <c r="AK95" s="17"/>
      <c r="AL95" s="27"/>
      <c r="AM95" s="27"/>
      <c r="AN95" s="17"/>
      <c r="AO95" s="17"/>
      <c r="AP95" s="27"/>
      <c r="AQ95" s="27"/>
      <c r="AR95" s="17"/>
      <c r="AS95" s="17"/>
      <c r="AT95" s="27"/>
      <c r="AU95" s="27"/>
      <c r="AV95" s="17"/>
      <c r="AW95" s="17"/>
      <c r="AX95" s="27"/>
      <c r="AY95" s="27"/>
      <c r="AZ95" s="17"/>
    </row>
    <row r="96" spans="1:52" s="13" customFormat="1" ht="14" thickTop="1">
      <c r="A96" s="38" t="s">
        <v>6</v>
      </c>
      <c r="B96" s="38"/>
      <c r="C96" s="38" t="s">
        <v>36</v>
      </c>
      <c r="D96" s="38"/>
      <c r="E96" s="38" t="s">
        <v>0</v>
      </c>
      <c r="F96" s="38"/>
      <c r="G96" s="38" t="s">
        <v>36</v>
      </c>
      <c r="H96" s="38"/>
      <c r="I96" s="38" t="s">
        <v>0</v>
      </c>
      <c r="J96" s="38"/>
      <c r="K96" s="38" t="s">
        <v>36</v>
      </c>
      <c r="L96" s="38"/>
      <c r="M96" s="38" t="s">
        <v>0</v>
      </c>
      <c r="N96" s="38"/>
      <c r="O96" s="38" t="s">
        <v>36</v>
      </c>
      <c r="P96" s="38"/>
      <c r="Q96" s="38" t="s">
        <v>0</v>
      </c>
      <c r="R96" s="38"/>
      <c r="S96" s="38" t="s">
        <v>36</v>
      </c>
      <c r="T96" s="38"/>
      <c r="U96" s="38" t="s">
        <v>0</v>
      </c>
      <c r="W96"/>
      <c r="X96"/>
      <c r="Y96"/>
      <c r="AE96" s="27"/>
      <c r="AF96" s="17"/>
      <c r="AG96" s="17"/>
      <c r="AH96" s="27"/>
      <c r="AI96" s="27"/>
      <c r="AJ96" s="17"/>
      <c r="AK96" s="17"/>
      <c r="AL96" s="27"/>
      <c r="AM96" s="27"/>
      <c r="AN96" s="17"/>
      <c r="AO96" s="17"/>
      <c r="AP96" s="27"/>
      <c r="AQ96" s="27"/>
      <c r="AR96" s="17"/>
      <c r="AS96" s="17"/>
      <c r="AT96" s="27"/>
      <c r="AU96" s="27"/>
      <c r="AV96" s="17"/>
      <c r="AW96" s="17"/>
      <c r="AX96" s="27"/>
      <c r="AY96" s="27"/>
      <c r="AZ96" s="17"/>
    </row>
    <row r="97" spans="1:52" s="13" customFormat="1">
      <c r="A97" s="32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W97"/>
      <c r="X97"/>
      <c r="Y97"/>
      <c r="Z97" s="23"/>
      <c r="AA97" s="23"/>
      <c r="AB97" s="23"/>
      <c r="AC97" s="23"/>
      <c r="AD97" s="23"/>
      <c r="AE97" s="27"/>
      <c r="AF97" s="17"/>
      <c r="AG97" s="17"/>
      <c r="AH97" s="27"/>
      <c r="AI97" s="27"/>
      <c r="AJ97" s="17"/>
      <c r="AK97" s="17"/>
      <c r="AL97" s="27"/>
      <c r="AM97" s="27"/>
      <c r="AN97" s="17"/>
      <c r="AO97" s="17"/>
      <c r="AP97" s="27"/>
      <c r="AQ97" s="27"/>
      <c r="AR97" s="17"/>
      <c r="AS97" s="17"/>
      <c r="AT97" s="27"/>
      <c r="AU97" s="27"/>
      <c r="AV97" s="17"/>
      <c r="AW97" s="17"/>
      <c r="AX97" s="27"/>
      <c r="AY97" s="27"/>
      <c r="AZ97" s="17"/>
    </row>
    <row r="98" spans="1:52" s="13" customFormat="1">
      <c r="A98" s="40" t="s">
        <v>44</v>
      </c>
      <c r="B98" s="37"/>
      <c r="C98" s="42">
        <v>5405</v>
      </c>
      <c r="D98" s="42"/>
      <c r="E98" s="42">
        <v>3152</v>
      </c>
      <c r="F98" s="42"/>
      <c r="G98" s="42">
        <v>5734</v>
      </c>
      <c r="H98" s="42"/>
      <c r="I98" s="42">
        <v>3335</v>
      </c>
      <c r="J98" s="42"/>
      <c r="K98" s="42">
        <v>6318</v>
      </c>
      <c r="L98" s="42"/>
      <c r="M98" s="42">
        <v>3685</v>
      </c>
      <c r="N98" s="42"/>
      <c r="O98" s="42">
        <v>7000</v>
      </c>
      <c r="P98" s="42"/>
      <c r="Q98" s="42">
        <v>4006</v>
      </c>
      <c r="R98" s="42"/>
      <c r="S98" s="42">
        <v>7478</v>
      </c>
      <c r="T98" s="42"/>
      <c r="U98" s="42">
        <v>4310</v>
      </c>
      <c r="W98"/>
      <c r="X98"/>
      <c r="Y98"/>
      <c r="Z98" s="23"/>
      <c r="AA98" s="23"/>
      <c r="AB98" s="23"/>
      <c r="AC98" s="23"/>
      <c r="AD98" s="23"/>
      <c r="AE98" s="27"/>
      <c r="AF98" s="17"/>
      <c r="AG98" s="17"/>
      <c r="AH98" s="27"/>
      <c r="AI98" s="27"/>
      <c r="AJ98" s="17"/>
      <c r="AK98" s="17"/>
      <c r="AL98" s="27"/>
      <c r="AM98" s="27"/>
      <c r="AN98" s="17"/>
      <c r="AO98" s="17"/>
      <c r="AP98" s="27"/>
      <c r="AQ98" s="27"/>
      <c r="AR98" s="17"/>
      <c r="AS98" s="17"/>
      <c r="AT98" s="27"/>
      <c r="AU98" s="27"/>
      <c r="AV98" s="17"/>
      <c r="AW98" s="17"/>
      <c r="AX98" s="27"/>
      <c r="AY98" s="27"/>
      <c r="AZ98" s="17"/>
    </row>
    <row r="99" spans="1:52" s="13" customFormat="1">
      <c r="A99" s="40" t="s">
        <v>45</v>
      </c>
      <c r="B99" s="37"/>
      <c r="C99" s="42">
        <v>10070</v>
      </c>
      <c r="D99" s="42"/>
      <c r="E99" s="42">
        <v>7717</v>
      </c>
      <c r="F99" s="42"/>
      <c r="G99" s="42">
        <v>10800</v>
      </c>
      <c r="H99" s="42"/>
      <c r="I99" s="42">
        <v>8209</v>
      </c>
      <c r="J99" s="42"/>
      <c r="K99" s="42">
        <v>11946</v>
      </c>
      <c r="L99" s="42"/>
      <c r="M99" s="42">
        <v>9050</v>
      </c>
      <c r="N99" s="42"/>
      <c r="O99" s="42">
        <v>13000</v>
      </c>
      <c r="P99" s="42"/>
      <c r="Q99" s="42">
        <v>9964</v>
      </c>
      <c r="R99" s="42"/>
      <c r="S99" s="42">
        <v>14024</v>
      </c>
      <c r="T99" s="42"/>
      <c r="U99" s="42">
        <v>10727</v>
      </c>
      <c r="W99"/>
      <c r="X99"/>
      <c r="Y99"/>
      <c r="Z99" s="23"/>
      <c r="AA99" s="23"/>
      <c r="AB99" s="23"/>
      <c r="AC99" s="23"/>
      <c r="AD99" s="23"/>
      <c r="AE99" s="27"/>
      <c r="AF99" s="17"/>
      <c r="AG99" s="17"/>
      <c r="AH99" s="27"/>
      <c r="AI99" s="27"/>
      <c r="AJ99" s="17"/>
      <c r="AK99" s="17"/>
      <c r="AL99" s="27"/>
      <c r="AM99" s="27"/>
      <c r="AN99" s="17"/>
      <c r="AO99" s="17"/>
      <c r="AP99" s="27"/>
      <c r="AQ99" s="27"/>
      <c r="AR99" s="17"/>
      <c r="AS99" s="17"/>
      <c r="AT99" s="27"/>
      <c r="AU99" s="27"/>
      <c r="AV99" s="17"/>
      <c r="AW99" s="17"/>
      <c r="AX99" s="27"/>
      <c r="AY99" s="27"/>
      <c r="AZ99" s="17"/>
    </row>
    <row r="100" spans="1:52" s="13" customFormat="1">
      <c r="A100" s="40" t="s">
        <v>46</v>
      </c>
      <c r="B100" s="37"/>
      <c r="C100" s="42">
        <v>15340</v>
      </c>
      <c r="D100" s="42"/>
      <c r="E100" s="42">
        <v>12691</v>
      </c>
      <c r="F100" s="42"/>
      <c r="G100" s="42">
        <v>16462</v>
      </c>
      <c r="H100" s="42"/>
      <c r="I100" s="42">
        <v>13579</v>
      </c>
      <c r="J100" s="42"/>
      <c r="K100" s="42">
        <v>18075</v>
      </c>
      <c r="L100" s="42"/>
      <c r="M100" s="42">
        <v>14943</v>
      </c>
      <c r="N100" s="42"/>
      <c r="O100" s="42">
        <v>20001</v>
      </c>
      <c r="P100" s="42"/>
      <c r="Q100" s="42">
        <v>16428</v>
      </c>
      <c r="R100" s="42"/>
      <c r="S100" s="42">
        <v>21500</v>
      </c>
      <c r="T100" s="42"/>
      <c r="U100" s="42">
        <v>17701</v>
      </c>
      <c r="W100"/>
      <c r="X100"/>
      <c r="Y100"/>
      <c r="Z100" s="23"/>
      <c r="AA100" s="23"/>
      <c r="AB100" s="23"/>
      <c r="AC100" s="23"/>
      <c r="AD100" s="23"/>
      <c r="AE100" s="27"/>
      <c r="AF100" s="17"/>
      <c r="AG100" s="17"/>
      <c r="AH100" s="27"/>
      <c r="AI100" s="27"/>
      <c r="AJ100" s="17"/>
      <c r="AK100" s="17"/>
      <c r="AL100" s="27"/>
      <c r="AM100" s="27"/>
      <c r="AN100" s="17"/>
      <c r="AO100" s="17"/>
      <c r="AP100" s="27"/>
      <c r="AQ100" s="27"/>
      <c r="AR100" s="17"/>
      <c r="AS100" s="17"/>
      <c r="AT100" s="27"/>
      <c r="AU100" s="27"/>
      <c r="AV100" s="17"/>
      <c r="AW100" s="17"/>
      <c r="AX100" s="27"/>
      <c r="AY100" s="27"/>
      <c r="AZ100" s="17"/>
    </row>
    <row r="101" spans="1:52" s="13" customFormat="1">
      <c r="A101" s="40" t="s">
        <v>47</v>
      </c>
      <c r="B101" s="37"/>
      <c r="C101" s="42">
        <v>22070</v>
      </c>
      <c r="D101" s="42"/>
      <c r="E101" s="42">
        <v>18430</v>
      </c>
      <c r="F101" s="42"/>
      <c r="G101" s="42">
        <v>24000</v>
      </c>
      <c r="H101" s="42"/>
      <c r="I101" s="42">
        <v>19896</v>
      </c>
      <c r="J101" s="42"/>
      <c r="K101" s="42">
        <v>26288</v>
      </c>
      <c r="L101" s="42"/>
      <c r="M101" s="42">
        <v>21890</v>
      </c>
      <c r="N101" s="42"/>
      <c r="O101" s="42">
        <v>29000</v>
      </c>
      <c r="P101" s="42"/>
      <c r="Q101" s="42">
        <v>24108</v>
      </c>
      <c r="R101" s="42"/>
      <c r="S101" s="42">
        <v>31480</v>
      </c>
      <c r="T101" s="42"/>
      <c r="U101" s="42">
        <v>26078</v>
      </c>
      <c r="W101"/>
      <c r="X101"/>
      <c r="Y101"/>
      <c r="Z101" s="23"/>
      <c r="AA101" s="23"/>
      <c r="AB101" s="23"/>
      <c r="AC101" s="23"/>
      <c r="AD101" s="23"/>
      <c r="AE101" s="27"/>
      <c r="AF101" s="17"/>
      <c r="AG101" s="17"/>
      <c r="AH101" s="27"/>
      <c r="AI101" s="27"/>
      <c r="AJ101" s="17"/>
      <c r="AK101" s="17"/>
      <c r="AL101" s="27"/>
      <c r="AM101" s="27"/>
      <c r="AN101" s="17"/>
      <c r="AO101" s="17"/>
      <c r="AP101" s="27"/>
      <c r="AQ101" s="27"/>
      <c r="AR101" s="17"/>
      <c r="AS101" s="17"/>
      <c r="AT101" s="27"/>
      <c r="AU101" s="27"/>
      <c r="AV101" s="17"/>
      <c r="AW101" s="17"/>
      <c r="AX101" s="27"/>
      <c r="AY101" s="27"/>
      <c r="AZ101" s="17"/>
    </row>
    <row r="102" spans="1:52" s="13" customFormat="1">
      <c r="A102" s="40" t="s">
        <v>48</v>
      </c>
      <c r="B102" s="37"/>
      <c r="C102" s="43" t="s">
        <v>10</v>
      </c>
      <c r="D102" s="43"/>
      <c r="E102" s="42">
        <v>32619</v>
      </c>
      <c r="F102" s="42"/>
      <c r="G102" s="43" t="s">
        <v>10</v>
      </c>
      <c r="H102" s="43"/>
      <c r="I102" s="42">
        <v>35480</v>
      </c>
      <c r="J102" s="42"/>
      <c r="K102" s="43" t="s">
        <v>10</v>
      </c>
      <c r="L102" s="43"/>
      <c r="M102" s="42">
        <v>39081</v>
      </c>
      <c r="N102" s="42"/>
      <c r="O102" s="43" t="s">
        <v>10</v>
      </c>
      <c r="P102" s="43"/>
      <c r="Q102" s="42">
        <v>43265</v>
      </c>
      <c r="R102" s="42"/>
      <c r="S102" s="43" t="s">
        <v>10</v>
      </c>
      <c r="T102" s="43"/>
      <c r="U102" s="42">
        <v>46497</v>
      </c>
      <c r="W102"/>
      <c r="X102"/>
      <c r="Y102"/>
      <c r="Z102" s="23"/>
      <c r="AA102" s="23"/>
      <c r="AB102" s="23"/>
      <c r="AC102" s="23"/>
      <c r="AD102" s="23"/>
      <c r="AE102" s="27"/>
      <c r="AF102" s="17"/>
      <c r="AG102" s="17"/>
      <c r="AH102" s="27"/>
      <c r="AI102" s="27"/>
      <c r="AJ102" s="17"/>
      <c r="AK102" s="17"/>
      <c r="AL102" s="27"/>
      <c r="AM102" s="27"/>
      <c r="AN102" s="17"/>
      <c r="AO102" s="17"/>
      <c r="AP102" s="27"/>
      <c r="AQ102" s="27"/>
      <c r="AR102" s="17"/>
      <c r="AS102" s="17"/>
      <c r="AT102" s="27"/>
      <c r="AU102" s="27"/>
      <c r="AV102" s="17"/>
      <c r="AW102" s="17"/>
      <c r="AX102" s="27"/>
      <c r="AY102" s="27"/>
      <c r="AZ102" s="17"/>
    </row>
    <row r="103" spans="1:52" s="13" customFormat="1">
      <c r="A103" s="40"/>
      <c r="B103" s="37"/>
      <c r="C103" s="40"/>
      <c r="D103" s="40"/>
      <c r="E103" s="42"/>
      <c r="F103" s="42"/>
      <c r="G103" s="40"/>
      <c r="H103" s="40"/>
      <c r="I103" s="42"/>
      <c r="J103" s="42"/>
      <c r="K103" s="40"/>
      <c r="L103" s="40"/>
      <c r="M103" s="42"/>
      <c r="N103" s="42"/>
      <c r="O103" s="40"/>
      <c r="P103" s="40"/>
      <c r="Q103" s="42"/>
      <c r="R103" s="42"/>
      <c r="S103" s="40"/>
      <c r="T103" s="40"/>
      <c r="U103" s="42"/>
      <c r="W103"/>
      <c r="X103"/>
      <c r="Y103"/>
      <c r="Z103" s="23"/>
      <c r="AA103" s="23"/>
      <c r="AB103" s="23"/>
      <c r="AC103" s="23"/>
      <c r="AD103" s="23"/>
      <c r="AE103" s="27"/>
      <c r="AF103" s="17"/>
      <c r="AG103" s="17"/>
      <c r="AH103" s="27"/>
      <c r="AI103" s="27"/>
      <c r="AJ103" s="17"/>
      <c r="AK103" s="17"/>
      <c r="AL103" s="27"/>
      <c r="AM103" s="27"/>
      <c r="AN103" s="17"/>
      <c r="AO103" s="17"/>
      <c r="AP103" s="27"/>
      <c r="AQ103" s="27"/>
      <c r="AR103" s="17"/>
      <c r="AS103" s="17"/>
      <c r="AT103" s="27"/>
      <c r="AU103" s="27"/>
      <c r="AV103" s="17"/>
      <c r="AW103" s="17"/>
      <c r="AX103" s="27"/>
      <c r="AY103" s="27"/>
      <c r="AZ103" s="17"/>
    </row>
    <row r="104" spans="1:52" s="13" customFormat="1" ht="16" thickBot="1">
      <c r="A104" s="44" t="s">
        <v>41</v>
      </c>
      <c r="B104" s="37"/>
      <c r="C104" s="50">
        <v>35000</v>
      </c>
      <c r="D104" s="50"/>
      <c r="E104" s="46">
        <v>49700</v>
      </c>
      <c r="F104" s="46"/>
      <c r="G104" s="50">
        <v>38000</v>
      </c>
      <c r="H104" s="50"/>
      <c r="I104" s="46">
        <v>54277</v>
      </c>
      <c r="J104" s="46"/>
      <c r="K104" s="50">
        <v>42055</v>
      </c>
      <c r="L104" s="50"/>
      <c r="M104" s="46">
        <v>59486</v>
      </c>
      <c r="N104" s="46"/>
      <c r="O104" s="50">
        <v>46860</v>
      </c>
      <c r="P104" s="50"/>
      <c r="Q104" s="46">
        <v>65984</v>
      </c>
      <c r="R104" s="46"/>
      <c r="S104" s="50">
        <v>55661</v>
      </c>
      <c r="T104" s="50"/>
      <c r="U104" s="46">
        <v>69484</v>
      </c>
      <c r="W104"/>
      <c r="X104"/>
      <c r="Y104"/>
      <c r="Z104" s="23"/>
      <c r="AA104" s="23"/>
      <c r="AB104" s="23"/>
      <c r="AC104" s="23"/>
      <c r="AD104" s="23"/>
      <c r="AE104" s="27"/>
      <c r="AF104" s="17"/>
      <c r="AG104" s="17"/>
      <c r="AH104" s="27"/>
      <c r="AI104" s="27"/>
      <c r="AJ104" s="17"/>
      <c r="AK104" s="17"/>
      <c r="AL104" s="27"/>
      <c r="AM104" s="27"/>
      <c r="AN104" s="17"/>
      <c r="AO104" s="17"/>
      <c r="AP104" s="27"/>
      <c r="AQ104" s="27"/>
      <c r="AR104" s="17"/>
      <c r="AS104" s="17"/>
      <c r="AT104" s="27"/>
      <c r="AU104" s="27"/>
      <c r="AV104" s="17"/>
      <c r="AW104" s="17"/>
      <c r="AX104" s="27"/>
      <c r="AY104" s="27"/>
      <c r="AZ104" s="17"/>
    </row>
    <row r="105" spans="1:52" s="13" customFormat="1" ht="17" thickTop="1" thickBot="1">
      <c r="A105" s="36"/>
      <c r="B105" s="35"/>
      <c r="C105" s="67">
        <v>1971</v>
      </c>
      <c r="D105" s="67"/>
      <c r="E105" s="67"/>
      <c r="F105" s="36"/>
      <c r="G105" s="67">
        <v>1972</v>
      </c>
      <c r="H105" s="67"/>
      <c r="I105" s="67"/>
      <c r="J105" s="36"/>
      <c r="K105" s="67">
        <v>1973</v>
      </c>
      <c r="L105" s="67"/>
      <c r="M105" s="67"/>
      <c r="N105" s="48"/>
      <c r="O105" s="67">
        <v>1974</v>
      </c>
      <c r="P105" s="67"/>
      <c r="Q105" s="67"/>
      <c r="R105" s="36"/>
      <c r="S105" s="67">
        <v>1975</v>
      </c>
      <c r="T105" s="67"/>
      <c r="U105" s="67"/>
      <c r="V105" s="24"/>
      <c r="W105"/>
      <c r="X105"/>
      <c r="Y105"/>
      <c r="Z105" s="23"/>
      <c r="AA105" s="23"/>
      <c r="AB105" s="23"/>
      <c r="AC105" s="23"/>
      <c r="AD105" s="23"/>
      <c r="AE105" s="27"/>
      <c r="AF105" s="17"/>
      <c r="AG105" s="17"/>
      <c r="AH105" s="27"/>
      <c r="AI105" s="27"/>
      <c r="AJ105" s="17"/>
      <c r="AK105" s="17"/>
      <c r="AL105" s="27"/>
      <c r="AM105" s="27"/>
      <c r="AN105" s="17"/>
      <c r="AO105" s="17"/>
      <c r="AP105" s="27"/>
      <c r="AQ105" s="27"/>
      <c r="AR105" s="17"/>
      <c r="AS105" s="17"/>
      <c r="AT105" s="27"/>
      <c r="AU105" s="27"/>
      <c r="AV105" s="17"/>
      <c r="AW105" s="17"/>
      <c r="AX105" s="27"/>
      <c r="AY105" s="27"/>
      <c r="AZ105" s="17"/>
    </row>
    <row r="106" spans="1:52" s="13" customFormat="1" ht="16" thickTop="1">
      <c r="A106" s="38" t="s">
        <v>6</v>
      </c>
      <c r="B106" s="51"/>
      <c r="C106" s="38" t="s">
        <v>36</v>
      </c>
      <c r="D106" s="38"/>
      <c r="E106" s="38" t="s">
        <v>0</v>
      </c>
      <c r="F106" s="38"/>
      <c r="G106" s="38" t="s">
        <v>36</v>
      </c>
      <c r="H106" s="38"/>
      <c r="I106" s="38" t="s">
        <v>0</v>
      </c>
      <c r="J106" s="38"/>
      <c r="K106" s="38" t="s">
        <v>36</v>
      </c>
      <c r="L106" s="38"/>
      <c r="M106" s="38" t="s">
        <v>0</v>
      </c>
      <c r="N106" s="38"/>
      <c r="O106" s="38" t="s">
        <v>36</v>
      </c>
      <c r="P106" s="38"/>
      <c r="Q106" s="38" t="s">
        <v>0</v>
      </c>
      <c r="R106" s="38"/>
      <c r="S106" s="38" t="s">
        <v>36</v>
      </c>
      <c r="T106" s="38"/>
      <c r="U106" s="38" t="s">
        <v>0</v>
      </c>
      <c r="V106" s="15"/>
      <c r="W106"/>
      <c r="X106"/>
      <c r="Y106"/>
      <c r="Z106" s="23"/>
      <c r="AA106" s="23"/>
      <c r="AB106" s="23"/>
      <c r="AC106" s="23"/>
      <c r="AD106" s="23"/>
      <c r="AE106" s="27"/>
      <c r="AF106" s="17"/>
      <c r="AG106" s="17"/>
      <c r="AH106" s="27"/>
      <c r="AI106" s="27"/>
      <c r="AJ106" s="17"/>
      <c r="AK106" s="17"/>
      <c r="AL106" s="27"/>
      <c r="AM106" s="27"/>
      <c r="AN106" s="17"/>
      <c r="AO106" s="17"/>
      <c r="AP106" s="27"/>
      <c r="AQ106" s="27"/>
      <c r="AR106" s="17"/>
      <c r="AS106" s="17"/>
      <c r="AT106" s="27"/>
      <c r="AU106" s="27"/>
      <c r="AV106" s="17"/>
      <c r="AW106" s="17"/>
      <c r="AX106" s="27"/>
      <c r="AY106" s="27"/>
      <c r="AZ106" s="17"/>
    </row>
    <row r="107" spans="1:52" s="13" customFormat="1">
      <c r="A107" s="32"/>
      <c r="B107" s="32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15"/>
      <c r="W107"/>
      <c r="X107"/>
      <c r="Y107"/>
      <c r="Z107" s="23"/>
      <c r="AA107" s="23"/>
      <c r="AB107" s="23"/>
      <c r="AC107" s="23"/>
      <c r="AD107" s="23"/>
      <c r="AE107" s="27"/>
      <c r="AF107" s="17"/>
      <c r="AG107" s="17"/>
      <c r="AH107" s="27"/>
      <c r="AI107" s="27"/>
      <c r="AJ107" s="17"/>
      <c r="AK107" s="17"/>
      <c r="AL107" s="27"/>
      <c r="AM107" s="27"/>
      <c r="AN107" s="17"/>
      <c r="AO107" s="17"/>
      <c r="AP107" s="27"/>
      <c r="AQ107" s="27"/>
      <c r="AR107" s="17"/>
      <c r="AS107" s="17"/>
      <c r="AT107" s="27"/>
      <c r="AU107" s="27"/>
      <c r="AV107" s="17"/>
      <c r="AW107" s="17"/>
      <c r="AX107" s="27"/>
      <c r="AY107" s="27"/>
      <c r="AZ107" s="17"/>
    </row>
    <row r="108" spans="1:52" s="13" customFormat="1">
      <c r="A108" s="40" t="s">
        <v>44</v>
      </c>
      <c r="B108" s="32"/>
      <c r="C108" s="37">
        <v>3800</v>
      </c>
      <c r="D108" s="37"/>
      <c r="E108" s="37">
        <v>2092</v>
      </c>
      <c r="F108" s="37"/>
      <c r="G108" s="37">
        <v>4050</v>
      </c>
      <c r="H108" s="37"/>
      <c r="I108" s="37">
        <v>2283</v>
      </c>
      <c r="J108" s="37"/>
      <c r="K108" s="37">
        <f>K105</f>
        <v>1973</v>
      </c>
      <c r="L108" s="37"/>
      <c r="M108" s="37">
        <v>2539</v>
      </c>
      <c r="N108" s="37"/>
      <c r="O108" s="37">
        <v>4860</v>
      </c>
      <c r="P108" s="37"/>
      <c r="Q108" s="37">
        <v>2783</v>
      </c>
      <c r="R108" s="37"/>
      <c r="S108" s="37">
        <v>5000</v>
      </c>
      <c r="T108" s="37"/>
      <c r="U108" s="37">
        <v>2909</v>
      </c>
      <c r="V108" s="17"/>
      <c r="W108"/>
      <c r="X108"/>
      <c r="Y108"/>
      <c r="Z108" s="23"/>
      <c r="AA108" s="23"/>
      <c r="AB108" s="23"/>
      <c r="AC108" s="23"/>
      <c r="AD108" s="23"/>
      <c r="AE108" s="27"/>
      <c r="AF108" s="17"/>
      <c r="AG108" s="17"/>
      <c r="AH108" s="27"/>
      <c r="AI108" s="27"/>
      <c r="AJ108" s="17"/>
      <c r="AK108" s="17"/>
      <c r="AL108" s="27"/>
      <c r="AM108" s="27"/>
      <c r="AN108" s="17"/>
      <c r="AO108" s="17"/>
      <c r="AP108" s="27"/>
      <c r="AQ108" s="27"/>
      <c r="AR108" s="17"/>
      <c r="AS108" s="17"/>
      <c r="AT108" s="27"/>
      <c r="AU108" s="27"/>
      <c r="AV108" s="17"/>
      <c r="AW108" s="17"/>
      <c r="AX108" s="27"/>
      <c r="AY108" s="27"/>
      <c r="AZ108" s="17"/>
    </row>
    <row r="109" spans="1:52" s="13" customFormat="1">
      <c r="A109" s="40" t="s">
        <v>45</v>
      </c>
      <c r="B109" s="32"/>
      <c r="C109" s="37">
        <v>7244</v>
      </c>
      <c r="D109" s="37"/>
      <c r="E109" s="37">
        <v>5529</v>
      </c>
      <c r="F109" s="37"/>
      <c r="G109" s="37">
        <v>7800</v>
      </c>
      <c r="H109" s="37"/>
      <c r="I109" s="37">
        <v>5897</v>
      </c>
      <c r="J109" s="37"/>
      <c r="K109" s="37">
        <f>L105</f>
        <v>0</v>
      </c>
      <c r="L109" s="37"/>
      <c r="M109" s="37">
        <v>6384</v>
      </c>
      <c r="N109" s="37"/>
      <c r="O109" s="37">
        <v>9015</v>
      </c>
      <c r="P109" s="37"/>
      <c r="Q109" s="37">
        <v>6917</v>
      </c>
      <c r="R109" s="37"/>
      <c r="S109" s="37">
        <v>9384</v>
      </c>
      <c r="T109" s="37"/>
      <c r="U109" s="37">
        <v>7146</v>
      </c>
      <c r="V109" s="17"/>
      <c r="W109"/>
      <c r="X109"/>
      <c r="Y109"/>
      <c r="Z109" s="23"/>
      <c r="AA109" s="23"/>
      <c r="AB109" s="23"/>
      <c r="AC109" s="23"/>
      <c r="AD109" s="23"/>
      <c r="AE109" s="27"/>
      <c r="AF109" s="17"/>
      <c r="AG109" s="17"/>
      <c r="AH109" s="27"/>
      <c r="AI109" s="27"/>
      <c r="AJ109" s="17"/>
      <c r="AK109" s="17"/>
      <c r="AL109" s="27"/>
      <c r="AM109" s="27"/>
      <c r="AN109" s="17"/>
      <c r="AO109" s="17"/>
      <c r="AP109" s="27"/>
      <c r="AQ109" s="27"/>
      <c r="AR109" s="17"/>
      <c r="AS109" s="17"/>
      <c r="AT109" s="27"/>
      <c r="AU109" s="27"/>
      <c r="AV109" s="17"/>
      <c r="AW109" s="17"/>
      <c r="AX109" s="27"/>
      <c r="AY109" s="27"/>
      <c r="AZ109" s="17"/>
    </row>
    <row r="110" spans="1:52" s="13" customFormat="1">
      <c r="A110" s="40" t="s">
        <v>46</v>
      </c>
      <c r="B110" s="32"/>
      <c r="C110" s="37">
        <v>10660</v>
      </c>
      <c r="D110" s="37"/>
      <c r="E110" s="37">
        <v>8965</v>
      </c>
      <c r="F110" s="37"/>
      <c r="G110" s="37">
        <v>11528</v>
      </c>
      <c r="H110" s="37"/>
      <c r="I110" s="37">
        <v>9624</v>
      </c>
      <c r="J110" s="37"/>
      <c r="K110" s="37">
        <f>M105</f>
        <v>0</v>
      </c>
      <c r="L110" s="37"/>
      <c r="M110" s="37">
        <v>10471</v>
      </c>
      <c r="N110" s="37"/>
      <c r="O110" s="37">
        <v>13321</v>
      </c>
      <c r="P110" s="37"/>
      <c r="Q110" s="37">
        <v>11147</v>
      </c>
      <c r="R110" s="37"/>
      <c r="S110" s="37">
        <v>14180</v>
      </c>
      <c r="T110" s="37"/>
      <c r="U110" s="37">
        <v>11724</v>
      </c>
      <c r="V110" s="17"/>
      <c r="W110"/>
      <c r="X110"/>
      <c r="Y110"/>
      <c r="Z110" s="23"/>
      <c r="AA110" s="23"/>
      <c r="AB110" s="23"/>
      <c r="AC110" s="23"/>
      <c r="AD110" s="23"/>
      <c r="AE110" s="27"/>
      <c r="AF110" s="17"/>
      <c r="AG110" s="17"/>
      <c r="AH110" s="27"/>
      <c r="AI110" s="27"/>
      <c r="AJ110" s="17"/>
      <c r="AK110" s="17"/>
      <c r="AL110" s="27"/>
      <c r="AM110" s="27"/>
      <c r="AN110" s="17"/>
      <c r="AO110" s="17"/>
      <c r="AP110" s="27"/>
      <c r="AQ110" s="27"/>
      <c r="AR110" s="17"/>
      <c r="AS110" s="17"/>
      <c r="AT110" s="27"/>
      <c r="AU110" s="27"/>
      <c r="AV110" s="17"/>
      <c r="AW110" s="17"/>
      <c r="AX110" s="27"/>
      <c r="AY110" s="27"/>
      <c r="AZ110" s="17"/>
    </row>
    <row r="111" spans="1:52" s="13" customFormat="1">
      <c r="A111" s="40" t="s">
        <v>47</v>
      </c>
      <c r="B111" s="32"/>
      <c r="C111" s="37">
        <v>15200</v>
      </c>
      <c r="D111" s="37"/>
      <c r="E111" s="37">
        <v>12745</v>
      </c>
      <c r="F111" s="37"/>
      <c r="G111" s="37">
        <v>16500</v>
      </c>
      <c r="H111" s="37"/>
      <c r="I111" s="37">
        <v>13817</v>
      </c>
      <c r="J111" s="37"/>
      <c r="K111" s="37">
        <f>N105</f>
        <v>0</v>
      </c>
      <c r="L111" s="37"/>
      <c r="M111" s="37">
        <v>15064</v>
      </c>
      <c r="N111" s="37"/>
      <c r="O111" s="37">
        <v>19333</v>
      </c>
      <c r="P111" s="37"/>
      <c r="Q111" s="37">
        <v>16099</v>
      </c>
      <c r="R111" s="37"/>
      <c r="S111" s="37">
        <v>20360</v>
      </c>
      <c r="T111" s="37"/>
      <c r="U111" s="37">
        <v>17036</v>
      </c>
      <c r="V111" s="17"/>
      <c r="W111"/>
      <c r="X111"/>
      <c r="Y111"/>
      <c r="Z111" s="23"/>
      <c r="AA111" s="23"/>
      <c r="AB111" s="23"/>
      <c r="AC111" s="23"/>
      <c r="AD111" s="23"/>
      <c r="AE111" s="27"/>
      <c r="AF111" s="17"/>
      <c r="AG111" s="17"/>
      <c r="AH111" s="27"/>
      <c r="AI111" s="27"/>
      <c r="AJ111" s="17"/>
      <c r="AK111" s="17"/>
      <c r="AL111" s="27"/>
      <c r="AM111" s="27"/>
      <c r="AN111" s="17"/>
      <c r="AO111" s="17"/>
      <c r="AP111" s="27"/>
      <c r="AQ111" s="27"/>
      <c r="AR111" s="17"/>
      <c r="AS111" s="17"/>
      <c r="AT111" s="27"/>
      <c r="AU111" s="27"/>
      <c r="AV111" s="17"/>
      <c r="AW111" s="17"/>
      <c r="AX111" s="27"/>
      <c r="AY111" s="27"/>
      <c r="AZ111" s="17"/>
    </row>
    <row r="112" spans="1:52" s="13" customFormat="1">
      <c r="A112" s="40" t="s">
        <v>48</v>
      </c>
      <c r="B112" s="32"/>
      <c r="C112" s="52" t="s">
        <v>10</v>
      </c>
      <c r="D112" s="52"/>
      <c r="E112" s="37">
        <v>22583</v>
      </c>
      <c r="F112" s="37"/>
      <c r="G112" s="52" t="s">
        <v>10</v>
      </c>
      <c r="H112" s="52"/>
      <c r="I112" s="37">
        <v>24805</v>
      </c>
      <c r="J112" s="37"/>
      <c r="K112" s="52" t="s">
        <v>10</v>
      </c>
      <c r="L112" s="52"/>
      <c r="M112" s="37">
        <v>26953</v>
      </c>
      <c r="N112" s="37"/>
      <c r="O112" s="52" t="s">
        <v>10</v>
      </c>
      <c r="P112" s="52"/>
      <c r="Q112" s="37">
        <v>28523</v>
      </c>
      <c r="R112" s="37"/>
      <c r="S112" s="52" t="s">
        <v>10</v>
      </c>
      <c r="T112" s="52"/>
      <c r="U112" s="37">
        <v>30078</v>
      </c>
      <c r="V112" s="17"/>
      <c r="W112"/>
      <c r="X112"/>
      <c r="Y112"/>
      <c r="Z112" s="23"/>
      <c r="AA112" s="23"/>
      <c r="AB112" s="23"/>
      <c r="AC112" s="23"/>
      <c r="AD112" s="23"/>
      <c r="AE112" s="27"/>
      <c r="AF112" s="17"/>
      <c r="AG112" s="17"/>
      <c r="AH112" s="27"/>
      <c r="AI112" s="27"/>
      <c r="AJ112" s="17"/>
      <c r="AK112" s="17"/>
      <c r="AL112" s="27"/>
      <c r="AM112" s="27"/>
      <c r="AN112" s="17"/>
      <c r="AO112" s="17"/>
      <c r="AP112" s="27"/>
      <c r="AQ112" s="27"/>
      <c r="AR112" s="17"/>
      <c r="AS112" s="17"/>
      <c r="AT112" s="27"/>
      <c r="AU112" s="27"/>
      <c r="AV112" s="17"/>
      <c r="AW112" s="17"/>
      <c r="AX112" s="27"/>
      <c r="AY112" s="27"/>
      <c r="AZ112" s="17"/>
    </row>
    <row r="113" spans="1:52" s="13" customFormat="1">
      <c r="A113" s="40"/>
      <c r="B113" s="32"/>
      <c r="C113" s="39"/>
      <c r="D113" s="39"/>
      <c r="E113" s="37"/>
      <c r="F113" s="37"/>
      <c r="G113" s="32"/>
      <c r="H113" s="32"/>
      <c r="I113" s="32"/>
      <c r="J113" s="32"/>
      <c r="K113" s="32"/>
      <c r="L113" s="32"/>
      <c r="M113" s="32"/>
      <c r="N113" s="32"/>
      <c r="O113" s="32"/>
      <c r="P113" s="39"/>
      <c r="Q113" s="37"/>
      <c r="R113" s="37"/>
      <c r="S113" s="39"/>
      <c r="T113" s="39"/>
      <c r="U113" s="37"/>
      <c r="V113" s="17"/>
      <c r="W113"/>
      <c r="X113"/>
      <c r="Y113"/>
      <c r="Z113" s="23"/>
      <c r="AA113" s="23"/>
      <c r="AB113" s="23"/>
      <c r="AC113" s="23"/>
      <c r="AD113" s="23"/>
      <c r="AE113" s="27"/>
      <c r="AF113" s="17"/>
      <c r="AG113" s="17"/>
      <c r="AH113" s="27"/>
      <c r="AI113" s="27"/>
      <c r="AJ113" s="17"/>
      <c r="AK113" s="17"/>
      <c r="AL113" s="27"/>
      <c r="AM113" s="27"/>
      <c r="AN113" s="17"/>
      <c r="AO113" s="17"/>
      <c r="AP113" s="27"/>
      <c r="AQ113" s="27"/>
      <c r="AR113" s="17"/>
      <c r="AS113" s="17"/>
      <c r="AT113" s="27"/>
      <c r="AU113" s="27"/>
      <c r="AV113" s="17"/>
      <c r="AW113" s="17"/>
      <c r="AX113" s="27"/>
      <c r="AY113" s="27"/>
      <c r="AZ113" s="17"/>
    </row>
    <row r="114" spans="1:52" s="13" customFormat="1" ht="16" thickBot="1">
      <c r="A114" s="53" t="s">
        <v>41</v>
      </c>
      <c r="B114" s="32"/>
      <c r="C114" s="54">
        <v>24138</v>
      </c>
      <c r="D114" s="54"/>
      <c r="E114" s="37">
        <v>34638</v>
      </c>
      <c r="F114" s="47"/>
      <c r="G114" s="37">
        <v>26555</v>
      </c>
      <c r="H114" s="39"/>
      <c r="I114" s="37">
        <v>38447</v>
      </c>
      <c r="J114" s="37"/>
      <c r="K114" s="37">
        <v>28950</v>
      </c>
      <c r="L114" s="39"/>
      <c r="M114" s="37">
        <v>41516</v>
      </c>
      <c r="N114" s="37"/>
      <c r="O114" s="37">
        <v>30600</v>
      </c>
      <c r="P114" s="55"/>
      <c r="Q114" s="47">
        <v>43355</v>
      </c>
      <c r="R114" s="47"/>
      <c r="S114" s="55">
        <v>32129</v>
      </c>
      <c r="T114" s="55"/>
      <c r="U114" s="47">
        <v>45644</v>
      </c>
      <c r="V114" s="17"/>
      <c r="W114"/>
      <c r="X114"/>
      <c r="Y114"/>
      <c r="Z114" s="23"/>
      <c r="AA114" s="23"/>
      <c r="AB114" s="23"/>
      <c r="AC114" s="23"/>
      <c r="AD114" s="23"/>
      <c r="AE114" s="27"/>
      <c r="AF114" s="17"/>
      <c r="AG114" s="17"/>
      <c r="AH114" s="27"/>
      <c r="AI114" s="27"/>
      <c r="AJ114" s="17"/>
      <c r="AK114" s="17"/>
      <c r="AL114" s="27"/>
      <c r="AM114" s="27"/>
      <c r="AN114" s="17"/>
      <c r="AO114" s="17"/>
      <c r="AP114" s="27"/>
      <c r="AQ114" s="27"/>
      <c r="AR114" s="17"/>
      <c r="AS114" s="17"/>
      <c r="AT114" s="27"/>
      <c r="AU114" s="27"/>
      <c r="AV114" s="17"/>
      <c r="AW114" s="17"/>
      <c r="AX114" s="27"/>
      <c r="AY114" s="27"/>
      <c r="AZ114" s="17"/>
    </row>
    <row r="115" spans="1:52" s="13" customFormat="1" ht="17" thickTop="1" thickBot="1">
      <c r="A115" s="56"/>
      <c r="B115" s="36"/>
      <c r="C115" s="67"/>
      <c r="D115" s="67"/>
      <c r="E115" s="67"/>
      <c r="F115" s="36"/>
      <c r="G115" s="67">
        <v>1967</v>
      </c>
      <c r="H115" s="67"/>
      <c r="I115" s="67"/>
      <c r="J115" s="36"/>
      <c r="K115" s="67">
        <v>1968</v>
      </c>
      <c r="L115" s="67"/>
      <c r="M115" s="67"/>
      <c r="N115" s="48"/>
      <c r="O115" s="67">
        <v>1969</v>
      </c>
      <c r="P115" s="67"/>
      <c r="Q115" s="67"/>
      <c r="R115" s="36"/>
      <c r="S115" s="67">
        <v>1970</v>
      </c>
      <c r="T115" s="67"/>
      <c r="U115" s="67"/>
      <c r="V115" s="17"/>
      <c r="W115"/>
      <c r="X115"/>
      <c r="Y115"/>
      <c r="Z115" s="23"/>
      <c r="AA115" s="23"/>
      <c r="AB115" s="23"/>
      <c r="AC115" s="23"/>
      <c r="AD115" s="23"/>
      <c r="AE115" s="27"/>
      <c r="AF115" s="17"/>
      <c r="AG115" s="17"/>
      <c r="AH115" s="27"/>
      <c r="AI115" s="27"/>
      <c r="AJ115" s="17"/>
      <c r="AK115" s="17"/>
      <c r="AL115" s="27"/>
      <c r="AM115" s="27"/>
      <c r="AN115" s="17"/>
      <c r="AO115" s="17"/>
      <c r="AP115" s="27"/>
      <c r="AQ115" s="27"/>
      <c r="AR115" s="17"/>
      <c r="AS115" s="17"/>
      <c r="AT115" s="27"/>
      <c r="AU115" s="27"/>
      <c r="AV115" s="17"/>
      <c r="AW115" s="17"/>
      <c r="AX115" s="27"/>
      <c r="AY115" s="27"/>
      <c r="AZ115" s="17"/>
    </row>
    <row r="116" spans="1:52" s="13" customFormat="1" ht="16" thickTop="1">
      <c r="A116" s="38" t="s">
        <v>6</v>
      </c>
      <c r="B116" s="51"/>
      <c r="C116" s="38"/>
      <c r="D116" s="38"/>
      <c r="E116" s="38"/>
      <c r="F116" s="38"/>
      <c r="G116" s="38" t="s">
        <v>36</v>
      </c>
      <c r="H116" s="38"/>
      <c r="I116" s="38" t="s">
        <v>0</v>
      </c>
      <c r="J116" s="38"/>
      <c r="K116" s="38" t="s">
        <v>36</v>
      </c>
      <c r="L116" s="38"/>
      <c r="M116" s="38" t="s">
        <v>0</v>
      </c>
      <c r="N116" s="38"/>
      <c r="O116" s="38" t="s">
        <v>36</v>
      </c>
      <c r="P116" s="38"/>
      <c r="Q116" s="38" t="s">
        <v>0</v>
      </c>
      <c r="R116" s="38"/>
      <c r="S116" s="38" t="s">
        <v>36</v>
      </c>
      <c r="T116" s="38"/>
      <c r="U116" s="38" t="s">
        <v>0</v>
      </c>
      <c r="W116"/>
      <c r="X116"/>
      <c r="Y116"/>
      <c r="Z116" s="23"/>
      <c r="AA116" s="23"/>
      <c r="AB116" s="23"/>
      <c r="AC116" s="23"/>
      <c r="AD116" s="23"/>
    </row>
    <row r="117" spans="1:52" s="13" customFormat="1">
      <c r="A117" s="32"/>
      <c r="B117" s="39"/>
      <c r="C117" s="32"/>
      <c r="D117" s="32"/>
      <c r="E117" s="3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W117"/>
      <c r="X117"/>
      <c r="Y117"/>
      <c r="Z117" s="23"/>
      <c r="AA117" s="23"/>
      <c r="AB117" s="23"/>
      <c r="AC117" s="23"/>
      <c r="AD117" s="23"/>
    </row>
    <row r="118" spans="1:52" s="13" customFormat="1">
      <c r="A118" s="40" t="s">
        <v>44</v>
      </c>
      <c r="B118" s="37"/>
      <c r="C118" s="32"/>
      <c r="D118" s="32"/>
      <c r="E118" s="32"/>
      <c r="F118" s="42"/>
      <c r="G118" s="42">
        <v>3000</v>
      </c>
      <c r="H118" s="42"/>
      <c r="I118" s="42">
        <v>1600</v>
      </c>
      <c r="J118" s="42"/>
      <c r="K118" s="42">
        <v>3323</v>
      </c>
      <c r="L118" s="42"/>
      <c r="M118" s="42">
        <v>1806</v>
      </c>
      <c r="N118" s="42"/>
      <c r="O118" s="42">
        <v>3575</v>
      </c>
      <c r="P118" s="42"/>
      <c r="Q118" s="42">
        <v>1932</v>
      </c>
      <c r="R118" s="42"/>
      <c r="S118" s="42">
        <v>3688</v>
      </c>
      <c r="T118" s="42"/>
      <c r="U118" s="42">
        <v>1992</v>
      </c>
      <c r="W118"/>
      <c r="X118"/>
      <c r="Y118"/>
      <c r="Z118" s="23"/>
      <c r="AA118" s="23"/>
      <c r="AB118" s="23"/>
      <c r="AC118" s="23"/>
      <c r="AD118" s="23"/>
    </row>
    <row r="119" spans="1:52" s="13" customFormat="1">
      <c r="A119" s="40" t="s">
        <v>45</v>
      </c>
      <c r="B119" s="37"/>
      <c r="C119" s="42"/>
      <c r="D119" s="42"/>
      <c r="E119" s="42"/>
      <c r="F119" s="42"/>
      <c r="G119" s="42">
        <v>5850</v>
      </c>
      <c r="H119" s="42"/>
      <c r="I119" s="42">
        <v>4433</v>
      </c>
      <c r="J119" s="42"/>
      <c r="K119" s="42">
        <v>6300</v>
      </c>
      <c r="L119" s="42"/>
      <c r="M119" s="42">
        <v>4842</v>
      </c>
      <c r="N119" s="42"/>
      <c r="O119" s="42">
        <v>6860</v>
      </c>
      <c r="P119" s="42"/>
      <c r="Q119" s="42">
        <v>5216</v>
      </c>
      <c r="R119" s="42"/>
      <c r="S119" s="42">
        <v>7065</v>
      </c>
      <c r="T119" s="42"/>
      <c r="U119" s="42">
        <v>5396</v>
      </c>
      <c r="W119"/>
      <c r="X119"/>
      <c r="Y119"/>
      <c r="Z119" s="23"/>
      <c r="AA119" s="23"/>
      <c r="AB119" s="23"/>
      <c r="AC119" s="23"/>
      <c r="AD119" s="23"/>
    </row>
    <row r="120" spans="1:52" s="13" customFormat="1">
      <c r="A120" s="40" t="s">
        <v>46</v>
      </c>
      <c r="B120" s="37"/>
      <c r="C120" s="42"/>
      <c r="D120" s="42"/>
      <c r="E120" s="42"/>
      <c r="F120" s="42"/>
      <c r="G120" s="42">
        <v>8303</v>
      </c>
      <c r="H120" s="42"/>
      <c r="I120" s="42">
        <v>7077</v>
      </c>
      <c r="J120" s="42"/>
      <c r="K120" s="42">
        <v>9030</v>
      </c>
      <c r="L120" s="42"/>
      <c r="M120" s="42">
        <v>7680</v>
      </c>
      <c r="N120" s="42"/>
      <c r="O120" s="42">
        <v>9921</v>
      </c>
      <c r="P120" s="42"/>
      <c r="Q120" s="42">
        <v>8335</v>
      </c>
      <c r="R120" s="42"/>
      <c r="S120" s="42">
        <v>10276</v>
      </c>
      <c r="T120" s="42"/>
      <c r="U120" s="42">
        <v>8689</v>
      </c>
      <c r="W120"/>
      <c r="X120"/>
      <c r="Y120"/>
      <c r="Z120" s="23"/>
      <c r="AA120" s="23"/>
      <c r="AB120" s="23"/>
      <c r="AC120" s="23"/>
      <c r="AD120" s="23"/>
    </row>
    <row r="121" spans="1:52" s="13" customFormat="1">
      <c r="A121" s="40" t="s">
        <v>47</v>
      </c>
      <c r="B121" s="37"/>
      <c r="C121" s="42"/>
      <c r="D121" s="42"/>
      <c r="E121" s="42"/>
      <c r="F121" s="42"/>
      <c r="G121" s="42">
        <v>11840</v>
      </c>
      <c r="H121" s="42"/>
      <c r="I121" s="42">
        <v>9902</v>
      </c>
      <c r="J121" s="42"/>
      <c r="K121" s="42">
        <v>12688</v>
      </c>
      <c r="L121" s="42"/>
      <c r="M121" s="42">
        <v>10713</v>
      </c>
      <c r="N121" s="42"/>
      <c r="O121" s="42">
        <v>13900</v>
      </c>
      <c r="P121" s="42"/>
      <c r="Q121" s="42">
        <v>11675</v>
      </c>
      <c r="R121" s="42"/>
      <c r="S121" s="42">
        <v>14661</v>
      </c>
      <c r="T121" s="42"/>
      <c r="U121" s="42">
        <v>12248</v>
      </c>
      <c r="W121"/>
      <c r="X121"/>
      <c r="Y121"/>
      <c r="Z121" s="23"/>
      <c r="AA121" s="23"/>
      <c r="AB121" s="23"/>
      <c r="AC121" s="23"/>
      <c r="AD121" s="23"/>
    </row>
    <row r="122" spans="1:52" s="13" customFormat="1">
      <c r="A122" s="40" t="s">
        <v>48</v>
      </c>
      <c r="B122" s="37"/>
      <c r="C122" s="43"/>
      <c r="D122" s="43"/>
      <c r="E122" s="42"/>
      <c r="F122" s="42"/>
      <c r="G122" s="43" t="s">
        <v>10</v>
      </c>
      <c r="H122" s="43"/>
      <c r="I122" s="42">
        <v>17820</v>
      </c>
      <c r="J122" s="42"/>
      <c r="K122" s="43" t="s">
        <v>10</v>
      </c>
      <c r="L122" s="43"/>
      <c r="M122" s="42">
        <v>18616</v>
      </c>
      <c r="N122" s="42"/>
      <c r="O122" s="43" t="s">
        <v>10</v>
      </c>
      <c r="P122" s="43"/>
      <c r="Q122" s="42">
        <v>20520</v>
      </c>
      <c r="R122" s="42"/>
      <c r="S122" s="43" t="s">
        <v>10</v>
      </c>
      <c r="T122" s="43"/>
      <c r="U122" s="42">
        <v>21683</v>
      </c>
      <c r="W122"/>
      <c r="X122"/>
      <c r="Y122"/>
      <c r="Z122" s="23"/>
      <c r="AA122" s="23"/>
      <c r="AB122" s="23"/>
      <c r="AC122" s="23"/>
      <c r="AD122" s="23"/>
    </row>
    <row r="123" spans="1:52" s="13" customFormat="1">
      <c r="A123" s="40"/>
      <c r="B123" s="37"/>
      <c r="C123" s="40"/>
      <c r="D123" s="40"/>
      <c r="E123" s="42"/>
      <c r="F123" s="42"/>
      <c r="G123" s="40"/>
      <c r="H123" s="40"/>
      <c r="I123" s="42"/>
      <c r="J123" s="42"/>
      <c r="K123" s="40"/>
      <c r="L123" s="40"/>
      <c r="M123" s="42"/>
      <c r="N123" s="42"/>
      <c r="O123" s="40"/>
      <c r="P123" s="40"/>
      <c r="Q123" s="42"/>
      <c r="R123" s="42"/>
      <c r="S123" s="40"/>
      <c r="T123" s="40"/>
      <c r="U123" s="42"/>
      <c r="W123"/>
      <c r="X123"/>
      <c r="Y123"/>
      <c r="Z123" s="23"/>
      <c r="AA123" s="23"/>
      <c r="AB123" s="23"/>
      <c r="AC123" s="23"/>
      <c r="AD123" s="23"/>
    </row>
    <row r="124" spans="1:52" s="13" customFormat="1" ht="16" thickBot="1">
      <c r="A124" s="53" t="s">
        <v>41</v>
      </c>
      <c r="B124" s="57"/>
      <c r="C124" s="57"/>
      <c r="D124" s="57"/>
      <c r="E124" s="57"/>
      <c r="F124" s="58"/>
      <c r="G124" s="59">
        <v>19000</v>
      </c>
      <c r="H124" s="59"/>
      <c r="I124" s="58">
        <v>28110</v>
      </c>
      <c r="J124" s="58"/>
      <c r="K124" s="59">
        <v>19850</v>
      </c>
      <c r="L124" s="59"/>
      <c r="M124" s="58">
        <v>28461</v>
      </c>
      <c r="N124" s="58"/>
      <c r="O124" s="59">
        <v>21800</v>
      </c>
      <c r="P124" s="59"/>
      <c r="Q124" s="58">
        <v>31585</v>
      </c>
      <c r="R124" s="58"/>
      <c r="S124" s="59">
        <v>23175</v>
      </c>
      <c r="T124" s="59"/>
      <c r="U124" s="58">
        <v>33281</v>
      </c>
      <c r="W124"/>
      <c r="X124"/>
      <c r="Y124"/>
      <c r="Z124" s="23"/>
      <c r="AA124" s="23"/>
      <c r="AB124" s="23"/>
      <c r="AC124" s="23"/>
      <c r="AD124" s="23"/>
    </row>
    <row r="125" spans="1:52" s="13" customFormat="1" ht="17.25" customHeight="1" thickTop="1">
      <c r="A125" s="16"/>
      <c r="B125" s="17"/>
      <c r="C125" s="17"/>
      <c r="D125" s="17"/>
      <c r="E125" s="17"/>
      <c r="F125" s="16"/>
      <c r="G125" s="17"/>
      <c r="H125" s="17"/>
      <c r="I125" s="17"/>
      <c r="J125" s="16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W125"/>
      <c r="X125"/>
      <c r="Y125"/>
      <c r="Z125" s="23"/>
      <c r="AA125" s="23"/>
      <c r="AB125" s="23"/>
      <c r="AC125" s="23"/>
      <c r="AD125" s="23"/>
    </row>
    <row r="126" spans="1:52" s="13" customFormat="1" ht="17.25" customHeight="1">
      <c r="A126" s="32" t="s">
        <v>42</v>
      </c>
      <c r="W126"/>
      <c r="X126"/>
      <c r="Y126"/>
      <c r="Z126" s="23"/>
      <c r="AA126" s="23"/>
      <c r="AB126" s="23"/>
      <c r="AC126" s="23"/>
      <c r="AD126" s="23"/>
    </row>
    <row r="127" spans="1:52" s="13" customFormat="1" ht="17.25" customHeight="1">
      <c r="A127" s="33" t="s">
        <v>50</v>
      </c>
      <c r="F127" s="11"/>
      <c r="J127" s="11"/>
      <c r="W127"/>
      <c r="X127"/>
      <c r="Y127"/>
      <c r="Z127" s="23"/>
      <c r="AA127" s="23"/>
      <c r="AB127" s="23"/>
      <c r="AC127" s="23"/>
      <c r="AD127" s="23"/>
    </row>
    <row r="128" spans="1:52" s="13" customFormat="1" ht="17.25" customHeight="1">
      <c r="A128" s="32" t="s">
        <v>52</v>
      </c>
      <c r="W128"/>
      <c r="X128"/>
      <c r="Y128"/>
      <c r="Z128" s="23"/>
      <c r="AA128" s="23"/>
      <c r="AB128" s="23"/>
      <c r="AC128" s="23"/>
      <c r="AD128" s="23"/>
    </row>
    <row r="129" spans="1:30" s="13" customFormat="1" ht="17.25" customHeight="1">
      <c r="A129" s="34" t="s">
        <v>49</v>
      </c>
      <c r="F129" s="29"/>
      <c r="J129" s="29"/>
      <c r="W129"/>
      <c r="X129"/>
      <c r="Y129"/>
      <c r="Z129" s="23"/>
      <c r="AA129" s="23"/>
      <c r="AB129" s="23"/>
      <c r="AC129" s="23"/>
      <c r="AD129" s="23"/>
    </row>
  </sheetData>
  <mergeCells count="62">
    <mergeCell ref="K45:M45"/>
    <mergeCell ref="K35:M35"/>
    <mergeCell ref="G35:I35"/>
    <mergeCell ref="C35:E35"/>
    <mergeCell ref="A3:U3"/>
    <mergeCell ref="K25:M25"/>
    <mergeCell ref="G25:I25"/>
    <mergeCell ref="C25:E25"/>
    <mergeCell ref="C15:E15"/>
    <mergeCell ref="G15:I15"/>
    <mergeCell ref="K15:M15"/>
    <mergeCell ref="S15:U15"/>
    <mergeCell ref="C5:E5"/>
    <mergeCell ref="G5:I5"/>
    <mergeCell ref="K5:M5"/>
    <mergeCell ref="O5:Q5"/>
    <mergeCell ref="S5:U5"/>
    <mergeCell ref="K75:M75"/>
    <mergeCell ref="G75:I75"/>
    <mergeCell ref="C75:E75"/>
    <mergeCell ref="C65:E65"/>
    <mergeCell ref="G65:I65"/>
    <mergeCell ref="K65:M65"/>
    <mergeCell ref="K95:M95"/>
    <mergeCell ref="G95:I95"/>
    <mergeCell ref="C95:E95"/>
    <mergeCell ref="C85:E85"/>
    <mergeCell ref="G85:I85"/>
    <mergeCell ref="K85:M85"/>
    <mergeCell ref="S105:U105"/>
    <mergeCell ref="S115:U115"/>
    <mergeCell ref="O105:Q105"/>
    <mergeCell ref="C115:E115"/>
    <mergeCell ref="O115:Q115"/>
    <mergeCell ref="G115:I115"/>
    <mergeCell ref="K115:M115"/>
    <mergeCell ref="K105:M105"/>
    <mergeCell ref="G105:I105"/>
    <mergeCell ref="C105:E105"/>
    <mergeCell ref="O95:Q95"/>
    <mergeCell ref="S75:U75"/>
    <mergeCell ref="O65:Q65"/>
    <mergeCell ref="S85:U85"/>
    <mergeCell ref="O75:Q75"/>
    <mergeCell ref="S95:U95"/>
    <mergeCell ref="O85:Q85"/>
    <mergeCell ref="A2:U2"/>
    <mergeCell ref="S65:U65"/>
    <mergeCell ref="O55:Q55"/>
    <mergeCell ref="S55:U55"/>
    <mergeCell ref="S35:U35"/>
    <mergeCell ref="O35:Q35"/>
    <mergeCell ref="O25:Q25"/>
    <mergeCell ref="S25:U25"/>
    <mergeCell ref="S45:U45"/>
    <mergeCell ref="O45:Q45"/>
    <mergeCell ref="K55:M55"/>
    <mergeCell ref="G55:I55"/>
    <mergeCell ref="C55:E55"/>
    <mergeCell ref="C45:E45"/>
    <mergeCell ref="O15:Q15"/>
    <mergeCell ref="G45:I45"/>
  </mergeCells>
  <hyperlinks>
    <hyperlink ref="A129" r:id="rId1" display="https://www.census.gov/data/tables/time-series/demo/income-poverty/historical-income-households.html" xr:uid="{00000000-0004-0000-0000-000000000000}"/>
  </hyperlinks>
  <printOptions horizontalCentered="1"/>
  <pageMargins left="0.7" right="0.7" top="0.75" bottom="0.75" header="0.3" footer="0.3"/>
  <pageSetup scale="38" orientation="portrait" r:id="rId2"/>
  <rowBreaks count="1" manualBreakCount="1">
    <brk id="74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F53"/>
  <sheetViews>
    <sheetView showGridLines="0" zoomScaleNormal="100" workbookViewId="0">
      <selection activeCell="B3" sqref="B3:C11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6">
      <c r="A1" s="6" t="s">
        <v>12</v>
      </c>
      <c r="B1" s="6"/>
      <c r="C1" s="6"/>
    </row>
    <row r="2" spans="1:6" ht="14" thickBot="1"/>
    <row r="3" spans="1:6" ht="14" thickTop="1">
      <c r="A3" s="3" t="s">
        <v>6</v>
      </c>
      <c r="B3" s="14" t="s">
        <v>36</v>
      </c>
      <c r="C3" s="3" t="s">
        <v>0</v>
      </c>
    </row>
    <row r="4" spans="1:6" ht="16">
      <c r="B4" s="1"/>
      <c r="C4" s="1"/>
      <c r="F4" s="10"/>
    </row>
    <row r="5" spans="1:6" ht="16">
      <c r="A5" s="7" t="s">
        <v>1</v>
      </c>
      <c r="B5" s="2">
        <v>17984</v>
      </c>
      <c r="C5" s="2">
        <v>9996</v>
      </c>
      <c r="E5" s="10"/>
      <c r="F5" s="10"/>
    </row>
    <row r="6" spans="1:6" ht="16">
      <c r="A6" s="7" t="s">
        <v>2</v>
      </c>
      <c r="B6" s="2">
        <v>34000</v>
      </c>
      <c r="C6" s="2">
        <v>25678</v>
      </c>
      <c r="F6" s="10"/>
    </row>
    <row r="7" spans="1:6" ht="16">
      <c r="A7" s="7" t="s">
        <v>3</v>
      </c>
      <c r="B7" s="2">
        <v>54453</v>
      </c>
      <c r="C7" s="2">
        <v>43588</v>
      </c>
      <c r="F7" s="10"/>
    </row>
    <row r="8" spans="1:6" ht="16">
      <c r="A8" s="7" t="s">
        <v>4</v>
      </c>
      <c r="B8" s="2">
        <v>86867</v>
      </c>
      <c r="C8" s="2">
        <v>68994</v>
      </c>
      <c r="F8" s="10"/>
    </row>
    <row r="9" spans="1:6" ht="16">
      <c r="A9" s="7" t="s">
        <v>5</v>
      </c>
      <c r="B9" s="9" t="s">
        <v>10</v>
      </c>
      <c r="C9" s="2">
        <v>147078</v>
      </c>
      <c r="F9" s="10"/>
    </row>
    <row r="10" spans="1:6" ht="16">
      <c r="A10" s="7"/>
      <c r="B10" s="1"/>
      <c r="C10" s="2"/>
      <c r="F10" s="10"/>
    </row>
    <row r="11" spans="1:6" ht="17">
      <c r="A11" s="8" t="s">
        <v>8</v>
      </c>
      <c r="B11" s="4" t="s">
        <v>23</v>
      </c>
      <c r="C11" s="5">
        <v>253239</v>
      </c>
      <c r="F11" s="10"/>
    </row>
    <row r="12" spans="1:6" ht="16">
      <c r="F12" s="10"/>
    </row>
    <row r="13" spans="1:6" ht="16">
      <c r="A13" t="s">
        <v>7</v>
      </c>
      <c r="F13" s="10"/>
    </row>
    <row r="14" spans="1:6" ht="17">
      <c r="A14" s="11" t="s">
        <v>14</v>
      </c>
      <c r="F14" s="10"/>
    </row>
    <row r="16" spans="1:6">
      <c r="A16" t="s">
        <v>9</v>
      </c>
    </row>
    <row r="17" spans="1:1">
      <c r="A17" t="s">
        <v>11</v>
      </c>
    </row>
    <row r="53" spans="5:6">
      <c r="E53" s="70"/>
      <c r="F53" s="70"/>
    </row>
  </sheetData>
  <mergeCells count="1">
    <mergeCell ref="E53:F53"/>
  </mergeCells>
  <phoneticPr fontId="0" type="noConversion"/>
  <printOptions horizontalCentered="1"/>
  <pageMargins left="0.75" right="0.75" top="1" bottom="1" header="0.48" footer="0.5"/>
  <pageSetup orientation="portrait" r:id="rId1"/>
  <headerFooter alignWithMargins="0"/>
  <ignoredErrors>
    <ignoredError sqref="B1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8"/>
  <sheetViews>
    <sheetView showGridLines="0" zoomScaleNormal="100" workbookViewId="0">
      <selection activeCell="B3" sqref="B3:C11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3">
      <c r="A1" s="6" t="s">
        <v>19</v>
      </c>
      <c r="B1" s="6"/>
      <c r="C1" s="6"/>
    </row>
    <row r="2" spans="1:3" ht="14" thickBot="1"/>
    <row r="3" spans="1:3" ht="14" thickTop="1">
      <c r="A3" s="3" t="s">
        <v>6</v>
      </c>
      <c r="B3" s="14" t="s">
        <v>36</v>
      </c>
      <c r="C3" s="3" t="s">
        <v>0</v>
      </c>
    </row>
    <row r="4" spans="1:3">
      <c r="B4" s="1"/>
      <c r="C4" s="1"/>
    </row>
    <row r="5" spans="1:3">
      <c r="A5" s="7" t="s">
        <v>1</v>
      </c>
      <c r="B5" s="2">
        <v>17916</v>
      </c>
      <c r="C5" s="2">
        <v>9990</v>
      </c>
    </row>
    <row r="6" spans="1:3">
      <c r="A6" s="7" t="s">
        <v>2</v>
      </c>
      <c r="B6" s="2">
        <v>33377</v>
      </c>
      <c r="C6" s="2">
        <v>25400</v>
      </c>
    </row>
    <row r="7" spans="1:3">
      <c r="A7" s="7" t="s">
        <v>3</v>
      </c>
      <c r="B7" s="2">
        <v>53162</v>
      </c>
      <c r="C7" s="2">
        <v>42802</v>
      </c>
    </row>
    <row r="8" spans="1:3">
      <c r="A8" s="7" t="s">
        <v>4</v>
      </c>
      <c r="B8" s="2">
        <v>84016</v>
      </c>
      <c r="C8" s="2">
        <v>67326</v>
      </c>
    </row>
    <row r="9" spans="1:3">
      <c r="A9" s="7" t="s">
        <v>5</v>
      </c>
      <c r="B9" s="9" t="s">
        <v>10</v>
      </c>
      <c r="C9" s="2">
        <v>143743</v>
      </c>
    </row>
    <row r="10" spans="1:3">
      <c r="A10" s="7"/>
      <c r="B10" s="1"/>
      <c r="C10" s="2"/>
    </row>
    <row r="11" spans="1:3" ht="15">
      <c r="A11" s="8" t="s">
        <v>8</v>
      </c>
      <c r="B11" s="4" t="s">
        <v>22</v>
      </c>
      <c r="C11" s="5">
        <v>251010</v>
      </c>
    </row>
    <row r="13" spans="1:3">
      <c r="A13" t="s">
        <v>7</v>
      </c>
    </row>
    <row r="14" spans="1:3" ht="15">
      <c r="A14" s="11" t="s">
        <v>14</v>
      </c>
    </row>
    <row r="16" spans="1:3">
      <c r="A16" t="s">
        <v>9</v>
      </c>
    </row>
    <row r="17" spans="1:1">
      <c r="A17" t="s">
        <v>11</v>
      </c>
    </row>
    <row r="18" spans="1:1">
      <c r="A18" t="s">
        <v>21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B1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F18"/>
  <sheetViews>
    <sheetView showGridLines="0" zoomScaleNormal="100" workbookViewId="0">
      <selection activeCell="B3" sqref="B3:C11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6">
      <c r="A1" s="6" t="s">
        <v>13</v>
      </c>
      <c r="B1" s="6"/>
      <c r="C1" s="6"/>
    </row>
    <row r="2" spans="1:6" ht="14" thickBot="1"/>
    <row r="3" spans="1:6" ht="14" thickTop="1">
      <c r="A3" s="3" t="s">
        <v>6</v>
      </c>
      <c r="B3" s="14" t="s">
        <v>36</v>
      </c>
      <c r="C3" s="3" t="s">
        <v>0</v>
      </c>
    </row>
    <row r="4" spans="1:6" ht="16">
      <c r="B4" s="1"/>
      <c r="C4" s="1"/>
      <c r="F4" s="10"/>
    </row>
    <row r="5" spans="1:6" ht="16">
      <c r="A5" s="7" t="s">
        <v>1</v>
      </c>
      <c r="B5" s="2">
        <v>17970</v>
      </c>
      <c r="C5" s="2">
        <v>10136</v>
      </c>
      <c r="E5" s="10"/>
      <c r="F5" s="10"/>
    </row>
    <row r="6" spans="1:6" ht="16">
      <c r="A6" s="7" t="s">
        <v>2</v>
      </c>
      <c r="B6" s="2">
        <v>33314</v>
      </c>
      <c r="C6" s="2">
        <v>25468</v>
      </c>
      <c r="F6" s="10"/>
    </row>
    <row r="7" spans="1:6" ht="16">
      <c r="A7" s="7" t="s">
        <v>3</v>
      </c>
      <c r="B7" s="2">
        <v>53000</v>
      </c>
      <c r="C7" s="2">
        <v>42629</v>
      </c>
      <c r="F7" s="10"/>
    </row>
    <row r="8" spans="1:6" ht="16">
      <c r="A8" s="7" t="s">
        <v>4</v>
      </c>
      <c r="B8" s="2">
        <v>83500</v>
      </c>
      <c r="C8" s="2">
        <v>66839</v>
      </c>
      <c r="F8" s="10"/>
    </row>
    <row r="9" spans="1:6" ht="16">
      <c r="A9" s="7" t="s">
        <v>5</v>
      </c>
      <c r="B9" s="9" t="s">
        <v>10</v>
      </c>
      <c r="C9" s="2">
        <v>145970</v>
      </c>
      <c r="F9" s="10"/>
    </row>
    <row r="10" spans="1:6" ht="16">
      <c r="A10" s="7"/>
      <c r="B10" s="1"/>
      <c r="C10" s="2"/>
      <c r="F10" s="10"/>
    </row>
    <row r="11" spans="1:6" ht="17">
      <c r="A11" s="8" t="s">
        <v>8</v>
      </c>
      <c r="B11" s="4" t="s">
        <v>20</v>
      </c>
      <c r="C11" s="5">
        <v>260464</v>
      </c>
      <c r="F11" s="10"/>
    </row>
    <row r="12" spans="1:6" ht="16">
      <c r="F12" s="10"/>
    </row>
    <row r="13" spans="1:6" ht="16">
      <c r="A13" t="s">
        <v>7</v>
      </c>
      <c r="F13" s="10"/>
    </row>
    <row r="14" spans="1:6" ht="15">
      <c r="A14" s="11" t="s">
        <v>14</v>
      </c>
    </row>
    <row r="16" spans="1:6">
      <c r="A16" t="s">
        <v>9</v>
      </c>
    </row>
    <row r="17" spans="1:1">
      <c r="A17" t="s">
        <v>11</v>
      </c>
    </row>
    <row r="18" spans="1:1">
      <c r="A18" t="s">
        <v>15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B1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7"/>
  <sheetViews>
    <sheetView showGridLines="0" zoomScaleNormal="100" workbookViewId="0">
      <selection activeCell="B3" sqref="B3:C11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3">
      <c r="A1" s="6" t="s">
        <v>16</v>
      </c>
      <c r="B1" s="6"/>
      <c r="C1" s="6"/>
    </row>
    <row r="2" spans="1:3" ht="14" thickBot="1"/>
    <row r="3" spans="1:3" ht="14" thickTop="1">
      <c r="A3" s="3" t="s">
        <v>6</v>
      </c>
      <c r="B3" s="14" t="s">
        <v>36</v>
      </c>
      <c r="C3" s="3" t="s">
        <v>0</v>
      </c>
    </row>
    <row r="4" spans="1:3">
      <c r="B4" s="1"/>
      <c r="C4" s="1"/>
    </row>
    <row r="5" spans="1:3">
      <c r="A5" s="7" t="s">
        <v>1</v>
      </c>
      <c r="B5" s="2">
        <v>17955</v>
      </c>
      <c r="C5" s="2">
        <v>10190</v>
      </c>
    </row>
    <row r="6" spans="1:3">
      <c r="A6" s="7" t="s">
        <v>2</v>
      </c>
      <c r="B6" s="2">
        <v>33006</v>
      </c>
      <c r="C6" s="2">
        <v>25334</v>
      </c>
    </row>
    <row r="7" spans="1:3">
      <c r="A7" s="7" t="s">
        <v>3</v>
      </c>
      <c r="B7" s="2">
        <v>52272</v>
      </c>
      <c r="C7" s="2">
        <v>42361</v>
      </c>
    </row>
    <row r="8" spans="1:3">
      <c r="A8" s="7" t="s">
        <v>4</v>
      </c>
      <c r="B8" s="2">
        <v>81960</v>
      </c>
      <c r="C8" s="2">
        <v>65729</v>
      </c>
    </row>
    <row r="9" spans="1:3">
      <c r="A9" s="7" t="s">
        <v>5</v>
      </c>
      <c r="B9" s="9" t="s">
        <v>10</v>
      </c>
      <c r="C9" s="2">
        <v>141620</v>
      </c>
    </row>
    <row r="10" spans="1:3">
      <c r="A10" s="7"/>
      <c r="B10" s="1"/>
      <c r="C10" s="2"/>
    </row>
    <row r="11" spans="1:3" ht="15">
      <c r="A11" s="8" t="s">
        <v>8</v>
      </c>
      <c r="B11" s="4" t="s">
        <v>18</v>
      </c>
      <c r="C11" s="5">
        <v>250146</v>
      </c>
    </row>
    <row r="13" spans="1:3">
      <c r="A13" t="s">
        <v>7</v>
      </c>
    </row>
    <row r="14" spans="1:3" ht="15">
      <c r="A14" s="11" t="s">
        <v>14</v>
      </c>
    </row>
    <row r="16" spans="1:3">
      <c r="A16" t="s">
        <v>9</v>
      </c>
    </row>
    <row r="17" spans="1:1">
      <c r="A17" t="s">
        <v>17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B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A50A-4260-1E47-9F21-AC9359A6624E}">
  <dimension ref="A1:U170"/>
  <sheetViews>
    <sheetView tabSelected="1" topLeftCell="D1" workbookViewId="0">
      <selection activeCell="I24" sqref="I24"/>
    </sheetView>
  </sheetViews>
  <sheetFormatPr baseColWidth="10" defaultRowHeight="13"/>
  <cols>
    <col min="7" max="7" width="14.6640625" customWidth="1"/>
    <col min="8" max="8" width="15.33203125" customWidth="1"/>
    <col min="9" max="9" width="14.5" customWidth="1"/>
    <col min="10" max="10" width="13" customWidth="1"/>
    <col min="11" max="11" width="11.33203125" customWidth="1"/>
    <col min="17" max="17" width="15.83203125" customWidth="1"/>
    <col min="18" max="18" width="16.5" customWidth="1"/>
  </cols>
  <sheetData>
    <row r="1" spans="1:21">
      <c r="A1" t="s">
        <v>53</v>
      </c>
      <c r="B1" s="13" t="s">
        <v>54</v>
      </c>
      <c r="C1" s="13" t="s">
        <v>55</v>
      </c>
      <c r="D1" s="13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3" t="s">
        <v>62</v>
      </c>
      <c r="K1" s="13" t="s">
        <v>63</v>
      </c>
      <c r="L1" s="13" t="s">
        <v>64</v>
      </c>
      <c r="M1" s="13" t="s">
        <v>65</v>
      </c>
      <c r="N1" s="13" t="s">
        <v>66</v>
      </c>
      <c r="O1" s="13" t="s">
        <v>67</v>
      </c>
      <c r="P1" s="13" t="s">
        <v>68</v>
      </c>
      <c r="Q1" s="13" t="s">
        <v>69</v>
      </c>
      <c r="R1" s="13" t="s">
        <v>70</v>
      </c>
      <c r="S1" s="13" t="s">
        <v>71</v>
      </c>
      <c r="T1" s="13" t="s">
        <v>72</v>
      </c>
      <c r="U1" s="13" t="s">
        <v>73</v>
      </c>
    </row>
    <row r="2" spans="1:21" ht="14">
      <c r="A2">
        <v>2000</v>
      </c>
      <c r="B2">
        <v>10190</v>
      </c>
      <c r="C2">
        <v>25334</v>
      </c>
      <c r="D2">
        <v>42361</v>
      </c>
      <c r="E2">
        <v>65729</v>
      </c>
      <c r="F2">
        <v>141620</v>
      </c>
      <c r="G2" s="62">
        <v>17900</v>
      </c>
      <c r="H2">
        <v>6100</v>
      </c>
      <c r="I2">
        <v>2400</v>
      </c>
      <c r="J2">
        <v>1300</v>
      </c>
      <c r="K2">
        <v>800</v>
      </c>
      <c r="L2" s="64">
        <v>1800</v>
      </c>
      <c r="M2" s="64">
        <v>4200</v>
      </c>
      <c r="N2" s="65">
        <v>6700</v>
      </c>
      <c r="O2" s="65">
        <v>10900</v>
      </c>
      <c r="P2" s="65">
        <v>17400</v>
      </c>
      <c r="Q2" s="71">
        <f>B2-L2</f>
        <v>8390</v>
      </c>
      <c r="R2" s="71">
        <f>C2-M2</f>
        <v>21134</v>
      </c>
      <c r="S2" s="71">
        <f>D2-N2</f>
        <v>35661</v>
      </c>
      <c r="T2" s="71">
        <f>E2-O2</f>
        <v>54829</v>
      </c>
      <c r="U2" s="71">
        <f>F2-P2</f>
        <v>124220</v>
      </c>
    </row>
    <row r="3" spans="1:21" ht="14">
      <c r="A3">
        <v>2001</v>
      </c>
      <c r="B3">
        <v>10136</v>
      </c>
      <c r="C3">
        <v>25468</v>
      </c>
      <c r="D3">
        <v>42629</v>
      </c>
      <c r="E3">
        <v>66839</v>
      </c>
      <c r="F3">
        <v>145970</v>
      </c>
      <c r="G3" s="62">
        <v>19400</v>
      </c>
      <c r="H3">
        <v>6300</v>
      </c>
      <c r="I3">
        <v>2600</v>
      </c>
      <c r="J3">
        <v>1300</v>
      </c>
      <c r="K3">
        <v>800</v>
      </c>
      <c r="L3" s="64">
        <v>1800</v>
      </c>
      <c r="M3" s="64">
        <v>4200</v>
      </c>
      <c r="N3" s="65">
        <v>6900</v>
      </c>
      <c r="O3" s="65">
        <v>10500</v>
      </c>
      <c r="P3" s="65">
        <v>17900</v>
      </c>
      <c r="Q3" s="71">
        <f t="shared" ref="Q3:Q21" si="0">B3-L3</f>
        <v>8336</v>
      </c>
      <c r="R3" s="71">
        <f t="shared" ref="R3:R21" si="1">C3-M3</f>
        <v>21268</v>
      </c>
      <c r="S3" s="71">
        <f t="shared" ref="S3:S21" si="2">D3-N3</f>
        <v>35729</v>
      </c>
      <c r="T3" s="71">
        <f t="shared" ref="T3:T21" si="3">E3-O3</f>
        <v>56339</v>
      </c>
      <c r="U3" s="71">
        <f t="shared" ref="U3:U21" si="4">F3-P3</f>
        <v>128070</v>
      </c>
    </row>
    <row r="4" spans="1:21" ht="14">
      <c r="A4">
        <v>2002</v>
      </c>
      <c r="B4">
        <v>9990</v>
      </c>
      <c r="C4">
        <v>25400</v>
      </c>
      <c r="D4">
        <v>42802</v>
      </c>
      <c r="E4">
        <v>67326</v>
      </c>
      <c r="F4">
        <v>143743</v>
      </c>
      <c r="G4" s="62">
        <v>20600</v>
      </c>
      <c r="H4">
        <v>7000</v>
      </c>
      <c r="I4">
        <v>3100</v>
      </c>
      <c r="J4">
        <v>1600</v>
      </c>
      <c r="K4">
        <v>800</v>
      </c>
      <c r="L4" s="64">
        <v>1800</v>
      </c>
      <c r="M4" s="64">
        <v>4000</v>
      </c>
      <c r="N4" s="65">
        <v>6600</v>
      </c>
      <c r="O4" s="65">
        <v>10100</v>
      </c>
      <c r="P4" s="65">
        <v>17600</v>
      </c>
      <c r="Q4" s="71">
        <f t="shared" si="0"/>
        <v>8190</v>
      </c>
      <c r="R4" s="71">
        <f t="shared" si="1"/>
        <v>21400</v>
      </c>
      <c r="S4" s="71">
        <f t="shared" si="2"/>
        <v>36202</v>
      </c>
      <c r="T4" s="71">
        <f t="shared" si="3"/>
        <v>57226</v>
      </c>
      <c r="U4" s="71">
        <f t="shared" si="4"/>
        <v>126143</v>
      </c>
    </row>
    <row r="5" spans="1:21" ht="14">
      <c r="A5">
        <v>2003</v>
      </c>
      <c r="B5">
        <v>10655</v>
      </c>
      <c r="C5">
        <v>27357</v>
      </c>
      <c r="D5">
        <v>46301</v>
      </c>
      <c r="E5">
        <v>72825</v>
      </c>
      <c r="F5">
        <v>159583</v>
      </c>
      <c r="G5" s="62">
        <v>21600</v>
      </c>
      <c r="H5">
        <v>7500</v>
      </c>
      <c r="I5">
        <v>3300</v>
      </c>
      <c r="J5">
        <v>1800</v>
      </c>
      <c r="K5">
        <v>1000</v>
      </c>
      <c r="L5" s="64">
        <v>1800</v>
      </c>
      <c r="M5" s="64">
        <v>3900</v>
      </c>
      <c r="N5" s="65">
        <v>6500</v>
      </c>
      <c r="O5" s="65">
        <v>10200</v>
      </c>
      <c r="P5" s="65">
        <v>17800</v>
      </c>
      <c r="Q5" s="71">
        <f t="shared" si="0"/>
        <v>8855</v>
      </c>
      <c r="R5" s="71">
        <f t="shared" si="1"/>
        <v>23457</v>
      </c>
      <c r="S5" s="71">
        <f t="shared" si="2"/>
        <v>39801</v>
      </c>
      <c r="T5" s="71">
        <f t="shared" si="3"/>
        <v>62625</v>
      </c>
      <c r="U5" s="71">
        <f t="shared" si="4"/>
        <v>141783</v>
      </c>
    </row>
    <row r="6" spans="1:21" ht="14">
      <c r="A6">
        <v>2004</v>
      </c>
      <c r="B6">
        <v>10655</v>
      </c>
      <c r="C6">
        <v>27357</v>
      </c>
      <c r="D6">
        <v>46301</v>
      </c>
      <c r="E6">
        <v>72825</v>
      </c>
      <c r="F6">
        <v>159583</v>
      </c>
      <c r="G6" s="62">
        <v>22000</v>
      </c>
      <c r="H6">
        <v>8500</v>
      </c>
      <c r="I6">
        <v>3800</v>
      </c>
      <c r="J6">
        <v>1800</v>
      </c>
      <c r="K6">
        <v>1000</v>
      </c>
      <c r="L6" s="64">
        <v>1800</v>
      </c>
      <c r="M6" s="64">
        <v>3900</v>
      </c>
      <c r="N6" s="65">
        <v>6800</v>
      </c>
      <c r="O6" s="65">
        <v>10400</v>
      </c>
      <c r="P6" s="65">
        <v>18000</v>
      </c>
      <c r="Q6" s="71">
        <f t="shared" si="0"/>
        <v>8855</v>
      </c>
      <c r="R6" s="71">
        <f t="shared" si="1"/>
        <v>23457</v>
      </c>
      <c r="S6" s="71">
        <f t="shared" si="2"/>
        <v>39501</v>
      </c>
      <c r="T6" s="71">
        <f t="shared" si="3"/>
        <v>62425</v>
      </c>
      <c r="U6" s="71">
        <f t="shared" si="4"/>
        <v>141583</v>
      </c>
    </row>
    <row r="7" spans="1:21" ht="14">
      <c r="A7">
        <v>2005</v>
      </c>
      <c r="B7">
        <v>10655</v>
      </c>
      <c r="C7">
        <v>27357</v>
      </c>
      <c r="D7">
        <v>46301</v>
      </c>
      <c r="E7">
        <v>72825</v>
      </c>
      <c r="F7">
        <v>159583</v>
      </c>
      <c r="G7" s="62">
        <v>22000</v>
      </c>
      <c r="H7">
        <v>8200</v>
      </c>
      <c r="I7">
        <v>3800</v>
      </c>
      <c r="J7">
        <v>1800</v>
      </c>
      <c r="K7">
        <v>1100</v>
      </c>
      <c r="L7" s="64">
        <v>1800</v>
      </c>
      <c r="M7" s="64">
        <v>4100</v>
      </c>
      <c r="N7" s="65">
        <v>6800</v>
      </c>
      <c r="O7" s="65">
        <v>10500</v>
      </c>
      <c r="P7" s="65">
        <v>17900</v>
      </c>
      <c r="Q7" s="71">
        <f t="shared" si="0"/>
        <v>8855</v>
      </c>
      <c r="R7" s="71">
        <f t="shared" si="1"/>
        <v>23257</v>
      </c>
      <c r="S7" s="71">
        <f t="shared" si="2"/>
        <v>39501</v>
      </c>
      <c r="T7" s="71">
        <f t="shared" si="3"/>
        <v>62325</v>
      </c>
      <c r="U7" s="71">
        <f t="shared" si="4"/>
        <v>141683</v>
      </c>
    </row>
    <row r="8" spans="1:21" ht="14">
      <c r="A8">
        <v>2006</v>
      </c>
      <c r="B8">
        <v>11656</v>
      </c>
      <c r="C8">
        <v>29517</v>
      </c>
      <c r="D8">
        <v>50132</v>
      </c>
      <c r="E8">
        <v>79760</v>
      </c>
      <c r="F8">
        <v>171057</v>
      </c>
      <c r="G8" s="62">
        <v>22000</v>
      </c>
      <c r="H8">
        <v>8200</v>
      </c>
      <c r="I8">
        <v>3600</v>
      </c>
      <c r="J8">
        <v>2000</v>
      </c>
      <c r="K8">
        <v>1200</v>
      </c>
      <c r="L8" s="64">
        <v>2000</v>
      </c>
      <c r="M8" s="64">
        <v>4100</v>
      </c>
      <c r="N8" s="65">
        <v>6800</v>
      </c>
      <c r="O8" s="65">
        <v>10600</v>
      </c>
      <c r="P8" s="65">
        <v>18000</v>
      </c>
      <c r="Q8" s="71">
        <f t="shared" si="0"/>
        <v>9656</v>
      </c>
      <c r="R8" s="71">
        <f t="shared" si="1"/>
        <v>25417</v>
      </c>
      <c r="S8" s="71">
        <f t="shared" si="2"/>
        <v>43332</v>
      </c>
      <c r="T8" s="71">
        <f t="shared" si="3"/>
        <v>69160</v>
      </c>
      <c r="U8" s="71">
        <f t="shared" si="4"/>
        <v>153057</v>
      </c>
    </row>
    <row r="9" spans="1:21" ht="14">
      <c r="A9">
        <v>2007</v>
      </c>
      <c r="B9">
        <v>11656</v>
      </c>
      <c r="C9">
        <v>29517</v>
      </c>
      <c r="D9">
        <v>50132</v>
      </c>
      <c r="E9">
        <v>79760</v>
      </c>
      <c r="F9">
        <v>171057</v>
      </c>
      <c r="G9" s="62">
        <v>21400</v>
      </c>
      <c r="H9">
        <v>8400</v>
      </c>
      <c r="I9">
        <v>4000</v>
      </c>
      <c r="J9">
        <v>2000</v>
      </c>
      <c r="K9">
        <v>1300</v>
      </c>
      <c r="L9" s="64">
        <v>2100</v>
      </c>
      <c r="M9" s="64">
        <v>4500</v>
      </c>
      <c r="N9" s="65">
        <v>7100</v>
      </c>
      <c r="O9" s="65">
        <v>10800</v>
      </c>
      <c r="P9" s="65">
        <v>18300</v>
      </c>
      <c r="Q9" s="71">
        <f t="shared" si="0"/>
        <v>9556</v>
      </c>
      <c r="R9" s="71">
        <f t="shared" si="1"/>
        <v>25017</v>
      </c>
      <c r="S9" s="71">
        <f t="shared" si="2"/>
        <v>43032</v>
      </c>
      <c r="T9" s="71">
        <f t="shared" si="3"/>
        <v>68960</v>
      </c>
      <c r="U9" s="71">
        <f t="shared" si="4"/>
        <v>152757</v>
      </c>
    </row>
    <row r="10" spans="1:21" ht="14">
      <c r="A10">
        <v>2008</v>
      </c>
      <c r="B10">
        <v>11656</v>
      </c>
      <c r="C10">
        <v>29517</v>
      </c>
      <c r="D10">
        <v>50132</v>
      </c>
      <c r="E10">
        <v>79760</v>
      </c>
      <c r="F10">
        <v>171057</v>
      </c>
      <c r="G10" s="62">
        <v>22400</v>
      </c>
      <c r="H10">
        <v>9300</v>
      </c>
      <c r="I10">
        <v>4100</v>
      </c>
      <c r="J10">
        <v>2000</v>
      </c>
      <c r="K10">
        <v>1200</v>
      </c>
      <c r="L10" s="64">
        <v>2100</v>
      </c>
      <c r="M10" s="64">
        <v>4200</v>
      </c>
      <c r="N10" s="65">
        <v>6800</v>
      </c>
      <c r="O10" s="65">
        <v>10600</v>
      </c>
      <c r="P10" s="65">
        <v>18700</v>
      </c>
      <c r="Q10" s="71">
        <f t="shared" si="0"/>
        <v>9556</v>
      </c>
      <c r="R10" s="71">
        <f t="shared" si="1"/>
        <v>25317</v>
      </c>
      <c r="S10" s="71">
        <f t="shared" si="2"/>
        <v>43332</v>
      </c>
      <c r="T10" s="71">
        <f t="shared" si="3"/>
        <v>69160</v>
      </c>
      <c r="U10" s="71">
        <f t="shared" si="4"/>
        <v>152357</v>
      </c>
    </row>
    <row r="11" spans="1:21" ht="14">
      <c r="A11">
        <v>2009</v>
      </c>
      <c r="B11">
        <v>11239</v>
      </c>
      <c r="C11">
        <v>29204</v>
      </c>
      <c r="D11">
        <v>49842</v>
      </c>
      <c r="E11">
        <v>80080</v>
      </c>
      <c r="F11">
        <v>178020</v>
      </c>
      <c r="G11" s="62">
        <v>25600</v>
      </c>
      <c r="H11">
        <v>10900</v>
      </c>
      <c r="I11">
        <v>4900</v>
      </c>
      <c r="J11">
        <v>2400</v>
      </c>
      <c r="K11">
        <v>1400</v>
      </c>
      <c r="L11" s="64">
        <v>2000</v>
      </c>
      <c r="M11" s="64">
        <v>3900</v>
      </c>
      <c r="N11" s="65">
        <v>6500</v>
      </c>
      <c r="O11" s="65">
        <v>10000</v>
      </c>
      <c r="P11" s="65">
        <v>18700</v>
      </c>
      <c r="Q11" s="71">
        <f t="shared" si="0"/>
        <v>9239</v>
      </c>
      <c r="R11" s="71">
        <f t="shared" si="1"/>
        <v>25304</v>
      </c>
      <c r="S11" s="71">
        <f t="shared" si="2"/>
        <v>43342</v>
      </c>
      <c r="T11" s="71">
        <f t="shared" si="3"/>
        <v>70080</v>
      </c>
      <c r="U11" s="71">
        <f t="shared" si="4"/>
        <v>159320</v>
      </c>
    </row>
    <row r="12" spans="1:21" ht="14">
      <c r="A12">
        <v>2010</v>
      </c>
      <c r="B12">
        <v>11239</v>
      </c>
      <c r="C12">
        <v>29204</v>
      </c>
      <c r="D12">
        <v>49842</v>
      </c>
      <c r="E12">
        <v>80080</v>
      </c>
      <c r="F12">
        <v>178020</v>
      </c>
      <c r="G12" s="62">
        <v>26600</v>
      </c>
      <c r="H12">
        <v>11200</v>
      </c>
      <c r="I12">
        <v>4900</v>
      </c>
      <c r="J12">
        <v>2600</v>
      </c>
      <c r="K12">
        <v>1400</v>
      </c>
      <c r="L12" s="64">
        <v>2000</v>
      </c>
      <c r="M12" s="64">
        <v>3800</v>
      </c>
      <c r="N12" s="65">
        <v>6200</v>
      </c>
      <c r="O12" s="65">
        <v>9900</v>
      </c>
      <c r="P12" s="65">
        <v>18300</v>
      </c>
      <c r="Q12" s="71">
        <f t="shared" si="0"/>
        <v>9239</v>
      </c>
      <c r="R12" s="71">
        <f t="shared" si="1"/>
        <v>25404</v>
      </c>
      <c r="S12" s="71">
        <f t="shared" si="2"/>
        <v>43642</v>
      </c>
      <c r="T12" s="71">
        <f t="shared" si="3"/>
        <v>70180</v>
      </c>
      <c r="U12" s="71">
        <f t="shared" si="4"/>
        <v>159720</v>
      </c>
    </row>
    <row r="13" spans="1:21" ht="14">
      <c r="A13">
        <v>2011</v>
      </c>
      <c r="B13">
        <v>11239</v>
      </c>
      <c r="C13">
        <v>29204</v>
      </c>
      <c r="D13">
        <v>49842</v>
      </c>
      <c r="E13">
        <v>80080</v>
      </c>
      <c r="F13">
        <v>178020</v>
      </c>
      <c r="G13" s="62">
        <v>25600</v>
      </c>
      <c r="H13">
        <v>11300</v>
      </c>
      <c r="I13">
        <v>5200</v>
      </c>
      <c r="J13">
        <v>2400</v>
      </c>
      <c r="K13">
        <v>1300</v>
      </c>
      <c r="L13" s="64">
        <v>1700</v>
      </c>
      <c r="M13" s="64">
        <v>3300</v>
      </c>
      <c r="N13" s="65">
        <v>5400</v>
      </c>
      <c r="O13" s="65">
        <v>8600</v>
      </c>
      <c r="P13" s="65">
        <v>16200</v>
      </c>
      <c r="Q13" s="71">
        <f t="shared" si="0"/>
        <v>9539</v>
      </c>
      <c r="R13" s="71">
        <f t="shared" si="1"/>
        <v>25904</v>
      </c>
      <c r="S13" s="71">
        <f t="shared" si="2"/>
        <v>44442</v>
      </c>
      <c r="T13" s="71">
        <f t="shared" si="3"/>
        <v>71480</v>
      </c>
      <c r="U13" s="71">
        <f t="shared" si="4"/>
        <v>161820</v>
      </c>
    </row>
    <row r="14" spans="1:21" ht="14">
      <c r="A14">
        <v>2012</v>
      </c>
      <c r="B14">
        <v>11490</v>
      </c>
      <c r="C14">
        <v>29696</v>
      </c>
      <c r="D14">
        <v>51179</v>
      </c>
      <c r="E14">
        <v>82098</v>
      </c>
      <c r="F14">
        <v>181905</v>
      </c>
      <c r="G14" s="62">
        <v>25700</v>
      </c>
      <c r="H14">
        <v>11600</v>
      </c>
      <c r="I14">
        <v>5000</v>
      </c>
      <c r="J14">
        <v>2400</v>
      </c>
      <c r="K14">
        <v>1300</v>
      </c>
      <c r="L14" s="64">
        <v>1700</v>
      </c>
      <c r="M14" s="64">
        <v>3300</v>
      </c>
      <c r="N14" s="65">
        <v>5400</v>
      </c>
      <c r="O14" s="65">
        <v>8700</v>
      </c>
      <c r="P14" s="65">
        <v>16300</v>
      </c>
      <c r="Q14" s="71">
        <f t="shared" si="0"/>
        <v>9790</v>
      </c>
      <c r="R14" s="71">
        <f t="shared" si="1"/>
        <v>26396</v>
      </c>
      <c r="S14" s="71">
        <f t="shared" si="2"/>
        <v>45779</v>
      </c>
      <c r="T14" s="71">
        <f t="shared" si="3"/>
        <v>73398</v>
      </c>
      <c r="U14" s="71">
        <f t="shared" si="4"/>
        <v>165605</v>
      </c>
    </row>
    <row r="15" spans="1:21" ht="14">
      <c r="A15">
        <v>2013</v>
      </c>
      <c r="B15">
        <v>11594</v>
      </c>
      <c r="C15">
        <v>30812</v>
      </c>
      <c r="D15">
        <v>53741</v>
      </c>
      <c r="E15">
        <v>86473</v>
      </c>
      <c r="F15">
        <v>193352</v>
      </c>
      <c r="G15" s="62">
        <v>26400</v>
      </c>
      <c r="H15">
        <v>11500</v>
      </c>
      <c r="I15">
        <v>5100</v>
      </c>
      <c r="J15">
        <v>2400</v>
      </c>
      <c r="K15">
        <v>1200</v>
      </c>
      <c r="L15" s="64">
        <v>2000</v>
      </c>
      <c r="M15" s="64">
        <v>3900</v>
      </c>
      <c r="N15" s="65">
        <v>6400</v>
      </c>
      <c r="O15" s="65">
        <v>10200</v>
      </c>
      <c r="P15" s="65">
        <v>19100</v>
      </c>
      <c r="Q15" s="71">
        <f t="shared" si="0"/>
        <v>9594</v>
      </c>
      <c r="R15" s="71">
        <f t="shared" si="1"/>
        <v>26912</v>
      </c>
      <c r="S15" s="71">
        <f t="shared" si="2"/>
        <v>47341</v>
      </c>
      <c r="T15" s="71">
        <f t="shared" si="3"/>
        <v>76273</v>
      </c>
      <c r="U15" s="71">
        <f t="shared" si="4"/>
        <v>174252</v>
      </c>
    </row>
    <row r="16" spans="1:21" ht="14">
      <c r="A16">
        <v>2014</v>
      </c>
      <c r="B16">
        <v>11676</v>
      </c>
      <c r="C16">
        <v>31087</v>
      </c>
      <c r="D16">
        <v>54041</v>
      </c>
      <c r="E16">
        <v>87834</v>
      </c>
      <c r="F16">
        <v>194053</v>
      </c>
      <c r="G16" s="62">
        <v>29800</v>
      </c>
      <c r="H16">
        <v>13100</v>
      </c>
      <c r="I16">
        <v>6100</v>
      </c>
      <c r="J16">
        <v>3000</v>
      </c>
      <c r="K16">
        <v>1600</v>
      </c>
      <c r="L16" s="64">
        <v>1900</v>
      </c>
      <c r="M16" s="64">
        <v>3900</v>
      </c>
      <c r="N16" s="65">
        <v>6600</v>
      </c>
      <c r="O16" s="65">
        <v>10400</v>
      </c>
      <c r="P16" s="65">
        <v>19300</v>
      </c>
      <c r="Q16" s="71">
        <f t="shared" si="0"/>
        <v>9776</v>
      </c>
      <c r="R16" s="71">
        <f t="shared" si="1"/>
        <v>27187</v>
      </c>
      <c r="S16" s="71">
        <f t="shared" si="2"/>
        <v>47441</v>
      </c>
      <c r="T16" s="71">
        <f t="shared" si="3"/>
        <v>77434</v>
      </c>
      <c r="U16" s="71">
        <f t="shared" si="4"/>
        <v>174753</v>
      </c>
    </row>
    <row r="17" spans="1:21" ht="14">
      <c r="A17">
        <v>2015</v>
      </c>
      <c r="B17">
        <v>12457</v>
      </c>
      <c r="C17">
        <v>32631</v>
      </c>
      <c r="D17">
        <v>56832</v>
      </c>
      <c r="E17">
        <v>92031</v>
      </c>
      <c r="F17">
        <v>202366</v>
      </c>
      <c r="G17" s="62">
        <v>31400</v>
      </c>
      <c r="H17">
        <v>14100</v>
      </c>
      <c r="I17">
        <v>7000</v>
      </c>
      <c r="J17">
        <v>3600</v>
      </c>
      <c r="K17">
        <v>2000</v>
      </c>
      <c r="L17" s="64">
        <v>2000</v>
      </c>
      <c r="M17" s="64">
        <v>4100</v>
      </c>
      <c r="N17" s="65">
        <v>6800</v>
      </c>
      <c r="O17" s="65">
        <v>10800</v>
      </c>
      <c r="P17" s="65">
        <v>20100</v>
      </c>
      <c r="Q17" s="71">
        <f t="shared" si="0"/>
        <v>10457</v>
      </c>
      <c r="R17" s="71">
        <f t="shared" si="1"/>
        <v>28531</v>
      </c>
      <c r="S17" s="71">
        <f t="shared" si="2"/>
        <v>50032</v>
      </c>
      <c r="T17" s="71">
        <f t="shared" si="3"/>
        <v>81231</v>
      </c>
      <c r="U17" s="71">
        <f t="shared" si="4"/>
        <v>182266</v>
      </c>
    </row>
    <row r="18" spans="1:21" ht="14">
      <c r="A18">
        <v>2016</v>
      </c>
      <c r="B18">
        <v>12943</v>
      </c>
      <c r="C18">
        <v>34504</v>
      </c>
      <c r="D18">
        <v>59149</v>
      </c>
      <c r="E18">
        <v>95178</v>
      </c>
      <c r="F18">
        <v>213941</v>
      </c>
      <c r="G18" s="62">
        <v>31600</v>
      </c>
      <c r="H18">
        <v>14400</v>
      </c>
      <c r="I18">
        <v>7400</v>
      </c>
      <c r="J18">
        <v>3800</v>
      </c>
      <c r="K18">
        <v>2200</v>
      </c>
      <c r="L18" s="64">
        <v>2000</v>
      </c>
      <c r="M18" s="64">
        <v>4200</v>
      </c>
      <c r="N18" s="65">
        <v>6800</v>
      </c>
      <c r="O18" s="65">
        <v>10800</v>
      </c>
      <c r="P18" s="65">
        <v>20200</v>
      </c>
      <c r="Q18" s="71">
        <f t="shared" si="0"/>
        <v>10943</v>
      </c>
      <c r="R18" s="71">
        <f t="shared" si="1"/>
        <v>30304</v>
      </c>
      <c r="S18" s="71">
        <f t="shared" si="2"/>
        <v>52349</v>
      </c>
      <c r="T18" s="71">
        <f t="shared" si="3"/>
        <v>84378</v>
      </c>
      <c r="U18" s="71">
        <f t="shared" si="4"/>
        <v>193741</v>
      </c>
    </row>
    <row r="19" spans="1:21" ht="14">
      <c r="A19">
        <v>2017</v>
      </c>
      <c r="B19">
        <v>13258</v>
      </c>
      <c r="C19">
        <v>35401</v>
      </c>
      <c r="D19">
        <v>61564</v>
      </c>
      <c r="E19">
        <v>99030</v>
      </c>
      <c r="F19">
        <v>221846</v>
      </c>
      <c r="G19" s="62">
        <v>31000</v>
      </c>
      <c r="H19">
        <v>14300</v>
      </c>
      <c r="I19">
        <v>7300</v>
      </c>
      <c r="J19">
        <v>3900</v>
      </c>
      <c r="K19">
        <v>2000</v>
      </c>
      <c r="L19" s="64">
        <v>2000</v>
      </c>
      <c r="M19" s="64">
        <v>4200</v>
      </c>
      <c r="N19" s="65">
        <v>7000</v>
      </c>
      <c r="O19" s="65">
        <v>11100</v>
      </c>
      <c r="P19" s="65">
        <v>20800</v>
      </c>
      <c r="Q19" s="71">
        <f t="shared" si="0"/>
        <v>11258</v>
      </c>
      <c r="R19" s="71">
        <f t="shared" si="1"/>
        <v>31201</v>
      </c>
      <c r="S19" s="71">
        <f t="shared" si="2"/>
        <v>54564</v>
      </c>
      <c r="T19" s="71">
        <f t="shared" si="3"/>
        <v>87930</v>
      </c>
      <c r="U19" s="71">
        <f t="shared" si="4"/>
        <v>201046</v>
      </c>
    </row>
    <row r="20" spans="1:21" ht="14">
      <c r="A20">
        <v>2018</v>
      </c>
      <c r="B20">
        <v>13775</v>
      </c>
      <c r="C20">
        <v>37293</v>
      </c>
      <c r="D20">
        <v>63572</v>
      </c>
      <c r="E20">
        <v>101570</v>
      </c>
      <c r="F20">
        <v>233895</v>
      </c>
      <c r="G20" s="62">
        <v>31300</v>
      </c>
      <c r="H20">
        <v>14400</v>
      </c>
      <c r="I20">
        <v>7200</v>
      </c>
      <c r="J20">
        <v>3400</v>
      </c>
      <c r="K20">
        <v>1800</v>
      </c>
      <c r="L20" s="64">
        <v>2100</v>
      </c>
      <c r="M20" s="64">
        <v>4400</v>
      </c>
      <c r="N20" s="65">
        <v>7100</v>
      </c>
      <c r="O20" s="65">
        <v>11200</v>
      </c>
      <c r="P20" s="65">
        <v>21000</v>
      </c>
      <c r="Q20" s="71">
        <f t="shared" si="0"/>
        <v>11675</v>
      </c>
      <c r="R20" s="71">
        <f t="shared" si="1"/>
        <v>32893</v>
      </c>
      <c r="S20" s="71">
        <f t="shared" si="2"/>
        <v>56472</v>
      </c>
      <c r="T20" s="71">
        <f t="shared" si="3"/>
        <v>90370</v>
      </c>
      <c r="U20" s="71">
        <f t="shared" si="4"/>
        <v>212895</v>
      </c>
    </row>
    <row r="21" spans="1:21" ht="14">
      <c r="A21">
        <v>2019</v>
      </c>
      <c r="B21">
        <v>15286</v>
      </c>
      <c r="C21">
        <v>40652</v>
      </c>
      <c r="D21">
        <v>68938</v>
      </c>
      <c r="E21">
        <v>111112</v>
      </c>
      <c r="F21">
        <v>254449</v>
      </c>
      <c r="G21" s="62">
        <v>30600</v>
      </c>
      <c r="H21">
        <v>14300</v>
      </c>
      <c r="I21">
        <v>7300</v>
      </c>
      <c r="J21">
        <v>3900</v>
      </c>
      <c r="K21">
        <v>2000</v>
      </c>
      <c r="L21" s="64">
        <v>2200</v>
      </c>
      <c r="M21" s="64">
        <v>4700</v>
      </c>
      <c r="N21" s="65">
        <v>7400</v>
      </c>
      <c r="O21" s="65">
        <v>11400</v>
      </c>
      <c r="P21" s="65">
        <v>21500</v>
      </c>
      <c r="Q21" s="71">
        <f t="shared" si="0"/>
        <v>13086</v>
      </c>
      <c r="R21" s="71">
        <f t="shared" si="1"/>
        <v>35952</v>
      </c>
      <c r="S21" s="71">
        <f t="shared" si="2"/>
        <v>61538</v>
      </c>
      <c r="T21" s="71">
        <f t="shared" si="3"/>
        <v>99712</v>
      </c>
      <c r="U21" s="71">
        <f t="shared" si="4"/>
        <v>232949</v>
      </c>
    </row>
    <row r="41" spans="11:14" ht="14" customHeight="1">
      <c r="K41" s="63"/>
      <c r="L41" s="63"/>
      <c r="M41" s="63"/>
      <c r="N41" s="63"/>
    </row>
    <row r="84" spans="11:14" ht="14" customHeight="1">
      <c r="K84" s="63"/>
      <c r="L84" s="63"/>
      <c r="M84" s="63"/>
      <c r="N84" s="63"/>
    </row>
    <row r="127" spans="11:14" ht="14" customHeight="1">
      <c r="K127" s="63"/>
      <c r="L127" s="63"/>
      <c r="M127" s="63"/>
      <c r="N127" s="63"/>
    </row>
    <row r="170" spans="11:14" ht="14" customHeight="1">
      <c r="K170" s="63"/>
      <c r="L170" s="63"/>
      <c r="M170" s="63"/>
      <c r="N170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E34" sqref="E34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3">
      <c r="A1" s="12">
        <v>41206</v>
      </c>
      <c r="B1" s="13"/>
      <c r="C1" s="13"/>
    </row>
    <row r="2" spans="1:3">
      <c r="A2" s="6" t="s">
        <v>39</v>
      </c>
      <c r="B2" s="6"/>
      <c r="C2" s="6"/>
    </row>
    <row r="3" spans="1:3" ht="14" thickBot="1">
      <c r="A3" s="13"/>
      <c r="B3" s="13"/>
      <c r="C3" s="13"/>
    </row>
    <row r="4" spans="1:3" ht="14" thickTop="1">
      <c r="A4" s="14" t="s">
        <v>6</v>
      </c>
      <c r="B4" s="14" t="s">
        <v>36</v>
      </c>
      <c r="C4" s="14" t="s">
        <v>0</v>
      </c>
    </row>
    <row r="5" spans="1:3">
      <c r="A5" s="13"/>
      <c r="B5" s="15"/>
      <c r="C5" s="15"/>
    </row>
    <row r="6" spans="1:3">
      <c r="A6" s="16" t="s">
        <v>1</v>
      </c>
      <c r="B6" s="17">
        <v>20000</v>
      </c>
      <c r="C6" s="17">
        <v>10994</v>
      </c>
    </row>
    <row r="7" spans="1:3">
      <c r="A7" s="16" t="s">
        <v>2</v>
      </c>
      <c r="B7" s="17">
        <v>38000</v>
      </c>
      <c r="C7" s="17">
        <v>28532</v>
      </c>
    </row>
    <row r="8" spans="1:3">
      <c r="A8" s="16" t="s">
        <v>3</v>
      </c>
      <c r="B8" s="17">
        <v>61500</v>
      </c>
      <c r="C8" s="17">
        <v>49167</v>
      </c>
    </row>
    <row r="9" spans="1:3">
      <c r="A9" s="16" t="s">
        <v>4</v>
      </c>
      <c r="B9" s="17">
        <v>100029</v>
      </c>
      <c r="C9" s="17">
        <v>78877</v>
      </c>
    </row>
    <row r="10" spans="1:3">
      <c r="A10" s="16" t="s">
        <v>5</v>
      </c>
      <c r="B10" s="18" t="s">
        <v>10</v>
      </c>
      <c r="C10" s="17">
        <v>169391</v>
      </c>
    </row>
    <row r="11" spans="1:3">
      <c r="A11" s="16"/>
      <c r="B11" s="15"/>
      <c r="C11" s="17"/>
    </row>
    <row r="12" spans="1:3" ht="15">
      <c r="A12" s="19" t="s">
        <v>8</v>
      </c>
      <c r="B12" s="20" t="s">
        <v>40</v>
      </c>
      <c r="C12" s="20">
        <v>287201</v>
      </c>
    </row>
    <row r="13" spans="1:3">
      <c r="A13" s="13"/>
      <c r="B13" s="13"/>
      <c r="C13" s="13"/>
    </row>
    <row r="14" spans="1:3">
      <c r="A14" s="13" t="s">
        <v>7</v>
      </c>
      <c r="B14" s="13"/>
      <c r="C14" s="13"/>
    </row>
    <row r="15" spans="1:3" ht="15">
      <c r="A15" s="11" t="s">
        <v>30</v>
      </c>
      <c r="B15" s="13"/>
      <c r="C15" s="13"/>
    </row>
    <row r="16" spans="1:3">
      <c r="A16" s="13"/>
      <c r="B16" s="13"/>
      <c r="C16" s="13"/>
    </row>
    <row r="17" spans="1:3">
      <c r="A17" s="13" t="s">
        <v>9</v>
      </c>
      <c r="B17" s="13"/>
      <c r="C17" s="13"/>
    </row>
    <row r="18" spans="1:3">
      <c r="A18" s="13" t="s">
        <v>11</v>
      </c>
      <c r="B18" s="13"/>
      <c r="C18" s="13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F54"/>
  <sheetViews>
    <sheetView showGridLines="0" zoomScaleNormal="100" workbookViewId="0">
      <selection activeCell="B4" sqref="B4:C12"/>
    </sheetView>
  </sheetViews>
  <sheetFormatPr baseColWidth="10" defaultColWidth="9.1640625" defaultRowHeight="13"/>
  <cols>
    <col min="1" max="1" width="17.6640625" style="13" customWidth="1"/>
    <col min="2" max="2" width="12.5" style="13" customWidth="1"/>
    <col min="3" max="3" width="13.5" style="13" customWidth="1"/>
    <col min="4" max="16384" width="9.1640625" style="13"/>
  </cols>
  <sheetData>
    <row r="1" spans="1:3">
      <c r="A1" s="12">
        <v>40686</v>
      </c>
    </row>
    <row r="2" spans="1:3">
      <c r="A2" s="6" t="s">
        <v>34</v>
      </c>
      <c r="B2" s="6"/>
      <c r="C2" s="6"/>
    </row>
    <row r="3" spans="1:3" ht="14" thickBot="1"/>
    <row r="4" spans="1:3" ht="14" thickTop="1">
      <c r="A4" s="14" t="s">
        <v>6</v>
      </c>
      <c r="B4" s="14" t="s">
        <v>36</v>
      </c>
      <c r="C4" s="14" t="s">
        <v>0</v>
      </c>
    </row>
    <row r="5" spans="1:3">
      <c r="B5" s="15"/>
      <c r="C5" s="15"/>
    </row>
    <row r="6" spans="1:3">
      <c r="A6" s="16" t="s">
        <v>1</v>
      </c>
      <c r="B6" s="17">
        <v>20453</v>
      </c>
      <c r="C6" s="17">
        <v>11552</v>
      </c>
    </row>
    <row r="7" spans="1:3">
      <c r="A7" s="16" t="s">
        <v>2</v>
      </c>
      <c r="B7" s="17">
        <v>38550</v>
      </c>
      <c r="C7" s="17">
        <v>29257</v>
      </c>
    </row>
    <row r="8" spans="1:3">
      <c r="A8" s="16" t="s">
        <v>3</v>
      </c>
      <c r="B8" s="17">
        <v>61801</v>
      </c>
      <c r="C8" s="17">
        <v>49534</v>
      </c>
    </row>
    <row r="9" spans="1:3">
      <c r="A9" s="16" t="s">
        <v>4</v>
      </c>
      <c r="B9" s="17">
        <v>100000</v>
      </c>
      <c r="C9" s="17">
        <v>78694</v>
      </c>
    </row>
    <row r="10" spans="1:3">
      <c r="A10" s="16" t="s">
        <v>5</v>
      </c>
      <c r="B10" s="18" t="s">
        <v>10</v>
      </c>
      <c r="C10" s="17">
        <v>170844</v>
      </c>
    </row>
    <row r="11" spans="1:3">
      <c r="A11" s="16"/>
      <c r="B11" s="15"/>
      <c r="C11" s="17"/>
    </row>
    <row r="12" spans="1:3" ht="15">
      <c r="A12" s="19" t="s">
        <v>8</v>
      </c>
      <c r="B12" s="20" t="s">
        <v>37</v>
      </c>
      <c r="C12" s="20">
        <v>295388</v>
      </c>
    </row>
    <row r="14" spans="1:3">
      <c r="A14" s="13" t="s">
        <v>7</v>
      </c>
    </row>
    <row r="15" spans="1:3" ht="15">
      <c r="A15" s="11" t="s">
        <v>30</v>
      </c>
    </row>
    <row r="17" spans="1:1">
      <c r="A17" s="13" t="s">
        <v>9</v>
      </c>
    </row>
    <row r="18" spans="1:1">
      <c r="A18" s="13" t="s">
        <v>11</v>
      </c>
    </row>
    <row r="54" spans="5:6">
      <c r="E54" s="69"/>
      <c r="F54" s="69"/>
    </row>
  </sheetData>
  <mergeCells count="1">
    <mergeCell ref="E54:F54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F54"/>
  <sheetViews>
    <sheetView showGridLines="0" zoomScaleNormal="100" workbookViewId="0">
      <selection activeCell="B4" sqref="B4:C12"/>
    </sheetView>
  </sheetViews>
  <sheetFormatPr baseColWidth="10" defaultColWidth="9.1640625" defaultRowHeight="13"/>
  <cols>
    <col min="1" max="1" width="17.6640625" style="13" customWidth="1"/>
    <col min="2" max="2" width="12.5" style="13" customWidth="1"/>
    <col min="3" max="3" width="13.5" style="13" customWidth="1"/>
    <col min="4" max="16384" width="9.1640625" style="13"/>
  </cols>
  <sheetData>
    <row r="1" spans="1:3">
      <c r="A1" s="12">
        <v>40686</v>
      </c>
    </row>
    <row r="2" spans="1:3">
      <c r="A2" s="6" t="s">
        <v>35</v>
      </c>
      <c r="B2" s="6"/>
      <c r="C2" s="6"/>
    </row>
    <row r="3" spans="1:3" ht="14" thickBot="1"/>
    <row r="4" spans="1:3" ht="14" thickTop="1">
      <c r="A4" s="14" t="s">
        <v>6</v>
      </c>
      <c r="B4" s="14" t="s">
        <v>36</v>
      </c>
      <c r="C4" s="14" t="s">
        <v>0</v>
      </c>
    </row>
    <row r="5" spans="1:3">
      <c r="B5" s="15"/>
      <c r="C5" s="15"/>
    </row>
    <row r="6" spans="1:3">
      <c r="A6" s="16" t="s">
        <v>1</v>
      </c>
      <c r="B6" s="17">
        <v>20712</v>
      </c>
      <c r="C6" s="17">
        <v>11656</v>
      </c>
    </row>
    <row r="7" spans="1:3">
      <c r="A7" s="16" t="s">
        <v>2</v>
      </c>
      <c r="B7" s="17">
        <v>39000</v>
      </c>
      <c r="C7" s="17">
        <v>29517</v>
      </c>
    </row>
    <row r="8" spans="1:3">
      <c r="A8" s="16" t="s">
        <v>3</v>
      </c>
      <c r="B8" s="17">
        <v>62725</v>
      </c>
      <c r="C8" s="17">
        <v>50132</v>
      </c>
    </row>
    <row r="9" spans="1:3">
      <c r="A9" s="16" t="s">
        <v>4</v>
      </c>
      <c r="B9" s="17">
        <v>100240</v>
      </c>
      <c r="C9" s="17">
        <v>79760</v>
      </c>
    </row>
    <row r="10" spans="1:3">
      <c r="A10" s="16" t="s">
        <v>5</v>
      </c>
      <c r="B10" s="18" t="s">
        <v>10</v>
      </c>
      <c r="C10" s="17">
        <v>171057</v>
      </c>
    </row>
    <row r="11" spans="1:3">
      <c r="A11" s="16"/>
      <c r="B11" s="17"/>
      <c r="C11" s="17"/>
    </row>
    <row r="12" spans="1:3" ht="15">
      <c r="A12" s="19" t="s">
        <v>8</v>
      </c>
      <c r="B12" s="20" t="s">
        <v>38</v>
      </c>
      <c r="C12" s="20">
        <v>294709</v>
      </c>
    </row>
    <row r="14" spans="1:3">
      <c r="A14" s="13" t="s">
        <v>7</v>
      </c>
    </row>
    <row r="15" spans="1:3" ht="15">
      <c r="A15" s="11" t="s">
        <v>30</v>
      </c>
    </row>
    <row r="17" spans="1:1">
      <c r="A17" s="13" t="s">
        <v>9</v>
      </c>
    </row>
    <row r="18" spans="1:1">
      <c r="A18" s="13" t="s">
        <v>11</v>
      </c>
    </row>
    <row r="54" spans="5:6">
      <c r="E54" s="69"/>
      <c r="F54" s="69"/>
    </row>
  </sheetData>
  <mergeCells count="1">
    <mergeCell ref="E54:F54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F54"/>
  <sheetViews>
    <sheetView showGridLines="0" zoomScaleNormal="100" workbookViewId="0">
      <selection activeCell="B4" sqref="B4:C12"/>
    </sheetView>
  </sheetViews>
  <sheetFormatPr baseColWidth="10" defaultColWidth="9.1640625" defaultRowHeight="13"/>
  <cols>
    <col min="1" max="1" width="17.6640625" style="13" customWidth="1"/>
    <col min="2" max="2" width="12.5" style="13" customWidth="1"/>
    <col min="3" max="3" width="13.5" style="13" customWidth="1"/>
    <col min="4" max="16384" width="9.1640625" style="13"/>
  </cols>
  <sheetData>
    <row r="1" spans="1:3">
      <c r="A1" s="12">
        <v>39709</v>
      </c>
    </row>
    <row r="2" spans="1:3">
      <c r="A2" s="6" t="s">
        <v>33</v>
      </c>
      <c r="B2" s="6"/>
      <c r="C2" s="6"/>
    </row>
    <row r="3" spans="1:3" ht="14" thickBot="1"/>
    <row r="4" spans="1:3" ht="14" thickTop="1">
      <c r="A4" s="14" t="s">
        <v>6</v>
      </c>
      <c r="B4" s="14" t="s">
        <v>36</v>
      </c>
      <c r="C4" s="14" t="s">
        <v>0</v>
      </c>
    </row>
    <row r="5" spans="1:3">
      <c r="B5" s="15"/>
      <c r="C5" s="15"/>
    </row>
    <row r="6" spans="1:3">
      <c r="A6" s="16" t="s">
        <v>1</v>
      </c>
      <c r="B6" s="17">
        <v>20291</v>
      </c>
      <c r="C6" s="17">
        <v>11551</v>
      </c>
    </row>
    <row r="7" spans="1:3">
      <c r="A7" s="16" t="s">
        <v>2</v>
      </c>
      <c r="B7" s="17">
        <v>39100</v>
      </c>
      <c r="C7" s="17">
        <v>29442</v>
      </c>
    </row>
    <row r="8" spans="1:3">
      <c r="A8" s="16" t="s">
        <v>3</v>
      </c>
      <c r="B8" s="17">
        <v>62000</v>
      </c>
      <c r="C8" s="17">
        <v>49968</v>
      </c>
    </row>
    <row r="9" spans="1:3">
      <c r="A9" s="16" t="s">
        <v>4</v>
      </c>
      <c r="B9" s="17">
        <v>100000</v>
      </c>
      <c r="C9" s="17">
        <v>79111</v>
      </c>
    </row>
    <row r="10" spans="1:3">
      <c r="A10" s="16" t="s">
        <v>5</v>
      </c>
      <c r="B10" s="18" t="s">
        <v>10</v>
      </c>
      <c r="C10" s="17">
        <v>167971</v>
      </c>
    </row>
    <row r="11" spans="1:3">
      <c r="A11" s="16"/>
      <c r="B11" s="15"/>
      <c r="C11" s="17"/>
    </row>
    <row r="12" spans="1:3" ht="15">
      <c r="A12" s="19" t="s">
        <v>8</v>
      </c>
      <c r="B12" s="22" t="s">
        <v>31</v>
      </c>
      <c r="C12" s="20">
        <v>287191</v>
      </c>
    </row>
    <row r="14" spans="1:3">
      <c r="A14" s="13" t="s">
        <v>7</v>
      </c>
    </row>
    <row r="15" spans="1:3" ht="15">
      <c r="A15" s="11" t="s">
        <v>30</v>
      </c>
    </row>
    <row r="17" spans="1:1">
      <c r="A17" s="13" t="s">
        <v>9</v>
      </c>
    </row>
    <row r="18" spans="1:1">
      <c r="A18" s="13" t="s">
        <v>11</v>
      </c>
    </row>
    <row r="54" spans="5:6">
      <c r="E54" s="69"/>
      <c r="F54" s="69"/>
    </row>
  </sheetData>
  <mergeCells count="1">
    <mergeCell ref="E54:F54"/>
  </mergeCells>
  <phoneticPr fontId="4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B1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E54"/>
  <sheetViews>
    <sheetView showGridLines="0" zoomScaleNormal="100" workbookViewId="0">
      <selection activeCell="B4" sqref="B4:C12"/>
    </sheetView>
  </sheetViews>
  <sheetFormatPr baseColWidth="10" defaultColWidth="9.1640625" defaultRowHeight="13"/>
  <cols>
    <col min="1" max="1" width="17.6640625" style="13" customWidth="1"/>
    <col min="2" max="2" width="12.5" style="13" customWidth="1"/>
    <col min="3" max="3" width="13.5" style="13" customWidth="1"/>
    <col min="4" max="16384" width="9.1640625" style="13"/>
  </cols>
  <sheetData>
    <row r="1" spans="1:3">
      <c r="A1" s="12">
        <v>39709</v>
      </c>
    </row>
    <row r="2" spans="1:3">
      <c r="A2" s="6" t="s">
        <v>29</v>
      </c>
      <c r="B2" s="6"/>
      <c r="C2" s="6"/>
    </row>
    <row r="3" spans="1:3" ht="14" thickBot="1"/>
    <row r="4" spans="1:3" ht="14" thickTop="1">
      <c r="A4" s="14" t="s">
        <v>6</v>
      </c>
      <c r="B4" s="14" t="s">
        <v>36</v>
      </c>
      <c r="C4" s="14" t="s">
        <v>0</v>
      </c>
    </row>
    <row r="5" spans="1:3">
      <c r="B5" s="15"/>
      <c r="C5" s="15"/>
    </row>
    <row r="6" spans="1:3">
      <c r="A6" s="16" t="s">
        <v>1</v>
      </c>
      <c r="B6" s="17">
        <v>20035</v>
      </c>
      <c r="C6" s="17">
        <v>11352</v>
      </c>
    </row>
    <row r="7" spans="1:3">
      <c r="A7" s="16" t="s">
        <v>2</v>
      </c>
      <c r="B7" s="17">
        <v>37774</v>
      </c>
      <c r="C7" s="17">
        <v>28777</v>
      </c>
    </row>
    <row r="8" spans="1:3">
      <c r="A8" s="16" t="s">
        <v>3</v>
      </c>
      <c r="B8" s="17">
        <v>60000</v>
      </c>
      <c r="C8" s="17">
        <v>48223</v>
      </c>
    </row>
    <row r="9" spans="1:3">
      <c r="A9" s="16" t="s">
        <v>4</v>
      </c>
      <c r="B9" s="17">
        <v>97032</v>
      </c>
      <c r="C9" s="17">
        <v>76329</v>
      </c>
    </row>
    <row r="10" spans="1:3">
      <c r="A10" s="16" t="s">
        <v>5</v>
      </c>
      <c r="B10" s="18" t="s">
        <v>10</v>
      </c>
      <c r="C10" s="17">
        <v>168170</v>
      </c>
    </row>
    <row r="11" spans="1:3">
      <c r="A11" s="16"/>
      <c r="B11" s="15"/>
      <c r="C11" s="17"/>
    </row>
    <row r="12" spans="1:3" ht="15">
      <c r="A12" s="19" t="s">
        <v>8</v>
      </c>
      <c r="B12" s="22" t="s">
        <v>32</v>
      </c>
      <c r="C12" s="20">
        <v>297405</v>
      </c>
    </row>
    <row r="14" spans="1:3">
      <c r="A14" s="13" t="s">
        <v>7</v>
      </c>
    </row>
    <row r="15" spans="1:3" ht="15">
      <c r="A15" s="11" t="s">
        <v>30</v>
      </c>
    </row>
    <row r="17" spans="1:1">
      <c r="A17" s="13" t="s">
        <v>9</v>
      </c>
    </row>
    <row r="18" spans="1:1">
      <c r="A18" s="13" t="s">
        <v>11</v>
      </c>
    </row>
    <row r="54" spans="5:5">
      <c r="E54" s="21"/>
    </row>
  </sheetData>
  <phoneticPr fontId="4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B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54"/>
  <sheetViews>
    <sheetView showGridLines="0" zoomScaleNormal="100" workbookViewId="0">
      <selection activeCell="B4" sqref="B4:C12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6">
      <c r="A1" s="12">
        <v>39000</v>
      </c>
    </row>
    <row r="2" spans="1:6">
      <c r="A2" s="6" t="s">
        <v>27</v>
      </c>
      <c r="B2" s="6"/>
      <c r="C2" s="6"/>
    </row>
    <row r="3" spans="1:6" ht="14" thickBot="1"/>
    <row r="4" spans="1:6" ht="14" thickTop="1">
      <c r="A4" s="3" t="s">
        <v>6</v>
      </c>
      <c r="B4" s="14" t="s">
        <v>36</v>
      </c>
      <c r="C4" s="3" t="s">
        <v>0</v>
      </c>
    </row>
    <row r="5" spans="1:6" ht="16">
      <c r="B5" s="1"/>
      <c r="C5" s="1"/>
      <c r="F5" s="10"/>
    </row>
    <row r="6" spans="1:6" ht="16">
      <c r="A6" s="7" t="s">
        <v>1</v>
      </c>
      <c r="B6" s="2">
        <v>19178</v>
      </c>
      <c r="C6" s="2">
        <v>10655</v>
      </c>
      <c r="E6" s="10"/>
      <c r="F6" s="10"/>
    </row>
    <row r="7" spans="1:6" ht="16">
      <c r="A7" s="7" t="s">
        <v>2</v>
      </c>
      <c r="B7" s="2">
        <v>36000</v>
      </c>
      <c r="C7" s="2">
        <v>27357</v>
      </c>
      <c r="F7" s="10"/>
    </row>
    <row r="8" spans="1:6" ht="16">
      <c r="A8" s="7" t="s">
        <v>3</v>
      </c>
      <c r="B8" s="2">
        <v>57660</v>
      </c>
      <c r="C8" s="2">
        <v>46301</v>
      </c>
      <c r="F8" s="10"/>
    </row>
    <row r="9" spans="1:6" ht="16">
      <c r="A9" s="7" t="s">
        <v>4</v>
      </c>
      <c r="B9" s="2">
        <v>91705</v>
      </c>
      <c r="C9" s="2">
        <v>72825</v>
      </c>
      <c r="F9" s="10"/>
    </row>
    <row r="10" spans="1:6" ht="16">
      <c r="A10" s="7" t="s">
        <v>5</v>
      </c>
      <c r="B10" s="9" t="s">
        <v>10</v>
      </c>
      <c r="C10" s="2">
        <v>159583</v>
      </c>
      <c r="F10" s="10"/>
    </row>
    <row r="11" spans="1:6" ht="16">
      <c r="A11" s="7"/>
      <c r="B11" s="1"/>
      <c r="C11" s="2"/>
      <c r="F11" s="10"/>
    </row>
    <row r="12" spans="1:6" ht="17">
      <c r="A12" s="8" t="s">
        <v>8</v>
      </c>
      <c r="B12" s="4" t="s">
        <v>28</v>
      </c>
      <c r="C12" s="5">
        <v>281155</v>
      </c>
      <c r="F12" s="10"/>
    </row>
    <row r="13" spans="1:6" ht="16">
      <c r="F13" s="10"/>
    </row>
    <row r="14" spans="1:6" ht="16">
      <c r="A14" t="s">
        <v>7</v>
      </c>
      <c r="F14" s="10"/>
    </row>
    <row r="15" spans="1:6" ht="17">
      <c r="A15" s="11" t="s">
        <v>14</v>
      </c>
      <c r="F15" s="10"/>
    </row>
    <row r="17" spans="1:1">
      <c r="A17" t="s">
        <v>9</v>
      </c>
    </row>
    <row r="18" spans="1:1">
      <c r="A18" t="s">
        <v>11</v>
      </c>
    </row>
    <row r="19" spans="1:1">
      <c r="A19" t="s">
        <v>26</v>
      </c>
    </row>
    <row r="54" spans="5:6">
      <c r="E54" s="70"/>
      <c r="F54" s="70"/>
    </row>
  </sheetData>
  <mergeCells count="1">
    <mergeCell ref="E54:F54"/>
  </mergeCells>
  <phoneticPr fontId="0" type="noConversion"/>
  <printOptions horizontalCentered="1"/>
  <pageMargins left="0.75" right="0.75" top="1" bottom="1" header="0.5" footer="0.5"/>
  <pageSetup orientation="portrait" horizontalDpi="1200" verticalDpi="1200" r:id="rId1"/>
  <headerFooter alignWithMargins="0"/>
  <ignoredErrors>
    <ignoredError sqref="B1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F53"/>
  <sheetViews>
    <sheetView showGridLines="0" zoomScaleNormal="100" workbookViewId="0">
      <selection activeCell="B3" sqref="B3:C11"/>
    </sheetView>
  </sheetViews>
  <sheetFormatPr baseColWidth="10" defaultColWidth="8.83203125" defaultRowHeight="13"/>
  <cols>
    <col min="1" max="1" width="17.6640625" customWidth="1"/>
    <col min="2" max="2" width="12.5" customWidth="1"/>
    <col min="3" max="3" width="13.5" customWidth="1"/>
  </cols>
  <sheetData>
    <row r="1" spans="1:6">
      <c r="A1" s="6" t="s">
        <v>25</v>
      </c>
      <c r="B1" s="6"/>
      <c r="C1" s="6"/>
    </row>
    <row r="2" spans="1:6" ht="14" thickBot="1"/>
    <row r="3" spans="1:6" ht="14" thickTop="1">
      <c r="A3" s="3" t="s">
        <v>6</v>
      </c>
      <c r="B3" s="14" t="s">
        <v>36</v>
      </c>
      <c r="C3" s="3" t="s">
        <v>0</v>
      </c>
    </row>
    <row r="4" spans="1:6" ht="16">
      <c r="B4" s="1"/>
      <c r="C4" s="1"/>
      <c r="F4" s="10"/>
    </row>
    <row r="5" spans="1:6" ht="16">
      <c r="A5" s="7" t="s">
        <v>1</v>
      </c>
      <c r="B5" s="2">
        <v>18486</v>
      </c>
      <c r="C5" s="2">
        <v>10224</v>
      </c>
      <c r="E5" s="10"/>
      <c r="F5" s="10"/>
    </row>
    <row r="6" spans="1:6" ht="16">
      <c r="A6" s="7" t="s">
        <v>2</v>
      </c>
      <c r="B6" s="2">
        <v>34675</v>
      </c>
      <c r="C6" s="2">
        <v>26212</v>
      </c>
      <c r="F6" s="10"/>
    </row>
    <row r="7" spans="1:6" ht="16">
      <c r="A7" s="7" t="s">
        <v>3</v>
      </c>
      <c r="B7" s="2">
        <v>55230</v>
      </c>
      <c r="C7" s="2">
        <v>44411</v>
      </c>
      <c r="F7" s="10"/>
    </row>
    <row r="8" spans="1:6" ht="16">
      <c r="A8" s="7" t="s">
        <v>4</v>
      </c>
      <c r="B8" s="2">
        <v>88002</v>
      </c>
      <c r="C8" s="2">
        <v>70026</v>
      </c>
      <c r="F8" s="10"/>
    </row>
    <row r="9" spans="1:6" ht="16">
      <c r="A9" s="7" t="s">
        <v>5</v>
      </c>
      <c r="B9" s="9" t="s">
        <v>10</v>
      </c>
      <c r="C9" s="2">
        <v>151438</v>
      </c>
      <c r="F9" s="10"/>
    </row>
    <row r="10" spans="1:6" ht="16">
      <c r="A10" s="7"/>
      <c r="B10" s="1"/>
      <c r="C10" s="2"/>
      <c r="F10" s="10"/>
    </row>
    <row r="11" spans="1:6" ht="17">
      <c r="A11" s="8" t="s">
        <v>8</v>
      </c>
      <c r="B11" s="4" t="s">
        <v>24</v>
      </c>
      <c r="C11" s="5">
        <v>263896</v>
      </c>
      <c r="F11" s="10"/>
    </row>
    <row r="12" spans="1:6" ht="16">
      <c r="F12" s="10"/>
    </row>
    <row r="13" spans="1:6" ht="16">
      <c r="A13" t="s">
        <v>7</v>
      </c>
      <c r="F13" s="10"/>
    </row>
    <row r="14" spans="1:6" ht="17">
      <c r="A14" s="11" t="s">
        <v>14</v>
      </c>
      <c r="F14" s="10"/>
    </row>
    <row r="16" spans="1:6">
      <c r="A16" t="s">
        <v>9</v>
      </c>
    </row>
    <row r="17" spans="1:1">
      <c r="A17" t="s">
        <v>11</v>
      </c>
    </row>
    <row r="18" spans="1:1">
      <c r="A18" t="s">
        <v>26</v>
      </c>
    </row>
    <row r="53" spans="5:6">
      <c r="E53" s="70"/>
      <c r="F53" s="70"/>
    </row>
  </sheetData>
  <mergeCells count="1">
    <mergeCell ref="E53:F53"/>
  </mergeCells>
  <phoneticPr fontId="0" type="noConversion"/>
  <printOptions horizontalCentered="1"/>
  <pageMargins left="0.75" right="0.75" top="1" bottom="1" header="0.5" footer="0.5"/>
  <pageSetup orientation="portrait" horizontalDpi="1200" verticalDpi="1200" r:id="rId1"/>
  <headerFooter alignWithMargins="0"/>
  <ignoredErrors>
    <ignoredError sqref="B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Data</vt:lpstr>
      <vt:lpstr>Sheet1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'2003'!Print_Area</vt:lpstr>
      <vt:lpstr>'2004'!Print_Area</vt:lpstr>
      <vt:lpstr>'2005'!Print_Area</vt:lpstr>
      <vt:lpstr>'2007'!Print_Area</vt:lpstr>
      <vt:lpstr>'2008'!Print_Area</vt:lpstr>
      <vt:lpstr>'2009'!Print_Area</vt:lpstr>
      <vt:lpstr>Data!Print_Area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DKobes</dc:creator>
  <cp:lastModifiedBy>Jack Connors</cp:lastModifiedBy>
  <cp:lastPrinted>2020-03-24T18:04:53Z</cp:lastPrinted>
  <dcterms:created xsi:type="dcterms:W3CDTF">2002-05-23T15:37:41Z</dcterms:created>
  <dcterms:modified xsi:type="dcterms:W3CDTF">2023-04-04T16:30:19Z</dcterms:modified>
</cp:coreProperties>
</file>