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bierhance\git\swm-routenplaner\ortools\"/>
    </mc:Choice>
  </mc:AlternateContent>
  <bookViews>
    <workbookView xWindow="0" yWindow="0" windowWidth="23040" windowHeight="938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18" i="1"/>
  <c r="D18" i="1" s="1"/>
  <c r="E18" i="1" s="1"/>
  <c r="F18" i="1" s="1"/>
  <c r="G18" i="1" s="1"/>
  <c r="H18" i="1" s="1"/>
  <c r="C19" i="1"/>
  <c r="D19" i="1" s="1"/>
  <c r="E19" i="1" s="1"/>
  <c r="F19" i="1" s="1"/>
  <c r="G19" i="1" s="1"/>
  <c r="H19" i="1" s="1"/>
  <c r="C20" i="1"/>
  <c r="D20" i="1"/>
  <c r="E20" i="1" s="1"/>
  <c r="F20" i="1" s="1"/>
  <c r="G20" i="1" s="1"/>
  <c r="H20" i="1" s="1"/>
  <c r="C21" i="1"/>
  <c r="D21" i="1" s="1"/>
  <c r="E21" i="1" s="1"/>
  <c r="F21" i="1" s="1"/>
  <c r="G21" i="1" s="1"/>
  <c r="H21" i="1" s="1"/>
  <c r="C22" i="1"/>
  <c r="D22" i="1" s="1"/>
  <c r="E22" i="1" s="1"/>
  <c r="F22" i="1" s="1"/>
  <c r="G22" i="1" s="1"/>
  <c r="H22" i="1" s="1"/>
  <c r="C23" i="1"/>
  <c r="D23" i="1" s="1"/>
  <c r="E23" i="1" s="1"/>
  <c r="F23" i="1" s="1"/>
  <c r="G23" i="1" s="1"/>
  <c r="H23" i="1" s="1"/>
  <c r="C17" i="1"/>
  <c r="D17" i="1" s="1"/>
  <c r="E17" i="1" s="1"/>
  <c r="F17" i="1" s="1"/>
  <c r="G17" i="1" s="1"/>
  <c r="H17" i="1" s="1"/>
  <c r="C8" i="1"/>
  <c r="D8" i="1" s="1"/>
  <c r="C9" i="1"/>
  <c r="C10" i="1"/>
  <c r="D10" i="1" s="1"/>
  <c r="E10" i="1" s="1"/>
  <c r="F10" i="1" s="1"/>
  <c r="G10" i="1" s="1"/>
  <c r="H10" i="1" s="1"/>
  <c r="C11" i="1"/>
  <c r="D11" i="1" s="1"/>
  <c r="C12" i="1"/>
  <c r="D12" i="1" s="1"/>
  <c r="C13" i="1"/>
  <c r="D13" i="1" s="1"/>
  <c r="E13" i="1" s="1"/>
  <c r="F13" i="1" s="1"/>
  <c r="G13" i="1" s="1"/>
  <c r="H13" i="1" s="1"/>
  <c r="C14" i="1"/>
  <c r="D14" i="1" s="1"/>
  <c r="C15" i="1"/>
  <c r="D15" i="1" s="1"/>
  <c r="C16" i="1"/>
  <c r="D16" i="1" s="1"/>
  <c r="C7" i="1"/>
  <c r="D7" i="1" s="1"/>
  <c r="D9" i="1" l="1"/>
  <c r="E9" i="1" s="1"/>
  <c r="F9" i="1" s="1"/>
  <c r="G9" i="1" s="1"/>
  <c r="H9" i="1" s="1"/>
  <c r="E7" i="1"/>
  <c r="F7" i="1" s="1"/>
  <c r="G7" i="1" s="1"/>
  <c r="H7" i="1" s="1"/>
  <c r="E14" i="1"/>
  <c r="F14" i="1" s="1"/>
  <c r="G14" i="1" s="1"/>
  <c r="H14" i="1" s="1"/>
  <c r="E16" i="1"/>
  <c r="F16" i="1" s="1"/>
  <c r="G16" i="1" s="1"/>
  <c r="H16" i="1" s="1"/>
  <c r="E12" i="1"/>
  <c r="F12" i="1" s="1"/>
  <c r="G12" i="1" s="1"/>
  <c r="H12" i="1" s="1"/>
  <c r="E8" i="1"/>
  <c r="F8" i="1" s="1"/>
  <c r="G8" i="1" s="1"/>
  <c r="H8" i="1" s="1"/>
  <c r="E15" i="1"/>
  <c r="F15" i="1" s="1"/>
  <c r="G15" i="1" s="1"/>
  <c r="H15" i="1" s="1"/>
  <c r="E11" i="1"/>
  <c r="F11" i="1" s="1"/>
  <c r="G11" i="1" s="1"/>
  <c r="H11" i="1" s="1"/>
</calcChain>
</file>

<file path=xl/sharedStrings.xml><?xml version="1.0" encoding="utf-8"?>
<sst xmlns="http://schemas.openxmlformats.org/spreadsheetml/2006/main" count="11" uniqueCount="11">
  <si>
    <t>Sekunden</t>
  </si>
  <si>
    <t>Minuten</t>
  </si>
  <si>
    <t>Stunden</t>
  </si>
  <si>
    <t>Tage</t>
  </si>
  <si>
    <t>Orte</t>
  </si>
  <si>
    <t>Lösungen</t>
  </si>
  <si>
    <t>Zeit pro Lösung in Millisekunden:</t>
  </si>
  <si>
    <t>Maximale Lösungszeit in Sekunden:</t>
  </si>
  <si>
    <t>Maximal mögliche Knoten:</t>
  </si>
  <si>
    <t>Lösungszeit:</t>
  </si>
  <si>
    <t>Jahre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</si>
</sst>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5" formatCode="_-* #,##0.0\ _€_-;\-* #,##0.0\ _€_-;_-* &quot;-&quot;??\ _€_-;_-@_-"/>
    <numFmt numFmtId="167" formatCode="_-* #,##0\ _€_-;\-* #,##0\ _€_-;_-* &quot;-&quot;??\ _€_-;_-@_-"/>
    <numFmt numFmtId="168" formatCode="_-* #,##0.0\ _€_-;\-* #,##0.0\ _€_-;_-* &quot;-&quot;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2" fillId="2" borderId="1" xfId="2"/>
    <xf numFmtId="0" fontId="3" fillId="3" borderId="2" xfId="3"/>
    <xf numFmtId="167" fontId="0" fillId="0" borderId="0" xfId="1" applyNumberFormat="1" applyFont="1"/>
    <xf numFmtId="168" fontId="0" fillId="0" borderId="0" xfId="0" applyNumberFormat="1"/>
  </cellXfs>
  <cellStyles count="4">
    <cellStyle name="Ausgabe" xfId="3" builtinId="21"/>
    <cellStyle name="Eingabe" xfId="2" builtinId="20"/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workbookViewId="0">
      <selection activeCell="B14" sqref="B7:H14"/>
    </sheetView>
  </sheetViews>
  <sheetFormatPr baseColWidth="10" defaultRowHeight="14.4" x14ac:dyDescent="0.3"/>
  <cols>
    <col min="2" max="2" width="29.77734375" bestFit="1" customWidth="1"/>
    <col min="3" max="3" width="21.21875" bestFit="1" customWidth="1"/>
    <col min="4" max="4" width="19" bestFit="1" customWidth="1"/>
    <col min="5" max="5" width="17" bestFit="1" customWidth="1"/>
    <col min="6" max="6" width="14.33203125" bestFit="1" customWidth="1"/>
    <col min="7" max="7" width="13.33203125" bestFit="1" customWidth="1"/>
    <col min="8" max="8" width="10.77734375" bestFit="1" customWidth="1"/>
  </cols>
  <sheetData>
    <row r="1" spans="2:8" x14ac:dyDescent="0.3">
      <c r="B1" t="s">
        <v>6</v>
      </c>
      <c r="C1" s="2">
        <v>1</v>
      </c>
    </row>
    <row r="2" spans="2:8" x14ac:dyDescent="0.3">
      <c r="B2" t="s">
        <v>7</v>
      </c>
      <c r="C2" s="2">
        <v>45</v>
      </c>
    </row>
    <row r="3" spans="2:8" x14ac:dyDescent="0.3">
      <c r="B3" t="s">
        <v>9</v>
      </c>
      <c r="C3" s="3">
        <f>VLOOKUP(C4,B7:D23,3,FALSE)</f>
        <v>40.32</v>
      </c>
    </row>
    <row r="4" spans="2:8" x14ac:dyDescent="0.3">
      <c r="B4" t="s">
        <v>8</v>
      </c>
      <c r="C4" s="3">
        <f>INDEX(B7:B23,MATCH(C2,D7:D23,1),1)</f>
        <v>8</v>
      </c>
    </row>
    <row r="6" spans="2:8" x14ac:dyDescent="0.3">
      <c r="B6" t="s">
        <v>4</v>
      </c>
      <c r="C6" t="s">
        <v>5</v>
      </c>
      <c r="D6" t="s">
        <v>0</v>
      </c>
      <c r="E6" t="s">
        <v>1</v>
      </c>
      <c r="F6" t="s">
        <v>2</v>
      </c>
      <c r="G6" t="s">
        <v>3</v>
      </c>
      <c r="H6" t="s">
        <v>10</v>
      </c>
    </row>
    <row r="7" spans="2:8" x14ac:dyDescent="0.3">
      <c r="B7">
        <v>1</v>
      </c>
      <c r="C7" s="4">
        <f>FACT(B7)</f>
        <v>1</v>
      </c>
      <c r="D7" s="1">
        <f>C7*$C$1/1000</f>
        <v>1E-3</v>
      </c>
      <c r="E7" s="1">
        <f>D7/60</f>
        <v>1.6666666666666667E-5</v>
      </c>
      <c r="F7" s="1">
        <f>E7/60</f>
        <v>2.7777777777777781E-7</v>
      </c>
      <c r="G7" s="1">
        <f>F7/24</f>
        <v>1.1574074074074076E-8</v>
      </c>
      <c r="H7" s="5">
        <f>G7/365</f>
        <v>3.1709791983764592E-11</v>
      </c>
    </row>
    <row r="8" spans="2:8" x14ac:dyDescent="0.3">
      <c r="B8">
        <v>2</v>
      </c>
      <c r="C8" s="4">
        <f t="shared" ref="C8:C23" si="0">FACT(B8)</f>
        <v>2</v>
      </c>
      <c r="D8" s="1">
        <f t="shared" ref="D8:D23" si="1">C8*$C$1/1000</f>
        <v>2E-3</v>
      </c>
      <c r="E8" s="1">
        <f t="shared" ref="E8:F17" si="2">D8/60</f>
        <v>3.3333333333333335E-5</v>
      </c>
      <c r="F8" s="1">
        <f t="shared" si="2"/>
        <v>5.5555555555555562E-7</v>
      </c>
      <c r="G8" s="1">
        <f t="shared" ref="G8:G23" si="3">F8/24</f>
        <v>2.3148148148148151E-8</v>
      </c>
      <c r="H8" s="5">
        <f t="shared" ref="H8:H23" si="4">G8/365</f>
        <v>6.3419583967529185E-11</v>
      </c>
    </row>
    <row r="9" spans="2:8" x14ac:dyDescent="0.3">
      <c r="B9">
        <v>3</v>
      </c>
      <c r="C9" s="4">
        <f t="shared" si="0"/>
        <v>6</v>
      </c>
      <c r="D9" s="1">
        <f t="shared" si="1"/>
        <v>6.0000000000000001E-3</v>
      </c>
      <c r="E9" s="1">
        <f t="shared" si="2"/>
        <v>1E-4</v>
      </c>
      <c r="F9" s="1">
        <f t="shared" si="2"/>
        <v>1.6666666666666667E-6</v>
      </c>
      <c r="G9" s="1">
        <f t="shared" si="3"/>
        <v>6.944444444444444E-8</v>
      </c>
      <c r="H9" s="5">
        <f t="shared" si="4"/>
        <v>1.9025875190258752E-10</v>
      </c>
    </row>
    <row r="10" spans="2:8" x14ac:dyDescent="0.3">
      <c r="B10">
        <v>4</v>
      </c>
      <c r="C10" s="4">
        <f t="shared" si="0"/>
        <v>24</v>
      </c>
      <c r="D10" s="1">
        <f t="shared" si="1"/>
        <v>2.4E-2</v>
      </c>
      <c r="E10" s="1">
        <f t="shared" si="2"/>
        <v>4.0000000000000002E-4</v>
      </c>
      <c r="F10" s="1">
        <f t="shared" si="2"/>
        <v>6.6666666666666666E-6</v>
      </c>
      <c r="G10" s="1">
        <f t="shared" si="3"/>
        <v>2.7777777777777776E-7</v>
      </c>
      <c r="H10" s="5">
        <f t="shared" si="4"/>
        <v>7.6103500761035006E-10</v>
      </c>
    </row>
    <row r="11" spans="2:8" x14ac:dyDescent="0.3">
      <c r="B11">
        <v>5</v>
      </c>
      <c r="C11" s="4">
        <f t="shared" si="0"/>
        <v>120</v>
      </c>
      <c r="D11" s="1">
        <f t="shared" si="1"/>
        <v>0.12</v>
      </c>
      <c r="E11" s="1">
        <f t="shared" si="2"/>
        <v>2E-3</v>
      </c>
      <c r="F11" s="1">
        <f t="shared" si="2"/>
        <v>3.3333333333333335E-5</v>
      </c>
      <c r="G11" s="1">
        <f t="shared" si="3"/>
        <v>1.388888888888889E-6</v>
      </c>
      <c r="H11" s="5">
        <f t="shared" si="4"/>
        <v>3.8051750380517503E-9</v>
      </c>
    </row>
    <row r="12" spans="2:8" x14ac:dyDescent="0.3">
      <c r="B12">
        <v>6</v>
      </c>
      <c r="C12" s="4">
        <f t="shared" si="0"/>
        <v>720</v>
      </c>
      <c r="D12" s="1">
        <f t="shared" si="1"/>
        <v>0.72</v>
      </c>
      <c r="E12" s="1">
        <f t="shared" si="2"/>
        <v>1.2E-2</v>
      </c>
      <c r="F12" s="1">
        <f t="shared" si="2"/>
        <v>2.0000000000000001E-4</v>
      </c>
      <c r="G12" s="1">
        <f t="shared" si="3"/>
        <v>8.3333333333333337E-6</v>
      </c>
      <c r="H12" s="5">
        <f t="shared" si="4"/>
        <v>2.2831050228310502E-8</v>
      </c>
    </row>
    <row r="13" spans="2:8" x14ac:dyDescent="0.3">
      <c r="B13">
        <v>7</v>
      </c>
      <c r="C13" s="4">
        <f t="shared" si="0"/>
        <v>5040</v>
      </c>
      <c r="D13" s="1">
        <f t="shared" si="1"/>
        <v>5.04</v>
      </c>
      <c r="E13" s="1">
        <f t="shared" si="2"/>
        <v>8.4000000000000005E-2</v>
      </c>
      <c r="F13" s="1">
        <f t="shared" si="2"/>
        <v>1.4E-3</v>
      </c>
      <c r="G13" s="1">
        <f t="shared" si="3"/>
        <v>5.8333333333333333E-5</v>
      </c>
      <c r="H13" s="5">
        <f t="shared" si="4"/>
        <v>1.5981735159817351E-7</v>
      </c>
    </row>
    <row r="14" spans="2:8" x14ac:dyDescent="0.3">
      <c r="B14">
        <v>8</v>
      </c>
      <c r="C14" s="4">
        <f t="shared" si="0"/>
        <v>40320</v>
      </c>
      <c r="D14" s="1">
        <f t="shared" si="1"/>
        <v>40.32</v>
      </c>
      <c r="E14" s="1">
        <f t="shared" si="2"/>
        <v>0.67200000000000004</v>
      </c>
      <c r="F14" s="1">
        <f t="shared" si="2"/>
        <v>1.12E-2</v>
      </c>
      <c r="G14" s="1">
        <f t="shared" si="3"/>
        <v>4.6666666666666666E-4</v>
      </c>
      <c r="H14" s="5">
        <f t="shared" si="4"/>
        <v>1.2785388127853881E-6</v>
      </c>
    </row>
    <row r="15" spans="2:8" x14ac:dyDescent="0.3">
      <c r="B15">
        <v>9</v>
      </c>
      <c r="C15" s="4">
        <f t="shared" si="0"/>
        <v>362880</v>
      </c>
      <c r="D15" s="1">
        <f t="shared" si="1"/>
        <v>362.88</v>
      </c>
      <c r="E15" s="1">
        <f t="shared" si="2"/>
        <v>6.048</v>
      </c>
      <c r="F15" s="1">
        <f t="shared" si="2"/>
        <v>0.1008</v>
      </c>
      <c r="G15" s="1">
        <f t="shared" si="3"/>
        <v>4.1999999999999997E-3</v>
      </c>
      <c r="H15" s="5">
        <f t="shared" si="4"/>
        <v>1.1506849315068493E-5</v>
      </c>
    </row>
    <row r="16" spans="2:8" x14ac:dyDescent="0.3">
      <c r="B16">
        <v>10</v>
      </c>
      <c r="C16" s="4">
        <f t="shared" si="0"/>
        <v>3628800</v>
      </c>
      <c r="D16" s="1">
        <f t="shared" si="1"/>
        <v>3628.8</v>
      </c>
      <c r="E16" s="1">
        <f t="shared" si="2"/>
        <v>60.480000000000004</v>
      </c>
      <c r="F16" s="1">
        <f t="shared" si="2"/>
        <v>1.008</v>
      </c>
      <c r="G16" s="1">
        <f t="shared" si="3"/>
        <v>4.2000000000000003E-2</v>
      </c>
      <c r="H16" s="5">
        <f t="shared" si="4"/>
        <v>1.1506849315068494E-4</v>
      </c>
    </row>
    <row r="17" spans="2:8" x14ac:dyDescent="0.3">
      <c r="B17">
        <v>11</v>
      </c>
      <c r="C17" s="4">
        <f t="shared" si="0"/>
        <v>39916800</v>
      </c>
      <c r="D17" s="1">
        <f t="shared" si="1"/>
        <v>39916.800000000003</v>
      </c>
      <c r="E17" s="1">
        <f t="shared" si="2"/>
        <v>665.28000000000009</v>
      </c>
      <c r="F17" s="1">
        <f t="shared" si="2"/>
        <v>11.088000000000001</v>
      </c>
      <c r="G17" s="1">
        <f t="shared" si="3"/>
        <v>0.46200000000000002</v>
      </c>
      <c r="H17" s="5">
        <f t="shared" si="4"/>
        <v>1.2657534246575343E-3</v>
      </c>
    </row>
    <row r="18" spans="2:8" x14ac:dyDescent="0.3">
      <c r="B18">
        <v>12</v>
      </c>
      <c r="C18" s="4">
        <f t="shared" si="0"/>
        <v>479001600</v>
      </c>
      <c r="D18" s="1">
        <f t="shared" si="1"/>
        <v>479001.59999999998</v>
      </c>
      <c r="E18" s="1">
        <f t="shared" ref="E18:F18" si="5">D18/60</f>
        <v>7983.36</v>
      </c>
      <c r="F18" s="1">
        <f t="shared" si="5"/>
        <v>133.05599999999998</v>
      </c>
      <c r="G18" s="1">
        <f t="shared" si="3"/>
        <v>5.5439999999999996</v>
      </c>
      <c r="H18" s="5">
        <f t="shared" si="4"/>
        <v>1.5189041095890411E-2</v>
      </c>
    </row>
    <row r="19" spans="2:8" x14ac:dyDescent="0.3">
      <c r="B19">
        <v>13</v>
      </c>
      <c r="C19" s="4">
        <f t="shared" si="0"/>
        <v>6227020800</v>
      </c>
      <c r="D19" s="1">
        <f t="shared" si="1"/>
        <v>6227020.7999999998</v>
      </c>
      <c r="E19" s="1">
        <f t="shared" ref="E19:F19" si="6">D19/60</f>
        <v>103783.67999999999</v>
      </c>
      <c r="F19" s="1">
        <f t="shared" si="6"/>
        <v>1729.7279999999998</v>
      </c>
      <c r="G19" s="1">
        <f t="shared" si="3"/>
        <v>72.071999999999989</v>
      </c>
      <c r="H19" s="5">
        <f t="shared" si="4"/>
        <v>0.19745753424657531</v>
      </c>
    </row>
    <row r="20" spans="2:8" x14ac:dyDescent="0.3">
      <c r="B20">
        <v>14</v>
      </c>
      <c r="C20" s="4">
        <f t="shared" si="0"/>
        <v>87178291200</v>
      </c>
      <c r="D20" s="1">
        <f t="shared" si="1"/>
        <v>87178291.200000003</v>
      </c>
      <c r="E20" s="1">
        <f t="shared" ref="E20:F20" si="7">D20/60</f>
        <v>1452971.52</v>
      </c>
      <c r="F20" s="1">
        <f t="shared" si="7"/>
        <v>24216.191999999999</v>
      </c>
      <c r="G20" s="1">
        <f t="shared" si="3"/>
        <v>1009.0079999999999</v>
      </c>
      <c r="H20" s="5">
        <f t="shared" si="4"/>
        <v>2.7644054794520545</v>
      </c>
    </row>
    <row r="21" spans="2:8" x14ac:dyDescent="0.3">
      <c r="B21">
        <v>15</v>
      </c>
      <c r="C21" s="4">
        <f t="shared" si="0"/>
        <v>1307674368000</v>
      </c>
      <c r="D21" s="1">
        <f t="shared" si="1"/>
        <v>1307674368</v>
      </c>
      <c r="E21" s="1">
        <f t="shared" ref="E21:F21" si="8">D21/60</f>
        <v>21794572.800000001</v>
      </c>
      <c r="F21" s="1">
        <f t="shared" si="8"/>
        <v>363242.88</v>
      </c>
      <c r="G21" s="1">
        <f t="shared" si="3"/>
        <v>15135.12</v>
      </c>
      <c r="H21" s="5">
        <f t="shared" si="4"/>
        <v>41.466082191780821</v>
      </c>
    </row>
    <row r="22" spans="2:8" x14ac:dyDescent="0.3">
      <c r="B22">
        <v>16</v>
      </c>
      <c r="C22" s="4">
        <f t="shared" si="0"/>
        <v>20922789888000</v>
      </c>
      <c r="D22" s="1">
        <f t="shared" si="1"/>
        <v>20922789888</v>
      </c>
      <c r="E22" s="1">
        <f t="shared" ref="E22:F22" si="9">D22/60</f>
        <v>348713164.80000001</v>
      </c>
      <c r="F22" s="1">
        <f t="shared" si="9"/>
        <v>5811886.0800000001</v>
      </c>
      <c r="G22" s="1">
        <f t="shared" si="3"/>
        <v>242161.92000000001</v>
      </c>
      <c r="H22" s="5">
        <f t="shared" si="4"/>
        <v>663.45731506849313</v>
      </c>
    </row>
    <row r="23" spans="2:8" x14ac:dyDescent="0.3">
      <c r="B23">
        <v>17</v>
      </c>
      <c r="C23" s="4">
        <f t="shared" si="0"/>
        <v>355687428096000</v>
      </c>
      <c r="D23" s="1">
        <f t="shared" si="1"/>
        <v>355687428096</v>
      </c>
      <c r="E23" s="1">
        <f t="shared" ref="E23:F23" si="10">D23/60</f>
        <v>5928123801.6000004</v>
      </c>
      <c r="F23" s="1">
        <f t="shared" si="10"/>
        <v>98802063.359999999</v>
      </c>
      <c r="G23" s="1">
        <f t="shared" si="3"/>
        <v>4116752.64</v>
      </c>
      <c r="H23" s="5">
        <f t="shared" si="4"/>
        <v>11278.774356164384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Bierhance</dc:creator>
  <cp:lastModifiedBy>Thomas Bierhance</cp:lastModifiedBy>
  <dcterms:created xsi:type="dcterms:W3CDTF">2019-08-26T10:01:33Z</dcterms:created>
  <dcterms:modified xsi:type="dcterms:W3CDTF">2019-08-26T12:19:32Z</dcterms:modified>
</cp:coreProperties>
</file>