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states" sheetId="2" r:id="rId4"/>
    <sheet state="visible" name="data" sheetId="3" r:id="rId5"/>
  </sheets>
  <definedNames/>
  <calcPr/>
</workbook>
</file>

<file path=xl/sharedStrings.xml><?xml version="1.0" encoding="utf-8"?>
<sst xmlns="http://schemas.openxmlformats.org/spreadsheetml/2006/main" count="283" uniqueCount="180">
  <si>
    <t>name</t>
  </si>
  <si>
    <t>usps</t>
  </si>
  <si>
    <t>ap</t>
  </si>
  <si>
    <t>hidden</t>
  </si>
  <si>
    <t>key</t>
  </si>
  <si>
    <t>x</t>
  </si>
  <si>
    <t>y</t>
  </si>
  <si>
    <t>dim</t>
  </si>
  <si>
    <t>Alabama</t>
  </si>
  <si>
    <t>state_name</t>
  </si>
  <si>
    <t>AL</t>
  </si>
  <si>
    <t>Ala.</t>
  </si>
  <si>
    <t>category</t>
  </si>
  <si>
    <t>value</t>
  </si>
  <si>
    <t>federal</t>
  </si>
  <si>
    <t>Alaska</t>
  </si>
  <si>
    <t>AK</t>
  </si>
  <si>
    <t>state</t>
  </si>
  <si>
    <t>local</t>
  </si>
  <si>
    <t>local property taxes</t>
  </si>
  <si>
    <t>total</t>
  </si>
  <si>
    <t>Arizona</t>
  </si>
  <si>
    <t>AZ</t>
  </si>
  <si>
    <t>Ariz.</t>
  </si>
  <si>
    <t>50</t>
  </si>
  <si>
    <t>Arkansas</t>
  </si>
  <si>
    <t>AR</t>
  </si>
  <si>
    <t>Ark.</t>
  </si>
  <si>
    <t>California</t>
  </si>
  <si>
    <t>CA</t>
  </si>
  <si>
    <t>Calif.</t>
  </si>
  <si>
    <t>Colorado</t>
  </si>
  <si>
    <t>CO</t>
  </si>
  <si>
    <t>Colo.</t>
  </si>
  <si>
    <t>Connecticut</t>
  </si>
  <si>
    <t>CT</t>
  </si>
  <si>
    <t>Conn.</t>
  </si>
  <si>
    <t>Delaware</t>
  </si>
  <si>
    <t>DE</t>
  </si>
  <si>
    <t>Del.</t>
  </si>
  <si>
    <t>Florida</t>
  </si>
  <si>
    <t>FL</t>
  </si>
  <si>
    <t>Fla.</t>
  </si>
  <si>
    <t>Georgia</t>
  </si>
  <si>
    <t>GA</t>
  </si>
  <si>
    <t>Ga.</t>
  </si>
  <si>
    <t>Hawaii</t>
  </si>
  <si>
    <t>HI</t>
  </si>
  <si>
    <t>Idaho</t>
  </si>
  <si>
    <t>ID</t>
  </si>
  <si>
    <t>Illinois</t>
  </si>
  <si>
    <t>IL</t>
  </si>
  <si>
    <t>Ill.</t>
  </si>
  <si>
    <t>Indiana</t>
  </si>
  <si>
    <t>IN</t>
  </si>
  <si>
    <t>Ind.</t>
  </si>
  <si>
    <t>Iowa</t>
  </si>
  <si>
    <t>IA</t>
  </si>
  <si>
    <t>Kansas</t>
  </si>
  <si>
    <t>KS</t>
  </si>
  <si>
    <t>Kan.</t>
  </si>
  <si>
    <t>Kentucky</t>
  </si>
  <si>
    <t>KY</t>
  </si>
  <si>
    <t>Ky.</t>
  </si>
  <si>
    <t>Louisiana</t>
  </si>
  <si>
    <t>LA</t>
  </si>
  <si>
    <t>La.</t>
  </si>
  <si>
    <t>headline</t>
  </si>
  <si>
    <t>Maine</t>
  </si>
  <si>
    <t>ME</t>
  </si>
  <si>
    <t>60</t>
  </si>
  <si>
    <t>Maryland</t>
  </si>
  <si>
    <t>Illinois funds the lowest share of school costs in the country...</t>
  </si>
  <si>
    <t>MD</t>
  </si>
  <si>
    <t>Md.</t>
  </si>
  <si>
    <t>Massachusetts</t>
  </si>
  <si>
    <t>MA</t>
  </si>
  <si>
    <t>Mass.</t>
  </si>
  <si>
    <t>40</t>
  </si>
  <si>
    <t>Michigan</t>
  </si>
  <si>
    <t>MI</t>
  </si>
  <si>
    <t>Mich.</t>
  </si>
  <si>
    <t>Minnesota</t>
  </si>
  <si>
    <t>MN</t>
  </si>
  <si>
    <t>Minn.</t>
  </si>
  <si>
    <t>subhed</t>
  </si>
  <si>
    <t>Mississippi</t>
  </si>
  <si>
    <t>MS</t>
  </si>
  <si>
    <t>Miss.</t>
  </si>
  <si>
    <t>footnote</t>
  </si>
  <si>
    <t>Missouri</t>
  </si>
  <si>
    <t>MO</t>
  </si>
  <si>
    <t>Mo.</t>
  </si>
  <si>
    <t>Montana</t>
  </si>
  <si>
    <t>MT</t>
  </si>
  <si>
    <t>Mont.</t>
  </si>
  <si>
    <t>Nebraska</t>
  </si>
  <si>
    <t>source</t>
  </si>
  <si>
    <t>NE</t>
  </si>
  <si>
    <t>Neb.</t>
  </si>
  <si>
    <t>Nevada</t>
  </si>
  <si>
    <t>credit</t>
  </si>
  <si>
    <t>NV</t>
  </si>
  <si>
    <t>Nev.</t>
  </si>
  <si>
    <t>New Hampshire</t>
  </si>
  <si>
    <t>NH</t>
  </si>
  <si>
    <t>N.H.</t>
  </si>
  <si>
    <t>legend_head</t>
  </si>
  <si>
    <t>New Jersey</t>
  </si>
  <si>
    <t>NJ</t>
  </si>
  <si>
    <t>N.J.</t>
  </si>
  <si>
    <t>New Mexico</t>
  </si>
  <si>
    <t>NM</t>
  </si>
  <si>
    <t>N.M.</t>
  </si>
  <si>
    <t>Optional text, appears as h3 above legend</t>
  </si>
  <si>
    <t>New York</t>
  </si>
  <si>
    <t>NY</t>
  </si>
  <si>
    <t>N.Y.</t>
  </si>
  <si>
    <t>North Carolina</t>
  </si>
  <si>
    <t>NC</t>
  </si>
  <si>
    <t>N.C.</t>
  </si>
  <si>
    <t>30</t>
  </si>
  <si>
    <t>North Dakota</t>
  </si>
  <si>
    <t>ND</t>
  </si>
  <si>
    <t>N.D.</t>
  </si>
  <si>
    <t>Ohio</t>
  </si>
  <si>
    <t>OH</t>
  </si>
  <si>
    <t>legend_labels</t>
  </si>
  <si>
    <t>20,30,40,50,60,70,80</t>
  </si>
  <si>
    <t>Optional. Comma-separated list of category names or legend labels in the order you want them displayed.</t>
  </si>
  <si>
    <t>Oklahoma</t>
  </si>
  <si>
    <t>OK</t>
  </si>
  <si>
    <t>Okla.</t>
  </si>
  <si>
    <t>is_numeric</t>
  </si>
  <si>
    <t>Oregon</t>
  </si>
  <si>
    <t>OR</t>
  </si>
  <si>
    <t>Ore.</t>
  </si>
  <si>
    <t>Options: True, False. Determines whether a legend displays as ordinal categories or sequential numeric values.</t>
  </si>
  <si>
    <t>Pennsylvania</t>
  </si>
  <si>
    <t>PA</t>
  </si>
  <si>
    <t>Pa.</t>
  </si>
  <si>
    <t>80</t>
  </si>
  <si>
    <t>max_label</t>
  </si>
  <si>
    <t>90%</t>
  </si>
  <si>
    <t>Rhode Island</t>
  </si>
  <si>
    <t>RI</t>
  </si>
  <si>
    <t>R.I.</t>
  </si>
  <si>
    <t>South Carolina</t>
  </si>
  <si>
    <t>SC</t>
  </si>
  <si>
    <t>S.C.</t>
  </si>
  <si>
    <t>Optional text. Adds an extra value to the numeric legend so the scale includes upper and lower bounds.</t>
  </si>
  <si>
    <t>South Dakota</t>
  </si>
  <si>
    <t>SD</t>
  </si>
  <si>
    <t>S.D.</t>
  </si>
  <si>
    <t>Tennessee</t>
  </si>
  <si>
    <t>TN</t>
  </si>
  <si>
    <t>Tenn.</t>
  </si>
  <si>
    <t>Texas</t>
  </si>
  <si>
    <t>TX</t>
  </si>
  <si>
    <t>Utah</t>
  </si>
  <si>
    <t>UT</t>
  </si>
  <si>
    <t>20</t>
  </si>
  <si>
    <t>Vermont</t>
  </si>
  <si>
    <t>VT</t>
  </si>
  <si>
    <t>Vt.</t>
  </si>
  <si>
    <t>Virginia</t>
  </si>
  <si>
    <t>VA</t>
  </si>
  <si>
    <t>Va.</t>
  </si>
  <si>
    <t>Washington</t>
  </si>
  <si>
    <t>WA</t>
  </si>
  <si>
    <t>Wash.</t>
  </si>
  <si>
    <t>West Virginia</t>
  </si>
  <si>
    <t>WV</t>
  </si>
  <si>
    <t>W.Va.</t>
  </si>
  <si>
    <t>Wisconsin</t>
  </si>
  <si>
    <t>WI</t>
  </si>
  <si>
    <t>Wis.</t>
  </si>
  <si>
    <t>Wyoming</t>
  </si>
  <si>
    <t>WY</t>
  </si>
  <si>
    <t>Wyo.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</si>
</sst>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</font>
    <font>
      <b/>
      <sz val="10.0"/>
    </font>
    <font>
      <sz val="10.0"/>
    </font>
    <font>
      <b/>
    </font>
    <font>
      <b/>
      <name val="Arial"/>
    </font>
    <font/>
    <font>
      <b/>
      <sz val="14.0"/>
      <name val="Arial"/>
    </font>
    <font>
      <name val="Arial"/>
    </font>
    <font>
      <b/>
      <sz val="14.0"/>
    </font>
    <font>
      <sz val="14.0"/>
      <name val="Arial"/>
    </font>
    <font>
      <sz val="14.0"/>
    </font>
    <font>
      <i/>
      <sz val="12.0"/>
      <color rgb="FF999999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 shrinkToFit="0" vertical="center" wrapText="1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49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2" fontId="2" numFmtId="0" xfId="0" applyAlignment="1" applyFill="1" applyFont="1">
      <alignment horizontal="left" readingOrder="0" shrinkToFit="0" wrapText="1"/>
    </xf>
    <xf borderId="0" fillId="0" fontId="3" numFmtId="0" xfId="0" applyFont="1"/>
    <xf borderId="0" fillId="0" fontId="5" numFmtId="0" xfId="0" applyFont="1"/>
    <xf borderId="0" fillId="0" fontId="6" numFmtId="0" xfId="0" applyFont="1"/>
    <xf borderId="0" fillId="0" fontId="5" numFmtId="49" xfId="0" applyAlignment="1" applyFont="1" applyNumberFormat="1">
      <alignment readingOrder="0"/>
    </xf>
    <xf borderId="0" fillId="0" fontId="2" numFmtId="0" xfId="0" applyAlignment="1" applyFont="1">
      <alignment shrinkToFit="0" vertical="center" wrapText="1"/>
    </xf>
    <xf borderId="0" fillId="0" fontId="5" numFmtId="164" xfId="0" applyAlignment="1" applyFont="1" applyNumberFormat="1">
      <alignment readingOrder="0"/>
    </xf>
    <xf borderId="0" fillId="0" fontId="7" numFmtId="3" xfId="0" applyAlignment="1" applyFont="1" applyNumberFormat="1">
      <alignment horizontal="right" vertical="bottom"/>
    </xf>
    <xf borderId="0" fillId="0" fontId="7" numFmtId="3" xfId="0" applyAlignment="1" applyFont="1" applyNumberFormat="1">
      <alignment horizontal="right" vertical="bottom"/>
    </xf>
    <xf borderId="0" fillId="0" fontId="8" numFmtId="0" xfId="0" applyAlignment="1" applyFont="1">
      <alignment shrinkToFit="0" vertical="center" wrapText="1"/>
    </xf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shrinkToFit="0" vertical="center" wrapText="1"/>
    </xf>
    <xf borderId="0" fillId="2" fontId="9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center" wrapText="1"/>
    </xf>
    <xf borderId="0" fillId="3" fontId="10" numFmtId="0" xfId="0" applyAlignment="1" applyFill="1" applyFont="1">
      <alignment readingOrder="0" shrinkToFit="0" vertical="center" wrapText="1"/>
    </xf>
    <xf borderId="0" fillId="4" fontId="11" numFmtId="0" xfId="0" applyAlignment="1" applyFill="1" applyFont="1">
      <alignment readingOrder="0" shrinkToFit="0" vertical="center" wrapText="1"/>
    </xf>
    <xf borderId="0" fillId="3" fontId="10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horizontal="right" vertical="bottom"/>
    </xf>
    <xf borderId="0" fillId="0" fontId="5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2.29"/>
    <col customWidth="1" min="3" max="3" width="38.14"/>
  </cols>
  <sheetData>
    <row r="1" ht="33.0" customHeight="1">
      <c r="A1" s="13" t="s">
        <v>4</v>
      </c>
      <c r="B1" s="13" t="s">
        <v>13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33.0" customHeight="1">
      <c r="A2" s="20" t="s">
        <v>67</v>
      </c>
      <c r="B2" s="21" t="s">
        <v>72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33.0" customHeight="1">
      <c r="A3" s="20" t="s">
        <v>85</v>
      </c>
      <c r="B3" s="23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33.0" customHeight="1">
      <c r="A4" s="24" t="s">
        <v>89</v>
      </c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33.0" customHeight="1">
      <c r="A5" s="24" t="s">
        <v>97</v>
      </c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33.0" customHeight="1">
      <c r="A6" s="24" t="s">
        <v>101</v>
      </c>
      <c r="B6" s="24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33.0" customHeight="1">
      <c r="A7" s="24"/>
      <c r="B7" s="24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33.0" customHeight="1">
      <c r="A8" s="24" t="s">
        <v>107</v>
      </c>
      <c r="B8" s="25"/>
      <c r="C8" s="26" t="s">
        <v>114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33.0" customHeight="1">
      <c r="A9" s="24" t="s">
        <v>127</v>
      </c>
      <c r="B9" s="25" t="s">
        <v>128</v>
      </c>
      <c r="C9" s="26" t="s">
        <v>129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33.0" customHeight="1">
      <c r="A10" s="24" t="s">
        <v>133</v>
      </c>
      <c r="B10" s="25" t="b">
        <v>1</v>
      </c>
      <c r="C10" s="26" t="s">
        <v>137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33.0" customHeight="1">
      <c r="A11" s="24" t="s">
        <v>142</v>
      </c>
      <c r="B11" s="27" t="s">
        <v>143</v>
      </c>
      <c r="C11" s="26" t="s">
        <v>150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33.0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33.0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33.0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33.0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33.0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33.0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33.0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33.0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ht="33.0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33.0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12.14"/>
    <col customWidth="1" min="3" max="3" width="13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 t="s">
        <v>8</v>
      </c>
      <c r="B2" s="4" t="s">
        <v>10</v>
      </c>
      <c r="C2" s="4" t="s">
        <v>11</v>
      </c>
      <c r="D2" s="4"/>
      <c r="E2" s="6">
        <v>252.0</v>
      </c>
      <c r="F2" s="6">
        <v>216.0</v>
      </c>
      <c r="G2" s="6">
        <v>34.0</v>
      </c>
      <c r="H2" s="3"/>
      <c r="I2" s="3"/>
      <c r="J2" s="3">
        <f>36*8</f>
        <v>288</v>
      </c>
      <c r="K2" s="3"/>
      <c r="L2" s="3"/>
      <c r="M2" s="3"/>
      <c r="N2" s="3"/>
      <c r="O2" s="3"/>
      <c r="P2" s="3"/>
      <c r="Q2" s="3"/>
      <c r="R2" s="3"/>
      <c r="S2" s="3"/>
    </row>
    <row r="3">
      <c r="A3" s="4" t="s">
        <v>15</v>
      </c>
      <c r="B3" s="10" t="s">
        <v>16</v>
      </c>
      <c r="C3" s="4" t="s">
        <v>15</v>
      </c>
      <c r="D3" s="10"/>
      <c r="E3" s="6">
        <v>0.0</v>
      </c>
      <c r="F3" s="6">
        <v>36.0</v>
      </c>
      <c r="G3" s="6">
        <v>34.0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>
      <c r="A4" s="4" t="s">
        <v>21</v>
      </c>
      <c r="B4" s="4" t="s">
        <v>22</v>
      </c>
      <c r="C4" s="4" t="s">
        <v>23</v>
      </c>
      <c r="D4" s="4"/>
      <c r="E4" s="6">
        <v>72.0</v>
      </c>
      <c r="F4" s="6">
        <v>180.0</v>
      </c>
      <c r="G4" s="6">
        <v>34.0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>
      <c r="A5" s="4" t="s">
        <v>25</v>
      </c>
      <c r="B5" s="4" t="s">
        <v>26</v>
      </c>
      <c r="C5" s="4" t="s">
        <v>27</v>
      </c>
      <c r="D5" s="4"/>
      <c r="E5" s="6">
        <v>180.0</v>
      </c>
      <c r="F5" s="6">
        <v>180.0</v>
      </c>
      <c r="G5" s="6">
        <v>34.0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>
      <c r="A6" s="4" t="s">
        <v>28</v>
      </c>
      <c r="B6" s="4" t="s">
        <v>29</v>
      </c>
      <c r="C6" s="4" t="s">
        <v>30</v>
      </c>
      <c r="D6" s="4"/>
      <c r="E6" s="6">
        <v>36.0</v>
      </c>
      <c r="F6" s="6">
        <v>144.0</v>
      </c>
      <c r="G6" s="6">
        <v>34.0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>
      <c r="A7" s="15" t="s">
        <v>31</v>
      </c>
      <c r="B7" s="15" t="s">
        <v>32</v>
      </c>
      <c r="C7" s="15" t="s">
        <v>33</v>
      </c>
      <c r="D7" s="15"/>
      <c r="E7" s="6">
        <v>108.0</v>
      </c>
      <c r="F7" s="6">
        <v>144.0</v>
      </c>
      <c r="G7" s="6">
        <v>34.0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>
      <c r="A8" s="4" t="s">
        <v>34</v>
      </c>
      <c r="B8" s="4" t="s">
        <v>35</v>
      </c>
      <c r="C8" s="4" t="s">
        <v>36</v>
      </c>
      <c r="D8" s="4"/>
      <c r="E8" s="6">
        <v>360.0</v>
      </c>
      <c r="F8" s="6">
        <v>108.0</v>
      </c>
      <c r="G8" s="6">
        <v>34.0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>
      <c r="A9" s="4" t="s">
        <v>37</v>
      </c>
      <c r="B9" s="4" t="s">
        <v>38</v>
      </c>
      <c r="C9" s="4" t="s">
        <v>39</v>
      </c>
      <c r="D9" s="4"/>
      <c r="E9" s="6">
        <v>360.0</v>
      </c>
      <c r="F9" s="6">
        <v>144.0</v>
      </c>
      <c r="G9" s="6">
        <v>34.0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>
      <c r="A10" s="4" t="s">
        <v>40</v>
      </c>
      <c r="B10" s="4" t="s">
        <v>41</v>
      </c>
      <c r="C10" s="4" t="s">
        <v>42</v>
      </c>
      <c r="D10" s="4"/>
      <c r="E10" s="6">
        <v>324.0</v>
      </c>
      <c r="F10" s="6">
        <v>252.0</v>
      </c>
      <c r="G10" s="6">
        <v>34.0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>
      <c r="A11" s="4" t="s">
        <v>43</v>
      </c>
      <c r="B11" s="10" t="s">
        <v>44</v>
      </c>
      <c r="C11" s="4" t="s">
        <v>45</v>
      </c>
      <c r="D11" s="10"/>
      <c r="E11" s="6">
        <v>288.0</v>
      </c>
      <c r="F11" s="6">
        <v>216.0</v>
      </c>
      <c r="G11" s="6">
        <v>34.0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>
      <c r="A12" s="4" t="s">
        <v>46</v>
      </c>
      <c r="B12" s="4" t="s">
        <v>47</v>
      </c>
      <c r="C12" s="4" t="s">
        <v>46</v>
      </c>
      <c r="D12" s="4"/>
      <c r="E12" s="6">
        <v>0.0</v>
      </c>
      <c r="F12" s="6">
        <v>216.0</v>
      </c>
      <c r="G12" s="6">
        <v>34.0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4" t="s">
        <v>48</v>
      </c>
      <c r="B13" s="4" t="s">
        <v>49</v>
      </c>
      <c r="C13" s="4" t="s">
        <v>48</v>
      </c>
      <c r="D13" s="4"/>
      <c r="E13" s="6">
        <v>72.0</v>
      </c>
      <c r="F13" s="6">
        <v>72.0</v>
      </c>
      <c r="G13" s="6">
        <v>34.0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>
      <c r="A14" s="4" t="s">
        <v>50</v>
      </c>
      <c r="B14" s="4" t="s">
        <v>51</v>
      </c>
      <c r="C14" s="4" t="s">
        <v>52</v>
      </c>
      <c r="D14" s="4"/>
      <c r="E14" s="6">
        <v>216.0</v>
      </c>
      <c r="F14" s="6">
        <v>108.0</v>
      </c>
      <c r="G14" s="6">
        <v>34.0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>
      <c r="A15" s="15" t="s">
        <v>53</v>
      </c>
      <c r="B15" s="15" t="s">
        <v>54</v>
      </c>
      <c r="C15" s="15" t="s">
        <v>55</v>
      </c>
      <c r="D15" s="15"/>
      <c r="E15" s="6">
        <v>216.0</v>
      </c>
      <c r="F15" s="6">
        <v>144.0</v>
      </c>
      <c r="G15" s="6">
        <v>34.0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>
      <c r="A16" s="4" t="s">
        <v>56</v>
      </c>
      <c r="B16" s="4" t="s">
        <v>57</v>
      </c>
      <c r="C16" s="4" t="s">
        <v>56</v>
      </c>
      <c r="D16" s="4"/>
      <c r="E16" s="6">
        <v>180.0</v>
      </c>
      <c r="F16" s="6">
        <v>108.0</v>
      </c>
      <c r="G16" s="6">
        <v>34.0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>
      <c r="A17" s="4" t="s">
        <v>58</v>
      </c>
      <c r="B17" s="4" t="s">
        <v>59</v>
      </c>
      <c r="C17" s="4" t="s">
        <v>60</v>
      </c>
      <c r="D17" s="4"/>
      <c r="E17" s="6">
        <v>144.0</v>
      </c>
      <c r="F17" s="6">
        <v>180.0</v>
      </c>
      <c r="G17" s="6">
        <v>34.0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4" t="s">
        <v>61</v>
      </c>
      <c r="B18" s="4" t="s">
        <v>62</v>
      </c>
      <c r="C18" s="4" t="s">
        <v>63</v>
      </c>
      <c r="D18" s="4"/>
      <c r="E18" s="6">
        <v>216.0</v>
      </c>
      <c r="F18" s="6">
        <v>180.0</v>
      </c>
      <c r="G18" s="6">
        <v>34.0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>
      <c r="A19" s="4" t="s">
        <v>64</v>
      </c>
      <c r="B19" s="4" t="s">
        <v>65</v>
      </c>
      <c r="C19" s="4" t="s">
        <v>66</v>
      </c>
      <c r="D19" s="4"/>
      <c r="E19" s="6">
        <v>180.0</v>
      </c>
      <c r="F19" s="6">
        <v>216.0</v>
      </c>
      <c r="G19" s="6">
        <v>34.0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>
      <c r="A20" s="4" t="s">
        <v>68</v>
      </c>
      <c r="B20" s="10" t="s">
        <v>69</v>
      </c>
      <c r="C20" s="4" t="s">
        <v>68</v>
      </c>
      <c r="D20" s="10"/>
      <c r="E20" s="6">
        <v>396.0</v>
      </c>
      <c r="F20" s="6">
        <v>0.0</v>
      </c>
      <c r="G20" s="6">
        <v>34.0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>
      <c r="A21" s="4" t="s">
        <v>71</v>
      </c>
      <c r="B21" s="4" t="s">
        <v>73</v>
      </c>
      <c r="C21" s="4" t="s">
        <v>74</v>
      </c>
      <c r="D21" s="4"/>
      <c r="E21" s="6">
        <v>324.0</v>
      </c>
      <c r="F21" s="6">
        <v>144.0</v>
      </c>
      <c r="G21" s="6">
        <v>34.0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>
      <c r="A22" s="4" t="s">
        <v>75</v>
      </c>
      <c r="B22" s="4" t="s">
        <v>76</v>
      </c>
      <c r="C22" s="4" t="s">
        <v>77</v>
      </c>
      <c r="D22" s="4"/>
      <c r="E22" s="6">
        <v>360.0</v>
      </c>
      <c r="F22" s="6">
        <v>72.0</v>
      </c>
      <c r="G22" s="6">
        <v>34.0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>
      <c r="A23" s="4" t="s">
        <v>79</v>
      </c>
      <c r="B23" s="4" t="s">
        <v>80</v>
      </c>
      <c r="C23" s="4" t="s">
        <v>81</v>
      </c>
      <c r="D23" s="4"/>
      <c r="E23" s="6">
        <v>252.0</v>
      </c>
      <c r="F23" s="6">
        <v>72.0</v>
      </c>
      <c r="G23" s="6">
        <v>34.0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>
      <c r="A24" s="15" t="s">
        <v>82</v>
      </c>
      <c r="B24" s="15" t="s">
        <v>83</v>
      </c>
      <c r="C24" s="15" t="s">
        <v>84</v>
      </c>
      <c r="D24" s="15"/>
      <c r="E24" s="6">
        <v>180.0</v>
      </c>
      <c r="F24" s="6">
        <v>72.0</v>
      </c>
      <c r="G24" s="6">
        <v>34.0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>
      <c r="A25" s="4" t="s">
        <v>86</v>
      </c>
      <c r="B25" s="4" t="s">
        <v>87</v>
      </c>
      <c r="C25" s="4" t="s">
        <v>88</v>
      </c>
      <c r="D25" s="4"/>
      <c r="E25" s="6">
        <v>216.0</v>
      </c>
      <c r="F25" s="6">
        <v>216.0</v>
      </c>
      <c r="G25" s="6">
        <v>34.0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>
      <c r="A26" s="4" t="s">
        <v>90</v>
      </c>
      <c r="B26" s="4" t="s">
        <v>91</v>
      </c>
      <c r="C26" s="4" t="s">
        <v>92</v>
      </c>
      <c r="D26" s="4"/>
      <c r="E26" s="6">
        <v>180.0</v>
      </c>
      <c r="F26" s="6">
        <v>144.0</v>
      </c>
      <c r="G26" s="6">
        <v>34.0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>
      <c r="A27" s="4" t="s">
        <v>93</v>
      </c>
      <c r="B27" s="4" t="s">
        <v>94</v>
      </c>
      <c r="C27" s="4" t="s">
        <v>95</v>
      </c>
      <c r="D27" s="4"/>
      <c r="E27" s="6">
        <v>108.0</v>
      </c>
      <c r="F27" s="6">
        <v>72.0</v>
      </c>
      <c r="G27" s="6">
        <v>34.0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A28" s="4" t="s">
        <v>96</v>
      </c>
      <c r="B28" s="4" t="s">
        <v>98</v>
      </c>
      <c r="C28" s="4" t="s">
        <v>99</v>
      </c>
      <c r="D28" s="4"/>
      <c r="E28" s="6">
        <v>144.0</v>
      </c>
      <c r="F28" s="6">
        <v>144.0</v>
      </c>
      <c r="G28" s="6">
        <v>34.0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>
      <c r="A29" s="4" t="s">
        <v>100</v>
      </c>
      <c r="B29" s="10" t="s">
        <v>102</v>
      </c>
      <c r="C29" s="4" t="s">
        <v>103</v>
      </c>
      <c r="D29" s="10"/>
      <c r="E29" s="6">
        <v>72.0</v>
      </c>
      <c r="F29" s="6">
        <v>108.0</v>
      </c>
      <c r="G29" s="6">
        <v>34.0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>
      <c r="A30" s="4" t="s">
        <v>104</v>
      </c>
      <c r="B30" s="4" t="s">
        <v>105</v>
      </c>
      <c r="C30" s="4" t="s">
        <v>106</v>
      </c>
      <c r="D30" s="4"/>
      <c r="E30" s="6">
        <v>396.0</v>
      </c>
      <c r="F30" s="6">
        <v>36.0</v>
      </c>
      <c r="G30" s="6">
        <v>34.0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>
      <c r="A31" s="4" t="s">
        <v>108</v>
      </c>
      <c r="B31" s="4" t="s">
        <v>109</v>
      </c>
      <c r="C31" s="4" t="s">
        <v>110</v>
      </c>
      <c r="D31" s="4"/>
      <c r="E31" s="6">
        <v>324.0</v>
      </c>
      <c r="F31" s="6">
        <v>108.0</v>
      </c>
      <c r="G31" s="6">
        <v>34.0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>
      <c r="A32" s="4" t="s">
        <v>111</v>
      </c>
      <c r="B32" s="4" t="s">
        <v>112</v>
      </c>
      <c r="C32" s="4" t="s">
        <v>113</v>
      </c>
      <c r="D32" s="4"/>
      <c r="E32" s="6">
        <v>108.0</v>
      </c>
      <c r="F32" s="6">
        <v>180.0</v>
      </c>
      <c r="G32" s="6">
        <v>34.0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>
      <c r="A33" s="15" t="s">
        <v>115</v>
      </c>
      <c r="B33" s="15" t="s">
        <v>116</v>
      </c>
      <c r="C33" s="15" t="s">
        <v>117</v>
      </c>
      <c r="D33" s="15"/>
      <c r="E33" s="6">
        <v>324.0</v>
      </c>
      <c r="F33" s="6">
        <v>72.0</v>
      </c>
      <c r="G33" s="6">
        <v>34.0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>
      <c r="A34" s="4" t="s">
        <v>118</v>
      </c>
      <c r="B34" s="4" t="s">
        <v>119</v>
      </c>
      <c r="C34" s="4" t="s">
        <v>120</v>
      </c>
      <c r="D34" s="4"/>
      <c r="E34" s="6">
        <v>324.0</v>
      </c>
      <c r="F34" s="6">
        <v>180.0</v>
      </c>
      <c r="G34" s="6">
        <v>34.0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>
      <c r="A35" s="4" t="s">
        <v>122</v>
      </c>
      <c r="B35" s="4" t="s">
        <v>123</v>
      </c>
      <c r="C35" s="4" t="s">
        <v>124</v>
      </c>
      <c r="D35" s="4"/>
      <c r="E35" s="6">
        <v>144.0</v>
      </c>
      <c r="F35" s="6">
        <v>72.0</v>
      </c>
      <c r="G35" s="6">
        <v>34.0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>
      <c r="A36" s="4" t="s">
        <v>125</v>
      </c>
      <c r="B36" s="4" t="s">
        <v>126</v>
      </c>
      <c r="C36" s="4" t="s">
        <v>125</v>
      </c>
      <c r="D36" s="4"/>
      <c r="E36" s="6">
        <v>252.0</v>
      </c>
      <c r="F36" s="6">
        <v>108.0</v>
      </c>
      <c r="G36" s="6">
        <v>34.0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A37" s="4" t="s">
        <v>130</v>
      </c>
      <c r="B37" s="4" t="s">
        <v>131</v>
      </c>
      <c r="C37" s="4" t="s">
        <v>132</v>
      </c>
      <c r="D37" s="4"/>
      <c r="E37" s="6">
        <v>144.0</v>
      </c>
      <c r="F37" s="6">
        <v>216.0</v>
      </c>
      <c r="G37" s="6">
        <v>34.0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>
      <c r="A38" s="4" t="s">
        <v>134</v>
      </c>
      <c r="B38" s="10" t="s">
        <v>135</v>
      </c>
      <c r="C38" s="4" t="s">
        <v>136</v>
      </c>
      <c r="D38" s="10"/>
      <c r="E38" s="6">
        <v>36.0</v>
      </c>
      <c r="F38" s="6">
        <v>108.0</v>
      </c>
      <c r="G38" s="6">
        <v>34.0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>
      <c r="A39" s="4" t="s">
        <v>138</v>
      </c>
      <c r="B39" s="4" t="s">
        <v>139</v>
      </c>
      <c r="C39" s="4" t="s">
        <v>140</v>
      </c>
      <c r="D39" s="4"/>
      <c r="E39" s="6">
        <v>288.0</v>
      </c>
      <c r="F39" s="6">
        <v>108.0</v>
      </c>
      <c r="G39" s="6">
        <v>34.0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>
      <c r="A40" s="4" t="s">
        <v>144</v>
      </c>
      <c r="B40" s="4" t="s">
        <v>145</v>
      </c>
      <c r="C40" s="4" t="s">
        <v>146</v>
      </c>
      <c r="D40" s="4"/>
      <c r="E40" s="6">
        <v>396.0</v>
      </c>
      <c r="F40" s="6">
        <v>72.0</v>
      </c>
      <c r="G40" s="6">
        <v>34.0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>
      <c r="A41" s="4" t="s">
        <v>147</v>
      </c>
      <c r="B41" s="4" t="s">
        <v>148</v>
      </c>
      <c r="C41" s="4" t="s">
        <v>149</v>
      </c>
      <c r="D41" s="4"/>
      <c r="E41" s="6">
        <v>288.0</v>
      </c>
      <c r="F41" s="6">
        <v>180.0</v>
      </c>
      <c r="G41" s="6">
        <v>34.0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>
      <c r="A42" s="15" t="s">
        <v>151</v>
      </c>
      <c r="B42" s="15" t="s">
        <v>152</v>
      </c>
      <c r="C42" s="15" t="s">
        <v>153</v>
      </c>
      <c r="D42" s="15"/>
      <c r="E42" s="6">
        <v>144.0</v>
      </c>
      <c r="F42" s="6">
        <v>108.0</v>
      </c>
      <c r="G42" s="6">
        <v>34.0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>
      <c r="A43" s="4" t="s">
        <v>154</v>
      </c>
      <c r="B43" s="4" t="s">
        <v>155</v>
      </c>
      <c r="C43" s="4" t="s">
        <v>156</v>
      </c>
      <c r="D43" s="4"/>
      <c r="E43" s="6">
        <v>252.0</v>
      </c>
      <c r="F43" s="6">
        <v>180.0</v>
      </c>
      <c r="G43" s="6">
        <v>34.0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>
      <c r="A44" s="4" t="s">
        <v>157</v>
      </c>
      <c r="B44" s="4" t="s">
        <v>158</v>
      </c>
      <c r="C44" s="4" t="s">
        <v>157</v>
      </c>
      <c r="D44" s="4"/>
      <c r="E44" s="6">
        <v>180.0</v>
      </c>
      <c r="F44" s="6">
        <v>252.0</v>
      </c>
      <c r="G44" s="6">
        <v>34.0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>
      <c r="A45" s="4" t="s">
        <v>159</v>
      </c>
      <c r="B45" s="4" t="s">
        <v>160</v>
      </c>
      <c r="C45" s="4" t="s">
        <v>159</v>
      </c>
      <c r="D45" s="4"/>
      <c r="E45" s="6">
        <v>72.0</v>
      </c>
      <c r="F45" s="6">
        <v>144.0</v>
      </c>
      <c r="G45" s="6">
        <v>34.0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>
      <c r="A46" s="4" t="s">
        <v>162</v>
      </c>
      <c r="B46" s="4" t="s">
        <v>163</v>
      </c>
      <c r="C46" s="4" t="s">
        <v>164</v>
      </c>
      <c r="D46" s="4"/>
      <c r="E46" s="6">
        <v>360.0</v>
      </c>
      <c r="F46" s="6">
        <v>36.0</v>
      </c>
      <c r="G46" s="6">
        <v>34.0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>
      <c r="A47" s="4" t="s">
        <v>165</v>
      </c>
      <c r="B47" s="10" t="s">
        <v>166</v>
      </c>
      <c r="C47" s="4" t="s">
        <v>167</v>
      </c>
      <c r="D47" s="10"/>
      <c r="E47" s="6">
        <v>288.0</v>
      </c>
      <c r="F47" s="6">
        <v>144.0</v>
      </c>
      <c r="G47" s="6">
        <v>34.0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>
      <c r="A48" s="4" t="s">
        <v>168</v>
      </c>
      <c r="B48" s="4" t="s">
        <v>169</v>
      </c>
      <c r="C48" s="4" t="s">
        <v>170</v>
      </c>
      <c r="D48" s="4"/>
      <c r="E48" s="6">
        <v>36.0</v>
      </c>
      <c r="F48" s="6">
        <v>72.0</v>
      </c>
      <c r="G48" s="6">
        <v>34.0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>
      <c r="A49" s="4" t="s">
        <v>171</v>
      </c>
      <c r="B49" s="4" t="s">
        <v>172</v>
      </c>
      <c r="C49" s="4" t="s">
        <v>173</v>
      </c>
      <c r="D49" s="4"/>
      <c r="E49" s="6">
        <v>252.0</v>
      </c>
      <c r="F49" s="6">
        <v>144.0</v>
      </c>
      <c r="G49" s="6">
        <v>34.0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>
      <c r="A50" s="4" t="s">
        <v>174</v>
      </c>
      <c r="B50" s="4" t="s">
        <v>175</v>
      </c>
      <c r="C50" s="4" t="s">
        <v>176</v>
      </c>
      <c r="D50" s="4"/>
      <c r="E50" s="6">
        <v>216.0</v>
      </c>
      <c r="F50" s="6">
        <v>72.0</v>
      </c>
      <c r="G50" s="6">
        <v>34.0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>
      <c r="A51" s="15" t="s">
        <v>177</v>
      </c>
      <c r="B51" s="15" t="s">
        <v>178</v>
      </c>
      <c r="C51" s="15" t="s">
        <v>179</v>
      </c>
      <c r="D51" s="15"/>
      <c r="E51" s="6">
        <v>108.0</v>
      </c>
      <c r="F51" s="6">
        <v>108.0</v>
      </c>
      <c r="G51" s="6">
        <v>34.0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>
      <c r="A52" s="4"/>
      <c r="B52" s="4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>
      <c r="A53" s="4"/>
      <c r="B53" s="4"/>
      <c r="C53" s="4"/>
      <c r="D53" s="4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>
      <c r="A54" s="4"/>
      <c r="B54" s="4"/>
      <c r="C54" s="4"/>
      <c r="D54" s="4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>
      <c r="A55" s="6"/>
      <c r="B55" s="6"/>
      <c r="C55" s="6"/>
      <c r="D55" s="6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>
      <c r="A56" s="6"/>
      <c r="B56" s="6"/>
      <c r="C56" s="6"/>
      <c r="D56" s="6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1">
      <c r="A1" s="5" t="s">
        <v>9</v>
      </c>
      <c r="B1" s="7" t="s">
        <v>12</v>
      </c>
      <c r="C1" s="8" t="s">
        <v>13</v>
      </c>
      <c r="D1" s="9" t="s">
        <v>14</v>
      </c>
      <c r="E1" s="9" t="s">
        <v>17</v>
      </c>
      <c r="F1" s="9" t="s">
        <v>18</v>
      </c>
      <c r="G1" s="9" t="s">
        <v>19</v>
      </c>
      <c r="H1" s="9" t="s">
        <v>20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2" t="s">
        <v>8</v>
      </c>
      <c r="B2" s="14" t="s">
        <v>24</v>
      </c>
      <c r="C2" s="16">
        <f t="shared" ref="C2:C51" si="1">E2/H2</f>
        <v>0.5553033807</v>
      </c>
      <c r="D2" s="17">
        <v>835012.0</v>
      </c>
      <c r="E2" s="17">
        <v>4129101.0</v>
      </c>
      <c r="F2" s="17">
        <v>2471644.0</v>
      </c>
      <c r="G2" s="17">
        <v>1139422.0</v>
      </c>
      <c r="H2" s="18">
        <f t="shared" ref="H2:H51" si="2">SUM(D2:F2)</f>
        <v>7435757</v>
      </c>
      <c r="I2">
        <f t="shared" ref="I2:I51" si="3">ROUND(C2*100)</f>
        <v>56</v>
      </c>
      <c r="J2">
        <v>56.0</v>
      </c>
    </row>
    <row r="3">
      <c r="A3" s="12" t="s">
        <v>15</v>
      </c>
      <c r="B3" s="14" t="s">
        <v>70</v>
      </c>
      <c r="C3" s="16">
        <f t="shared" si="1"/>
        <v>0.6941201238</v>
      </c>
      <c r="D3" s="17">
        <v>347699.0</v>
      </c>
      <c r="E3" s="17">
        <v>2037616.0</v>
      </c>
      <c r="F3" s="17">
        <v>550223.0</v>
      </c>
      <c r="G3" s="17">
        <v>310187.0</v>
      </c>
      <c r="H3" s="18">
        <f t="shared" si="2"/>
        <v>2935538</v>
      </c>
      <c r="I3">
        <f t="shared" si="3"/>
        <v>69</v>
      </c>
      <c r="J3">
        <v>69.0</v>
      </c>
    </row>
    <row r="4">
      <c r="A4" s="12" t="s">
        <v>21</v>
      </c>
      <c r="B4" s="14" t="s">
        <v>78</v>
      </c>
      <c r="C4" s="16">
        <f t="shared" si="1"/>
        <v>0.4407051685</v>
      </c>
      <c r="D4" s="17">
        <v>1277021.0</v>
      </c>
      <c r="E4" s="17">
        <v>4345427.0</v>
      </c>
      <c r="F4" s="17">
        <v>4237720.0</v>
      </c>
      <c r="G4" s="17">
        <v>3054362.0</v>
      </c>
      <c r="H4" s="18">
        <f t="shared" si="2"/>
        <v>9860168</v>
      </c>
      <c r="I4">
        <f t="shared" si="3"/>
        <v>44</v>
      </c>
      <c r="J4">
        <v>44.0</v>
      </c>
    </row>
    <row r="5">
      <c r="A5" s="12" t="s">
        <v>25</v>
      </c>
      <c r="B5" s="14" t="s">
        <v>24</v>
      </c>
      <c r="C5" s="16">
        <f t="shared" si="1"/>
        <v>0.5148838479</v>
      </c>
      <c r="D5" s="17">
        <v>608559.0</v>
      </c>
      <c r="E5" s="17">
        <v>2720257.0</v>
      </c>
      <c r="F5" s="17">
        <v>1954428.0</v>
      </c>
      <c r="G5" s="17">
        <v>1697032.0</v>
      </c>
      <c r="H5" s="18">
        <f t="shared" si="2"/>
        <v>5283244</v>
      </c>
      <c r="I5">
        <f t="shared" si="3"/>
        <v>51</v>
      </c>
      <c r="J5">
        <v>51.0</v>
      </c>
    </row>
    <row r="6">
      <c r="A6" s="12" t="s">
        <v>28</v>
      </c>
      <c r="B6" s="14" t="s">
        <v>24</v>
      </c>
      <c r="C6" s="16">
        <f t="shared" si="1"/>
        <v>0.5716099819</v>
      </c>
      <c r="D6" s="17">
        <v>7148875.0</v>
      </c>
      <c r="E6" s="17">
        <v>4.2525283E7</v>
      </c>
      <c r="F6" s="17">
        <v>2.4721469E7</v>
      </c>
      <c r="G6" s="17">
        <v>1.977E7</v>
      </c>
      <c r="H6" s="18">
        <f t="shared" si="2"/>
        <v>74395627</v>
      </c>
      <c r="I6">
        <f t="shared" si="3"/>
        <v>57</v>
      </c>
      <c r="J6">
        <v>57.0</v>
      </c>
    </row>
    <row r="7">
      <c r="A7" s="12" t="s">
        <v>31</v>
      </c>
      <c r="B7" s="14" t="s">
        <v>78</v>
      </c>
      <c r="C7" s="16">
        <f t="shared" si="1"/>
        <v>0.4560204971</v>
      </c>
      <c r="D7" s="17">
        <v>723032.0</v>
      </c>
      <c r="E7" s="17">
        <v>4452824.0</v>
      </c>
      <c r="F7" s="17">
        <v>4588670.0</v>
      </c>
      <c r="G7" s="17">
        <v>3733665.0</v>
      </c>
      <c r="H7" s="18">
        <f t="shared" si="2"/>
        <v>9764526</v>
      </c>
      <c r="I7">
        <f t="shared" si="3"/>
        <v>46</v>
      </c>
      <c r="J7">
        <v>46.0</v>
      </c>
    </row>
    <row r="8">
      <c r="A8" s="12" t="s">
        <v>34</v>
      </c>
      <c r="B8" s="14" t="s">
        <v>78</v>
      </c>
      <c r="C8" s="16">
        <f t="shared" si="1"/>
        <v>0.4097773536</v>
      </c>
      <c r="D8" s="17">
        <v>480791.0</v>
      </c>
      <c r="E8" s="17">
        <v>4661930.0</v>
      </c>
      <c r="F8" s="17">
        <v>6234018.0</v>
      </c>
      <c r="G8" s="17">
        <v>6078199.0</v>
      </c>
      <c r="H8" s="18">
        <f t="shared" si="2"/>
        <v>11376739</v>
      </c>
      <c r="I8">
        <f t="shared" si="3"/>
        <v>41</v>
      </c>
      <c r="J8">
        <v>41.0</v>
      </c>
    </row>
    <row r="9">
      <c r="A9" s="12" t="s">
        <v>37</v>
      </c>
      <c r="B9" s="14" t="s">
        <v>24</v>
      </c>
      <c r="C9" s="16">
        <f t="shared" si="1"/>
        <v>0.5771555431</v>
      </c>
      <c r="D9" s="17">
        <v>181122.0</v>
      </c>
      <c r="E9" s="17">
        <v>1199264.0</v>
      </c>
      <c r="F9" s="17">
        <v>697501.0</v>
      </c>
      <c r="G9" s="17">
        <v>568393.0</v>
      </c>
      <c r="H9" s="18">
        <f t="shared" si="2"/>
        <v>2077887</v>
      </c>
      <c r="I9">
        <f t="shared" si="3"/>
        <v>58</v>
      </c>
      <c r="J9">
        <v>58.0</v>
      </c>
    </row>
    <row r="10">
      <c r="A10" s="12" t="s">
        <v>40</v>
      </c>
      <c r="B10" s="14" t="s">
        <v>121</v>
      </c>
      <c r="C10" s="16">
        <f t="shared" si="1"/>
        <v>0.3979782283</v>
      </c>
      <c r="D10" s="17">
        <v>3192508.0</v>
      </c>
      <c r="E10" s="17">
        <v>1.0661588E7</v>
      </c>
      <c r="F10" s="17">
        <v>1.2935279E7</v>
      </c>
      <c r="G10" s="17">
        <v>1.0758297E7</v>
      </c>
      <c r="H10" s="18">
        <f t="shared" si="2"/>
        <v>26789375</v>
      </c>
      <c r="I10">
        <f t="shared" si="3"/>
        <v>40</v>
      </c>
      <c r="J10">
        <v>40.0</v>
      </c>
    </row>
    <row r="11">
      <c r="A11" s="12" t="s">
        <v>43</v>
      </c>
      <c r="B11" s="14" t="s">
        <v>78</v>
      </c>
      <c r="C11" s="16">
        <f t="shared" si="1"/>
        <v>0.45202269</v>
      </c>
      <c r="D11" s="17">
        <v>1888388.0</v>
      </c>
      <c r="E11" s="17">
        <v>8485440.0</v>
      </c>
      <c r="F11" s="17">
        <v>8398327.0</v>
      </c>
      <c r="G11" s="17">
        <v>5480154.0</v>
      </c>
      <c r="H11" s="18">
        <f t="shared" si="2"/>
        <v>18772155</v>
      </c>
      <c r="I11">
        <f t="shared" si="3"/>
        <v>45</v>
      </c>
      <c r="J11">
        <v>45.0</v>
      </c>
    </row>
    <row r="12">
      <c r="A12" s="12" t="s">
        <v>46</v>
      </c>
      <c r="B12" s="14" t="s">
        <v>141</v>
      </c>
      <c r="C12" s="16">
        <f t="shared" si="1"/>
        <v>0.8821112916</v>
      </c>
      <c r="D12" s="17">
        <v>259391.0</v>
      </c>
      <c r="E12" s="17">
        <v>2381547.0</v>
      </c>
      <c r="F12" s="17">
        <v>58888.0</v>
      </c>
      <c r="G12" s="28">
        <v>0.0</v>
      </c>
      <c r="H12" s="18">
        <f t="shared" si="2"/>
        <v>2699826</v>
      </c>
      <c r="I12">
        <f t="shared" si="3"/>
        <v>88</v>
      </c>
      <c r="J12">
        <v>88.0</v>
      </c>
    </row>
    <row r="13">
      <c r="A13" s="12" t="s">
        <v>48</v>
      </c>
      <c r="B13" s="14" t="s">
        <v>70</v>
      </c>
      <c r="C13" s="16">
        <f t="shared" si="1"/>
        <v>0.649885792</v>
      </c>
      <c r="D13" s="17">
        <v>246320.0</v>
      </c>
      <c r="E13" s="17">
        <v>1491161.0</v>
      </c>
      <c r="F13" s="17">
        <v>557016.0</v>
      </c>
      <c r="G13" s="17">
        <v>470586.0</v>
      </c>
      <c r="H13" s="18">
        <f t="shared" si="2"/>
        <v>2294497</v>
      </c>
      <c r="I13">
        <f t="shared" si="3"/>
        <v>65</v>
      </c>
      <c r="J13">
        <v>65.0</v>
      </c>
    </row>
    <row r="14">
      <c r="A14" s="12" t="s">
        <v>50</v>
      </c>
      <c r="B14" s="14" t="s">
        <v>161</v>
      </c>
      <c r="C14" s="16">
        <f t="shared" si="1"/>
        <v>0.2485910491</v>
      </c>
      <c r="D14" s="17">
        <v>2264000.0</v>
      </c>
      <c r="E14" s="17">
        <v>6787531.0</v>
      </c>
      <c r="F14" s="17">
        <v>1.8252473E7</v>
      </c>
      <c r="G14" s="17">
        <v>1.6041766E7</v>
      </c>
      <c r="H14" s="18">
        <f t="shared" si="2"/>
        <v>27304004</v>
      </c>
      <c r="I14">
        <f t="shared" si="3"/>
        <v>25</v>
      </c>
      <c r="J14">
        <v>25.0</v>
      </c>
    </row>
    <row r="15">
      <c r="A15" s="12" t="s">
        <v>53</v>
      </c>
      <c r="B15" s="14" t="s">
        <v>24</v>
      </c>
      <c r="C15" s="16">
        <f t="shared" si="1"/>
        <v>0.5607727088</v>
      </c>
      <c r="D15" s="17">
        <v>988205.0</v>
      </c>
      <c r="E15" s="17">
        <v>6787225.0</v>
      </c>
      <c r="F15" s="17">
        <v>4327914.0</v>
      </c>
      <c r="G15" s="17">
        <v>2928168.0</v>
      </c>
      <c r="H15" s="18">
        <f t="shared" si="2"/>
        <v>12103344</v>
      </c>
      <c r="I15">
        <f t="shared" si="3"/>
        <v>56</v>
      </c>
      <c r="J15">
        <v>56.0</v>
      </c>
    </row>
    <row r="16">
      <c r="A16" s="12" t="s">
        <v>56</v>
      </c>
      <c r="B16" s="14" t="s">
        <v>24</v>
      </c>
      <c r="C16" s="16">
        <f t="shared" si="1"/>
        <v>0.5354368327</v>
      </c>
      <c r="D16" s="17">
        <v>475848.0</v>
      </c>
      <c r="E16" s="17">
        <v>3460804.0</v>
      </c>
      <c r="F16" s="17">
        <v>2526863.0</v>
      </c>
      <c r="G16" s="17">
        <v>2048526.0</v>
      </c>
      <c r="H16" s="18">
        <f t="shared" si="2"/>
        <v>6463515</v>
      </c>
      <c r="I16">
        <f t="shared" si="3"/>
        <v>54</v>
      </c>
      <c r="J16">
        <v>54.0</v>
      </c>
    </row>
    <row r="17">
      <c r="A17" s="12" t="s">
        <v>58</v>
      </c>
      <c r="B17" s="14" t="s">
        <v>70</v>
      </c>
      <c r="C17" s="16">
        <f t="shared" si="1"/>
        <v>0.6427875749</v>
      </c>
      <c r="D17" s="17">
        <v>556947.0</v>
      </c>
      <c r="E17" s="17">
        <v>4001451.0</v>
      </c>
      <c r="F17" s="17">
        <v>1666755.0</v>
      </c>
      <c r="G17" s="17">
        <v>1046534.0</v>
      </c>
      <c r="H17" s="18">
        <f t="shared" si="2"/>
        <v>6225153</v>
      </c>
      <c r="I17">
        <f t="shared" si="3"/>
        <v>64</v>
      </c>
      <c r="J17">
        <v>64.0</v>
      </c>
    </row>
    <row r="18">
      <c r="A18" s="12" t="s">
        <v>61</v>
      </c>
      <c r="B18" s="14" t="s">
        <v>24</v>
      </c>
      <c r="C18" s="16">
        <f t="shared" si="1"/>
        <v>0.5491107028</v>
      </c>
      <c r="D18" s="17">
        <v>856715.0</v>
      </c>
      <c r="E18" s="17">
        <v>4093058.0</v>
      </c>
      <c r="F18" s="17">
        <v>2504203.0</v>
      </c>
      <c r="G18" s="17">
        <v>1835257.0</v>
      </c>
      <c r="H18" s="18">
        <f t="shared" si="2"/>
        <v>7453976</v>
      </c>
      <c r="I18">
        <f t="shared" si="3"/>
        <v>55</v>
      </c>
      <c r="J18">
        <v>55.0</v>
      </c>
    </row>
    <row r="19">
      <c r="A19" s="12" t="s">
        <v>64</v>
      </c>
      <c r="B19" s="14" t="s">
        <v>78</v>
      </c>
      <c r="C19" s="16">
        <f t="shared" si="1"/>
        <v>0.4341009422</v>
      </c>
      <c r="D19" s="17">
        <v>1307850.0</v>
      </c>
      <c r="E19" s="17">
        <v>3875345.0</v>
      </c>
      <c r="F19" s="17">
        <v>3744095.0</v>
      </c>
      <c r="G19" s="17">
        <v>1628062.0</v>
      </c>
      <c r="H19" s="18">
        <f t="shared" si="2"/>
        <v>8927290</v>
      </c>
      <c r="I19">
        <f t="shared" si="3"/>
        <v>43</v>
      </c>
      <c r="J19">
        <v>43.0</v>
      </c>
    </row>
    <row r="20">
      <c r="A20" s="12" t="s">
        <v>68</v>
      </c>
      <c r="B20" s="14" t="s">
        <v>121</v>
      </c>
      <c r="C20" s="16">
        <f t="shared" si="1"/>
        <v>0.3935345464</v>
      </c>
      <c r="D20" s="17">
        <v>192628.0</v>
      </c>
      <c r="E20" s="17">
        <v>1077156.0</v>
      </c>
      <c r="F20" s="17">
        <v>1467348.0</v>
      </c>
      <c r="G20" s="17">
        <v>1391560.0</v>
      </c>
      <c r="H20" s="18">
        <f t="shared" si="2"/>
        <v>2737132</v>
      </c>
      <c r="I20">
        <f t="shared" si="3"/>
        <v>39</v>
      </c>
      <c r="J20">
        <v>39.0</v>
      </c>
    </row>
    <row r="21">
      <c r="A21" s="12" t="s">
        <v>71</v>
      </c>
      <c r="B21" s="14" t="s">
        <v>78</v>
      </c>
      <c r="C21" s="16">
        <f t="shared" si="1"/>
        <v>0.4350019875</v>
      </c>
      <c r="D21" s="17">
        <v>821418.0</v>
      </c>
      <c r="E21" s="17">
        <v>6316683.0</v>
      </c>
      <c r="F21" s="17">
        <v>7382943.0</v>
      </c>
      <c r="G21" s="17">
        <v>3596601.0</v>
      </c>
      <c r="H21" s="18">
        <f t="shared" si="2"/>
        <v>14521044</v>
      </c>
      <c r="I21">
        <f t="shared" si="3"/>
        <v>44</v>
      </c>
      <c r="J21">
        <v>44.0</v>
      </c>
    </row>
    <row r="22">
      <c r="A22" s="12" t="s">
        <v>75</v>
      </c>
      <c r="B22" s="14" t="s">
        <v>121</v>
      </c>
      <c r="C22" s="16">
        <f t="shared" si="1"/>
        <v>0.3911184197</v>
      </c>
      <c r="D22" s="17">
        <v>903425.0</v>
      </c>
      <c r="E22" s="17">
        <v>6726216.0</v>
      </c>
      <c r="F22" s="17">
        <v>9567749.0</v>
      </c>
      <c r="G22" s="17">
        <v>8899701.0</v>
      </c>
      <c r="H22" s="18">
        <f t="shared" si="2"/>
        <v>17197390</v>
      </c>
      <c r="I22">
        <f t="shared" si="3"/>
        <v>39</v>
      </c>
      <c r="J22">
        <v>39.0</v>
      </c>
    </row>
    <row r="23">
      <c r="A23" s="12" t="s">
        <v>79</v>
      </c>
      <c r="B23" s="14" t="s">
        <v>70</v>
      </c>
      <c r="C23" s="16">
        <f t="shared" si="1"/>
        <v>0.6017777448</v>
      </c>
      <c r="D23" s="17">
        <v>1785600.0</v>
      </c>
      <c r="E23" s="17">
        <v>1.1706291E7</v>
      </c>
      <c r="F23" s="17">
        <v>5960957.0</v>
      </c>
      <c r="G23" s="17">
        <v>5111145.0</v>
      </c>
      <c r="H23" s="18">
        <f t="shared" si="2"/>
        <v>19452848</v>
      </c>
      <c r="I23">
        <f t="shared" si="3"/>
        <v>60</v>
      </c>
      <c r="J23">
        <v>60.0</v>
      </c>
    </row>
    <row r="24">
      <c r="A24" s="12" t="s">
        <v>82</v>
      </c>
      <c r="B24" s="14" t="s">
        <v>70</v>
      </c>
      <c r="C24" s="16">
        <f t="shared" si="1"/>
        <v>0.6674352624</v>
      </c>
      <c r="D24" s="17">
        <v>699165.0</v>
      </c>
      <c r="E24" s="17">
        <v>8131825.0</v>
      </c>
      <c r="F24" s="17">
        <v>3352701.0</v>
      </c>
      <c r="G24" s="17">
        <v>2166287.0</v>
      </c>
      <c r="H24" s="18">
        <f t="shared" si="2"/>
        <v>12183691</v>
      </c>
      <c r="I24">
        <f t="shared" si="3"/>
        <v>67</v>
      </c>
      <c r="J24">
        <v>67.0</v>
      </c>
    </row>
    <row r="25">
      <c r="A25" s="12" t="s">
        <v>86</v>
      </c>
      <c r="B25" s="14" t="s">
        <v>24</v>
      </c>
      <c r="C25" s="16">
        <f t="shared" si="1"/>
        <v>0.5109111047</v>
      </c>
      <c r="D25" s="17">
        <v>672385.0</v>
      </c>
      <c r="E25" s="17">
        <v>2324855.0</v>
      </c>
      <c r="F25" s="17">
        <v>1553170.0</v>
      </c>
      <c r="G25" s="17">
        <v>1301458.0</v>
      </c>
      <c r="H25" s="18">
        <f t="shared" si="2"/>
        <v>4550410</v>
      </c>
      <c r="I25">
        <f t="shared" si="3"/>
        <v>51</v>
      </c>
      <c r="J25">
        <v>51.0</v>
      </c>
    </row>
    <row r="26">
      <c r="A26" s="12" t="s">
        <v>90</v>
      </c>
      <c r="B26" s="14" t="s">
        <v>121</v>
      </c>
      <c r="C26" s="16">
        <f t="shared" si="1"/>
        <v>0.3254211164</v>
      </c>
      <c r="D26" s="17">
        <v>979787.0</v>
      </c>
      <c r="E26" s="17">
        <v>3555885.0</v>
      </c>
      <c r="F26" s="17">
        <v>6391354.0</v>
      </c>
      <c r="G26" s="17">
        <v>4983067.0</v>
      </c>
      <c r="H26" s="18">
        <f t="shared" si="2"/>
        <v>10927026</v>
      </c>
      <c r="I26">
        <f t="shared" si="3"/>
        <v>33</v>
      </c>
      <c r="J26">
        <v>33.0</v>
      </c>
    </row>
    <row r="27">
      <c r="A27" s="12" t="s">
        <v>93</v>
      </c>
      <c r="B27" s="14" t="s">
        <v>78</v>
      </c>
      <c r="C27" s="16">
        <f t="shared" si="1"/>
        <v>0.4785306557</v>
      </c>
      <c r="D27" s="17">
        <v>219405.0</v>
      </c>
      <c r="E27" s="17">
        <v>863889.0</v>
      </c>
      <c r="F27" s="17">
        <v>722001.0</v>
      </c>
      <c r="G27" s="17">
        <v>454161.0</v>
      </c>
      <c r="H27" s="18">
        <f t="shared" si="2"/>
        <v>1805295</v>
      </c>
      <c r="I27">
        <f t="shared" si="3"/>
        <v>48</v>
      </c>
      <c r="J27">
        <v>48.0</v>
      </c>
    </row>
    <row r="28">
      <c r="A28" s="12" t="s">
        <v>96</v>
      </c>
      <c r="B28" s="14" t="s">
        <v>121</v>
      </c>
      <c r="C28" s="16">
        <f t="shared" si="1"/>
        <v>0.3240118992</v>
      </c>
      <c r="D28" s="17">
        <v>343356.0</v>
      </c>
      <c r="E28" s="17">
        <v>1350595.0</v>
      </c>
      <c r="F28" s="17">
        <v>2474399.0</v>
      </c>
      <c r="G28" s="17">
        <v>2212733.0</v>
      </c>
      <c r="H28" s="18">
        <f t="shared" si="2"/>
        <v>4168350</v>
      </c>
      <c r="I28">
        <f t="shared" si="3"/>
        <v>32</v>
      </c>
      <c r="J28">
        <v>32.0</v>
      </c>
    </row>
    <row r="29">
      <c r="A29" s="12" t="s">
        <v>100</v>
      </c>
      <c r="B29" s="14" t="s">
        <v>121</v>
      </c>
      <c r="C29" s="16">
        <f t="shared" si="1"/>
        <v>0.3586318379</v>
      </c>
      <c r="D29" s="17">
        <v>416393.0</v>
      </c>
      <c r="E29" s="17">
        <v>1621778.0</v>
      </c>
      <c r="F29" s="17">
        <v>2483954.0</v>
      </c>
      <c r="G29" s="17">
        <v>1107439.0</v>
      </c>
      <c r="H29" s="18">
        <f t="shared" si="2"/>
        <v>4522125</v>
      </c>
      <c r="I29">
        <f t="shared" si="3"/>
        <v>36</v>
      </c>
      <c r="J29">
        <v>36.0</v>
      </c>
    </row>
    <row r="30">
      <c r="A30" s="12" t="s">
        <v>104</v>
      </c>
      <c r="B30" s="14" t="s">
        <v>121</v>
      </c>
      <c r="C30" s="16">
        <f t="shared" si="1"/>
        <v>0.3342936226</v>
      </c>
      <c r="D30" s="17">
        <v>166235.0</v>
      </c>
      <c r="E30" s="17">
        <v>1000374.0</v>
      </c>
      <c r="F30" s="17">
        <v>1825892.0</v>
      </c>
      <c r="G30" s="17">
        <v>1739969.0</v>
      </c>
      <c r="H30" s="18">
        <f t="shared" si="2"/>
        <v>2992501</v>
      </c>
      <c r="I30">
        <f t="shared" si="3"/>
        <v>33</v>
      </c>
      <c r="J30">
        <v>33.0</v>
      </c>
    </row>
    <row r="31">
      <c r="A31" s="12" t="s">
        <v>108</v>
      </c>
      <c r="B31" s="14" t="s">
        <v>78</v>
      </c>
      <c r="C31" s="16">
        <f t="shared" si="1"/>
        <v>0.4208512991</v>
      </c>
      <c r="D31" s="17">
        <v>1191041.0</v>
      </c>
      <c r="E31" s="17">
        <v>1.198991E7</v>
      </c>
      <c r="F31" s="17">
        <v>1.5308708E7</v>
      </c>
      <c r="G31" s="17">
        <v>1.4566159E7</v>
      </c>
      <c r="H31" s="18">
        <f t="shared" si="2"/>
        <v>28489659</v>
      </c>
      <c r="I31">
        <f t="shared" si="3"/>
        <v>42</v>
      </c>
      <c r="J31">
        <v>42.0</v>
      </c>
    </row>
    <row r="32">
      <c r="A32" s="12" t="s">
        <v>111</v>
      </c>
      <c r="B32" s="14" t="s">
        <v>70</v>
      </c>
      <c r="C32" s="16">
        <f t="shared" si="1"/>
        <v>0.6951329908</v>
      </c>
      <c r="D32" s="17">
        <v>557590.0</v>
      </c>
      <c r="E32" s="17">
        <v>2771343.0</v>
      </c>
      <c r="F32" s="17">
        <v>657848.0</v>
      </c>
      <c r="G32" s="17">
        <v>531990.0</v>
      </c>
      <c r="H32" s="18">
        <f t="shared" si="2"/>
        <v>3986781</v>
      </c>
      <c r="I32">
        <f t="shared" si="3"/>
        <v>70</v>
      </c>
      <c r="J32">
        <v>70.0</v>
      </c>
    </row>
    <row r="33">
      <c r="A33" s="12" t="s">
        <v>115</v>
      </c>
      <c r="B33" s="14" t="s">
        <v>78</v>
      </c>
      <c r="C33" s="16">
        <f t="shared" si="1"/>
        <v>0.414902046</v>
      </c>
      <c r="D33" s="17">
        <v>2831810.0</v>
      </c>
      <c r="E33" s="17">
        <v>2.593852E7</v>
      </c>
      <c r="F33" s="17">
        <v>3.3746884E7</v>
      </c>
      <c r="G33" s="17">
        <v>3.0612206E7</v>
      </c>
      <c r="H33" s="18">
        <f t="shared" si="2"/>
        <v>62517214</v>
      </c>
      <c r="I33">
        <f t="shared" si="3"/>
        <v>41</v>
      </c>
      <c r="J33">
        <v>41.0</v>
      </c>
    </row>
    <row r="34">
      <c r="A34" s="12" t="s">
        <v>118</v>
      </c>
      <c r="B34" s="14" t="s">
        <v>70</v>
      </c>
      <c r="C34" s="16">
        <f t="shared" si="1"/>
        <v>0.6244680682</v>
      </c>
      <c r="D34" s="17">
        <v>1662823.0</v>
      </c>
      <c r="E34" s="17">
        <v>8543954.0</v>
      </c>
      <c r="F34" s="17">
        <v>3475194.0</v>
      </c>
      <c r="G34" s="17">
        <v>2952875.0</v>
      </c>
      <c r="H34" s="18">
        <f t="shared" si="2"/>
        <v>13681971</v>
      </c>
      <c r="I34">
        <f t="shared" si="3"/>
        <v>62</v>
      </c>
      <c r="J34">
        <v>62.0</v>
      </c>
    </row>
    <row r="35">
      <c r="A35" s="12" t="s">
        <v>122</v>
      </c>
      <c r="B35" s="14" t="s">
        <v>24</v>
      </c>
      <c r="C35" s="16">
        <f t="shared" si="1"/>
        <v>0.5871669835</v>
      </c>
      <c r="D35" s="17">
        <v>158647.0</v>
      </c>
      <c r="E35" s="17">
        <v>926792.0</v>
      </c>
      <c r="F35" s="17">
        <v>492974.0</v>
      </c>
      <c r="G35" s="17">
        <v>342859.0</v>
      </c>
      <c r="H35" s="18">
        <f t="shared" si="2"/>
        <v>1578413</v>
      </c>
      <c r="I35">
        <f t="shared" si="3"/>
        <v>59</v>
      </c>
      <c r="J35">
        <v>59.0</v>
      </c>
    </row>
    <row r="36">
      <c r="A36" s="12" t="s">
        <v>125</v>
      </c>
      <c r="B36" s="14" t="s">
        <v>78</v>
      </c>
      <c r="C36" s="16">
        <f t="shared" si="1"/>
        <v>0.4559946853</v>
      </c>
      <c r="D36" s="17">
        <v>1850536.0</v>
      </c>
      <c r="E36" s="17">
        <v>1.1179287E7</v>
      </c>
      <c r="F36" s="17">
        <v>1.1486443E7</v>
      </c>
      <c r="G36" s="17">
        <v>9469577.0</v>
      </c>
      <c r="H36" s="18">
        <f t="shared" si="2"/>
        <v>24516266</v>
      </c>
      <c r="I36">
        <f t="shared" si="3"/>
        <v>46</v>
      </c>
      <c r="J36">
        <v>46.0</v>
      </c>
    </row>
    <row r="37">
      <c r="A37" s="12" t="s">
        <v>130</v>
      </c>
      <c r="B37" s="14" t="s">
        <v>78</v>
      </c>
      <c r="C37" s="16">
        <f t="shared" si="1"/>
        <v>0.4935959254</v>
      </c>
      <c r="D37" s="17">
        <v>717590.0</v>
      </c>
      <c r="E37" s="17">
        <v>3090488.0</v>
      </c>
      <c r="F37" s="17">
        <v>2453092.0</v>
      </c>
      <c r="G37" s="17">
        <v>1804710.0</v>
      </c>
      <c r="H37" s="18">
        <f t="shared" si="2"/>
        <v>6261170</v>
      </c>
      <c r="I37">
        <f t="shared" si="3"/>
        <v>49</v>
      </c>
      <c r="J37">
        <v>49.0</v>
      </c>
    </row>
    <row r="38">
      <c r="A38" s="12" t="s">
        <v>134</v>
      </c>
      <c r="B38" s="14" t="s">
        <v>24</v>
      </c>
      <c r="C38" s="16">
        <f t="shared" si="1"/>
        <v>0.519677394</v>
      </c>
      <c r="D38" s="17">
        <v>565086.0</v>
      </c>
      <c r="E38" s="17">
        <v>3678010.0</v>
      </c>
      <c r="F38" s="17">
        <v>2834391.0</v>
      </c>
      <c r="G38" s="17">
        <v>2299212.0</v>
      </c>
      <c r="H38" s="18">
        <f t="shared" si="2"/>
        <v>7077487</v>
      </c>
      <c r="I38">
        <f t="shared" si="3"/>
        <v>52</v>
      </c>
      <c r="J38">
        <v>52.0</v>
      </c>
    </row>
    <row r="39">
      <c r="A39" s="12" t="s">
        <v>138</v>
      </c>
      <c r="B39" s="14" t="s">
        <v>121</v>
      </c>
      <c r="C39" s="16">
        <f t="shared" si="1"/>
        <v>0.3714168178</v>
      </c>
      <c r="D39" s="17">
        <v>2003649.0</v>
      </c>
      <c r="E39" s="17">
        <v>1.07648E7</v>
      </c>
      <c r="F39" s="17">
        <v>1.6214622E7</v>
      </c>
      <c r="G39" s="17">
        <v>1.2912355E7</v>
      </c>
      <c r="H39" s="18">
        <f t="shared" si="2"/>
        <v>28983071</v>
      </c>
      <c r="I39">
        <f t="shared" si="3"/>
        <v>37</v>
      </c>
      <c r="J39">
        <v>37.0</v>
      </c>
    </row>
    <row r="40">
      <c r="A40" s="12" t="s">
        <v>144</v>
      </c>
      <c r="B40" s="14" t="s">
        <v>78</v>
      </c>
      <c r="C40" s="16">
        <f t="shared" si="1"/>
        <v>0.4051626907</v>
      </c>
      <c r="D40" s="17">
        <v>199039.0</v>
      </c>
      <c r="E40" s="17">
        <v>990389.0</v>
      </c>
      <c r="F40" s="17">
        <v>1254995.0</v>
      </c>
      <c r="G40" s="17">
        <v>1214871.0</v>
      </c>
      <c r="H40" s="18">
        <f t="shared" si="2"/>
        <v>2444423</v>
      </c>
      <c r="I40">
        <f t="shared" si="3"/>
        <v>41</v>
      </c>
      <c r="J40">
        <v>41.0</v>
      </c>
    </row>
    <row r="41">
      <c r="A41" s="12" t="s">
        <v>147</v>
      </c>
      <c r="B41" s="14" t="s">
        <v>78</v>
      </c>
      <c r="C41" s="16">
        <f t="shared" si="1"/>
        <v>0.4722271864</v>
      </c>
      <c r="D41" s="17">
        <v>855168.0</v>
      </c>
      <c r="E41" s="17">
        <v>4198817.0</v>
      </c>
      <c r="F41" s="17">
        <v>3837534.0</v>
      </c>
      <c r="G41" s="17">
        <v>2912911.0</v>
      </c>
      <c r="H41" s="18">
        <f t="shared" si="2"/>
        <v>8891519</v>
      </c>
      <c r="I41">
        <f t="shared" si="3"/>
        <v>47</v>
      </c>
      <c r="J41">
        <v>47.0</v>
      </c>
    </row>
    <row r="42">
      <c r="A42" s="12" t="s">
        <v>151</v>
      </c>
      <c r="B42" s="14" t="s">
        <v>121</v>
      </c>
      <c r="C42" s="16">
        <f t="shared" si="1"/>
        <v>0.3036872111</v>
      </c>
      <c r="D42" s="17">
        <v>211164.0</v>
      </c>
      <c r="E42" s="17">
        <v>431422.0</v>
      </c>
      <c r="F42" s="17">
        <v>778027.0</v>
      </c>
      <c r="G42" s="17">
        <v>661774.0</v>
      </c>
      <c r="H42" s="18">
        <f t="shared" si="2"/>
        <v>1420613</v>
      </c>
      <c r="I42">
        <f t="shared" si="3"/>
        <v>30</v>
      </c>
      <c r="J42">
        <v>30.0</v>
      </c>
    </row>
    <row r="43">
      <c r="A43" s="12" t="s">
        <v>154</v>
      </c>
      <c r="B43" s="14" t="s">
        <v>78</v>
      </c>
      <c r="C43" s="16">
        <f t="shared" si="1"/>
        <v>0.4516585928</v>
      </c>
      <c r="D43" s="17">
        <v>1127603.0</v>
      </c>
      <c r="E43" s="17">
        <v>4258683.0</v>
      </c>
      <c r="F43" s="17">
        <v>4042701.0</v>
      </c>
      <c r="G43" s="17">
        <v>1905845.0</v>
      </c>
      <c r="H43" s="18">
        <f t="shared" si="2"/>
        <v>9428987</v>
      </c>
      <c r="I43">
        <f t="shared" si="3"/>
        <v>45</v>
      </c>
      <c r="J43">
        <v>45.0</v>
      </c>
    </row>
    <row r="44">
      <c r="A44" s="12" t="s">
        <v>157</v>
      </c>
      <c r="B44" s="14" t="s">
        <v>78</v>
      </c>
      <c r="C44" s="16">
        <f t="shared" si="1"/>
        <v>0.405996149</v>
      </c>
      <c r="D44" s="17">
        <v>6085723.0</v>
      </c>
      <c r="E44" s="17">
        <v>2.2787667E7</v>
      </c>
      <c r="F44" s="17">
        <v>2.7254401E7</v>
      </c>
      <c r="G44" s="17">
        <v>2.501518E7</v>
      </c>
      <c r="H44" s="18">
        <f t="shared" si="2"/>
        <v>56127791</v>
      </c>
      <c r="I44">
        <f t="shared" si="3"/>
        <v>41</v>
      </c>
      <c r="J44">
        <v>41.0</v>
      </c>
    </row>
    <row r="45">
      <c r="A45" s="12" t="s">
        <v>159</v>
      </c>
      <c r="B45" s="14" t="s">
        <v>24</v>
      </c>
      <c r="C45" s="16">
        <f t="shared" si="1"/>
        <v>0.5456562959</v>
      </c>
      <c r="D45" s="17">
        <v>450732.0</v>
      </c>
      <c r="E45" s="17">
        <v>2798042.0</v>
      </c>
      <c r="F45" s="17">
        <v>1879073.0</v>
      </c>
      <c r="G45" s="17">
        <v>1413388.0</v>
      </c>
      <c r="H45" s="18">
        <f t="shared" si="2"/>
        <v>5127847</v>
      </c>
      <c r="I45">
        <f t="shared" si="3"/>
        <v>55</v>
      </c>
      <c r="J45">
        <v>55.0</v>
      </c>
    </row>
    <row r="46">
      <c r="A46" s="12" t="s">
        <v>162</v>
      </c>
      <c r="B46" s="14" t="s">
        <v>141</v>
      </c>
      <c r="C46" s="16">
        <f t="shared" si="1"/>
        <v>0.9009275725</v>
      </c>
      <c r="D46" s="17">
        <v>105353.0</v>
      </c>
      <c r="E46" s="17">
        <v>1584246.0</v>
      </c>
      <c r="F46" s="17">
        <v>68862.0</v>
      </c>
      <c r="G46" s="28">
        <v>840.0</v>
      </c>
      <c r="H46" s="18">
        <f t="shared" si="2"/>
        <v>1758461</v>
      </c>
      <c r="I46">
        <f t="shared" si="3"/>
        <v>90</v>
      </c>
      <c r="J46">
        <v>90.0</v>
      </c>
    </row>
    <row r="47">
      <c r="A47" s="12" t="s">
        <v>165</v>
      </c>
      <c r="B47" s="14" t="s">
        <v>121</v>
      </c>
      <c r="C47" s="16">
        <f t="shared" si="1"/>
        <v>0.3994076938</v>
      </c>
      <c r="D47" s="17">
        <v>1012211.0</v>
      </c>
      <c r="E47" s="17">
        <v>6240351.0</v>
      </c>
      <c r="F47" s="17">
        <v>8371451.0</v>
      </c>
      <c r="G47" s="17">
        <v>5072009.0</v>
      </c>
      <c r="H47" s="18">
        <f t="shared" si="2"/>
        <v>15624013</v>
      </c>
      <c r="I47">
        <f t="shared" si="3"/>
        <v>40</v>
      </c>
      <c r="J47">
        <v>40.0</v>
      </c>
    </row>
    <row r="48">
      <c r="A48" s="12" t="s">
        <v>168</v>
      </c>
      <c r="B48" s="14" t="s">
        <v>70</v>
      </c>
      <c r="C48" s="16">
        <f t="shared" si="1"/>
        <v>0.6100771242</v>
      </c>
      <c r="D48" s="17">
        <v>1036795.0</v>
      </c>
      <c r="E48" s="17">
        <v>8301015.0</v>
      </c>
      <c r="F48" s="17">
        <v>4268691.0</v>
      </c>
      <c r="G48" s="17">
        <v>3651021.0</v>
      </c>
      <c r="H48" s="18">
        <f t="shared" si="2"/>
        <v>13606501</v>
      </c>
      <c r="I48">
        <f t="shared" si="3"/>
        <v>61</v>
      </c>
      <c r="J48">
        <v>61.0</v>
      </c>
    </row>
    <row r="49">
      <c r="A49" s="12" t="s">
        <v>171</v>
      </c>
      <c r="B49" s="14" t="s">
        <v>24</v>
      </c>
      <c r="C49" s="16">
        <f t="shared" si="1"/>
        <v>0.575015509</v>
      </c>
      <c r="D49" s="17">
        <v>362449.0</v>
      </c>
      <c r="E49" s="17">
        <v>2027143.0</v>
      </c>
      <c r="F49" s="17">
        <v>1135779.0</v>
      </c>
      <c r="G49" s="17">
        <v>1043479.0</v>
      </c>
      <c r="H49" s="18">
        <f t="shared" si="2"/>
        <v>3525371</v>
      </c>
      <c r="I49">
        <f t="shared" si="3"/>
        <v>58</v>
      </c>
      <c r="J49">
        <v>58.0</v>
      </c>
    </row>
    <row r="50">
      <c r="A50" s="12" t="s">
        <v>174</v>
      </c>
      <c r="B50" s="14" t="s">
        <v>78</v>
      </c>
      <c r="C50" s="16">
        <f t="shared" si="1"/>
        <v>0.4589671003</v>
      </c>
      <c r="D50" s="17">
        <v>840933.0</v>
      </c>
      <c r="E50" s="17">
        <v>5139509.0</v>
      </c>
      <c r="F50" s="17">
        <v>5217548.0</v>
      </c>
      <c r="G50" s="17">
        <v>4773727.0</v>
      </c>
      <c r="H50" s="18">
        <f t="shared" si="2"/>
        <v>11197990</v>
      </c>
      <c r="I50">
        <f t="shared" si="3"/>
        <v>46</v>
      </c>
      <c r="J50">
        <v>46.0</v>
      </c>
    </row>
    <row r="51">
      <c r="A51" s="12" t="s">
        <v>177</v>
      </c>
      <c r="B51" s="14" t="s">
        <v>24</v>
      </c>
      <c r="C51" s="16">
        <f t="shared" si="1"/>
        <v>0.569351605</v>
      </c>
      <c r="D51" s="17">
        <v>120788.0</v>
      </c>
      <c r="E51" s="17">
        <v>1116909.0</v>
      </c>
      <c r="F51" s="17">
        <v>724024.0</v>
      </c>
      <c r="G51" s="17">
        <v>507516.0</v>
      </c>
      <c r="H51" s="18">
        <f t="shared" si="2"/>
        <v>1961721</v>
      </c>
      <c r="I51">
        <f t="shared" si="3"/>
        <v>57</v>
      </c>
      <c r="J51">
        <v>57.0</v>
      </c>
    </row>
    <row r="52">
      <c r="B52" s="29"/>
    </row>
    <row r="53">
      <c r="B53" s="29"/>
    </row>
    <row r="54">
      <c r="B54" s="29"/>
    </row>
    <row r="55">
      <c r="B55" s="29"/>
    </row>
    <row r="56">
      <c r="B56" s="29"/>
    </row>
    <row r="57">
      <c r="B57" s="29"/>
    </row>
    <row r="58">
      <c r="B58" s="29"/>
    </row>
    <row r="59">
      <c r="B59" s="29"/>
    </row>
    <row r="60">
      <c r="B60" s="29"/>
    </row>
    <row r="61">
      <c r="B61" s="29"/>
    </row>
    <row r="62">
      <c r="B62" s="29"/>
    </row>
    <row r="63">
      <c r="B63" s="29"/>
    </row>
    <row r="64">
      <c r="B64" s="29"/>
    </row>
    <row r="65">
      <c r="B65" s="29"/>
    </row>
    <row r="66">
      <c r="B66" s="29"/>
    </row>
    <row r="67">
      <c r="B67" s="29"/>
    </row>
    <row r="68">
      <c r="B68" s="29"/>
    </row>
    <row r="69">
      <c r="B69" s="29"/>
    </row>
    <row r="70">
      <c r="B70" s="29"/>
    </row>
    <row r="71">
      <c r="B71" s="29"/>
    </row>
    <row r="72">
      <c r="B72" s="29"/>
    </row>
    <row r="73">
      <c r="B73" s="29"/>
    </row>
    <row r="74">
      <c r="B74" s="29"/>
    </row>
    <row r="75">
      <c r="B75" s="29"/>
    </row>
    <row r="76">
      <c r="B76" s="29"/>
    </row>
    <row r="77">
      <c r="B77" s="29"/>
    </row>
    <row r="78">
      <c r="B78" s="29"/>
    </row>
    <row r="79">
      <c r="B79" s="29"/>
    </row>
    <row r="80">
      <c r="B80" s="29"/>
    </row>
    <row r="81">
      <c r="B81" s="29"/>
    </row>
    <row r="82">
      <c r="B82" s="29"/>
    </row>
    <row r="83">
      <c r="B83" s="29"/>
    </row>
    <row r="84">
      <c r="B84" s="29"/>
    </row>
    <row r="85">
      <c r="B85" s="29"/>
    </row>
    <row r="86">
      <c r="B86" s="29"/>
    </row>
    <row r="87">
      <c r="B87" s="29"/>
    </row>
    <row r="88">
      <c r="B88" s="29"/>
    </row>
    <row r="89">
      <c r="B89" s="29"/>
    </row>
    <row r="90">
      <c r="B90" s="29"/>
    </row>
    <row r="91">
      <c r="B91" s="29"/>
    </row>
    <row r="92">
      <c r="B92" s="29"/>
    </row>
    <row r="93">
      <c r="B93" s="29"/>
    </row>
    <row r="94">
      <c r="B94" s="29"/>
    </row>
    <row r="95">
      <c r="B95" s="29"/>
    </row>
    <row r="96">
      <c r="B96" s="29"/>
    </row>
    <row r="97">
      <c r="B97" s="29"/>
    </row>
    <row r="98">
      <c r="B98" s="29"/>
    </row>
    <row r="99">
      <c r="B99" s="29"/>
    </row>
    <row r="100">
      <c r="B100" s="29"/>
    </row>
    <row r="101">
      <c r="B101" s="29"/>
    </row>
    <row r="102">
      <c r="B102" s="29"/>
    </row>
    <row r="103">
      <c r="B103" s="29"/>
    </row>
    <row r="104">
      <c r="B104" s="29"/>
    </row>
    <row r="105">
      <c r="B105" s="29"/>
    </row>
    <row r="106">
      <c r="B106" s="29"/>
    </row>
    <row r="107">
      <c r="B107" s="29"/>
    </row>
    <row r="108">
      <c r="B108" s="29"/>
    </row>
    <row r="109">
      <c r="B109" s="29"/>
    </row>
    <row r="110">
      <c r="B110" s="29"/>
    </row>
    <row r="111">
      <c r="B111" s="29"/>
    </row>
    <row r="112">
      <c r="B112" s="29"/>
    </row>
    <row r="113">
      <c r="B113" s="29"/>
    </row>
    <row r="114">
      <c r="B114" s="29"/>
    </row>
    <row r="115">
      <c r="B115" s="29"/>
    </row>
    <row r="116">
      <c r="B116" s="29"/>
    </row>
    <row r="117">
      <c r="B117" s="29"/>
    </row>
    <row r="118">
      <c r="B118" s="29"/>
    </row>
    <row r="119">
      <c r="B119" s="29"/>
    </row>
    <row r="120">
      <c r="B120" s="29"/>
    </row>
    <row r="121">
      <c r="B121" s="29"/>
    </row>
    <row r="122">
      <c r="B122" s="29"/>
    </row>
    <row r="123">
      <c r="B123" s="29"/>
    </row>
    <row r="124">
      <c r="B124" s="29"/>
    </row>
    <row r="125">
      <c r="B125" s="29"/>
    </row>
    <row r="126">
      <c r="B126" s="29"/>
    </row>
    <row r="127">
      <c r="B127" s="29"/>
    </row>
    <row r="128">
      <c r="B128" s="29"/>
    </row>
    <row r="129">
      <c r="B129" s="29"/>
    </row>
    <row r="130">
      <c r="B130" s="29"/>
    </row>
    <row r="131">
      <c r="B131" s="29"/>
    </row>
    <row r="132">
      <c r="B132" s="29"/>
    </row>
    <row r="133">
      <c r="B133" s="29"/>
    </row>
    <row r="134">
      <c r="B134" s="29"/>
    </row>
    <row r="135">
      <c r="B135" s="29"/>
    </row>
    <row r="136">
      <c r="B136" s="29"/>
    </row>
    <row r="137">
      <c r="B137" s="29"/>
    </row>
    <row r="138">
      <c r="B138" s="29"/>
    </row>
    <row r="139">
      <c r="B139" s="29"/>
    </row>
    <row r="140">
      <c r="B140" s="29"/>
    </row>
    <row r="141">
      <c r="B141" s="29"/>
    </row>
    <row r="142">
      <c r="B142" s="29"/>
    </row>
    <row r="143">
      <c r="B143" s="29"/>
    </row>
    <row r="144">
      <c r="B144" s="29"/>
    </row>
    <row r="145">
      <c r="B145" s="29"/>
    </row>
    <row r="146">
      <c r="B146" s="29"/>
    </row>
    <row r="147">
      <c r="B147" s="29"/>
    </row>
    <row r="148">
      <c r="B148" s="29"/>
    </row>
    <row r="149">
      <c r="B149" s="29"/>
    </row>
    <row r="150">
      <c r="B150" s="29"/>
    </row>
    <row r="151">
      <c r="B151" s="29"/>
    </row>
    <row r="152">
      <c r="B152" s="29"/>
    </row>
    <row r="153">
      <c r="B153" s="29"/>
    </row>
    <row r="154">
      <c r="B154" s="29"/>
    </row>
    <row r="155">
      <c r="B155" s="29"/>
    </row>
    <row r="156">
      <c r="B156" s="29"/>
    </row>
    <row r="157">
      <c r="B157" s="29"/>
    </row>
    <row r="158">
      <c r="B158" s="29"/>
    </row>
    <row r="159">
      <c r="B159" s="29"/>
    </row>
    <row r="160">
      <c r="B160" s="29"/>
    </row>
    <row r="161">
      <c r="B161" s="29"/>
    </row>
    <row r="162">
      <c r="B162" s="29"/>
    </row>
    <row r="163">
      <c r="B163" s="29"/>
    </row>
    <row r="164">
      <c r="B164" s="29"/>
    </row>
    <row r="165">
      <c r="B165" s="29"/>
    </row>
    <row r="166">
      <c r="B166" s="29"/>
    </row>
    <row r="167">
      <c r="B167" s="29"/>
    </row>
    <row r="168">
      <c r="B168" s="29"/>
    </row>
    <row r="169">
      <c r="B169" s="29"/>
    </row>
    <row r="170">
      <c r="B170" s="29"/>
    </row>
    <row r="171">
      <c r="B171" s="29"/>
    </row>
    <row r="172">
      <c r="B172" s="29"/>
    </row>
    <row r="173">
      <c r="B173" s="29"/>
    </row>
    <row r="174">
      <c r="B174" s="29"/>
    </row>
    <row r="175">
      <c r="B175" s="29"/>
    </row>
    <row r="176">
      <c r="B176" s="29"/>
    </row>
    <row r="177">
      <c r="B177" s="29"/>
    </row>
    <row r="178">
      <c r="B178" s="29"/>
    </row>
    <row r="179">
      <c r="B179" s="29"/>
    </row>
    <row r="180">
      <c r="B180" s="29"/>
    </row>
    <row r="181">
      <c r="B181" s="29"/>
    </row>
    <row r="182">
      <c r="B182" s="29"/>
    </row>
    <row r="183">
      <c r="B183" s="29"/>
    </row>
    <row r="184">
      <c r="B184" s="29"/>
    </row>
    <row r="185">
      <c r="B185" s="29"/>
    </row>
    <row r="186">
      <c r="B186" s="29"/>
    </row>
    <row r="187">
      <c r="B187" s="29"/>
    </row>
    <row r="188">
      <c r="B188" s="29"/>
    </row>
    <row r="189">
      <c r="B189" s="29"/>
    </row>
    <row r="190">
      <c r="B190" s="29"/>
    </row>
    <row r="191">
      <c r="B191" s="29"/>
    </row>
    <row r="192">
      <c r="B192" s="29"/>
    </row>
    <row r="193">
      <c r="B193" s="29"/>
    </row>
    <row r="194">
      <c r="B194" s="29"/>
    </row>
    <row r="195">
      <c r="B195" s="29"/>
    </row>
    <row r="196">
      <c r="B196" s="29"/>
    </row>
    <row r="197">
      <c r="B197" s="29"/>
    </row>
    <row r="198">
      <c r="B198" s="29"/>
    </row>
    <row r="199">
      <c r="B199" s="29"/>
    </row>
    <row r="200">
      <c r="B200" s="29"/>
    </row>
    <row r="201">
      <c r="B201" s="29"/>
    </row>
    <row r="202">
      <c r="B202" s="29"/>
    </row>
    <row r="203">
      <c r="B203" s="29"/>
    </row>
    <row r="204">
      <c r="B204" s="29"/>
    </row>
    <row r="205">
      <c r="B205" s="29"/>
    </row>
    <row r="206">
      <c r="B206" s="29"/>
    </row>
    <row r="207">
      <c r="B207" s="29"/>
    </row>
    <row r="208">
      <c r="B208" s="29"/>
    </row>
    <row r="209">
      <c r="B209" s="29"/>
    </row>
    <row r="210">
      <c r="B210" s="29"/>
    </row>
    <row r="211">
      <c r="B211" s="29"/>
    </row>
    <row r="212">
      <c r="B212" s="29"/>
    </row>
    <row r="213">
      <c r="B213" s="29"/>
    </row>
    <row r="214">
      <c r="B214" s="29"/>
    </row>
    <row r="215">
      <c r="B215" s="29"/>
    </row>
    <row r="216">
      <c r="B216" s="29"/>
    </row>
    <row r="217">
      <c r="B217" s="29"/>
    </row>
    <row r="218">
      <c r="B218" s="29"/>
    </row>
    <row r="219">
      <c r="B219" s="29"/>
    </row>
    <row r="220">
      <c r="B220" s="29"/>
    </row>
    <row r="221">
      <c r="B221" s="29"/>
    </row>
    <row r="222">
      <c r="B222" s="29"/>
    </row>
    <row r="223">
      <c r="B223" s="29"/>
    </row>
    <row r="224">
      <c r="B224" s="29"/>
    </row>
    <row r="225">
      <c r="B225" s="29"/>
    </row>
    <row r="226">
      <c r="B226" s="29"/>
    </row>
    <row r="227">
      <c r="B227" s="29"/>
    </row>
    <row r="228">
      <c r="B228" s="29"/>
    </row>
    <row r="229">
      <c r="B229" s="29"/>
    </row>
    <row r="230">
      <c r="B230" s="29"/>
    </row>
    <row r="231">
      <c r="B231" s="29"/>
    </row>
    <row r="232">
      <c r="B232" s="29"/>
    </row>
    <row r="233">
      <c r="B233" s="29"/>
    </row>
    <row r="234">
      <c r="B234" s="29"/>
    </row>
    <row r="235">
      <c r="B235" s="29"/>
    </row>
    <row r="236">
      <c r="B236" s="29"/>
    </row>
    <row r="237">
      <c r="B237" s="29"/>
    </row>
    <row r="238">
      <c r="B238" s="29"/>
    </row>
    <row r="239">
      <c r="B239" s="29"/>
    </row>
    <row r="240">
      <c r="B240" s="29"/>
    </row>
    <row r="241">
      <c r="B241" s="29"/>
    </row>
    <row r="242">
      <c r="B242" s="29"/>
    </row>
    <row r="243">
      <c r="B243" s="29"/>
    </row>
    <row r="244">
      <c r="B244" s="29"/>
    </row>
    <row r="245">
      <c r="B245" s="29"/>
    </row>
    <row r="246">
      <c r="B246" s="29"/>
    </row>
    <row r="247">
      <c r="B247" s="29"/>
    </row>
    <row r="248">
      <c r="B248" s="29"/>
    </row>
    <row r="249">
      <c r="B249" s="29"/>
    </row>
    <row r="250">
      <c r="B250" s="29"/>
    </row>
    <row r="251">
      <c r="B251" s="29"/>
    </row>
    <row r="252">
      <c r="B252" s="29"/>
    </row>
    <row r="253">
      <c r="B253" s="29"/>
    </row>
    <row r="254">
      <c r="B254" s="29"/>
    </row>
    <row r="255">
      <c r="B255" s="29"/>
    </row>
    <row r="256">
      <c r="B256" s="29"/>
    </row>
    <row r="257">
      <c r="B257" s="29"/>
    </row>
    <row r="258">
      <c r="B258" s="29"/>
    </row>
    <row r="259">
      <c r="B259" s="29"/>
    </row>
    <row r="260">
      <c r="B260" s="29"/>
    </row>
    <row r="261">
      <c r="B261" s="29"/>
    </row>
    <row r="262">
      <c r="B262" s="29"/>
    </row>
    <row r="263">
      <c r="B263" s="29"/>
    </row>
    <row r="264">
      <c r="B264" s="29"/>
    </row>
    <row r="265">
      <c r="B265" s="29"/>
    </row>
    <row r="266">
      <c r="B266" s="29"/>
    </row>
    <row r="267">
      <c r="B267" s="29"/>
    </row>
    <row r="268">
      <c r="B268" s="29"/>
    </row>
    <row r="269">
      <c r="B269" s="29"/>
    </row>
    <row r="270">
      <c r="B270" s="29"/>
    </row>
    <row r="271">
      <c r="B271" s="29"/>
    </row>
    <row r="272">
      <c r="B272" s="29"/>
    </row>
    <row r="273">
      <c r="B273" s="29"/>
    </row>
    <row r="274">
      <c r="B274" s="29"/>
    </row>
    <row r="275">
      <c r="B275" s="29"/>
    </row>
    <row r="276">
      <c r="B276" s="29"/>
    </row>
    <row r="277">
      <c r="B277" s="29"/>
    </row>
    <row r="278">
      <c r="B278" s="29"/>
    </row>
    <row r="279">
      <c r="B279" s="29"/>
    </row>
    <row r="280">
      <c r="B280" s="29"/>
    </row>
    <row r="281">
      <c r="B281" s="29"/>
    </row>
    <row r="282">
      <c r="B282" s="29"/>
    </row>
    <row r="283">
      <c r="B283" s="29"/>
    </row>
    <row r="284">
      <c r="B284" s="29"/>
    </row>
    <row r="285">
      <c r="B285" s="29"/>
    </row>
    <row r="286">
      <c r="B286" s="29"/>
    </row>
    <row r="287">
      <c r="B287" s="29"/>
    </row>
    <row r="288">
      <c r="B288" s="29"/>
    </row>
    <row r="289">
      <c r="B289" s="29"/>
    </row>
    <row r="290">
      <c r="B290" s="29"/>
    </row>
    <row r="291">
      <c r="B291" s="29"/>
    </row>
    <row r="292">
      <c r="B292" s="29"/>
    </row>
    <row r="293">
      <c r="B293" s="29"/>
    </row>
    <row r="294">
      <c r="B294" s="29"/>
    </row>
    <row r="295">
      <c r="B295" s="29"/>
    </row>
    <row r="296">
      <c r="B296" s="29"/>
    </row>
    <row r="297">
      <c r="B297" s="29"/>
    </row>
    <row r="298">
      <c r="B298" s="29"/>
    </row>
    <row r="299">
      <c r="B299" s="29"/>
    </row>
    <row r="300">
      <c r="B300" s="29"/>
    </row>
    <row r="301">
      <c r="B301" s="29"/>
    </row>
    <row r="302">
      <c r="B302" s="29"/>
    </row>
    <row r="303">
      <c r="B303" s="29"/>
    </row>
    <row r="304">
      <c r="B304" s="29"/>
    </row>
    <row r="305">
      <c r="B305" s="29"/>
    </row>
    <row r="306">
      <c r="B306" s="29"/>
    </row>
    <row r="307">
      <c r="B307" s="29"/>
    </row>
    <row r="308">
      <c r="B308" s="29"/>
    </row>
    <row r="309">
      <c r="B309" s="29"/>
    </row>
    <row r="310">
      <c r="B310" s="29"/>
    </row>
    <row r="311">
      <c r="B311" s="29"/>
    </row>
    <row r="312">
      <c r="B312" s="29"/>
    </row>
    <row r="313">
      <c r="B313" s="29"/>
    </row>
    <row r="314">
      <c r="B314" s="29"/>
    </row>
    <row r="315">
      <c r="B315" s="29"/>
    </row>
    <row r="316">
      <c r="B316" s="29"/>
    </row>
    <row r="317">
      <c r="B317" s="29"/>
    </row>
    <row r="318">
      <c r="B318" s="29"/>
    </row>
    <row r="319">
      <c r="B319" s="29"/>
    </row>
    <row r="320">
      <c r="B320" s="29"/>
    </row>
    <row r="321">
      <c r="B321" s="29"/>
    </row>
    <row r="322">
      <c r="B322" s="29"/>
    </row>
    <row r="323">
      <c r="B323" s="29"/>
    </row>
    <row r="324">
      <c r="B324" s="29"/>
    </row>
    <row r="325">
      <c r="B325" s="29"/>
    </row>
    <row r="326">
      <c r="B326" s="29"/>
    </row>
    <row r="327">
      <c r="B327" s="29"/>
    </row>
    <row r="328">
      <c r="B328" s="29"/>
    </row>
    <row r="329">
      <c r="B329" s="29"/>
    </row>
    <row r="330">
      <c r="B330" s="29"/>
    </row>
    <row r="331">
      <c r="B331" s="29"/>
    </row>
    <row r="332">
      <c r="B332" s="29"/>
    </row>
    <row r="333">
      <c r="B333" s="29"/>
    </row>
    <row r="334">
      <c r="B334" s="29"/>
    </row>
    <row r="335">
      <c r="B335" s="29"/>
    </row>
    <row r="336">
      <c r="B336" s="29"/>
    </row>
    <row r="337">
      <c r="B337" s="29"/>
    </row>
    <row r="338">
      <c r="B338" s="29"/>
    </row>
    <row r="339">
      <c r="B339" s="29"/>
    </row>
    <row r="340">
      <c r="B340" s="29"/>
    </row>
    <row r="341">
      <c r="B341" s="29"/>
    </row>
    <row r="342">
      <c r="B342" s="29"/>
    </row>
    <row r="343">
      <c r="B343" s="29"/>
    </row>
    <row r="344">
      <c r="B344" s="29"/>
    </row>
    <row r="345">
      <c r="B345" s="29"/>
    </row>
    <row r="346">
      <c r="B346" s="29"/>
    </row>
    <row r="347">
      <c r="B347" s="29"/>
    </row>
    <row r="348">
      <c r="B348" s="29"/>
    </row>
    <row r="349">
      <c r="B349" s="29"/>
    </row>
    <row r="350">
      <c r="B350" s="29"/>
    </row>
    <row r="351">
      <c r="B351" s="29"/>
    </row>
    <row r="352">
      <c r="B352" s="29"/>
    </row>
    <row r="353">
      <c r="B353" s="29"/>
    </row>
    <row r="354">
      <c r="B354" s="29"/>
    </row>
    <row r="355">
      <c r="B355" s="29"/>
    </row>
    <row r="356">
      <c r="B356" s="29"/>
    </row>
    <row r="357">
      <c r="B357" s="29"/>
    </row>
    <row r="358">
      <c r="B358" s="29"/>
    </row>
    <row r="359">
      <c r="B359" s="29"/>
    </row>
    <row r="360">
      <c r="B360" s="29"/>
    </row>
    <row r="361">
      <c r="B361" s="29"/>
    </row>
    <row r="362">
      <c r="B362" s="29"/>
    </row>
    <row r="363">
      <c r="B363" s="29"/>
    </row>
    <row r="364">
      <c r="B364" s="29"/>
    </row>
    <row r="365">
      <c r="B365" s="29"/>
    </row>
    <row r="366">
      <c r="B366" s="29"/>
    </row>
    <row r="367">
      <c r="B367" s="29"/>
    </row>
    <row r="368">
      <c r="B368" s="29"/>
    </row>
    <row r="369">
      <c r="B369" s="29"/>
    </row>
    <row r="370">
      <c r="B370" s="29"/>
    </row>
    <row r="371">
      <c r="B371" s="29"/>
    </row>
    <row r="372">
      <c r="B372" s="29"/>
    </row>
    <row r="373">
      <c r="B373" s="29"/>
    </row>
    <row r="374">
      <c r="B374" s="29"/>
    </row>
    <row r="375">
      <c r="B375" s="29"/>
    </row>
    <row r="376">
      <c r="B376" s="29"/>
    </row>
    <row r="377">
      <c r="B377" s="29"/>
    </row>
    <row r="378">
      <c r="B378" s="29"/>
    </row>
    <row r="379">
      <c r="B379" s="29"/>
    </row>
    <row r="380">
      <c r="B380" s="29"/>
    </row>
    <row r="381">
      <c r="B381" s="29"/>
    </row>
    <row r="382">
      <c r="B382" s="29"/>
    </row>
    <row r="383">
      <c r="B383" s="29"/>
    </row>
    <row r="384">
      <c r="B384" s="29"/>
    </row>
    <row r="385">
      <c r="B385" s="29"/>
    </row>
    <row r="386">
      <c r="B386" s="29"/>
    </row>
    <row r="387">
      <c r="B387" s="29"/>
    </row>
    <row r="388">
      <c r="B388" s="29"/>
    </row>
    <row r="389">
      <c r="B389" s="29"/>
    </row>
    <row r="390">
      <c r="B390" s="29"/>
    </row>
    <row r="391">
      <c r="B391" s="29"/>
    </row>
    <row r="392">
      <c r="B392" s="29"/>
    </row>
    <row r="393">
      <c r="B393" s="29"/>
    </row>
    <row r="394">
      <c r="B394" s="29"/>
    </row>
    <row r="395">
      <c r="B395" s="29"/>
    </row>
    <row r="396">
      <c r="B396" s="29"/>
    </row>
    <row r="397">
      <c r="B397" s="29"/>
    </row>
    <row r="398">
      <c r="B398" s="29"/>
    </row>
    <row r="399">
      <c r="B399" s="29"/>
    </row>
    <row r="400">
      <c r="B400" s="29"/>
    </row>
    <row r="401">
      <c r="B401" s="29"/>
    </row>
    <row r="402">
      <c r="B402" s="29"/>
    </row>
    <row r="403">
      <c r="B403" s="29"/>
    </row>
    <row r="404">
      <c r="B404" s="29"/>
    </row>
    <row r="405">
      <c r="B405" s="29"/>
    </row>
    <row r="406">
      <c r="B406" s="29"/>
    </row>
    <row r="407">
      <c r="B407" s="29"/>
    </row>
    <row r="408">
      <c r="B408" s="29"/>
    </row>
    <row r="409">
      <c r="B409" s="29"/>
    </row>
    <row r="410">
      <c r="B410" s="29"/>
    </row>
    <row r="411">
      <c r="B411" s="29"/>
    </row>
    <row r="412">
      <c r="B412" s="29"/>
    </row>
    <row r="413">
      <c r="B413" s="29"/>
    </row>
    <row r="414">
      <c r="B414" s="29"/>
    </row>
    <row r="415">
      <c r="B415" s="29"/>
    </row>
    <row r="416">
      <c r="B416" s="29"/>
    </row>
    <row r="417">
      <c r="B417" s="29"/>
    </row>
    <row r="418">
      <c r="B418" s="29"/>
    </row>
    <row r="419">
      <c r="B419" s="29"/>
    </row>
    <row r="420">
      <c r="B420" s="29"/>
    </row>
    <row r="421">
      <c r="B421" s="29"/>
    </row>
    <row r="422">
      <c r="B422" s="29"/>
    </row>
    <row r="423">
      <c r="B423" s="29"/>
    </row>
    <row r="424">
      <c r="B424" s="29"/>
    </row>
    <row r="425">
      <c r="B425" s="29"/>
    </row>
    <row r="426">
      <c r="B426" s="29"/>
    </row>
    <row r="427">
      <c r="B427" s="29"/>
    </row>
    <row r="428">
      <c r="B428" s="29"/>
    </row>
    <row r="429">
      <c r="B429" s="29"/>
    </row>
    <row r="430">
      <c r="B430" s="29"/>
    </row>
    <row r="431">
      <c r="B431" s="29"/>
    </row>
    <row r="432">
      <c r="B432" s="29"/>
    </row>
    <row r="433">
      <c r="B433" s="29"/>
    </row>
    <row r="434">
      <c r="B434" s="29"/>
    </row>
    <row r="435">
      <c r="B435" s="29"/>
    </row>
    <row r="436">
      <c r="B436" s="29"/>
    </row>
    <row r="437">
      <c r="B437" s="29"/>
    </row>
    <row r="438">
      <c r="B438" s="29"/>
    </row>
    <row r="439">
      <c r="B439" s="29"/>
    </row>
    <row r="440">
      <c r="B440" s="29"/>
    </row>
    <row r="441">
      <c r="B441" s="29"/>
    </row>
    <row r="442">
      <c r="B442" s="29"/>
    </row>
    <row r="443">
      <c r="B443" s="29"/>
    </row>
    <row r="444">
      <c r="B444" s="29"/>
    </row>
    <row r="445">
      <c r="B445" s="29"/>
    </row>
    <row r="446">
      <c r="B446" s="29"/>
    </row>
    <row r="447">
      <c r="B447" s="29"/>
    </row>
    <row r="448">
      <c r="B448" s="29"/>
    </row>
    <row r="449">
      <c r="B449" s="29"/>
    </row>
    <row r="450">
      <c r="B450" s="29"/>
    </row>
    <row r="451">
      <c r="B451" s="29"/>
    </row>
    <row r="452">
      <c r="B452" s="29"/>
    </row>
    <row r="453">
      <c r="B453" s="29"/>
    </row>
    <row r="454">
      <c r="B454" s="29"/>
    </row>
    <row r="455">
      <c r="B455" s="29"/>
    </row>
    <row r="456">
      <c r="B456" s="29"/>
    </row>
    <row r="457">
      <c r="B457" s="29"/>
    </row>
    <row r="458">
      <c r="B458" s="29"/>
    </row>
    <row r="459">
      <c r="B459" s="29"/>
    </row>
    <row r="460">
      <c r="B460" s="29"/>
    </row>
    <row r="461">
      <c r="B461" s="29"/>
    </row>
    <row r="462">
      <c r="B462" s="29"/>
    </row>
    <row r="463">
      <c r="B463" s="29"/>
    </row>
    <row r="464">
      <c r="B464" s="29"/>
    </row>
    <row r="465">
      <c r="B465" s="29"/>
    </row>
    <row r="466">
      <c r="B466" s="29"/>
    </row>
    <row r="467">
      <c r="B467" s="29"/>
    </row>
    <row r="468">
      <c r="B468" s="29"/>
    </row>
    <row r="469">
      <c r="B469" s="29"/>
    </row>
    <row r="470">
      <c r="B470" s="29"/>
    </row>
    <row r="471">
      <c r="B471" s="29"/>
    </row>
    <row r="472">
      <c r="B472" s="29"/>
    </row>
    <row r="473">
      <c r="B473" s="29"/>
    </row>
    <row r="474">
      <c r="B474" s="29"/>
    </row>
    <row r="475">
      <c r="B475" s="29"/>
    </row>
    <row r="476">
      <c r="B476" s="29"/>
    </row>
    <row r="477">
      <c r="B477" s="29"/>
    </row>
    <row r="478">
      <c r="B478" s="29"/>
    </row>
    <row r="479">
      <c r="B479" s="29"/>
    </row>
    <row r="480">
      <c r="B480" s="29"/>
    </row>
    <row r="481">
      <c r="B481" s="29"/>
    </row>
    <row r="482">
      <c r="B482" s="29"/>
    </row>
    <row r="483">
      <c r="B483" s="29"/>
    </row>
    <row r="484">
      <c r="B484" s="29"/>
    </row>
    <row r="485">
      <c r="B485" s="29"/>
    </row>
    <row r="486">
      <c r="B486" s="29"/>
    </row>
    <row r="487">
      <c r="B487" s="29"/>
    </row>
    <row r="488">
      <c r="B488" s="29"/>
    </row>
    <row r="489">
      <c r="B489" s="29"/>
    </row>
    <row r="490">
      <c r="B490" s="29"/>
    </row>
    <row r="491">
      <c r="B491" s="29"/>
    </row>
    <row r="492">
      <c r="B492" s="29"/>
    </row>
    <row r="493">
      <c r="B493" s="29"/>
    </row>
    <row r="494">
      <c r="B494" s="29"/>
    </row>
    <row r="495">
      <c r="B495" s="29"/>
    </row>
    <row r="496">
      <c r="B496" s="29"/>
    </row>
    <row r="497">
      <c r="B497" s="29"/>
    </row>
    <row r="498">
      <c r="B498" s="29"/>
    </row>
    <row r="499">
      <c r="B499" s="29"/>
    </row>
    <row r="500">
      <c r="B500" s="29"/>
    </row>
    <row r="501">
      <c r="B501" s="29"/>
    </row>
    <row r="502">
      <c r="B502" s="29"/>
    </row>
    <row r="503">
      <c r="B503" s="29"/>
    </row>
    <row r="504">
      <c r="B504" s="29"/>
    </row>
    <row r="505">
      <c r="B505" s="29"/>
    </row>
    <row r="506">
      <c r="B506" s="29"/>
    </row>
    <row r="507">
      <c r="B507" s="29"/>
    </row>
    <row r="508">
      <c r="B508" s="29"/>
    </row>
    <row r="509">
      <c r="B509" s="29"/>
    </row>
    <row r="510">
      <c r="B510" s="29"/>
    </row>
    <row r="511">
      <c r="B511" s="29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  <row r="722">
      <c r="B722" s="29"/>
    </row>
    <row r="723">
      <c r="B723" s="29"/>
    </row>
    <row r="724">
      <c r="B724" s="29"/>
    </row>
    <row r="725">
      <c r="B725" s="29"/>
    </row>
    <row r="726">
      <c r="B726" s="29"/>
    </row>
    <row r="727">
      <c r="B727" s="29"/>
    </row>
    <row r="728">
      <c r="B728" s="29"/>
    </row>
    <row r="729">
      <c r="B729" s="29"/>
    </row>
    <row r="730">
      <c r="B730" s="29"/>
    </row>
    <row r="731">
      <c r="B731" s="29"/>
    </row>
    <row r="732">
      <c r="B732" s="29"/>
    </row>
    <row r="733">
      <c r="B733" s="29"/>
    </row>
    <row r="734">
      <c r="B734" s="29"/>
    </row>
    <row r="735">
      <c r="B735" s="29"/>
    </row>
    <row r="736">
      <c r="B736" s="29"/>
    </row>
    <row r="737">
      <c r="B737" s="29"/>
    </row>
    <row r="738">
      <c r="B738" s="29"/>
    </row>
    <row r="739">
      <c r="B739" s="29"/>
    </row>
    <row r="740">
      <c r="B740" s="29"/>
    </row>
    <row r="741">
      <c r="B741" s="29"/>
    </row>
    <row r="742">
      <c r="B742" s="29"/>
    </row>
    <row r="743">
      <c r="B743" s="29"/>
    </row>
    <row r="744">
      <c r="B744" s="29"/>
    </row>
    <row r="745">
      <c r="B745" s="29"/>
    </row>
    <row r="746">
      <c r="B746" s="29"/>
    </row>
    <row r="747">
      <c r="B747" s="29"/>
    </row>
    <row r="748">
      <c r="B748" s="29"/>
    </row>
    <row r="749">
      <c r="B749" s="29"/>
    </row>
    <row r="750">
      <c r="B750" s="29"/>
    </row>
    <row r="751">
      <c r="B751" s="29"/>
    </row>
    <row r="752">
      <c r="B752" s="29"/>
    </row>
    <row r="753">
      <c r="B753" s="29"/>
    </row>
    <row r="754">
      <c r="B754" s="29"/>
    </row>
    <row r="755">
      <c r="B755" s="29"/>
    </row>
    <row r="756">
      <c r="B756" s="29"/>
    </row>
    <row r="757">
      <c r="B757" s="29"/>
    </row>
    <row r="758">
      <c r="B758" s="29"/>
    </row>
    <row r="759">
      <c r="B759" s="29"/>
    </row>
    <row r="760">
      <c r="B760" s="29"/>
    </row>
    <row r="761">
      <c r="B761" s="29"/>
    </row>
    <row r="762">
      <c r="B762" s="29"/>
    </row>
    <row r="763">
      <c r="B763" s="29"/>
    </row>
    <row r="764">
      <c r="B764" s="29"/>
    </row>
    <row r="765">
      <c r="B765" s="29"/>
    </row>
    <row r="766">
      <c r="B766" s="29"/>
    </row>
    <row r="767">
      <c r="B767" s="29"/>
    </row>
    <row r="768">
      <c r="B768" s="29"/>
    </row>
    <row r="769">
      <c r="B769" s="29"/>
    </row>
    <row r="770">
      <c r="B770" s="29"/>
    </row>
    <row r="771">
      <c r="B771" s="29"/>
    </row>
    <row r="772">
      <c r="B772" s="29"/>
    </row>
    <row r="773">
      <c r="B773" s="29"/>
    </row>
    <row r="774">
      <c r="B774" s="29"/>
    </row>
    <row r="775">
      <c r="B775" s="29"/>
    </row>
    <row r="776">
      <c r="B776" s="29"/>
    </row>
    <row r="777">
      <c r="B777" s="29"/>
    </row>
    <row r="778">
      <c r="B778" s="29"/>
    </row>
    <row r="779">
      <c r="B779" s="29"/>
    </row>
    <row r="780">
      <c r="B780" s="29"/>
    </row>
    <row r="781">
      <c r="B781" s="29"/>
    </row>
    <row r="782">
      <c r="B782" s="29"/>
    </row>
    <row r="783">
      <c r="B783" s="29"/>
    </row>
    <row r="784">
      <c r="B784" s="29"/>
    </row>
    <row r="785">
      <c r="B785" s="29"/>
    </row>
    <row r="786">
      <c r="B786" s="29"/>
    </row>
    <row r="787">
      <c r="B787" s="29"/>
    </row>
    <row r="788">
      <c r="B788" s="29"/>
    </row>
    <row r="789">
      <c r="B789" s="29"/>
    </row>
    <row r="790">
      <c r="B790" s="29"/>
    </row>
    <row r="791">
      <c r="B791" s="29"/>
    </row>
    <row r="792">
      <c r="B792" s="29"/>
    </row>
    <row r="793">
      <c r="B793" s="29"/>
    </row>
    <row r="794">
      <c r="B794" s="29"/>
    </row>
    <row r="795">
      <c r="B795" s="29"/>
    </row>
    <row r="796">
      <c r="B796" s="29"/>
    </row>
    <row r="797">
      <c r="B797" s="29"/>
    </row>
    <row r="798">
      <c r="B798" s="29"/>
    </row>
    <row r="799">
      <c r="B799" s="29"/>
    </row>
    <row r="800">
      <c r="B800" s="29"/>
    </row>
    <row r="801">
      <c r="B801" s="29"/>
    </row>
    <row r="802">
      <c r="B802" s="29"/>
    </row>
    <row r="803">
      <c r="B803" s="29"/>
    </row>
    <row r="804">
      <c r="B804" s="29"/>
    </row>
    <row r="805">
      <c r="B805" s="29"/>
    </row>
    <row r="806">
      <c r="B806" s="29"/>
    </row>
    <row r="807">
      <c r="B807" s="29"/>
    </row>
    <row r="808">
      <c r="B808" s="29"/>
    </row>
    <row r="809">
      <c r="B809" s="29"/>
    </row>
    <row r="810">
      <c r="B810" s="29"/>
    </row>
    <row r="811">
      <c r="B811" s="29"/>
    </row>
    <row r="812">
      <c r="B812" s="29"/>
    </row>
    <row r="813">
      <c r="B813" s="29"/>
    </row>
    <row r="814">
      <c r="B814" s="29"/>
    </row>
    <row r="815">
      <c r="B815" s="29"/>
    </row>
    <row r="816">
      <c r="B816" s="29"/>
    </row>
    <row r="817">
      <c r="B817" s="29"/>
    </row>
    <row r="818">
      <c r="B818" s="29"/>
    </row>
    <row r="819">
      <c r="B819" s="29"/>
    </row>
    <row r="820">
      <c r="B820" s="29"/>
    </row>
    <row r="821">
      <c r="B821" s="29"/>
    </row>
    <row r="822">
      <c r="B822" s="29"/>
    </row>
    <row r="823">
      <c r="B823" s="29"/>
    </row>
    <row r="824">
      <c r="B824" s="29"/>
    </row>
    <row r="825">
      <c r="B825" s="29"/>
    </row>
    <row r="826">
      <c r="B826" s="29"/>
    </row>
    <row r="827">
      <c r="B827" s="29"/>
    </row>
    <row r="828">
      <c r="B828" s="29"/>
    </row>
    <row r="829">
      <c r="B829" s="29"/>
    </row>
    <row r="830">
      <c r="B830" s="29"/>
    </row>
    <row r="831">
      <c r="B831" s="29"/>
    </row>
    <row r="832">
      <c r="B832" s="29"/>
    </row>
    <row r="833">
      <c r="B833" s="29"/>
    </row>
    <row r="834">
      <c r="B834" s="29"/>
    </row>
    <row r="835">
      <c r="B835" s="29"/>
    </row>
    <row r="836">
      <c r="B836" s="29"/>
    </row>
    <row r="837">
      <c r="B837" s="29"/>
    </row>
    <row r="838">
      <c r="B838" s="29"/>
    </row>
    <row r="839">
      <c r="B839" s="29"/>
    </row>
    <row r="840">
      <c r="B840" s="29"/>
    </row>
    <row r="841">
      <c r="B841" s="29"/>
    </row>
    <row r="842">
      <c r="B842" s="29"/>
    </row>
    <row r="843">
      <c r="B843" s="29"/>
    </row>
    <row r="844">
      <c r="B844" s="29"/>
    </row>
    <row r="845">
      <c r="B845" s="29"/>
    </row>
    <row r="846">
      <c r="B846" s="29"/>
    </row>
    <row r="847">
      <c r="B847" s="29"/>
    </row>
    <row r="848">
      <c r="B848" s="29"/>
    </row>
    <row r="849">
      <c r="B849" s="29"/>
    </row>
    <row r="850">
      <c r="B850" s="29"/>
    </row>
    <row r="851">
      <c r="B851" s="29"/>
    </row>
    <row r="852">
      <c r="B852" s="29"/>
    </row>
    <row r="853">
      <c r="B853" s="29"/>
    </row>
    <row r="854">
      <c r="B854" s="29"/>
    </row>
    <row r="855">
      <c r="B855" s="29"/>
    </row>
    <row r="856">
      <c r="B856" s="29"/>
    </row>
    <row r="857">
      <c r="B857" s="29"/>
    </row>
    <row r="858">
      <c r="B858" s="29"/>
    </row>
    <row r="859">
      <c r="B859" s="29"/>
    </row>
    <row r="860">
      <c r="B860" s="29"/>
    </row>
    <row r="861">
      <c r="B861" s="29"/>
    </row>
    <row r="862">
      <c r="B862" s="29"/>
    </row>
    <row r="863">
      <c r="B863" s="29"/>
    </row>
    <row r="864">
      <c r="B864" s="29"/>
    </row>
    <row r="865">
      <c r="B865" s="29"/>
    </row>
    <row r="866">
      <c r="B866" s="29"/>
    </row>
    <row r="867">
      <c r="B867" s="29"/>
    </row>
    <row r="868">
      <c r="B868" s="29"/>
    </row>
    <row r="869">
      <c r="B869" s="29"/>
    </row>
    <row r="870">
      <c r="B870" s="29"/>
    </row>
    <row r="871">
      <c r="B871" s="29"/>
    </row>
    <row r="872">
      <c r="B872" s="29"/>
    </row>
    <row r="873">
      <c r="B873" s="29"/>
    </row>
    <row r="874">
      <c r="B874" s="29"/>
    </row>
    <row r="875">
      <c r="B875" s="29"/>
    </row>
    <row r="876">
      <c r="B876" s="29"/>
    </row>
    <row r="877">
      <c r="B877" s="29"/>
    </row>
    <row r="878">
      <c r="B878" s="29"/>
    </row>
    <row r="879">
      <c r="B879" s="29"/>
    </row>
    <row r="880">
      <c r="B880" s="29"/>
    </row>
    <row r="881">
      <c r="B881" s="29"/>
    </row>
    <row r="882">
      <c r="B882" s="29"/>
    </row>
    <row r="883">
      <c r="B883" s="29"/>
    </row>
    <row r="884">
      <c r="B884" s="29"/>
    </row>
    <row r="885">
      <c r="B885" s="29"/>
    </row>
    <row r="886">
      <c r="B886" s="29"/>
    </row>
    <row r="887">
      <c r="B887" s="29"/>
    </row>
    <row r="888">
      <c r="B888" s="29"/>
    </row>
    <row r="889">
      <c r="B889" s="29"/>
    </row>
    <row r="890">
      <c r="B890" s="29"/>
    </row>
    <row r="891">
      <c r="B891" s="29"/>
    </row>
    <row r="892">
      <c r="B892" s="29"/>
    </row>
    <row r="893">
      <c r="B893" s="29"/>
    </row>
    <row r="894">
      <c r="B894" s="29"/>
    </row>
    <row r="895">
      <c r="B895" s="29"/>
    </row>
    <row r="896">
      <c r="B896" s="29"/>
    </row>
    <row r="897">
      <c r="B897" s="29"/>
    </row>
    <row r="898">
      <c r="B898" s="29"/>
    </row>
    <row r="899">
      <c r="B899" s="29"/>
    </row>
    <row r="900">
      <c r="B900" s="29"/>
    </row>
    <row r="901">
      <c r="B901" s="29"/>
    </row>
    <row r="902">
      <c r="B902" s="29"/>
    </row>
    <row r="903">
      <c r="B903" s="29"/>
    </row>
    <row r="904">
      <c r="B904" s="29"/>
    </row>
    <row r="905">
      <c r="B905" s="29"/>
    </row>
    <row r="906">
      <c r="B906" s="29"/>
    </row>
    <row r="907">
      <c r="B907" s="29"/>
    </row>
    <row r="908">
      <c r="B908" s="29"/>
    </row>
    <row r="909">
      <c r="B909" s="29"/>
    </row>
    <row r="910">
      <c r="B910" s="29"/>
    </row>
    <row r="911">
      <c r="B911" s="29"/>
    </row>
    <row r="912">
      <c r="B912" s="29"/>
    </row>
    <row r="913">
      <c r="B913" s="29"/>
    </row>
    <row r="914">
      <c r="B914" s="29"/>
    </row>
    <row r="915">
      <c r="B915" s="29"/>
    </row>
    <row r="916">
      <c r="B916" s="29"/>
    </row>
    <row r="917">
      <c r="B917" s="29"/>
    </row>
    <row r="918">
      <c r="B918" s="29"/>
    </row>
    <row r="919">
      <c r="B919" s="29"/>
    </row>
    <row r="920">
      <c r="B920" s="29"/>
    </row>
    <row r="921">
      <c r="B921" s="29"/>
    </row>
    <row r="922">
      <c r="B922" s="29"/>
    </row>
    <row r="923">
      <c r="B923" s="29"/>
    </row>
    <row r="924">
      <c r="B924" s="29"/>
    </row>
    <row r="925">
      <c r="B925" s="29"/>
    </row>
    <row r="926">
      <c r="B926" s="29"/>
    </row>
    <row r="927">
      <c r="B927" s="29"/>
    </row>
    <row r="928">
      <c r="B928" s="29"/>
    </row>
    <row r="929">
      <c r="B929" s="29"/>
    </row>
    <row r="930">
      <c r="B930" s="29"/>
    </row>
    <row r="931">
      <c r="B931" s="29"/>
    </row>
    <row r="932">
      <c r="B932" s="29"/>
    </row>
    <row r="933">
      <c r="B933" s="29"/>
    </row>
    <row r="934">
      <c r="B934" s="29"/>
    </row>
    <row r="935">
      <c r="B935" s="29"/>
    </row>
    <row r="936">
      <c r="B936" s="29"/>
    </row>
    <row r="937">
      <c r="B937" s="29"/>
    </row>
    <row r="938">
      <c r="B938" s="29"/>
    </row>
    <row r="939">
      <c r="B939" s="29"/>
    </row>
    <row r="940">
      <c r="B940" s="29"/>
    </row>
    <row r="941">
      <c r="B941" s="29"/>
    </row>
    <row r="942">
      <c r="B942" s="29"/>
    </row>
    <row r="943">
      <c r="B943" s="29"/>
    </row>
    <row r="944">
      <c r="B944" s="29"/>
    </row>
    <row r="945">
      <c r="B945" s="29"/>
    </row>
    <row r="946">
      <c r="B946" s="29"/>
    </row>
    <row r="947">
      <c r="B947" s="29"/>
    </row>
    <row r="948">
      <c r="B948" s="29"/>
    </row>
    <row r="949">
      <c r="B949" s="29"/>
    </row>
    <row r="950">
      <c r="B950" s="29"/>
    </row>
    <row r="951">
      <c r="B951" s="29"/>
    </row>
    <row r="952">
      <c r="B952" s="29"/>
    </row>
    <row r="953">
      <c r="B953" s="29"/>
    </row>
    <row r="954">
      <c r="B954" s="29"/>
    </row>
    <row r="955">
      <c r="B955" s="29"/>
    </row>
    <row r="956">
      <c r="B956" s="29"/>
    </row>
    <row r="957">
      <c r="B957" s="29"/>
    </row>
    <row r="958">
      <c r="B958" s="29"/>
    </row>
    <row r="959">
      <c r="B959" s="29"/>
    </row>
    <row r="960">
      <c r="B960" s="29"/>
    </row>
    <row r="961">
      <c r="B961" s="29"/>
    </row>
    <row r="962">
      <c r="B962" s="29"/>
    </row>
    <row r="963">
      <c r="B963" s="29"/>
    </row>
    <row r="964">
      <c r="B964" s="29"/>
    </row>
    <row r="965">
      <c r="B965" s="29"/>
    </row>
    <row r="966">
      <c r="B966" s="29"/>
    </row>
    <row r="967">
      <c r="B967" s="29"/>
    </row>
    <row r="968">
      <c r="B968" s="29"/>
    </row>
    <row r="969">
      <c r="B969" s="29"/>
    </row>
    <row r="970">
      <c r="B970" s="29"/>
    </row>
    <row r="971">
      <c r="B971" s="29"/>
    </row>
    <row r="972">
      <c r="B972" s="29"/>
    </row>
    <row r="973">
      <c r="B973" s="29"/>
    </row>
    <row r="974">
      <c r="B974" s="29"/>
    </row>
    <row r="975">
      <c r="B975" s="29"/>
    </row>
    <row r="976">
      <c r="B976" s="29"/>
    </row>
    <row r="977">
      <c r="B977" s="29"/>
    </row>
    <row r="978">
      <c r="B978" s="29"/>
    </row>
    <row r="979">
      <c r="B979" s="29"/>
    </row>
    <row r="980">
      <c r="B980" s="29"/>
    </row>
    <row r="981">
      <c r="B981" s="29"/>
    </row>
    <row r="982">
      <c r="B982" s="29"/>
    </row>
    <row r="983">
      <c r="B983" s="29"/>
    </row>
    <row r="984">
      <c r="B984" s="29"/>
    </row>
    <row r="985">
      <c r="B985" s="29"/>
    </row>
    <row r="986">
      <c r="B986" s="29"/>
    </row>
    <row r="987">
      <c r="B987" s="29"/>
    </row>
    <row r="988">
      <c r="B988" s="29"/>
    </row>
    <row r="989">
      <c r="B989" s="29"/>
    </row>
    <row r="990">
      <c r="B990" s="29"/>
    </row>
    <row r="991">
      <c r="B991" s="29"/>
    </row>
    <row r="992">
      <c r="B992" s="29"/>
    </row>
    <row r="993">
      <c r="B993" s="29"/>
    </row>
    <row r="994">
      <c r="B994" s="29"/>
    </row>
  </sheetData>
  <drawing r:id="rId1"/>
</worksheet>
</file>