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roman\Desktop\school\pridav\project\preprocessing\dotacie_pre\"/>
    </mc:Choice>
  </mc:AlternateContent>
  <xr:revisionPtr revIDLastSave="0" documentId="13_ncr:1_{8BA9B54B-5C70-4A22-A1BC-168D3D008E3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<sst xmlns="http://schemas.openxmlformats.org/spreadsheetml/2006/main" count="35" uniqueCount="34">
  <si>
    <t>univerzita</t>
  </si>
  <si>
    <t>dotacie</t>
  </si>
  <si>
    <t>mzdy</t>
  </si>
  <si>
    <t>dotacie-dokt</t>
  </si>
  <si>
    <t>dotacie-stud</t>
  </si>
  <si>
    <t>zamestnanci</t>
  </si>
  <si>
    <t>int-dokt</t>
  </si>
  <si>
    <t>dokt-abs</t>
  </si>
  <si>
    <t>studenti</t>
  </si>
  <si>
    <t>studenti-denni</t>
  </si>
  <si>
    <t>publikacie</t>
  </si>
  <si>
    <t>absolventi</t>
  </si>
  <si>
    <t>ubyt-kap-sd</t>
  </si>
  <si>
    <t>ubyt-studenti-sd</t>
  </si>
  <si>
    <t>prispevok-sd</t>
  </si>
  <si>
    <t>UK</t>
  </si>
  <si>
    <t>UJPŠ</t>
  </si>
  <si>
    <t>PU</t>
  </si>
  <si>
    <t>UCM</t>
  </si>
  <si>
    <t>UVL</t>
  </si>
  <si>
    <t>UKF</t>
  </si>
  <si>
    <t>UMB</t>
  </si>
  <si>
    <t>TVU</t>
  </si>
  <si>
    <t>STU</t>
  </si>
  <si>
    <t>TU</t>
  </si>
  <si>
    <t>ŽU</t>
  </si>
  <si>
    <t>TUAD</t>
  </si>
  <si>
    <t>EU</t>
  </si>
  <si>
    <t>SPU</t>
  </si>
  <si>
    <t>VŠMU</t>
  </si>
  <si>
    <t>VŠVU</t>
  </si>
  <si>
    <t>AU</t>
  </si>
  <si>
    <t>KU</t>
  </si>
  <si>
    <t>UJS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</si>
</sst>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_-* #,##0.00\ &quot;Sk&quot;_-;\-* #,##0.00\ &quot;Sk&quot;_-;_-* &quot;-&quot;??\ &quot;Sk&quot;_-;_-@_-"/>
    <numFmt numFmtId="167" formatCode="_-* #,##0.00\ _S_k_-;\-* #,##0.00\ _S_k_-;_-* &quot;-&quot;??\ _S_k_-;_-@_-"/>
    <numFmt numFmtId="175" formatCode="#,##0_ ;[Red]\-#,##0\ "/>
  </numFmts>
  <fonts count="25" x14ac:knownFonts="1">
    <font>
      <sz val="11"/>
      <color theme="1"/>
      <name val="Calibri"/>
      <family val="2"/>
      <scheme val="minor"/>
    </font>
    <font>
      <sz val="10"/>
      <name val="Arial CE"/>
      <charset val="238"/>
    </font>
    <font>
      <sz val="12"/>
      <name val="Times New Roman"/>
      <family val="1"/>
    </font>
    <font>
      <sz val="11"/>
      <name val="Times New Roman"/>
      <family val="1"/>
    </font>
    <font>
      <sz val="10"/>
      <name val="Arial"/>
      <family val="2"/>
      <charset val="238"/>
    </font>
    <font>
      <sz val="11"/>
      <name val="Times New Roman"/>
      <family val="1"/>
      <charset val="238"/>
    </font>
    <font>
      <sz val="12"/>
      <name val="Times New Roman"/>
      <family val="1"/>
      <charset val="238"/>
    </font>
    <font>
      <sz val="11"/>
      <color indexed="8"/>
      <name val="Calibri"/>
      <family val="2"/>
      <charset val="238"/>
    </font>
    <font>
      <sz val="12"/>
      <name val="Times New Roman CE"/>
      <family val="1"/>
      <charset val="238"/>
    </font>
    <font>
      <sz val="11"/>
      <color indexed="9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62">
    <xf numFmtId="0" fontId="0" fillId="0" borderId="0"/>
    <xf numFmtId="0" fontId="1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24" fillId="3" borderId="0" applyNumberFormat="0" applyBorder="0" applyAlignment="0" applyProtection="0"/>
    <xf numFmtId="0" fontId="21" fillId="20" borderId="1" applyNumberFormat="0" applyAlignment="0" applyProtection="0"/>
    <xf numFmtId="167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1" fillId="21" borderId="5" applyNumberFormat="0" applyAlignment="0" applyProtection="0"/>
    <xf numFmtId="0" fontId="20" fillId="7" borderId="1" applyNumberFormat="0" applyAlignment="0" applyProtection="0"/>
    <xf numFmtId="0" fontId="16" fillId="0" borderId="6" applyNumberFormat="0" applyFill="0" applyAlignment="0" applyProtection="0"/>
    <xf numFmtId="166" fontId="1" fillId="0" borderId="0" applyFont="0" applyFill="0" applyBorder="0" applyAlignment="0" applyProtection="0"/>
    <xf numFmtId="0" fontId="15" fillId="22" borderId="0" applyNumberFormat="0" applyBorder="0" applyAlignment="0" applyProtection="0"/>
    <xf numFmtId="0" fontId="4" fillId="0" borderId="0"/>
    <xf numFmtId="0" fontId="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7" fillId="23" borderId="7" applyNumberFormat="0" applyFont="0" applyAlignment="0" applyProtection="0"/>
    <xf numFmtId="0" fontId="22" fillId="20" borderId="8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6" fillId="0" borderId="12" xfId="1" applyNumberFormat="1" applyFont="1" applyFill="1" applyBorder="1" applyAlignment="1">
      <alignment horizontal="right"/>
    </xf>
    <xf numFmtId="0" fontId="6" fillId="0" borderId="22" xfId="1" applyNumberFormat="1" applyFont="1" applyFill="1" applyBorder="1" applyAlignment="1">
      <alignment horizontal="right"/>
    </xf>
    <xf numFmtId="3" fontId="2" fillId="0" borderId="11" xfId="1" applyNumberFormat="1" applyFont="1" applyFill="1" applyBorder="1" applyAlignment="1">
      <alignment horizontal="right"/>
    </xf>
    <xf numFmtId="3" fontId="2" fillId="0" borderId="21" xfId="1" applyNumberFormat="1" applyFont="1" applyFill="1" applyBorder="1" applyAlignment="1">
      <alignment horizontal="right"/>
    </xf>
    <xf numFmtId="3" fontId="2" fillId="0" borderId="22" xfId="1" applyNumberFormat="1" applyFont="1" applyFill="1" applyBorder="1" applyAlignment="1">
      <alignment horizontal="right"/>
    </xf>
    <xf numFmtId="3" fontId="2" fillId="0" borderId="12" xfId="1" applyNumberFormat="1" applyFont="1" applyFill="1" applyBorder="1" applyAlignment="1">
      <alignment horizontal="right"/>
    </xf>
    <xf numFmtId="3" fontId="2" fillId="0" borderId="22" xfId="1" applyNumberFormat="1" applyFont="1" applyFill="1" applyBorder="1" applyAlignment="1">
      <alignment horizontal="right"/>
    </xf>
    <xf numFmtId="3" fontId="2" fillId="0" borderId="12" xfId="1" applyNumberFormat="1" applyFont="1" applyFill="1" applyBorder="1" applyAlignment="1">
      <alignment horizontal="right"/>
    </xf>
    <xf numFmtId="3" fontId="2" fillId="0" borderId="22" xfId="1" applyNumberFormat="1" applyFont="1" applyFill="1" applyBorder="1" applyAlignment="1">
      <alignment horizontal="right"/>
    </xf>
    <xf numFmtId="3" fontId="8" fillId="0" borderId="17" xfId="1" applyNumberFormat="1" applyFont="1" applyFill="1" applyBorder="1" applyAlignment="1">
      <alignment horizontal="right" indent="1"/>
    </xf>
    <xf numFmtId="0" fontId="8" fillId="0" borderId="17" xfId="1" applyFont="1" applyFill="1" applyBorder="1" applyAlignment="1">
      <alignment horizontal="right" indent="1"/>
    </xf>
    <xf numFmtId="0" fontId="8" fillId="0" borderId="23" xfId="1" applyFont="1" applyFill="1" applyBorder="1" applyAlignment="1">
      <alignment horizontal="right" indent="1"/>
    </xf>
    <xf numFmtId="3" fontId="8" fillId="0" borderId="13" xfId="1" applyNumberFormat="1" applyFont="1" applyFill="1" applyBorder="1" applyAlignment="1">
      <alignment horizontal="right" indent="1"/>
    </xf>
    <xf numFmtId="175" fontId="1" fillId="0" borderId="29" xfId="1" applyNumberFormat="1" applyBorder="1"/>
    <xf numFmtId="175" fontId="1" fillId="0" borderId="16" xfId="1" applyNumberFormat="1" applyBorder="1"/>
    <xf numFmtId="3" fontId="3" fillId="0" borderId="12" xfId="1" applyNumberFormat="1" applyFont="1" applyBorder="1" applyAlignment="1">
      <alignment horizontal="right" indent="1"/>
    </xf>
    <xf numFmtId="3" fontId="3" fillId="0" borderId="14" xfId="1" applyNumberFormat="1" applyFont="1" applyBorder="1" applyAlignment="1">
      <alignment horizontal="right" indent="1"/>
    </xf>
    <xf numFmtId="0" fontId="6" fillId="0" borderId="24" xfId="1" applyNumberFormat="1" applyFont="1" applyBorder="1"/>
    <xf numFmtId="0" fontId="6" fillId="0" borderId="22" xfId="1" applyNumberFormat="1" applyFont="1" applyBorder="1"/>
    <xf numFmtId="0" fontId="6" fillId="0" borderId="27" xfId="1" applyNumberFormat="1" applyFont="1" applyBorder="1"/>
    <xf numFmtId="0" fontId="6" fillId="0" borderId="10" xfId="1" applyNumberFormat="1" applyFont="1" applyBorder="1"/>
    <xf numFmtId="0" fontId="6" fillId="0" borderId="11" xfId="1" applyNumberFormat="1" applyFont="1" applyBorder="1"/>
    <xf numFmtId="0" fontId="6" fillId="0" borderId="17" xfId="1" applyNumberFormat="1" applyFont="1" applyBorder="1"/>
    <xf numFmtId="0" fontId="6" fillId="0" borderId="18" xfId="1" applyNumberFormat="1" applyFont="1" applyBorder="1"/>
    <xf numFmtId="0" fontId="6" fillId="0" borderId="14" xfId="1" applyNumberFormat="1" applyFont="1" applyBorder="1"/>
    <xf numFmtId="0" fontId="6" fillId="0" borderId="25" xfId="1" applyNumberFormat="1" applyFont="1" applyBorder="1"/>
    <xf numFmtId="3" fontId="5" fillId="0" borderId="15" xfId="1" applyNumberFormat="1" applyFont="1" applyBorder="1" applyAlignment="1">
      <alignment horizontal="right" vertical="center" wrapText="1" indent="1"/>
    </xf>
    <xf numFmtId="3" fontId="5" fillId="0" borderId="0" xfId="1" applyNumberFormat="1" applyFont="1" applyBorder="1" applyAlignment="1">
      <alignment horizontal="right" vertical="center" wrapText="1" indent="1"/>
    </xf>
    <xf numFmtId="3" fontId="5" fillId="0" borderId="20" xfId="1" applyNumberFormat="1" applyFont="1" applyBorder="1" applyAlignment="1">
      <alignment horizontal="right" vertical="center" wrapText="1" indent="1"/>
    </xf>
    <xf numFmtId="3" fontId="5" fillId="0" borderId="0" xfId="1" applyNumberFormat="1" applyFont="1" applyBorder="1" applyAlignment="1">
      <alignment horizontal="right" vertical="center" wrapText="1" indent="2"/>
    </xf>
    <xf numFmtId="3" fontId="5" fillId="0" borderId="26" xfId="1" applyNumberFormat="1" applyFont="1" applyBorder="1" applyAlignment="1">
      <alignment horizontal="right" vertical="center" wrapText="1" indent="2"/>
    </xf>
    <xf numFmtId="3" fontId="5" fillId="0" borderId="0" xfId="1" applyNumberFormat="1" applyFont="1" applyBorder="1" applyAlignment="1">
      <alignment horizontal="right" vertical="center" wrapText="1" indent="2"/>
    </xf>
    <xf numFmtId="3" fontId="5" fillId="0" borderId="26" xfId="1" applyNumberFormat="1" applyFont="1" applyBorder="1" applyAlignment="1">
      <alignment horizontal="right" vertical="center" wrapText="1" indent="2"/>
    </xf>
    <xf numFmtId="175" fontId="1" fillId="0" borderId="28" xfId="1" applyNumberFormat="1" applyBorder="1"/>
    <xf numFmtId="175" fontId="1" fillId="0" borderId="19" xfId="1" applyNumberFormat="1" applyBorder="1"/>
  </cellXfs>
  <cellStyles count="62">
    <cellStyle name="20% - Accent1" xfId="2" xr:uid="{40B71722-B102-4EE4-AEED-F6658C05C7C5}"/>
    <cellStyle name="20% - Accent2" xfId="3" xr:uid="{6E167121-008A-499C-ABDB-8634D256CAA4}"/>
    <cellStyle name="20% - Accent3" xfId="4" xr:uid="{924C7A11-1BD5-4FC8-BB4F-C825FB0524A0}"/>
    <cellStyle name="20% - Accent4" xfId="5" xr:uid="{83CFA71D-D0D6-4E15-83D7-0E16531C5214}"/>
    <cellStyle name="20% - Accent5" xfId="6" xr:uid="{7846BB01-F18D-40B2-BDBF-3C7ED1A1CCE4}"/>
    <cellStyle name="20% - Accent6" xfId="7" xr:uid="{85FF3C70-A338-41DD-B12B-B3C0930BE683}"/>
    <cellStyle name="40% - Accent1" xfId="8" xr:uid="{1FF75146-8EC6-41CE-BBE0-2E09B007B01B}"/>
    <cellStyle name="40% - Accent2" xfId="9" xr:uid="{7B29CF54-F91C-40CA-8378-30AF0DA88108}"/>
    <cellStyle name="40% - Accent3" xfId="10" xr:uid="{2295079B-1070-40DD-B027-12F49A174F5B}"/>
    <cellStyle name="40% - Accent4" xfId="11" xr:uid="{75779D9D-24F1-493F-8E3F-3E9E8805541B}"/>
    <cellStyle name="40% - Accent5" xfId="12" xr:uid="{05C335AF-CAA6-43D7-B4FA-2F18909F3BD5}"/>
    <cellStyle name="40% - Accent6" xfId="13" xr:uid="{C964076A-8CBE-49AE-AA5D-0F3E996102DF}"/>
    <cellStyle name="60% - Accent1" xfId="14" xr:uid="{19C7F848-0BEF-49CA-8C9B-B5F4D0CE4AE8}"/>
    <cellStyle name="60% - Accent2" xfId="15" xr:uid="{A7C10AF0-8419-4B1E-8F40-B55C0F3D417D}"/>
    <cellStyle name="60% - Accent3" xfId="16" xr:uid="{00D433E7-0229-415A-92D6-8DB8E3854C63}"/>
    <cellStyle name="60% - Accent4" xfId="17" xr:uid="{6A4178DB-4A00-45E5-B25B-44C07D227717}"/>
    <cellStyle name="60% - Accent5" xfId="18" xr:uid="{9FE94DA2-AECF-49CB-8C2D-6416B9521201}"/>
    <cellStyle name="60% - Accent6" xfId="19" xr:uid="{1101A6B5-DB9D-4B19-B103-C1B8ACA9D84A}"/>
    <cellStyle name="Accent1" xfId="20" xr:uid="{D95FECF5-DC52-4A94-A812-9021E9EE9000}"/>
    <cellStyle name="Accent2" xfId="21" xr:uid="{AD3F59C6-7AE2-46E2-9733-CCD75AAD99E6}"/>
    <cellStyle name="Accent3" xfId="22" xr:uid="{07939B0A-D078-4EF6-87CB-CECC7143E215}"/>
    <cellStyle name="Accent4" xfId="23" xr:uid="{1088426A-E16B-4DE1-AFC0-359923FC2413}"/>
    <cellStyle name="Accent5" xfId="24" xr:uid="{BA528628-28AB-44C8-A745-C994007B38AA}"/>
    <cellStyle name="Accent6" xfId="25" xr:uid="{21D25E65-E791-4ED8-92DB-1F42533FC149}"/>
    <cellStyle name="Bad" xfId="26" xr:uid="{08CE1187-AA80-4826-931A-E4E0E2BDEB20}"/>
    <cellStyle name="Calculation" xfId="27" xr:uid="{21E10B36-71F7-4F08-A1CE-D3C0D0B71161}"/>
    <cellStyle name="Čiarka 2" xfId="28" xr:uid="{F276DCAD-BC86-47AA-BD0D-A286D08F97D4}"/>
    <cellStyle name="Explanatory Text" xfId="29" xr:uid="{7DB27B4D-141D-40E1-B13B-C60BF4D2EFB9}"/>
    <cellStyle name="Good" xfId="30" xr:uid="{52553E97-0360-48A2-92CA-B5570477E98B}"/>
    <cellStyle name="Heading 1" xfId="31" xr:uid="{FC18EB50-C7C5-45A7-8E0C-78D28A73DEBA}"/>
    <cellStyle name="Heading 2" xfId="32" xr:uid="{50236286-855E-4E0F-A0E7-9FDC067A1D5E}"/>
    <cellStyle name="Heading 3" xfId="33" xr:uid="{86E74F5E-DDC9-400A-B96B-FA7EBD059914}"/>
    <cellStyle name="Heading 4" xfId="34" xr:uid="{71B1B1DB-1912-43B6-A4F2-1541A5BE5B05}"/>
    <cellStyle name="Check Cell" xfId="35" xr:uid="{C286F80F-9A3F-4B6B-9566-9AD0A0D67282}"/>
    <cellStyle name="Input" xfId="36" xr:uid="{06108D8A-4050-4AA3-BF20-4A4A8EF6493F}"/>
    <cellStyle name="Linked Cell" xfId="37" xr:uid="{07611E34-A580-4880-98AF-451641C83919}"/>
    <cellStyle name="Mena 2" xfId="38" xr:uid="{6B8D3FD6-DD6A-4C1D-AB2F-1E942D6F51CB}"/>
    <cellStyle name="Neutral" xfId="39" xr:uid="{8A2CC40F-4534-4BCF-B16E-AF0A84485C1A}"/>
    <cellStyle name="Normal_1 Prir.vedy" xfId="40" xr:uid="{FA838BEF-7852-45C6-B81E-944FD92314D7}"/>
    <cellStyle name="Normálna" xfId="0" builtinId="0"/>
    <cellStyle name="Normálna 2" xfId="1" xr:uid="{92015431-9F52-47EF-B54C-9B1F5000240E}"/>
    <cellStyle name="normálne 2" xfId="41" xr:uid="{69CAA738-C054-4F1B-AF3A-82922A2BEC69}"/>
    <cellStyle name="normálne 3" xfId="42" xr:uid="{2564D599-83B5-4F2E-B251-A81E3F2587E0}"/>
    <cellStyle name="normálne 4" xfId="43" xr:uid="{5BBC6D37-0119-4B65-8FEB-2026DE225165}"/>
    <cellStyle name="normálne 5" xfId="44" xr:uid="{31291205-F5BF-4F51-8A75-D931679CB7BB}"/>
    <cellStyle name="normálne_09-01-07 pocty studentov  v02" xfId="45" xr:uid="{CE2923D0-3BA2-4E73-AC9F-75602238EC4F}"/>
    <cellStyle name="normální 2" xfId="46" xr:uid="{6E2A252D-2C6F-4127-8D44-F0B4BD337FAD}"/>
    <cellStyle name="Note" xfId="47" xr:uid="{2C53FEA6-5F05-4526-8E31-7EE477FE8D8A}"/>
    <cellStyle name="Output" xfId="48" xr:uid="{EFEF7C19-DFD3-40CB-9032-CD3A6AFDECB1}"/>
    <cellStyle name="Percentá 10" xfId="58" xr:uid="{F80BAC86-7E12-4522-9209-D6FC690EB890}"/>
    <cellStyle name="percentá 2" xfId="50" xr:uid="{1708D6C0-476A-4E9C-B32B-F4DCFB7F51A4}"/>
    <cellStyle name="Percentá 3" xfId="49" xr:uid="{0D9A5172-E6CC-41E9-9D6F-715C0D5DBE1A}"/>
    <cellStyle name="Percentá 4" xfId="61" xr:uid="{3DE87AFD-A067-422F-AE6C-E7B42070F5AA}"/>
    <cellStyle name="Percentá 5" xfId="55" xr:uid="{73287C2E-444C-43FD-A211-928A40E594C7}"/>
    <cellStyle name="Percentá 6" xfId="60" xr:uid="{24F491A8-52CB-42A0-8FB6-FD4337A5C528}"/>
    <cellStyle name="Percentá 7" xfId="56" xr:uid="{E65B0234-46ED-47E8-B348-E9C68947887A}"/>
    <cellStyle name="Percentá 8" xfId="59" xr:uid="{D0AC86D6-900A-4E3C-B254-84173C455E8E}"/>
    <cellStyle name="Percentá 9" xfId="57" xr:uid="{F1E45513-8F4D-47F9-A2A9-2FF6EF4B563A}"/>
    <cellStyle name="procent 2" xfId="51" xr:uid="{CB0B7A20-5551-4EEB-A2D8-5607919E040E}"/>
    <cellStyle name="Title" xfId="52" xr:uid="{8ABD220F-9477-4874-8F85-F066D95B68A6}"/>
    <cellStyle name="Total" xfId="53" xr:uid="{5CDC3F2C-A232-47A5-B8C3-20A5BA684ED8}"/>
    <cellStyle name="Warning Text" xfId="54" xr:uid="{91E65B04-1FC3-4B3C-AF63-2E4096FC48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topLeftCell="B1" workbookViewId="0">
      <selection activeCell="L2" sqref="L2:L21"/>
    </sheetView>
  </sheetViews>
  <sheetFormatPr defaultRowHeight="14.5" x14ac:dyDescent="0.35"/>
  <cols>
    <col min="1" max="1" width="9" bestFit="1" customWidth="1"/>
    <col min="2" max="2" width="9.54296875" bestFit="1" customWidth="1"/>
    <col min="3" max="3" width="10.6328125" bestFit="1" customWidth="1"/>
    <col min="4" max="4" width="11.26953125" bestFit="1" customWidth="1"/>
    <col min="5" max="6" width="11.1796875" bestFit="1" customWidth="1"/>
    <col min="7" max="7" width="7.36328125" bestFit="1" customWidth="1"/>
    <col min="8" max="8" width="8.08984375" bestFit="1" customWidth="1"/>
    <col min="9" max="9" width="7.6328125" bestFit="1" customWidth="1"/>
    <col min="10" max="10" width="13.08984375" bestFit="1" customWidth="1"/>
    <col min="11" max="11" width="9.1796875" bestFit="1" customWidth="1"/>
    <col min="12" max="12" width="9.36328125" bestFit="1" customWidth="1"/>
    <col min="13" max="13" width="10.7265625" bestFit="1" customWidth="1"/>
    <col min="14" max="14" width="14.6328125" bestFit="1" customWidth="1"/>
    <col min="15" max="15" width="11.453125" bestFit="1" customWidth="1"/>
  </cols>
  <sheetData>
    <row r="1" spans="1:15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5.5" x14ac:dyDescent="0.35">
      <c r="A2" t="s">
        <v>15</v>
      </c>
      <c r="B2" s="2">
        <v>76955994</v>
      </c>
      <c r="C2" s="5">
        <v>35154510</v>
      </c>
      <c r="D2" s="7">
        <v>7485815</v>
      </c>
      <c r="E2" s="9">
        <v>7041236</v>
      </c>
      <c r="F2" s="13">
        <v>4745</v>
      </c>
      <c r="G2">
        <v>1331</v>
      </c>
      <c r="H2">
        <v>320</v>
      </c>
      <c r="I2" s="14">
        <v>27380</v>
      </c>
      <c r="J2" s="16">
        <v>21706</v>
      </c>
      <c r="K2">
        <f>SUM(E24:H24)</f>
        <v>14595</v>
      </c>
      <c r="L2" s="34">
        <v>19830.859219193466</v>
      </c>
      <c r="M2" s="28">
        <v>11012</v>
      </c>
      <c r="N2" s="30">
        <v>10004</v>
      </c>
      <c r="O2" s="32">
        <v>793216</v>
      </c>
    </row>
    <row r="3" spans="1:15" ht="15.5" x14ac:dyDescent="0.35">
      <c r="A3" t="s">
        <v>16</v>
      </c>
      <c r="B3" s="1">
        <v>22020879</v>
      </c>
      <c r="C3" s="3">
        <v>9576244</v>
      </c>
      <c r="D3" s="6">
        <v>1476185</v>
      </c>
      <c r="E3" s="8">
        <v>2446397</v>
      </c>
      <c r="F3" s="11">
        <v>1361</v>
      </c>
      <c r="G3">
        <v>265</v>
      </c>
      <c r="H3">
        <v>75</v>
      </c>
      <c r="I3" s="14">
        <v>8368</v>
      </c>
      <c r="J3" s="16">
        <v>7269</v>
      </c>
      <c r="K3">
        <f t="shared" ref="K3:K21" si="0">SUM(E25:H25)</f>
        <v>4263</v>
      </c>
      <c r="L3" s="34">
        <v>5279.8687195517759</v>
      </c>
      <c r="M3" s="27">
        <v>1776</v>
      </c>
      <c r="N3" s="30">
        <v>1781</v>
      </c>
      <c r="O3" s="32">
        <v>127648</v>
      </c>
    </row>
    <row r="4" spans="1:15" ht="15.5" x14ac:dyDescent="0.35">
      <c r="A4" t="s">
        <v>17</v>
      </c>
      <c r="B4" s="1">
        <v>17434872</v>
      </c>
      <c r="C4" s="3">
        <v>7019168</v>
      </c>
      <c r="D4" s="6">
        <v>1026611</v>
      </c>
      <c r="E4" s="8">
        <v>3218935</v>
      </c>
      <c r="F4" s="11">
        <v>1038</v>
      </c>
      <c r="G4">
        <v>161</v>
      </c>
      <c r="H4">
        <v>67</v>
      </c>
      <c r="I4" s="14">
        <v>11761</v>
      </c>
      <c r="J4" s="16">
        <v>7409</v>
      </c>
      <c r="K4">
        <f t="shared" si="0"/>
        <v>4519</v>
      </c>
      <c r="L4" s="34">
        <v>6889.1434796096637</v>
      </c>
      <c r="M4" s="27">
        <v>1921</v>
      </c>
      <c r="N4" s="30">
        <v>2007</v>
      </c>
      <c r="O4" s="32">
        <v>158288</v>
      </c>
    </row>
    <row r="5" spans="1:15" ht="15.5" x14ac:dyDescent="0.35">
      <c r="A5" t="s">
        <v>18</v>
      </c>
      <c r="B5" s="1">
        <v>7484225</v>
      </c>
      <c r="C5" s="3">
        <v>3418191</v>
      </c>
      <c r="D5" s="6">
        <v>386111</v>
      </c>
      <c r="E5" s="8">
        <v>845305</v>
      </c>
      <c r="F5" s="11">
        <v>388</v>
      </c>
      <c r="G5">
        <v>61</v>
      </c>
      <c r="H5">
        <v>0</v>
      </c>
      <c r="I5" s="14">
        <v>6992</v>
      </c>
      <c r="J5" s="16">
        <v>5334</v>
      </c>
      <c r="K5">
        <f t="shared" si="0"/>
        <v>1137</v>
      </c>
      <c r="L5" s="34">
        <v>3734.0531821762606</v>
      </c>
      <c r="M5" s="27">
        <v>224</v>
      </c>
      <c r="N5" s="30">
        <v>224</v>
      </c>
      <c r="O5" s="32">
        <v>14336</v>
      </c>
    </row>
    <row r="6" spans="1:15" ht="15.5" x14ac:dyDescent="0.35">
      <c r="A6" t="s">
        <v>19</v>
      </c>
      <c r="B6" s="1">
        <v>8791849</v>
      </c>
      <c r="C6" s="3">
        <v>3995447</v>
      </c>
      <c r="D6" s="6">
        <v>623323</v>
      </c>
      <c r="E6" s="8">
        <v>604476</v>
      </c>
      <c r="F6" s="11">
        <v>495</v>
      </c>
      <c r="G6">
        <v>115</v>
      </c>
      <c r="H6">
        <v>17</v>
      </c>
      <c r="I6" s="14">
        <v>1626</v>
      </c>
      <c r="J6" s="16">
        <v>1464</v>
      </c>
      <c r="K6">
        <f t="shared" si="0"/>
        <v>1851</v>
      </c>
      <c r="L6" s="34">
        <v>1266.8732103753434</v>
      </c>
      <c r="M6" s="27">
        <v>899</v>
      </c>
      <c r="N6" s="30">
        <v>775</v>
      </c>
      <c r="O6" s="32">
        <v>41744</v>
      </c>
    </row>
    <row r="7" spans="1:15" ht="15.5" x14ac:dyDescent="0.35">
      <c r="A7" t="s">
        <v>20</v>
      </c>
      <c r="B7" s="1">
        <v>19188933</v>
      </c>
      <c r="C7" s="3">
        <v>8712336</v>
      </c>
      <c r="D7" s="6">
        <v>1324148</v>
      </c>
      <c r="E7" s="8">
        <v>2129907</v>
      </c>
      <c r="F7" s="11">
        <v>1026</v>
      </c>
      <c r="G7">
        <v>215</v>
      </c>
      <c r="H7">
        <v>119</v>
      </c>
      <c r="I7" s="14">
        <v>12408</v>
      </c>
      <c r="J7" s="16">
        <v>8159</v>
      </c>
      <c r="K7">
        <f t="shared" si="0"/>
        <v>5214</v>
      </c>
      <c r="L7" s="34">
        <v>8024.344105969114</v>
      </c>
      <c r="M7" s="27">
        <v>1597</v>
      </c>
      <c r="N7" s="30">
        <v>1566</v>
      </c>
      <c r="O7" s="32">
        <v>125280</v>
      </c>
    </row>
    <row r="8" spans="1:15" ht="15.5" x14ac:dyDescent="0.35">
      <c r="A8" t="s">
        <v>21</v>
      </c>
      <c r="B8" s="1">
        <v>19076191</v>
      </c>
      <c r="C8" s="3">
        <v>8551067</v>
      </c>
      <c r="D8" s="6">
        <v>1125959</v>
      </c>
      <c r="E8" s="8">
        <v>2798281</v>
      </c>
      <c r="F8" s="11">
        <v>1249</v>
      </c>
      <c r="G8">
        <v>212</v>
      </c>
      <c r="H8">
        <v>95</v>
      </c>
      <c r="I8" s="14">
        <v>13429</v>
      </c>
      <c r="J8" s="16">
        <v>8380</v>
      </c>
      <c r="K8">
        <f t="shared" si="0"/>
        <v>5807</v>
      </c>
      <c r="L8" s="34">
        <v>7865.6548800090522</v>
      </c>
      <c r="M8" s="27">
        <v>2434</v>
      </c>
      <c r="N8" s="30">
        <v>2288</v>
      </c>
      <c r="O8" s="32">
        <v>161280</v>
      </c>
    </row>
    <row r="9" spans="1:15" ht="15.5" x14ac:dyDescent="0.35">
      <c r="A9" t="s">
        <v>22</v>
      </c>
      <c r="B9" s="1">
        <v>10564304</v>
      </c>
      <c r="C9" s="3">
        <v>4657750</v>
      </c>
      <c r="D9" s="6">
        <v>974474</v>
      </c>
      <c r="E9" s="8">
        <v>938332</v>
      </c>
      <c r="F9" s="11">
        <v>527</v>
      </c>
      <c r="G9">
        <v>189</v>
      </c>
      <c r="H9">
        <v>63</v>
      </c>
      <c r="I9" s="14">
        <v>8224</v>
      </c>
      <c r="J9" s="16">
        <v>5191</v>
      </c>
      <c r="K9">
        <f t="shared" si="0"/>
        <v>2264</v>
      </c>
      <c r="L9" s="34">
        <v>3432.0148803169623</v>
      </c>
      <c r="M9" s="27"/>
      <c r="N9" s="30"/>
      <c r="O9" s="32"/>
    </row>
    <row r="10" spans="1:15" ht="15.5" x14ac:dyDescent="0.35">
      <c r="A10" t="s">
        <v>23</v>
      </c>
      <c r="B10" s="1">
        <v>57204228</v>
      </c>
      <c r="C10" s="3">
        <v>26615938</v>
      </c>
      <c r="D10" s="6">
        <v>5960086</v>
      </c>
      <c r="E10" s="8">
        <v>4967479</v>
      </c>
      <c r="F10" s="10">
        <v>3055</v>
      </c>
      <c r="G10">
        <v>1038</v>
      </c>
      <c r="H10">
        <v>154</v>
      </c>
      <c r="I10" s="14">
        <v>18211</v>
      </c>
      <c r="J10" s="16">
        <v>16882</v>
      </c>
      <c r="K10">
        <f t="shared" si="0"/>
        <v>12143</v>
      </c>
      <c r="L10" s="34">
        <v>15370.508506812526</v>
      </c>
      <c r="M10" s="27">
        <v>8556</v>
      </c>
      <c r="N10" s="30">
        <v>6592</v>
      </c>
      <c r="O10" s="32">
        <v>523520</v>
      </c>
    </row>
    <row r="11" spans="1:15" ht="15.5" x14ac:dyDescent="0.35">
      <c r="A11" t="s">
        <v>24</v>
      </c>
      <c r="B11" s="1">
        <v>39751109</v>
      </c>
      <c r="C11" s="3">
        <v>16873715</v>
      </c>
      <c r="D11" s="6">
        <v>3133985</v>
      </c>
      <c r="E11" s="8">
        <v>6613796</v>
      </c>
      <c r="F11" s="11">
        <v>1858</v>
      </c>
      <c r="G11">
        <v>553</v>
      </c>
      <c r="H11">
        <v>89</v>
      </c>
      <c r="I11" s="14">
        <v>17585</v>
      </c>
      <c r="J11" s="16">
        <v>13626</v>
      </c>
      <c r="K11">
        <f t="shared" si="0"/>
        <v>8807</v>
      </c>
      <c r="L11" s="34">
        <v>11259.295327077911</v>
      </c>
      <c r="M11" s="27">
        <v>4984</v>
      </c>
      <c r="N11" s="30">
        <v>5986</v>
      </c>
      <c r="O11" s="32">
        <v>396032</v>
      </c>
    </row>
    <row r="12" spans="1:15" ht="15.5" x14ac:dyDescent="0.35">
      <c r="A12" t="s">
        <v>25</v>
      </c>
      <c r="B12" s="1">
        <v>27692163</v>
      </c>
      <c r="C12" s="3">
        <v>12421058</v>
      </c>
      <c r="D12" s="6">
        <v>2130713</v>
      </c>
      <c r="E12" s="8">
        <v>3783680</v>
      </c>
      <c r="F12" s="11">
        <v>1482</v>
      </c>
      <c r="G12">
        <v>371</v>
      </c>
      <c r="H12">
        <v>146</v>
      </c>
      <c r="I12" s="14">
        <v>11959</v>
      </c>
      <c r="J12" s="16">
        <v>9288</v>
      </c>
      <c r="K12">
        <f t="shared" si="0"/>
        <v>6115</v>
      </c>
      <c r="L12" s="34">
        <v>8599.5582053605558</v>
      </c>
      <c r="M12" s="27">
        <v>5007</v>
      </c>
      <c r="N12" s="30">
        <v>4502</v>
      </c>
      <c r="O12" s="32">
        <v>355120</v>
      </c>
    </row>
    <row r="13" spans="1:15" ht="15.5" x14ac:dyDescent="0.35">
      <c r="A13" t="s">
        <v>26</v>
      </c>
      <c r="B13" s="1">
        <v>8393123</v>
      </c>
      <c r="C13" s="3">
        <v>3770073</v>
      </c>
      <c r="D13" s="6">
        <v>532026</v>
      </c>
      <c r="E13" s="8">
        <v>736671</v>
      </c>
      <c r="F13" s="11">
        <v>464</v>
      </c>
      <c r="G13">
        <v>83</v>
      </c>
      <c r="H13">
        <v>17</v>
      </c>
      <c r="I13" s="14">
        <v>8110</v>
      </c>
      <c r="J13" s="16">
        <v>4139</v>
      </c>
      <c r="K13">
        <f t="shared" si="0"/>
        <v>1952</v>
      </c>
      <c r="L13" s="34">
        <v>4536.774043663675</v>
      </c>
      <c r="M13" s="27">
        <v>320</v>
      </c>
      <c r="N13" s="30">
        <v>216</v>
      </c>
      <c r="O13" s="32">
        <v>12000</v>
      </c>
    </row>
    <row r="14" spans="1:15" ht="15.5" x14ac:dyDescent="0.35">
      <c r="A14" t="s">
        <v>27</v>
      </c>
      <c r="B14" s="1">
        <v>21532693</v>
      </c>
      <c r="C14" s="3">
        <v>9634391</v>
      </c>
      <c r="D14" s="6">
        <v>1262965</v>
      </c>
      <c r="E14" s="8">
        <v>3186558</v>
      </c>
      <c r="F14" s="11">
        <v>1333</v>
      </c>
      <c r="G14">
        <v>245</v>
      </c>
      <c r="H14">
        <v>126</v>
      </c>
      <c r="I14" s="14">
        <v>13614</v>
      </c>
      <c r="J14" s="16">
        <v>10704</v>
      </c>
      <c r="K14">
        <f t="shared" si="0"/>
        <v>5427</v>
      </c>
      <c r="L14" s="34">
        <v>9413.163624550647</v>
      </c>
      <c r="M14" s="27">
        <v>3480</v>
      </c>
      <c r="N14" s="30">
        <v>3455</v>
      </c>
      <c r="O14" s="32">
        <v>250496</v>
      </c>
    </row>
    <row r="15" spans="1:15" ht="15.5" x14ac:dyDescent="0.35">
      <c r="A15" t="s">
        <v>28</v>
      </c>
      <c r="B15" s="1">
        <v>19597966</v>
      </c>
      <c r="C15" s="3">
        <v>8606921</v>
      </c>
      <c r="D15" s="6">
        <v>1588587</v>
      </c>
      <c r="E15" s="8">
        <v>2483144</v>
      </c>
      <c r="F15" s="11">
        <v>1221</v>
      </c>
      <c r="G15">
        <v>260</v>
      </c>
      <c r="H15">
        <v>94</v>
      </c>
      <c r="I15" s="14">
        <v>9883</v>
      </c>
      <c r="J15" s="16">
        <v>6953</v>
      </c>
      <c r="K15">
        <f t="shared" si="0"/>
        <v>4355</v>
      </c>
      <c r="L15" s="34">
        <v>7093.5864926509385</v>
      </c>
      <c r="M15" s="27">
        <v>3028</v>
      </c>
      <c r="N15" s="30">
        <v>2713</v>
      </c>
      <c r="O15" s="32">
        <v>198416</v>
      </c>
    </row>
    <row r="16" spans="1:15" ht="15.5" x14ac:dyDescent="0.35">
      <c r="A16" t="s">
        <v>24</v>
      </c>
      <c r="B16" s="1">
        <v>11237065</v>
      </c>
      <c r="C16" s="3">
        <v>5071652</v>
      </c>
      <c r="D16" s="6">
        <v>882426</v>
      </c>
      <c r="E16" s="8">
        <v>1329814</v>
      </c>
      <c r="F16" s="11">
        <v>810</v>
      </c>
      <c r="G16">
        <v>157</v>
      </c>
      <c r="H16">
        <v>59</v>
      </c>
      <c r="I16" s="14">
        <v>4951</v>
      </c>
      <c r="J16" s="16">
        <v>3302</v>
      </c>
      <c r="K16">
        <f t="shared" si="0"/>
        <v>2487</v>
      </c>
      <c r="L16" s="34">
        <v>3297.9799665098481</v>
      </c>
      <c r="M16" s="27">
        <v>1524</v>
      </c>
      <c r="N16" s="30">
        <v>1415</v>
      </c>
      <c r="O16" s="32">
        <v>85328</v>
      </c>
    </row>
    <row r="17" spans="1:15" ht="15.5" x14ac:dyDescent="0.35">
      <c r="A17" t="s">
        <v>29</v>
      </c>
      <c r="B17" s="1">
        <v>5327725</v>
      </c>
      <c r="C17" s="3">
        <v>2901224</v>
      </c>
      <c r="D17" s="6">
        <v>402144</v>
      </c>
      <c r="E17" s="8">
        <v>129938</v>
      </c>
      <c r="F17" s="11">
        <v>325</v>
      </c>
      <c r="G17">
        <v>65</v>
      </c>
      <c r="H17">
        <v>41</v>
      </c>
      <c r="I17" s="14">
        <v>1062</v>
      </c>
      <c r="J17" s="16">
        <v>1009</v>
      </c>
      <c r="K17">
        <f t="shared" si="0"/>
        <v>116</v>
      </c>
      <c r="L17" s="34">
        <v>1991.5045976910571</v>
      </c>
      <c r="M17" s="27"/>
      <c r="N17" s="30">
        <v>0</v>
      </c>
      <c r="O17" s="32">
        <v>0</v>
      </c>
    </row>
    <row r="18" spans="1:15" ht="15.5" x14ac:dyDescent="0.35">
      <c r="A18" t="s">
        <v>30</v>
      </c>
      <c r="B18" s="1">
        <v>4209279</v>
      </c>
      <c r="C18" s="3">
        <v>2209230</v>
      </c>
      <c r="D18" s="6">
        <v>290556</v>
      </c>
      <c r="E18" s="8">
        <v>142367</v>
      </c>
      <c r="F18" s="11">
        <v>202</v>
      </c>
      <c r="G18">
        <v>52</v>
      </c>
      <c r="H18">
        <v>8</v>
      </c>
      <c r="I18" s="14">
        <v>691</v>
      </c>
      <c r="J18" s="16">
        <v>675</v>
      </c>
      <c r="K18">
        <f t="shared" si="0"/>
        <v>201</v>
      </c>
      <c r="L18" s="34">
        <v>1353.5060000000003</v>
      </c>
      <c r="M18" s="27"/>
      <c r="N18" s="30">
        <v>0</v>
      </c>
      <c r="O18" s="32">
        <v>0</v>
      </c>
    </row>
    <row r="19" spans="1:15" ht="15.5" x14ac:dyDescent="0.35">
      <c r="A19" t="s">
        <v>31</v>
      </c>
      <c r="B19" s="1">
        <v>2993615</v>
      </c>
      <c r="C19" s="3">
        <v>1479444</v>
      </c>
      <c r="D19" s="6">
        <v>178734</v>
      </c>
      <c r="E19" s="8">
        <v>321814</v>
      </c>
      <c r="F19" s="11">
        <v>156</v>
      </c>
      <c r="G19">
        <v>29</v>
      </c>
      <c r="H19">
        <v>7</v>
      </c>
      <c r="I19" s="14">
        <v>640</v>
      </c>
      <c r="J19" s="16">
        <v>615</v>
      </c>
      <c r="K19">
        <f t="shared" si="0"/>
        <v>94</v>
      </c>
      <c r="L19" s="34">
        <v>1177.2154681763095</v>
      </c>
      <c r="M19" s="27">
        <v>201</v>
      </c>
      <c r="N19" s="30">
        <v>156</v>
      </c>
      <c r="O19" s="32">
        <v>9984</v>
      </c>
    </row>
    <row r="20" spans="1:15" ht="15.5" x14ac:dyDescent="0.35">
      <c r="A20" t="s">
        <v>32</v>
      </c>
      <c r="B20" s="1">
        <v>12150310</v>
      </c>
      <c r="C20" s="3">
        <v>5535813</v>
      </c>
      <c r="D20" s="6">
        <v>746859</v>
      </c>
      <c r="E20" s="8">
        <v>1227186</v>
      </c>
      <c r="F20" s="12">
        <v>678</v>
      </c>
      <c r="G20">
        <v>124</v>
      </c>
      <c r="H20">
        <v>38</v>
      </c>
      <c r="I20" s="14">
        <v>7698</v>
      </c>
      <c r="J20" s="16">
        <v>4922</v>
      </c>
      <c r="K20">
        <f t="shared" si="0"/>
        <v>3179</v>
      </c>
      <c r="L20" s="34">
        <v>6230.7167176660532</v>
      </c>
      <c r="M20" s="27">
        <v>699</v>
      </c>
      <c r="N20" s="30">
        <v>590</v>
      </c>
      <c r="O20" s="32">
        <v>35152</v>
      </c>
    </row>
    <row r="21" spans="1:15" ht="16" thickBot="1" x14ac:dyDescent="0.4">
      <c r="A21" t="s">
        <v>33</v>
      </c>
      <c r="B21" s="1">
        <v>2588024</v>
      </c>
      <c r="C21" s="4">
        <v>988929</v>
      </c>
      <c r="D21" s="6">
        <v>62277</v>
      </c>
      <c r="E21" s="8">
        <v>607528</v>
      </c>
      <c r="F21" s="12">
        <v>157</v>
      </c>
      <c r="G21">
        <v>13</v>
      </c>
      <c r="H21">
        <v>0</v>
      </c>
      <c r="I21" s="15">
        <v>2528</v>
      </c>
      <c r="J21" s="17">
        <v>1480</v>
      </c>
      <c r="K21">
        <f t="shared" si="0"/>
        <v>586</v>
      </c>
      <c r="L21" s="35">
        <v>1122.011640144927</v>
      </c>
      <c r="M21" s="29">
        <v>513</v>
      </c>
      <c r="N21" s="31">
        <v>477</v>
      </c>
      <c r="O21" s="33">
        <v>38160</v>
      </c>
    </row>
    <row r="23" spans="1:15" ht="15" thickBot="1" x14ac:dyDescent="0.4"/>
    <row r="24" spans="1:15" ht="15.5" x14ac:dyDescent="0.35">
      <c r="E24" s="18">
        <v>97</v>
      </c>
      <c r="F24" s="19">
        <v>404</v>
      </c>
      <c r="G24" s="19">
        <v>2840</v>
      </c>
      <c r="H24" s="20">
        <v>11254</v>
      </c>
    </row>
    <row r="25" spans="1:15" ht="15.5" x14ac:dyDescent="0.35">
      <c r="E25" s="21">
        <v>29</v>
      </c>
      <c r="F25" s="22">
        <v>95</v>
      </c>
      <c r="G25" s="22">
        <v>1212</v>
      </c>
      <c r="H25" s="23">
        <v>2927</v>
      </c>
    </row>
    <row r="26" spans="1:15" ht="15.5" x14ac:dyDescent="0.35">
      <c r="E26" s="21">
        <v>63</v>
      </c>
      <c r="F26" s="22">
        <v>176</v>
      </c>
      <c r="G26" s="22">
        <v>123</v>
      </c>
      <c r="H26" s="23">
        <v>4157</v>
      </c>
    </row>
    <row r="27" spans="1:15" ht="15.5" x14ac:dyDescent="0.35">
      <c r="E27" s="21">
        <v>16</v>
      </c>
      <c r="F27" s="22">
        <v>51</v>
      </c>
      <c r="G27" s="22">
        <v>79</v>
      </c>
      <c r="H27" s="23">
        <v>991</v>
      </c>
    </row>
    <row r="28" spans="1:15" ht="15.5" x14ac:dyDescent="0.35">
      <c r="E28" s="21">
        <v>11</v>
      </c>
      <c r="F28" s="22">
        <v>58</v>
      </c>
      <c r="G28" s="22">
        <v>282</v>
      </c>
      <c r="H28" s="23">
        <v>1500</v>
      </c>
    </row>
    <row r="29" spans="1:15" ht="15.5" x14ac:dyDescent="0.35">
      <c r="E29" s="21">
        <v>94</v>
      </c>
      <c r="F29" s="22">
        <v>196</v>
      </c>
      <c r="G29" s="22">
        <v>251</v>
      </c>
      <c r="H29" s="23">
        <v>4673</v>
      </c>
    </row>
    <row r="30" spans="1:15" ht="15.5" x14ac:dyDescent="0.35">
      <c r="E30" s="21">
        <v>98</v>
      </c>
      <c r="F30" s="22">
        <v>239</v>
      </c>
      <c r="G30" s="22">
        <v>141</v>
      </c>
      <c r="H30" s="23">
        <v>5329</v>
      </c>
    </row>
    <row r="31" spans="1:15" ht="15.5" x14ac:dyDescent="0.35">
      <c r="E31" s="21">
        <v>42</v>
      </c>
      <c r="F31" s="22">
        <v>108</v>
      </c>
      <c r="G31" s="22">
        <v>60</v>
      </c>
      <c r="H31" s="23">
        <v>2054</v>
      </c>
    </row>
    <row r="32" spans="1:15" ht="15.5" x14ac:dyDescent="0.35">
      <c r="E32" s="21">
        <v>86</v>
      </c>
      <c r="F32" s="22">
        <v>189</v>
      </c>
      <c r="G32" s="22">
        <v>1800</v>
      </c>
      <c r="H32" s="23">
        <v>10068</v>
      </c>
    </row>
    <row r="33" spans="5:8" ht="15.5" x14ac:dyDescent="0.35">
      <c r="E33" s="21">
        <v>53</v>
      </c>
      <c r="F33" s="22">
        <v>172</v>
      </c>
      <c r="G33" s="22">
        <v>391</v>
      </c>
      <c r="H33" s="23">
        <v>8191</v>
      </c>
    </row>
    <row r="34" spans="5:8" ht="15.5" x14ac:dyDescent="0.35">
      <c r="E34" s="21">
        <v>21</v>
      </c>
      <c r="F34" s="22">
        <v>126</v>
      </c>
      <c r="G34" s="22">
        <v>135</v>
      </c>
      <c r="H34" s="23">
        <v>5833</v>
      </c>
    </row>
    <row r="35" spans="5:8" ht="15.5" x14ac:dyDescent="0.35">
      <c r="E35" s="21">
        <v>11</v>
      </c>
      <c r="F35" s="22">
        <v>46</v>
      </c>
      <c r="G35" s="22">
        <v>124</v>
      </c>
      <c r="H35" s="23">
        <v>1771</v>
      </c>
    </row>
    <row r="36" spans="5:8" ht="15.5" x14ac:dyDescent="0.35">
      <c r="E36" s="21">
        <v>71</v>
      </c>
      <c r="F36" s="22">
        <v>208</v>
      </c>
      <c r="G36" s="22">
        <v>48</v>
      </c>
      <c r="H36" s="23">
        <v>5100</v>
      </c>
    </row>
    <row r="37" spans="5:8" ht="15.5" x14ac:dyDescent="0.35">
      <c r="E37" s="21">
        <v>37</v>
      </c>
      <c r="F37" s="22">
        <v>139</v>
      </c>
      <c r="G37" s="22">
        <v>226</v>
      </c>
      <c r="H37" s="23">
        <v>3953</v>
      </c>
    </row>
    <row r="38" spans="5:8" ht="15.5" x14ac:dyDescent="0.35">
      <c r="E38" s="21">
        <v>32</v>
      </c>
      <c r="F38" s="22">
        <v>103</v>
      </c>
      <c r="G38" s="22">
        <v>115</v>
      </c>
      <c r="H38" s="23">
        <v>2237</v>
      </c>
    </row>
    <row r="39" spans="5:8" ht="15.5" x14ac:dyDescent="0.35">
      <c r="E39" s="21">
        <v>7</v>
      </c>
      <c r="F39" s="22">
        <v>12</v>
      </c>
      <c r="G39" s="22">
        <v>0</v>
      </c>
      <c r="H39" s="23">
        <v>97</v>
      </c>
    </row>
    <row r="40" spans="5:8" ht="15.5" x14ac:dyDescent="0.35">
      <c r="E40" s="21">
        <v>3</v>
      </c>
      <c r="F40" s="22">
        <v>23</v>
      </c>
      <c r="G40" s="22">
        <v>0</v>
      </c>
      <c r="H40" s="23">
        <v>175</v>
      </c>
    </row>
    <row r="41" spans="5:8" ht="15.5" x14ac:dyDescent="0.35">
      <c r="E41" s="21">
        <v>5</v>
      </c>
      <c r="F41" s="22">
        <v>11</v>
      </c>
      <c r="G41" s="22">
        <v>0</v>
      </c>
      <c r="H41" s="23">
        <v>78</v>
      </c>
    </row>
    <row r="42" spans="5:8" ht="15.5" x14ac:dyDescent="0.35">
      <c r="E42" s="21">
        <v>90</v>
      </c>
      <c r="F42" s="22">
        <v>132</v>
      </c>
      <c r="G42" s="22">
        <v>56</v>
      </c>
      <c r="H42" s="23">
        <v>2901</v>
      </c>
    </row>
    <row r="43" spans="5:8" ht="16" thickBot="1" x14ac:dyDescent="0.4">
      <c r="E43" s="24">
        <v>13</v>
      </c>
      <c r="F43" s="25">
        <v>16</v>
      </c>
      <c r="G43" s="25">
        <v>17</v>
      </c>
      <c r="H43" s="26">
        <v>540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Hudec</dc:creator>
  <cp:lastModifiedBy>Roman Hudec</cp:lastModifiedBy>
  <dcterms:created xsi:type="dcterms:W3CDTF">2015-06-05T18:19:34Z</dcterms:created>
  <dcterms:modified xsi:type="dcterms:W3CDTF">2023-01-03T14:43:55Z</dcterms:modified>
</cp:coreProperties>
</file>