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60" windowWidth="15075" windowHeight="6435"/>
  </bookViews>
  <sheets>
    <sheet name="kd_oylar" sheetId="1" r:id="rId1"/>
  </sheets>
  <calcPr calcId="145621"/>
</workbook>
</file>

<file path=xl/calcChain.xml><?xml version="1.0" encoding="utf-8"?>
<calcChain xmlns="http://schemas.openxmlformats.org/spreadsheetml/2006/main">
  <c r="H31" i="1" l="1"/>
  <c r="C28" i="1"/>
  <c r="D28" i="1"/>
  <c r="E28" i="1"/>
  <c r="H28" i="1"/>
  <c r="I28" i="1"/>
  <c r="J28" i="1"/>
  <c r="K28" i="1"/>
  <c r="F28" i="1"/>
  <c r="G28" i="1"/>
  <c r="L28" i="1"/>
  <c r="B28" i="1"/>
  <c r="M28" i="1" l="1"/>
  <c r="C29" i="1" s="1"/>
  <c r="E29" i="1"/>
  <c r="B29" i="1"/>
  <c r="F29" i="1" l="1"/>
  <c r="D29" i="1"/>
  <c r="L29" i="1"/>
  <c r="G29" i="1"/>
  <c r="K29" i="1"/>
  <c r="H29" i="1"/>
  <c r="I29" i="1"/>
  <c r="J29" i="1"/>
</calcChain>
</file>

<file path=xl/sharedStrings.xml><?xml version="1.0" encoding="utf-8"?>
<sst xmlns="http://schemas.openxmlformats.org/spreadsheetml/2006/main" count="51" uniqueCount="46">
  <si>
    <t>AKP</t>
  </si>
  <si>
    <t>MHP</t>
  </si>
  <si>
    <t>SAADET</t>
  </si>
  <si>
    <t>CHP</t>
  </si>
  <si>
    <t>BTP</t>
  </si>
  <si>
    <t>BBP</t>
  </si>
  <si>
    <t>DP</t>
  </si>
  <si>
    <t>DSP</t>
  </si>
  <si>
    <t>HDP</t>
  </si>
  <si>
    <t>DBP</t>
  </si>
  <si>
    <t>Diger</t>
  </si>
  <si>
    <t>BDP</t>
  </si>
  <si>
    <t>OTHERS</t>
  </si>
  <si>
    <t>Toplam Oy:</t>
  </si>
  <si>
    <t>Kod</t>
  </si>
  <si>
    <t>TR10</t>
  </si>
  <si>
    <t>TR21</t>
  </si>
  <si>
    <t>TR22</t>
  </si>
  <si>
    <t>TR31</t>
  </si>
  <si>
    <t>TR32</t>
  </si>
  <si>
    <t>TR33</t>
  </si>
  <si>
    <t>TR41</t>
  </si>
  <si>
    <t>TR42</t>
  </si>
  <si>
    <t>TR51</t>
  </si>
  <si>
    <t>TR52</t>
  </si>
  <si>
    <t>TR61</t>
  </si>
  <si>
    <t>TR62</t>
  </si>
  <si>
    <t>TR63</t>
  </si>
  <si>
    <t>TR71</t>
  </si>
  <si>
    <t>TR72</t>
  </si>
  <si>
    <t>TR81</t>
  </si>
  <si>
    <t>TR82</t>
  </si>
  <si>
    <t>TR83</t>
  </si>
  <si>
    <t>TR90</t>
  </si>
  <si>
    <t>TRA1</t>
  </si>
  <si>
    <t>TRA2</t>
  </si>
  <si>
    <t>TRB1</t>
  </si>
  <si>
    <t>TRB2</t>
  </si>
  <si>
    <t>TRC1</t>
  </si>
  <si>
    <t>TRC2</t>
  </si>
  <si>
    <t>TRC3</t>
  </si>
  <si>
    <t>Toplam</t>
  </si>
  <si>
    <t>Oran</t>
  </si>
  <si>
    <t>Grafik label</t>
  </si>
  <si>
    <t>Resmi</t>
  </si>
  <si>
    <t>Resmi kaynak: http://www.ysk.gov.tr/cs/groups/public/documents/document/ndq0/mda0/~edisp/yskpwcn1_4444004537.pdf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</si>
</sst>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Turkish</a:t>
            </a:r>
            <a:r>
              <a:rPr lang="en-US" sz="1600" baseline="0"/>
              <a:t> Local Elections, 2014</a:t>
            </a:r>
          </a:p>
          <a:p>
            <a:pPr>
              <a:defRPr sz="1600"/>
            </a:pPr>
            <a:r>
              <a:rPr lang="en-US" sz="1600"/>
              <a:t>GDP</a:t>
            </a:r>
            <a:r>
              <a:rPr lang="en-US" sz="1600" baseline="0"/>
              <a:t> Weighted</a:t>
            </a:r>
            <a:endParaRPr lang="en-US" sz="1600"/>
          </a:p>
        </c:rich>
      </c:tx>
      <c:layout>
        <c:manualLayout>
          <c:xMode val="edge"/>
          <c:yMode val="edge"/>
          <c:x val="9.2776516432378456E-2"/>
          <c:y val="1.3888765734281857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numFmt formatCode="0.00%" sourceLinked="0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kd_oylar!$B$30:$H$30</c:f>
              <c:strCache>
                <c:ptCount val="7"/>
                <c:pt idx="0">
                  <c:v>AKP</c:v>
                </c:pt>
                <c:pt idx="1">
                  <c:v>MHP</c:v>
                </c:pt>
                <c:pt idx="2">
                  <c:v>SAADET</c:v>
                </c:pt>
                <c:pt idx="3">
                  <c:v>CHP</c:v>
                </c:pt>
                <c:pt idx="4">
                  <c:v>HDP</c:v>
                </c:pt>
                <c:pt idx="5">
                  <c:v>BDP</c:v>
                </c:pt>
                <c:pt idx="6">
                  <c:v>OTHERS</c:v>
                </c:pt>
              </c:strCache>
            </c:strRef>
          </c:cat>
          <c:val>
            <c:numRef>
              <c:f>kd_oylar!$B$29:$H$29</c:f>
              <c:numCache>
                <c:formatCode>General</c:formatCode>
                <c:ptCount val="7"/>
                <c:pt idx="0">
                  <c:v>0.4298996979857822</c:v>
                </c:pt>
                <c:pt idx="1">
                  <c:v>0.16609001462203404</c:v>
                </c:pt>
                <c:pt idx="2">
                  <c:v>2.7580271308998809E-2</c:v>
                </c:pt>
                <c:pt idx="3">
                  <c:v>0.29851345020409348</c:v>
                </c:pt>
                <c:pt idx="4">
                  <c:v>2.4315716985748498E-2</c:v>
                </c:pt>
                <c:pt idx="5">
                  <c:v>1.9553669128110907E-2</c:v>
                </c:pt>
                <c:pt idx="6">
                  <c:v>3.404717976523209E-2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2542968938698615"/>
          <c:y val="0.31497754310224052"/>
          <c:w val="0.2029431750479043"/>
          <c:h val="0.57018175137201133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1" i="0" kern="1200" baseline="0">
                <a:solidFill>
                  <a:srgbClr val="000000"/>
                </a:solidFill>
                <a:effectLst/>
              </a:rPr>
              <a:t>Turkish Local Elections, 2014</a:t>
            </a:r>
          </a:p>
          <a:p>
            <a:pPr>
              <a:defRPr/>
            </a:pPr>
            <a:r>
              <a:rPr lang="en-US" sz="1600" b="1" i="0" kern="1200" baseline="0">
                <a:solidFill>
                  <a:srgbClr val="000000"/>
                </a:solidFill>
                <a:effectLst/>
              </a:rPr>
              <a:t>Official</a:t>
            </a:r>
            <a:endParaRPr lang="en-US" sz="1600">
              <a:effectLst/>
            </a:endParaRPr>
          </a:p>
        </c:rich>
      </c:tx>
      <c:layout/>
      <c:overlay val="0"/>
    </c:title>
    <c:autoTitleDeleted val="0"/>
    <c:plotArea>
      <c:layout/>
      <c:pieChart>
        <c:varyColors val="1"/>
        <c:ser>
          <c:idx val="1"/>
          <c:order val="1"/>
          <c:dLbls>
            <c:numFmt formatCode="0.00%" sourceLinked="0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kd_oylar!$B$30:$H$30</c:f>
              <c:strCache>
                <c:ptCount val="7"/>
                <c:pt idx="0">
                  <c:v>AKP</c:v>
                </c:pt>
                <c:pt idx="1">
                  <c:v>MHP</c:v>
                </c:pt>
                <c:pt idx="2">
                  <c:v>SAADET</c:v>
                </c:pt>
                <c:pt idx="3">
                  <c:v>CHP</c:v>
                </c:pt>
                <c:pt idx="4">
                  <c:v>HDP</c:v>
                </c:pt>
                <c:pt idx="5">
                  <c:v>BDP</c:v>
                </c:pt>
                <c:pt idx="6">
                  <c:v>OTHERS</c:v>
                </c:pt>
              </c:strCache>
            </c:strRef>
          </c:cat>
          <c:val>
            <c:numRef>
              <c:f>kd_oylar!$B$31:$H$31</c:f>
              <c:numCache>
                <c:formatCode>General</c:formatCode>
                <c:ptCount val="7"/>
                <c:pt idx="0">
                  <c:v>0.43130000000000002</c:v>
                </c:pt>
                <c:pt idx="1">
                  <c:v>0.17760000000000001</c:v>
                </c:pt>
                <c:pt idx="2">
                  <c:v>2.8400000000000002E-2</c:v>
                </c:pt>
                <c:pt idx="3">
                  <c:v>0.26450000000000001</c:v>
                </c:pt>
                <c:pt idx="4">
                  <c:v>2.01E-2</c:v>
                </c:pt>
                <c:pt idx="5">
                  <c:v>4.1799999999999997E-2</c:v>
                </c:pt>
                <c:pt idx="6">
                  <c:v>3.630000000000011E-2</c:v>
                </c:pt>
              </c:numCache>
            </c:numRef>
          </c:val>
        </c:ser>
        <c:ser>
          <c:idx val="0"/>
          <c:order val="0"/>
          <c:dLbls>
            <c:numFmt formatCode="0.00%" sourceLinked="0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kd_oylar!$B$30:$H$30</c:f>
              <c:strCache>
                <c:ptCount val="7"/>
                <c:pt idx="0">
                  <c:v>AKP</c:v>
                </c:pt>
                <c:pt idx="1">
                  <c:v>MHP</c:v>
                </c:pt>
                <c:pt idx="2">
                  <c:v>SAADET</c:v>
                </c:pt>
                <c:pt idx="3">
                  <c:v>CHP</c:v>
                </c:pt>
                <c:pt idx="4">
                  <c:v>HDP</c:v>
                </c:pt>
                <c:pt idx="5">
                  <c:v>BDP</c:v>
                </c:pt>
                <c:pt idx="6">
                  <c:v>OTHERS</c:v>
                </c:pt>
              </c:strCache>
            </c:strRef>
          </c:cat>
          <c:val>
            <c:numRef>
              <c:f>kd_oylar!$B$31:$H$31</c:f>
              <c:numCache>
                <c:formatCode>General</c:formatCode>
                <c:ptCount val="7"/>
                <c:pt idx="0">
                  <c:v>0.43130000000000002</c:v>
                </c:pt>
                <c:pt idx="1">
                  <c:v>0.17760000000000001</c:v>
                </c:pt>
                <c:pt idx="2">
                  <c:v>2.8400000000000002E-2</c:v>
                </c:pt>
                <c:pt idx="3">
                  <c:v>0.26450000000000001</c:v>
                </c:pt>
                <c:pt idx="4">
                  <c:v>2.01E-2</c:v>
                </c:pt>
                <c:pt idx="5">
                  <c:v>4.1799999999999997E-2</c:v>
                </c:pt>
                <c:pt idx="6">
                  <c:v>3.630000000000011E-2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5329428034859447"/>
          <c:y val="0.27916568093719196"/>
          <c:w val="0.20356754982675557"/>
          <c:h val="0.57018175137201133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561975</xdr:colOff>
      <xdr:row>4</xdr:row>
      <xdr:rowOff>152399</xdr:rowOff>
    </xdr:from>
    <xdr:to>
      <xdr:col>14</xdr:col>
      <xdr:colOff>561975</xdr:colOff>
      <xdr:row>19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19050</xdr:colOff>
      <xdr:row>4</xdr:row>
      <xdr:rowOff>152400</xdr:rowOff>
    </xdr:from>
    <xdr:to>
      <xdr:col>20</xdr:col>
      <xdr:colOff>66676</xdr:colOff>
      <xdr:row>19</xdr:row>
      <xdr:rowOff>114301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workbookViewId="0">
      <selection activeCell="A33" sqref="A33"/>
    </sheetView>
  </sheetViews>
  <sheetFormatPr defaultRowHeight="15" x14ac:dyDescent="0.25"/>
  <cols>
    <col min="2" max="2" width="10" bestFit="1" customWidth="1"/>
    <col min="13" max="13" width="10" bestFit="1" customWidth="1"/>
  </cols>
  <sheetData>
    <row r="1" spans="1:12" x14ac:dyDescent="0.2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8</v>
      </c>
      <c r="G1" t="s">
        <v>9</v>
      </c>
      <c r="H1" t="s">
        <v>4</v>
      </c>
      <c r="I1" t="s">
        <v>5</v>
      </c>
      <c r="J1" t="s">
        <v>6</v>
      </c>
      <c r="K1" t="s">
        <v>7</v>
      </c>
      <c r="L1" t="s">
        <v>10</v>
      </c>
    </row>
    <row r="2" spans="1:12" x14ac:dyDescent="0.25">
      <c r="A2" t="s">
        <v>15</v>
      </c>
      <c r="B2">
        <v>54093049</v>
      </c>
      <c r="C2">
        <v>7738638</v>
      </c>
      <c r="D2">
        <v>3993965</v>
      </c>
      <c r="E2">
        <v>44706333</v>
      </c>
      <c r="F2">
        <v>5668663</v>
      </c>
      <c r="G2">
        <v>0</v>
      </c>
      <c r="H2">
        <v>207212</v>
      </c>
      <c r="I2">
        <v>870111</v>
      </c>
      <c r="J2">
        <v>211122</v>
      </c>
      <c r="K2">
        <v>163343</v>
      </c>
      <c r="L2">
        <v>547556</v>
      </c>
    </row>
    <row r="3" spans="1:12" x14ac:dyDescent="0.25">
      <c r="A3" t="s">
        <v>16</v>
      </c>
      <c r="B3">
        <v>3567512</v>
      </c>
      <c r="C3">
        <v>1907474</v>
      </c>
      <c r="D3">
        <v>82350</v>
      </c>
      <c r="E3">
        <v>4838857</v>
      </c>
      <c r="F3">
        <v>127747</v>
      </c>
      <c r="G3">
        <v>0</v>
      </c>
      <c r="H3">
        <v>15433</v>
      </c>
      <c r="I3">
        <v>75794</v>
      </c>
      <c r="J3">
        <v>116982</v>
      </c>
      <c r="K3">
        <v>206032</v>
      </c>
      <c r="L3">
        <v>47911</v>
      </c>
    </row>
    <row r="4" spans="1:12" x14ac:dyDescent="0.25">
      <c r="A4" t="s">
        <v>17</v>
      </c>
      <c r="B4">
        <v>3560352</v>
      </c>
      <c r="C4">
        <v>1886912</v>
      </c>
      <c r="D4">
        <v>156399</v>
      </c>
      <c r="E4">
        <v>2980150</v>
      </c>
      <c r="F4">
        <v>54959</v>
      </c>
      <c r="G4">
        <v>0</v>
      </c>
      <c r="H4">
        <v>14514</v>
      </c>
      <c r="I4">
        <v>63895</v>
      </c>
      <c r="J4">
        <v>25465</v>
      </c>
      <c r="K4">
        <v>64504</v>
      </c>
      <c r="L4">
        <v>28178</v>
      </c>
    </row>
    <row r="5" spans="1:12" x14ac:dyDescent="0.25">
      <c r="A5" t="s">
        <v>18</v>
      </c>
      <c r="B5">
        <v>9825657</v>
      </c>
      <c r="C5">
        <v>3684325</v>
      </c>
      <c r="D5">
        <v>213102</v>
      </c>
      <c r="E5">
        <v>13882052</v>
      </c>
      <c r="F5">
        <v>1069714</v>
      </c>
      <c r="G5">
        <v>0</v>
      </c>
      <c r="H5">
        <v>50394</v>
      </c>
      <c r="I5">
        <v>141023</v>
      </c>
      <c r="J5">
        <v>144788</v>
      </c>
      <c r="K5">
        <v>672619</v>
      </c>
      <c r="L5">
        <v>347615</v>
      </c>
    </row>
    <row r="6" spans="1:12" x14ac:dyDescent="0.25">
      <c r="A6" t="s">
        <v>19</v>
      </c>
      <c r="B6">
        <v>5181730</v>
      </c>
      <c r="C6">
        <v>3898372</v>
      </c>
      <c r="D6">
        <v>69135</v>
      </c>
      <c r="E6">
        <v>5607017</v>
      </c>
      <c r="F6">
        <v>279690</v>
      </c>
      <c r="G6">
        <v>0</v>
      </c>
      <c r="H6">
        <v>23672</v>
      </c>
      <c r="I6">
        <v>75914</v>
      </c>
      <c r="J6">
        <v>360900</v>
      </c>
      <c r="K6">
        <v>85951</v>
      </c>
      <c r="L6">
        <v>89211</v>
      </c>
    </row>
    <row r="7" spans="1:12" x14ac:dyDescent="0.25">
      <c r="A7" t="s">
        <v>20</v>
      </c>
      <c r="B7">
        <v>5565894</v>
      </c>
      <c r="C7">
        <v>4684947</v>
      </c>
      <c r="D7">
        <v>329100</v>
      </c>
      <c r="E7">
        <v>2237230</v>
      </c>
      <c r="F7">
        <v>184213</v>
      </c>
      <c r="G7">
        <v>0</v>
      </c>
      <c r="H7">
        <v>24882</v>
      </c>
      <c r="I7">
        <v>112499</v>
      </c>
      <c r="J7">
        <v>145954</v>
      </c>
      <c r="K7">
        <v>8821</v>
      </c>
      <c r="L7">
        <v>54717</v>
      </c>
    </row>
    <row r="8" spans="1:12" x14ac:dyDescent="0.25">
      <c r="A8" t="s">
        <v>21</v>
      </c>
      <c r="B8">
        <v>12252110</v>
      </c>
      <c r="C8">
        <v>5736725</v>
      </c>
      <c r="D8">
        <v>747143</v>
      </c>
      <c r="E8">
        <v>8343488</v>
      </c>
      <c r="F8">
        <v>400364</v>
      </c>
      <c r="G8">
        <v>0</v>
      </c>
      <c r="H8">
        <v>49946</v>
      </c>
      <c r="I8">
        <v>236020</v>
      </c>
      <c r="J8">
        <v>459405</v>
      </c>
      <c r="K8">
        <v>66729</v>
      </c>
      <c r="L8">
        <v>113402</v>
      </c>
    </row>
    <row r="9" spans="1:12" x14ac:dyDescent="0.25">
      <c r="A9" t="s">
        <v>22</v>
      </c>
      <c r="B9">
        <v>12444694</v>
      </c>
      <c r="C9">
        <v>4746233</v>
      </c>
      <c r="D9">
        <v>1648989</v>
      </c>
      <c r="E9">
        <v>5400795</v>
      </c>
      <c r="F9">
        <v>370018</v>
      </c>
      <c r="G9">
        <v>0</v>
      </c>
      <c r="H9">
        <v>44577</v>
      </c>
      <c r="I9">
        <v>170964</v>
      </c>
      <c r="J9">
        <v>91979</v>
      </c>
      <c r="K9">
        <v>21585</v>
      </c>
      <c r="L9">
        <v>55179</v>
      </c>
    </row>
    <row r="10" spans="1:12" x14ac:dyDescent="0.25">
      <c r="A10" t="s">
        <v>23</v>
      </c>
      <c r="B10">
        <v>16365887</v>
      </c>
      <c r="C10">
        <v>6537025</v>
      </c>
      <c r="D10">
        <v>240987</v>
      </c>
      <c r="E10">
        <v>12169509</v>
      </c>
      <c r="F10">
        <v>374867</v>
      </c>
      <c r="G10">
        <v>0</v>
      </c>
      <c r="H10">
        <v>61699</v>
      </c>
      <c r="I10">
        <v>2454619</v>
      </c>
      <c r="J10">
        <v>204418</v>
      </c>
      <c r="K10">
        <v>68638</v>
      </c>
      <c r="L10">
        <v>186912</v>
      </c>
    </row>
    <row r="11" spans="1:12" x14ac:dyDescent="0.25">
      <c r="A11" t="s">
        <v>24</v>
      </c>
      <c r="B11">
        <v>5583565</v>
      </c>
      <c r="C11">
        <v>2182478</v>
      </c>
      <c r="D11">
        <v>570578</v>
      </c>
      <c r="E11">
        <v>610268</v>
      </c>
      <c r="F11">
        <v>0</v>
      </c>
      <c r="G11">
        <v>194200</v>
      </c>
      <c r="H11">
        <v>16940</v>
      </c>
      <c r="I11">
        <v>92341</v>
      </c>
      <c r="J11">
        <v>46822</v>
      </c>
      <c r="K11">
        <v>1238</v>
      </c>
      <c r="L11">
        <v>39433</v>
      </c>
    </row>
    <row r="12" spans="1:12" x14ac:dyDescent="0.25">
      <c r="A12" t="s">
        <v>25</v>
      </c>
      <c r="B12">
        <v>5730691</v>
      </c>
      <c r="C12">
        <v>4581895</v>
      </c>
      <c r="D12">
        <v>160383</v>
      </c>
      <c r="E12">
        <v>4805551</v>
      </c>
      <c r="F12">
        <v>325391</v>
      </c>
      <c r="G12">
        <v>0</v>
      </c>
      <c r="H12">
        <v>26357</v>
      </c>
      <c r="I12">
        <v>187793</v>
      </c>
      <c r="J12">
        <v>171912</v>
      </c>
      <c r="K12">
        <v>207875</v>
      </c>
      <c r="L12">
        <v>74457</v>
      </c>
    </row>
    <row r="13" spans="1:12" x14ac:dyDescent="0.25">
      <c r="A13" t="s">
        <v>26</v>
      </c>
      <c r="B13">
        <v>4557758</v>
      </c>
      <c r="C13">
        <v>4804846</v>
      </c>
      <c r="D13">
        <v>161664</v>
      </c>
      <c r="E13">
        <v>4431400</v>
      </c>
      <c r="F13">
        <v>743492</v>
      </c>
      <c r="G13">
        <v>808740</v>
      </c>
      <c r="H13">
        <v>42690</v>
      </c>
      <c r="I13">
        <v>94681</v>
      </c>
      <c r="J13">
        <v>168440</v>
      </c>
      <c r="K13">
        <v>23185</v>
      </c>
      <c r="L13">
        <v>69094</v>
      </c>
    </row>
    <row r="14" spans="1:12" x14ac:dyDescent="0.25">
      <c r="A14" t="s">
        <v>27</v>
      </c>
      <c r="B14">
        <v>4110547</v>
      </c>
      <c r="C14">
        <v>2452356</v>
      </c>
      <c r="D14">
        <v>170235</v>
      </c>
      <c r="E14">
        <v>2151925</v>
      </c>
      <c r="F14">
        <v>115795</v>
      </c>
      <c r="G14">
        <v>0</v>
      </c>
      <c r="H14">
        <v>13868</v>
      </c>
      <c r="I14">
        <v>70381</v>
      </c>
      <c r="J14">
        <v>15444</v>
      </c>
      <c r="K14">
        <v>8897</v>
      </c>
      <c r="L14">
        <v>126823</v>
      </c>
    </row>
    <row r="15" spans="1:12" x14ac:dyDescent="0.25">
      <c r="A15" t="s">
        <v>28</v>
      </c>
      <c r="B15">
        <v>2196381</v>
      </c>
      <c r="C15">
        <v>1605949</v>
      </c>
      <c r="D15">
        <v>281899</v>
      </c>
      <c r="E15">
        <v>576577</v>
      </c>
      <c r="F15">
        <v>12303</v>
      </c>
      <c r="G15">
        <v>0</v>
      </c>
      <c r="H15">
        <v>8050</v>
      </c>
      <c r="I15">
        <v>98084</v>
      </c>
      <c r="J15">
        <v>29595</v>
      </c>
      <c r="K15">
        <v>7228</v>
      </c>
      <c r="L15">
        <v>27788</v>
      </c>
    </row>
    <row r="16" spans="1:12" x14ac:dyDescent="0.25">
      <c r="A16" t="s">
        <v>29</v>
      </c>
      <c r="B16">
        <v>4375722</v>
      </c>
      <c r="C16">
        <v>2059110</v>
      </c>
      <c r="D16">
        <v>211217</v>
      </c>
      <c r="E16">
        <v>644604</v>
      </c>
      <c r="F16">
        <v>2336</v>
      </c>
      <c r="G16">
        <v>0</v>
      </c>
      <c r="H16">
        <v>21012</v>
      </c>
      <c r="I16">
        <v>607865</v>
      </c>
      <c r="J16">
        <v>46110</v>
      </c>
      <c r="K16">
        <v>6488</v>
      </c>
      <c r="L16">
        <v>18369</v>
      </c>
    </row>
    <row r="17" spans="1:13" x14ac:dyDescent="0.25">
      <c r="A17" t="s">
        <v>30</v>
      </c>
      <c r="B17">
        <v>1492681</v>
      </c>
      <c r="C17">
        <v>786985</v>
      </c>
      <c r="D17">
        <v>83456</v>
      </c>
      <c r="E17">
        <v>1144114</v>
      </c>
      <c r="F17">
        <v>1510</v>
      </c>
      <c r="G17">
        <v>0</v>
      </c>
      <c r="H17">
        <v>5480</v>
      </c>
      <c r="I17">
        <v>23106</v>
      </c>
      <c r="J17">
        <v>2586</v>
      </c>
      <c r="K17">
        <v>27605</v>
      </c>
      <c r="L17">
        <v>9201</v>
      </c>
    </row>
    <row r="18" spans="1:13" x14ac:dyDescent="0.25">
      <c r="A18" t="s">
        <v>31</v>
      </c>
      <c r="B18">
        <v>836448</v>
      </c>
      <c r="C18">
        <v>593868</v>
      </c>
      <c r="D18">
        <v>23428</v>
      </c>
      <c r="E18">
        <v>240615</v>
      </c>
      <c r="F18">
        <v>0</v>
      </c>
      <c r="G18">
        <v>0</v>
      </c>
      <c r="H18">
        <v>3112</v>
      </c>
      <c r="I18">
        <v>26910</v>
      </c>
      <c r="J18">
        <v>0</v>
      </c>
      <c r="K18">
        <v>751</v>
      </c>
      <c r="L18">
        <v>18515</v>
      </c>
    </row>
    <row r="19" spans="1:13" x14ac:dyDescent="0.25">
      <c r="A19" t="s">
        <v>32</v>
      </c>
      <c r="B19">
        <v>4595164</v>
      </c>
      <c r="C19">
        <v>2740050</v>
      </c>
      <c r="D19">
        <v>260830</v>
      </c>
      <c r="E19">
        <v>1595405</v>
      </c>
      <c r="F19">
        <v>4848</v>
      </c>
      <c r="G19">
        <v>0</v>
      </c>
      <c r="H19">
        <v>13963</v>
      </c>
      <c r="I19">
        <v>58809</v>
      </c>
      <c r="J19">
        <v>44149</v>
      </c>
      <c r="K19">
        <v>25296</v>
      </c>
      <c r="L19">
        <v>19508</v>
      </c>
    </row>
    <row r="20" spans="1:13" x14ac:dyDescent="0.25">
      <c r="A20" t="s">
        <v>33</v>
      </c>
      <c r="B20">
        <v>4482323</v>
      </c>
      <c r="C20">
        <v>1759680</v>
      </c>
      <c r="D20">
        <v>462912</v>
      </c>
      <c r="E20">
        <v>1713528</v>
      </c>
      <c r="F20">
        <v>5341</v>
      </c>
      <c r="G20">
        <v>0</v>
      </c>
      <c r="H20">
        <v>31157</v>
      </c>
      <c r="I20">
        <v>65708</v>
      </c>
      <c r="J20">
        <v>29035</v>
      </c>
      <c r="K20">
        <v>17814</v>
      </c>
      <c r="L20">
        <v>65828</v>
      </c>
    </row>
    <row r="21" spans="1:13" x14ac:dyDescent="0.25">
      <c r="A21" t="s">
        <v>34</v>
      </c>
      <c r="B21">
        <v>1600162</v>
      </c>
      <c r="C21">
        <v>784142</v>
      </c>
      <c r="D21">
        <v>170544</v>
      </c>
      <c r="E21">
        <v>140007</v>
      </c>
      <c r="F21">
        <v>5712</v>
      </c>
      <c r="G21">
        <v>182919</v>
      </c>
      <c r="H21">
        <v>13920</v>
      </c>
      <c r="I21">
        <v>52796</v>
      </c>
      <c r="J21">
        <v>8385</v>
      </c>
      <c r="K21">
        <v>15507</v>
      </c>
      <c r="L21">
        <v>71974</v>
      </c>
    </row>
    <row r="22" spans="1:13" x14ac:dyDescent="0.25">
      <c r="A22" t="s">
        <v>35</v>
      </c>
      <c r="B22">
        <v>244853</v>
      </c>
      <c r="C22">
        <v>152090</v>
      </c>
      <c r="D22">
        <v>23973</v>
      </c>
      <c r="E22">
        <v>84785</v>
      </c>
      <c r="F22">
        <v>0</v>
      </c>
      <c r="G22">
        <v>277741</v>
      </c>
      <c r="H22">
        <v>8042</v>
      </c>
      <c r="I22">
        <v>2216</v>
      </c>
      <c r="J22">
        <v>36725</v>
      </c>
      <c r="K22">
        <v>7325</v>
      </c>
      <c r="L22">
        <v>28147</v>
      </c>
    </row>
    <row r="23" spans="1:13" x14ac:dyDescent="0.25">
      <c r="A23" t="s">
        <v>36</v>
      </c>
      <c r="B23">
        <v>2560858</v>
      </c>
      <c r="C23">
        <v>576994</v>
      </c>
      <c r="D23">
        <v>325023</v>
      </c>
      <c r="E23">
        <v>652998</v>
      </c>
      <c r="F23">
        <v>46245</v>
      </c>
      <c r="G23">
        <v>219361</v>
      </c>
      <c r="H23">
        <v>22663</v>
      </c>
      <c r="I23">
        <v>40274</v>
      </c>
      <c r="J23">
        <v>32743</v>
      </c>
      <c r="K23">
        <v>1972</v>
      </c>
      <c r="L23">
        <v>196617</v>
      </c>
    </row>
    <row r="24" spans="1:13" x14ac:dyDescent="0.25">
      <c r="A24" t="s">
        <v>37</v>
      </c>
      <c r="B24">
        <v>965595</v>
      </c>
      <c r="C24">
        <v>44281</v>
      </c>
      <c r="D24">
        <v>67586</v>
      </c>
      <c r="E24">
        <v>29448</v>
      </c>
      <c r="F24">
        <v>0</v>
      </c>
      <c r="G24">
        <v>1225979</v>
      </c>
      <c r="H24">
        <v>19181</v>
      </c>
      <c r="I24">
        <v>6590</v>
      </c>
      <c r="J24">
        <v>23075</v>
      </c>
      <c r="K24">
        <v>706</v>
      </c>
      <c r="L24">
        <v>54834</v>
      </c>
    </row>
    <row r="25" spans="1:13" x14ac:dyDescent="0.25">
      <c r="A25" t="s">
        <v>38</v>
      </c>
      <c r="B25">
        <v>2994033</v>
      </c>
      <c r="C25">
        <v>754580</v>
      </c>
      <c r="D25">
        <v>199516</v>
      </c>
      <c r="E25">
        <v>1161744</v>
      </c>
      <c r="F25">
        <v>2634</v>
      </c>
      <c r="G25">
        <v>340232</v>
      </c>
      <c r="H25">
        <v>23838</v>
      </c>
      <c r="I25">
        <v>131936</v>
      </c>
      <c r="J25">
        <v>102278</v>
      </c>
      <c r="K25">
        <v>7586</v>
      </c>
      <c r="L25">
        <v>15876</v>
      </c>
    </row>
    <row r="26" spans="1:13" x14ac:dyDescent="0.25">
      <c r="A26" t="s">
        <v>39</v>
      </c>
      <c r="B26">
        <v>2844258</v>
      </c>
      <c r="C26">
        <v>185551</v>
      </c>
      <c r="D26">
        <v>260940</v>
      </c>
      <c r="E26">
        <v>72819</v>
      </c>
      <c r="F26">
        <v>0</v>
      </c>
      <c r="G26">
        <v>2589860</v>
      </c>
      <c r="H26">
        <v>38653</v>
      </c>
      <c r="I26">
        <v>39839</v>
      </c>
      <c r="J26">
        <v>148229</v>
      </c>
      <c r="K26">
        <v>2256</v>
      </c>
      <c r="L26">
        <v>219598</v>
      </c>
    </row>
    <row r="27" spans="1:13" x14ac:dyDescent="0.25">
      <c r="A27" t="s">
        <v>40</v>
      </c>
      <c r="B27">
        <v>1161685</v>
      </c>
      <c r="C27">
        <v>25601</v>
      </c>
      <c r="D27">
        <v>195648</v>
      </c>
      <c r="E27">
        <v>38060</v>
      </c>
      <c r="F27">
        <v>0</v>
      </c>
      <c r="G27">
        <v>2038369</v>
      </c>
      <c r="H27">
        <v>12022</v>
      </c>
      <c r="I27">
        <v>32804</v>
      </c>
      <c r="J27">
        <v>1659</v>
      </c>
      <c r="K27">
        <v>0</v>
      </c>
      <c r="L27">
        <v>155121</v>
      </c>
      <c r="M27" t="s">
        <v>13</v>
      </c>
    </row>
    <row r="28" spans="1:13" x14ac:dyDescent="0.25">
      <c r="A28" t="s">
        <v>41</v>
      </c>
      <c r="B28">
        <f>SUM(B2:B27)</f>
        <v>173189609</v>
      </c>
      <c r="C28">
        <f t="shared" ref="C28:L28" si="0">SUM(C2:C27)</f>
        <v>66911107</v>
      </c>
      <c r="D28">
        <f t="shared" si="0"/>
        <v>11111002</v>
      </c>
      <c r="E28">
        <f t="shared" si="0"/>
        <v>120259279</v>
      </c>
      <c r="F28">
        <f t="shared" si="0"/>
        <v>9795842</v>
      </c>
      <c r="G28">
        <f t="shared" si="0"/>
        <v>7877401</v>
      </c>
      <c r="H28">
        <f>SUM(H2:H27)</f>
        <v>813277</v>
      </c>
      <c r="I28">
        <f>SUM(I2:I27)</f>
        <v>5832972</v>
      </c>
      <c r="J28">
        <f>SUM(J2:J27)</f>
        <v>2668200</v>
      </c>
      <c r="K28">
        <f>SUM(K2:K27)</f>
        <v>1719951</v>
      </c>
      <c r="L28">
        <f t="shared" si="0"/>
        <v>2681864</v>
      </c>
      <c r="M28">
        <f>SUM(B28:L28)</f>
        <v>402860504</v>
      </c>
    </row>
    <row r="29" spans="1:13" x14ac:dyDescent="0.25">
      <c r="A29" t="s">
        <v>42</v>
      </c>
      <c r="B29">
        <f t="shared" ref="B29:G29" si="1">B28/$M$28</f>
        <v>0.4298996979857822</v>
      </c>
      <c r="C29">
        <f t="shared" si="1"/>
        <v>0.16609001462203404</v>
      </c>
      <c r="D29">
        <f t="shared" si="1"/>
        <v>2.7580271308998809E-2</v>
      </c>
      <c r="E29">
        <f t="shared" si="1"/>
        <v>0.29851345020409348</v>
      </c>
      <c r="F29">
        <f t="shared" si="1"/>
        <v>2.4315716985748498E-2</v>
      </c>
      <c r="G29">
        <f t="shared" si="1"/>
        <v>1.9553669128110907E-2</v>
      </c>
      <c r="H29">
        <f>(H28+I28+K28+L28+J28)/$M$28</f>
        <v>3.404717976523209E-2</v>
      </c>
      <c r="I29">
        <f>I28/$M$28</f>
        <v>1.4478887709478713E-2</v>
      </c>
      <c r="J29">
        <f>J28/$M$28</f>
        <v>6.6231362307981427E-3</v>
      </c>
      <c r="K29">
        <f>K28/$M$28</f>
        <v>4.2693462946171564E-3</v>
      </c>
      <c r="L29">
        <f>L28/$M$28</f>
        <v>6.6570536783124318E-3</v>
      </c>
    </row>
    <row r="30" spans="1:13" x14ac:dyDescent="0.25">
      <c r="A30" t="s">
        <v>43</v>
      </c>
      <c r="B30" t="s">
        <v>0</v>
      </c>
      <c r="C30" t="s">
        <v>1</v>
      </c>
      <c r="D30" t="s">
        <v>2</v>
      </c>
      <c r="E30" t="s">
        <v>3</v>
      </c>
      <c r="F30" t="s">
        <v>8</v>
      </c>
      <c r="G30" t="s">
        <v>11</v>
      </c>
      <c r="H30" t="s">
        <v>12</v>
      </c>
    </row>
    <row r="31" spans="1:13" x14ac:dyDescent="0.25">
      <c r="A31" t="s">
        <v>44</v>
      </c>
      <c r="B31">
        <v>0.43130000000000002</v>
      </c>
      <c r="C31">
        <v>0.17760000000000001</v>
      </c>
      <c r="D31">
        <v>2.8400000000000002E-2</v>
      </c>
      <c r="E31">
        <v>0.26450000000000001</v>
      </c>
      <c r="F31">
        <v>2.01E-2</v>
      </c>
      <c r="G31">
        <v>4.1799999999999997E-2</v>
      </c>
      <c r="H31">
        <f>1-SUM(F31:G31)-SUM(B31:E31)</f>
        <v>3.630000000000011E-2</v>
      </c>
    </row>
    <row r="32" spans="1:13" x14ac:dyDescent="0.25">
      <c r="A32" t="s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kd_oylar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Talha</dc:creator>
  <cp:lastModifiedBy>Talha Oz</cp:lastModifiedBy>
  <dcterms:created xsi:type="dcterms:W3CDTF">2014-11-03T21:17:27Z</dcterms:created>
  <dcterms:modified xsi:type="dcterms:W3CDTF">2014-11-03T21:44:58Z</dcterms:modified>
</cp:coreProperties>
</file>