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zalelmoskowitz/Desktop/MSDS458/Assignment 3/"/>
    </mc:Choice>
  </mc:AlternateContent>
  <xr:revisionPtr revIDLastSave="0" documentId="13_ncr:1_{B1902B67-A2E3-6E49-BB97-C85B2D110C6D}" xr6:coauthVersionLast="45" xr6:coauthVersionMax="45" xr10:uidLastSave="{00000000-0000-0000-0000-000000000000}"/>
  <bookViews>
    <workbookView xWindow="33600" yWindow="500" windowWidth="38400" windowHeight="20120" xr2:uid="{5BA4FAD1-5EB8-9B42-9583-3B57C22D0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1" l="1"/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113" i="1"/>
  <c r="K114" i="1"/>
  <c r="K13" i="1"/>
  <c r="K12" i="1"/>
  <c r="K11" i="1"/>
  <c r="K10" i="1"/>
  <c r="K9" i="1"/>
  <c r="K8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<sst xmlns="http://schemas.openxmlformats.org/spreadsheetml/2006/main" count="226" uniqueCount="33">
  <si>
    <t>Model</t>
  </si>
  <si>
    <t>Vocab Size</t>
  </si>
  <si>
    <t>Max Length</t>
  </si>
  <si>
    <t>Uni/Bidirectional</t>
  </si>
  <si>
    <t>Regularization</t>
  </si>
  <si>
    <t>Epochs</t>
  </si>
  <si>
    <t>Train Accuracy</t>
  </si>
  <si>
    <t>Validation Accuracy</t>
  </si>
  <si>
    <t>Test Accuracy</t>
  </si>
  <si>
    <t>Test Precision</t>
  </si>
  <si>
    <t>Test Recall</t>
  </si>
  <si>
    <t>Embedding Technique</t>
  </si>
  <si>
    <t>One-hot</t>
  </si>
  <si>
    <t>DNN - 4 layers of 256 Neurons</t>
  </si>
  <si>
    <t>Dense Layers Activation Function</t>
  </si>
  <si>
    <t>50% Dropout</t>
  </si>
  <si>
    <t>Training Time (secs)</t>
  </si>
  <si>
    <t>ReLU</t>
  </si>
  <si>
    <t>tanH</t>
  </si>
  <si>
    <t>None</t>
  </si>
  <si>
    <t>Trainable Params</t>
  </si>
  <si>
    <t>Bidirectional</t>
  </si>
  <si>
    <t>Unidirectional</t>
  </si>
  <si>
    <t>Training Time/Epoch</t>
  </si>
  <si>
    <t>GRU (128 Units)</t>
  </si>
  <si>
    <t>LSTM (128 Units)</t>
  </si>
  <si>
    <t>RNN (128 Units)</t>
  </si>
  <si>
    <t>20% Dropout</t>
  </si>
  <si>
    <t>25% Recurrent Dropout, 20% Dropout</t>
  </si>
  <si>
    <t>Dense Embeddings</t>
  </si>
  <si>
    <t>GRU (64 Units)</t>
  </si>
  <si>
    <t>1D Conv (128 Filters)</t>
  </si>
  <si>
    <t>1D Conv (256 Filters)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</si>
</sst>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2A5AE-B546-6540-A9DA-965F0AF41FF3}" name="Table2" displayName="Table2" ref="A1:P1048576" totalsRowShown="0">
  <autoFilter ref="A1:P1048576" xr:uid="{366BF71B-C8E9-1846-86C0-05633E035EE7}"/>
  <tableColumns count="16">
    <tableColumn id="1" xr3:uid="{8E1DCB72-51EF-DA40-9BA3-0708BA3222A7}" name="Model"/>
    <tableColumn id="2" xr3:uid="{2B5940BA-B73D-604B-99E4-DA5A7D0A9860}" name="Dense Layers Activation Function"/>
    <tableColumn id="3" xr3:uid="{ECF26D70-8B6E-C84C-88C1-3388BC0E9408}" name="Embedding Technique"/>
    <tableColumn id="4" xr3:uid="{6FE453D9-4533-2345-8963-3DB017F91DB9}" name="Vocab Size"/>
    <tableColumn id="5" xr3:uid="{A43D9854-77A5-CF40-BB8F-FC3DDFAC8B59}" name="Max Length"/>
    <tableColumn id="6" xr3:uid="{D40024FA-B023-A543-8EFF-74060F8E10E5}" name="Uni/Bidirectional"/>
    <tableColumn id="7" xr3:uid="{4ECA43C8-92F8-C647-B5DC-0184723C50CF}" name="Trainable Params"/>
    <tableColumn id="8" xr3:uid="{F8E6C371-0978-A344-BB64-BD45B6DC7322}" name="Regularization"/>
    <tableColumn id="9" xr3:uid="{6109F6B4-56FB-7E46-8B79-61797466611E}" name="Epochs"/>
    <tableColumn id="10" xr3:uid="{C6E3655F-FF6C-B345-9C7A-3EA1F723E860}" name="Training Time (secs)"/>
    <tableColumn id="11" xr3:uid="{D7BFC304-BECE-4A4C-8839-8E9CD3E562F0}" name="Training Time/Epoch"/>
    <tableColumn id="12" xr3:uid="{6115D9A7-3027-5A4A-9AA1-99CF8F6EE5B4}" name="Train Accuracy"/>
    <tableColumn id="13" xr3:uid="{929E35ED-80D9-E94D-955D-6A056E688821}" name="Validation Accuracy"/>
    <tableColumn id="14" xr3:uid="{D59622D3-CA92-1F4E-BC19-D9AD859BF4C8}" name="Test Accuracy"/>
    <tableColumn id="15" xr3:uid="{E35CE6E0-75D8-4A48-BB5B-64D84FCF14CD}" name="Test Precision"/>
    <tableColumn id="16" xr3:uid="{A87ECF33-5F53-744F-BBA8-36A2B6757C9F}" name="Test Recal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EB70-3833-1A42-9CA5-E87DDA9E3761}">
  <dimension ref="A1:P114"/>
  <sheetViews>
    <sheetView tabSelected="1" topLeftCell="D10" zoomScale="166" workbookViewId="0">
      <selection activeCell="P21" sqref="P21"/>
    </sheetView>
  </sheetViews>
  <sheetFormatPr baseColWidth="10" defaultRowHeight="16" x14ac:dyDescent="0.2"/>
  <cols>
    <col min="1" max="1" width="26.5" bestFit="1" customWidth="1"/>
    <col min="2" max="2" width="29.6640625" customWidth="1"/>
    <col min="3" max="3" width="20.6640625" customWidth="1"/>
    <col min="5" max="5" width="11.83203125" customWidth="1"/>
    <col min="6" max="6" width="16.1640625" customWidth="1"/>
    <col min="7" max="7" width="16.6640625" customWidth="1"/>
    <col min="8" max="8" width="14" customWidth="1"/>
    <col min="10" max="10" width="18.6640625" customWidth="1"/>
    <col min="11" max="11" width="19.33203125" customWidth="1"/>
    <col min="12" max="12" width="14.33203125" customWidth="1"/>
    <col min="13" max="13" width="18.5" customWidth="1"/>
    <col min="14" max="15" width="13.5" customWidth="1"/>
  </cols>
  <sheetData>
    <row r="1" spans="1:16" x14ac:dyDescent="0.2">
      <c r="A1" t="s">
        <v>0</v>
      </c>
      <c r="B1" t="s">
        <v>14</v>
      </c>
      <c r="C1" t="s">
        <v>11</v>
      </c>
      <c r="D1" t="s">
        <v>1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16</v>
      </c>
      <c r="K1" t="s">
        <v>23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">
      <c r="A2" t="s">
        <v>13</v>
      </c>
      <c r="B2" t="s">
        <v>18</v>
      </c>
      <c r="C2" t="s">
        <v>12</v>
      </c>
      <c r="D2">
        <v>1000</v>
      </c>
      <c r="E2">
        <v>40</v>
      </c>
      <c r="F2" t="s">
        <v>22</v>
      </c>
      <c r="G2" s="1">
        <v>208900</v>
      </c>
      <c r="H2" t="s">
        <v>15</v>
      </c>
      <c r="I2">
        <v>4</v>
      </c>
      <c r="J2" s="1">
        <v>72</v>
      </c>
      <c r="K2">
        <f>ROUND($J2/$I2,2)</f>
        <v>18</v>
      </c>
      <c r="L2" s="4">
        <v>0.26390000000000002</v>
      </c>
      <c r="M2" s="4">
        <v>0.28249999999999997</v>
      </c>
      <c r="N2" s="4">
        <v>0.27100000000000002</v>
      </c>
      <c r="O2" s="3">
        <v>0.28999999999999998</v>
      </c>
      <c r="P2" s="3">
        <v>0.27</v>
      </c>
    </row>
    <row r="3" spans="1:16" x14ac:dyDescent="0.2">
      <c r="A3" t="s">
        <v>26</v>
      </c>
      <c r="B3" t="s">
        <v>17</v>
      </c>
      <c r="C3" t="s">
        <v>12</v>
      </c>
      <c r="D3">
        <v>1000</v>
      </c>
      <c r="E3">
        <v>40</v>
      </c>
      <c r="F3" t="s">
        <v>22</v>
      </c>
      <c r="G3" s="1">
        <v>153028</v>
      </c>
      <c r="H3" t="s">
        <v>19</v>
      </c>
      <c r="I3">
        <v>9</v>
      </c>
      <c r="J3" s="1">
        <v>1197</v>
      </c>
      <c r="K3">
        <f t="shared" ref="K3:K66" si="0">ROUND($J3/$I3,2)</f>
        <v>133</v>
      </c>
      <c r="L3" s="4">
        <v>0.86160000000000003</v>
      </c>
      <c r="M3" s="4">
        <v>0.85519999999999996</v>
      </c>
      <c r="N3" s="4">
        <v>0.85340000000000005</v>
      </c>
      <c r="O3" s="3">
        <v>0.85</v>
      </c>
      <c r="P3" s="3">
        <v>0.85</v>
      </c>
    </row>
    <row r="4" spans="1:16" x14ac:dyDescent="0.2">
      <c r="A4" t="s">
        <v>26</v>
      </c>
      <c r="B4" t="s">
        <v>17</v>
      </c>
      <c r="C4" t="s">
        <v>12</v>
      </c>
      <c r="D4">
        <v>1000</v>
      </c>
      <c r="E4">
        <v>40</v>
      </c>
      <c r="F4" t="s">
        <v>21</v>
      </c>
      <c r="G4" s="1">
        <v>305732</v>
      </c>
      <c r="H4" t="s">
        <v>19</v>
      </c>
      <c r="I4">
        <v>6</v>
      </c>
      <c r="J4" s="1">
        <v>1265</v>
      </c>
      <c r="K4">
        <f t="shared" si="0"/>
        <v>210.83</v>
      </c>
      <c r="L4" s="4">
        <v>0.85650000000000004</v>
      </c>
      <c r="M4" s="4">
        <v>0.85599999999999998</v>
      </c>
      <c r="N4" s="4">
        <v>0.85219999999999996</v>
      </c>
      <c r="O4" s="3">
        <v>0.85</v>
      </c>
      <c r="P4" s="3">
        <v>0.85</v>
      </c>
    </row>
    <row r="5" spans="1:16" x14ac:dyDescent="0.2">
      <c r="A5" t="s">
        <v>25</v>
      </c>
      <c r="B5" t="s">
        <v>17</v>
      </c>
      <c r="C5" t="s">
        <v>12</v>
      </c>
      <c r="D5">
        <v>1000</v>
      </c>
      <c r="E5">
        <v>40</v>
      </c>
      <c r="F5" t="s">
        <v>22</v>
      </c>
      <c r="G5" s="1">
        <v>586564</v>
      </c>
      <c r="H5" t="s">
        <v>19</v>
      </c>
      <c r="I5">
        <v>9</v>
      </c>
      <c r="J5" s="1">
        <v>319</v>
      </c>
      <c r="K5">
        <f t="shared" si="0"/>
        <v>35.44</v>
      </c>
      <c r="L5" s="4">
        <v>0.85560000000000003</v>
      </c>
      <c r="M5" s="4">
        <v>0.85629999999999995</v>
      </c>
      <c r="N5" s="4">
        <v>0.85429999999999995</v>
      </c>
      <c r="O5" s="3">
        <v>0.85</v>
      </c>
      <c r="P5" s="3">
        <v>0.85</v>
      </c>
    </row>
    <row r="6" spans="1:16" x14ac:dyDescent="0.2">
      <c r="A6" t="s">
        <v>25</v>
      </c>
      <c r="B6" t="s">
        <v>17</v>
      </c>
      <c r="C6" t="s">
        <v>12</v>
      </c>
      <c r="D6">
        <v>1000</v>
      </c>
      <c r="E6">
        <v>40</v>
      </c>
      <c r="F6" t="s">
        <v>21</v>
      </c>
      <c r="G6" s="1">
        <v>1172804</v>
      </c>
      <c r="H6" t="s">
        <v>19</v>
      </c>
      <c r="I6">
        <v>22</v>
      </c>
      <c r="J6" s="1">
        <v>885</v>
      </c>
      <c r="K6">
        <f t="shared" si="0"/>
        <v>40.229999999999997</v>
      </c>
      <c r="L6" s="4">
        <v>0.87990000000000002</v>
      </c>
      <c r="M6" s="4">
        <v>0.86899999999999999</v>
      </c>
      <c r="N6" s="4">
        <v>0.86339999999999995</v>
      </c>
      <c r="O6" s="3">
        <v>0.86</v>
      </c>
      <c r="P6" s="3">
        <v>0.86</v>
      </c>
    </row>
    <row r="7" spans="1:16" x14ac:dyDescent="0.2">
      <c r="A7" t="s">
        <v>24</v>
      </c>
      <c r="B7" t="s">
        <v>17</v>
      </c>
      <c r="C7" t="s">
        <v>12</v>
      </c>
      <c r="D7">
        <v>1000</v>
      </c>
      <c r="E7">
        <v>40</v>
      </c>
      <c r="F7" t="s">
        <v>22</v>
      </c>
      <c r="G7" s="1">
        <v>442436</v>
      </c>
      <c r="H7" t="s">
        <v>19</v>
      </c>
      <c r="I7">
        <v>14</v>
      </c>
      <c r="J7" s="1">
        <v>412</v>
      </c>
      <c r="K7">
        <f t="shared" si="0"/>
        <v>29.43</v>
      </c>
      <c r="L7" s="4">
        <v>0.88680000000000003</v>
      </c>
      <c r="M7" s="4">
        <v>0.86550000000000005</v>
      </c>
      <c r="N7" s="4">
        <v>0.86280000000000001</v>
      </c>
      <c r="O7" s="3">
        <v>0.86</v>
      </c>
      <c r="P7" s="3">
        <v>0.86</v>
      </c>
    </row>
    <row r="8" spans="1:16" x14ac:dyDescent="0.2">
      <c r="A8" t="s">
        <v>24</v>
      </c>
      <c r="B8" t="s">
        <v>17</v>
      </c>
      <c r="C8" t="s">
        <v>12</v>
      </c>
      <c r="D8">
        <v>1000</v>
      </c>
      <c r="E8">
        <v>40</v>
      </c>
      <c r="F8" t="s">
        <v>21</v>
      </c>
      <c r="G8" s="1">
        <v>884548</v>
      </c>
      <c r="H8" t="s">
        <v>19</v>
      </c>
      <c r="I8">
        <v>9</v>
      </c>
      <c r="J8" s="1">
        <v>336</v>
      </c>
      <c r="K8">
        <f t="shared" si="0"/>
        <v>37.33</v>
      </c>
      <c r="L8" s="4">
        <v>0.88349999999999995</v>
      </c>
      <c r="M8" s="4">
        <v>0.86929999999999996</v>
      </c>
      <c r="N8" s="4">
        <v>0.86460000000000004</v>
      </c>
      <c r="O8" s="3">
        <v>0.86</v>
      </c>
      <c r="P8" s="3">
        <v>0.86</v>
      </c>
    </row>
    <row r="9" spans="1:16" x14ac:dyDescent="0.2">
      <c r="A9" t="s">
        <v>24</v>
      </c>
      <c r="B9" t="s">
        <v>17</v>
      </c>
      <c r="C9" t="s">
        <v>12</v>
      </c>
      <c r="D9">
        <v>1000</v>
      </c>
      <c r="E9">
        <v>40</v>
      </c>
      <c r="F9" t="s">
        <v>21</v>
      </c>
      <c r="G9" s="1">
        <v>884548</v>
      </c>
      <c r="H9" t="s">
        <v>15</v>
      </c>
      <c r="I9">
        <v>11</v>
      </c>
      <c r="J9" s="1">
        <v>395</v>
      </c>
      <c r="K9">
        <f t="shared" si="0"/>
        <v>35.909999999999997</v>
      </c>
      <c r="L9" s="4">
        <v>0.86750000000000005</v>
      </c>
      <c r="M9" s="4">
        <v>0.86670000000000003</v>
      </c>
      <c r="N9" s="4">
        <v>0.85840000000000005</v>
      </c>
      <c r="O9" s="3">
        <v>0.86</v>
      </c>
      <c r="P9" s="3">
        <v>0.86</v>
      </c>
    </row>
    <row r="10" spans="1:16" x14ac:dyDescent="0.2">
      <c r="A10" t="s">
        <v>24</v>
      </c>
      <c r="B10" t="s">
        <v>17</v>
      </c>
      <c r="C10" t="s">
        <v>12</v>
      </c>
      <c r="D10">
        <v>1000</v>
      </c>
      <c r="E10">
        <v>40</v>
      </c>
      <c r="F10" t="s">
        <v>22</v>
      </c>
      <c r="G10" s="1">
        <v>442436</v>
      </c>
      <c r="H10" t="s">
        <v>27</v>
      </c>
      <c r="I10">
        <v>11</v>
      </c>
      <c r="J10" s="1">
        <v>339</v>
      </c>
      <c r="K10">
        <f t="shared" si="0"/>
        <v>30.82</v>
      </c>
      <c r="L10" s="4">
        <v>0.87280000000000002</v>
      </c>
      <c r="M10" s="4">
        <v>0.86819999999999997</v>
      </c>
      <c r="N10" s="4">
        <v>0.86319999999999997</v>
      </c>
      <c r="O10" s="3">
        <v>0.86</v>
      </c>
      <c r="P10" s="3">
        <v>0.86</v>
      </c>
    </row>
    <row r="11" spans="1:16" x14ac:dyDescent="0.2">
      <c r="A11" t="s">
        <v>24</v>
      </c>
      <c r="B11" t="s">
        <v>17</v>
      </c>
      <c r="C11" t="s">
        <v>12</v>
      </c>
      <c r="D11">
        <v>1000</v>
      </c>
      <c r="E11">
        <v>40</v>
      </c>
      <c r="F11" t="s">
        <v>22</v>
      </c>
      <c r="G11" s="1">
        <v>209092</v>
      </c>
      <c r="H11" t="s">
        <v>28</v>
      </c>
      <c r="I11">
        <v>8</v>
      </c>
      <c r="J11" s="1">
        <v>4056</v>
      </c>
      <c r="K11">
        <f t="shared" si="0"/>
        <v>507</v>
      </c>
      <c r="L11" s="4">
        <v>0.85740000000000005</v>
      </c>
      <c r="M11" s="4">
        <v>0.86450000000000005</v>
      </c>
      <c r="N11" s="4">
        <v>0.85589999999999999</v>
      </c>
      <c r="O11" s="3">
        <v>0.86</v>
      </c>
      <c r="P11" s="3">
        <v>0.86</v>
      </c>
    </row>
    <row r="12" spans="1:16" x14ac:dyDescent="0.2">
      <c r="A12" t="s">
        <v>31</v>
      </c>
      <c r="B12" t="s">
        <v>17</v>
      </c>
      <c r="C12" t="s">
        <v>12</v>
      </c>
      <c r="D12">
        <v>1000</v>
      </c>
      <c r="E12">
        <v>40</v>
      </c>
      <c r="F12" t="s">
        <v>22</v>
      </c>
      <c r="G12" s="1">
        <v>392644</v>
      </c>
      <c r="H12" t="s">
        <v>15</v>
      </c>
      <c r="I12">
        <v>7</v>
      </c>
      <c r="J12" s="1">
        <v>155</v>
      </c>
      <c r="K12">
        <f t="shared" si="0"/>
        <v>22.14</v>
      </c>
      <c r="L12" s="4">
        <v>0.85670000000000002</v>
      </c>
      <c r="M12" s="4">
        <v>0.86419999999999997</v>
      </c>
      <c r="N12" s="4">
        <v>0.85550000000000004</v>
      </c>
      <c r="O12" s="3">
        <v>0.85</v>
      </c>
      <c r="P12" s="3">
        <v>0.86</v>
      </c>
    </row>
    <row r="13" spans="1:16" x14ac:dyDescent="0.2">
      <c r="A13" t="s">
        <v>26</v>
      </c>
      <c r="B13" t="s">
        <v>17</v>
      </c>
      <c r="C13" t="s">
        <v>29</v>
      </c>
      <c r="D13">
        <v>1000</v>
      </c>
      <c r="E13">
        <v>40</v>
      </c>
      <c r="F13" t="s">
        <v>22</v>
      </c>
      <c r="G13" s="1">
        <v>313796</v>
      </c>
      <c r="H13" t="s">
        <v>19</v>
      </c>
      <c r="I13">
        <v>5</v>
      </c>
      <c r="J13" s="1">
        <v>1408</v>
      </c>
      <c r="K13">
        <f t="shared" si="0"/>
        <v>281.60000000000002</v>
      </c>
      <c r="L13" s="4">
        <v>0.85199999999999998</v>
      </c>
      <c r="M13" s="4">
        <v>0.85780000000000001</v>
      </c>
      <c r="N13" s="4">
        <v>0.85299999999999998</v>
      </c>
      <c r="O13" s="3">
        <v>0.85</v>
      </c>
      <c r="P13" s="3">
        <v>0.85</v>
      </c>
    </row>
    <row r="14" spans="1:16" x14ac:dyDescent="0.2">
      <c r="A14" t="s">
        <v>26</v>
      </c>
      <c r="B14" t="s">
        <v>17</v>
      </c>
      <c r="C14" t="s">
        <v>29</v>
      </c>
      <c r="D14">
        <v>1000</v>
      </c>
      <c r="E14">
        <v>40</v>
      </c>
      <c r="F14" t="s">
        <v>21</v>
      </c>
      <c r="G14" s="1">
        <v>371268</v>
      </c>
      <c r="H14" t="s">
        <v>19</v>
      </c>
      <c r="I14">
        <v>6</v>
      </c>
      <c r="J14">
        <v>3228</v>
      </c>
      <c r="K14">
        <f t="shared" si="0"/>
        <v>538</v>
      </c>
      <c r="L14" s="4">
        <v>0.86329999999999996</v>
      </c>
      <c r="M14" s="4">
        <v>0.85929999999999995</v>
      </c>
      <c r="N14" s="4">
        <v>0.85640000000000005</v>
      </c>
      <c r="O14" s="3">
        <v>0.86</v>
      </c>
      <c r="P14" s="3">
        <v>0.86</v>
      </c>
    </row>
    <row r="15" spans="1:16" x14ac:dyDescent="0.2">
      <c r="A15" t="s">
        <v>25</v>
      </c>
      <c r="B15" t="s">
        <v>17</v>
      </c>
      <c r="C15" t="s">
        <v>29</v>
      </c>
      <c r="D15">
        <v>1000</v>
      </c>
      <c r="E15">
        <v>40</v>
      </c>
      <c r="F15" t="s">
        <v>22</v>
      </c>
      <c r="G15" s="1">
        <v>461636</v>
      </c>
      <c r="H15" t="s">
        <v>19</v>
      </c>
      <c r="I15">
        <v>22</v>
      </c>
      <c r="J15">
        <v>932</v>
      </c>
      <c r="K15">
        <f t="shared" si="0"/>
        <v>42.36</v>
      </c>
      <c r="L15" s="4">
        <v>0.87549999999999994</v>
      </c>
      <c r="M15" s="4">
        <v>0.86529999999999996</v>
      </c>
      <c r="N15" s="4">
        <v>0.8649</v>
      </c>
      <c r="O15" s="3">
        <v>0.87</v>
      </c>
      <c r="P15" s="3">
        <v>0.86</v>
      </c>
    </row>
    <row r="16" spans="1:16" x14ac:dyDescent="0.2">
      <c r="A16" t="s">
        <v>25</v>
      </c>
      <c r="B16" t="s">
        <v>17</v>
      </c>
      <c r="C16" t="s">
        <v>29</v>
      </c>
      <c r="D16">
        <v>1000</v>
      </c>
      <c r="E16">
        <v>40</v>
      </c>
      <c r="F16" t="s">
        <v>21</v>
      </c>
      <c r="G16" s="1">
        <v>666948</v>
      </c>
      <c r="H16" t="s">
        <v>19</v>
      </c>
      <c r="I16">
        <v>19</v>
      </c>
      <c r="J16">
        <v>1480</v>
      </c>
      <c r="K16">
        <f t="shared" si="0"/>
        <v>77.89</v>
      </c>
      <c r="L16" s="4">
        <v>0.87919999999999998</v>
      </c>
      <c r="M16" s="4">
        <v>0.86980000000000002</v>
      </c>
      <c r="N16" s="4">
        <v>0.86529999999999996</v>
      </c>
      <c r="O16" s="3">
        <v>0.86</v>
      </c>
      <c r="P16" s="3">
        <v>0.87</v>
      </c>
    </row>
    <row r="17" spans="1:16" x14ac:dyDescent="0.2">
      <c r="A17" t="s">
        <v>24</v>
      </c>
      <c r="B17" t="s">
        <v>17</v>
      </c>
      <c r="C17" t="s">
        <v>29</v>
      </c>
      <c r="D17">
        <v>1000</v>
      </c>
      <c r="E17">
        <v>40</v>
      </c>
      <c r="F17" t="s">
        <v>22</v>
      </c>
      <c r="G17" s="1">
        <v>412740</v>
      </c>
      <c r="H17" t="s">
        <v>19</v>
      </c>
      <c r="I17">
        <v>9</v>
      </c>
      <c r="J17">
        <v>386</v>
      </c>
      <c r="K17">
        <f t="shared" si="0"/>
        <v>42.89</v>
      </c>
      <c r="L17" s="4">
        <v>0.85799999999999998</v>
      </c>
      <c r="M17" s="4">
        <v>0.85780000000000001</v>
      </c>
      <c r="N17" s="4">
        <v>0.85529999999999995</v>
      </c>
      <c r="O17" s="3">
        <v>0.86</v>
      </c>
      <c r="P17" s="3">
        <v>0.86</v>
      </c>
    </row>
    <row r="18" spans="1:16" x14ac:dyDescent="0.2">
      <c r="A18" t="s">
        <v>24</v>
      </c>
      <c r="B18" t="s">
        <v>17</v>
      </c>
      <c r="C18" t="s">
        <v>29</v>
      </c>
      <c r="D18">
        <v>1000</v>
      </c>
      <c r="E18">
        <v>40</v>
      </c>
      <c r="F18" t="s">
        <v>21</v>
      </c>
      <c r="G18" s="1">
        <v>569156</v>
      </c>
      <c r="H18" t="s">
        <v>19</v>
      </c>
      <c r="I18">
        <v>6</v>
      </c>
      <c r="J18">
        <v>436</v>
      </c>
      <c r="K18">
        <f t="shared" si="0"/>
        <v>72.67</v>
      </c>
      <c r="L18" s="4">
        <v>0.85599999999999998</v>
      </c>
      <c r="M18" s="4">
        <v>0.85850000000000004</v>
      </c>
      <c r="N18" s="4">
        <v>0.85780000000000001</v>
      </c>
      <c r="O18" s="3">
        <v>0.86</v>
      </c>
      <c r="P18" s="3">
        <v>0.86</v>
      </c>
    </row>
    <row r="19" spans="1:16" x14ac:dyDescent="0.2">
      <c r="A19" t="s">
        <v>24</v>
      </c>
      <c r="B19" t="s">
        <v>17</v>
      </c>
      <c r="C19" t="s">
        <v>29</v>
      </c>
      <c r="D19">
        <v>1000</v>
      </c>
      <c r="E19">
        <v>40</v>
      </c>
      <c r="F19" t="s">
        <v>22</v>
      </c>
      <c r="G19" s="1">
        <v>412740</v>
      </c>
      <c r="H19" t="s">
        <v>27</v>
      </c>
      <c r="I19">
        <v>9</v>
      </c>
      <c r="J19">
        <v>393</v>
      </c>
      <c r="K19">
        <f t="shared" si="0"/>
        <v>43.67</v>
      </c>
      <c r="L19" s="4">
        <v>0.87729999999999997</v>
      </c>
      <c r="M19" s="4">
        <v>0.87080000000000002</v>
      </c>
      <c r="N19" s="4">
        <v>0.86299999999999999</v>
      </c>
      <c r="O19" s="3">
        <v>0.86</v>
      </c>
      <c r="P19" s="3">
        <v>0.86</v>
      </c>
    </row>
    <row r="20" spans="1:16" x14ac:dyDescent="0.2">
      <c r="A20" t="s">
        <v>24</v>
      </c>
      <c r="B20" t="s">
        <v>17</v>
      </c>
      <c r="C20" t="s">
        <v>29</v>
      </c>
      <c r="D20">
        <v>1000</v>
      </c>
      <c r="E20">
        <v>40</v>
      </c>
      <c r="F20" t="s">
        <v>22</v>
      </c>
      <c r="G20" s="1">
        <v>412740</v>
      </c>
      <c r="H20" t="s">
        <v>28</v>
      </c>
      <c r="I20">
        <v>4</v>
      </c>
      <c r="J20">
        <v>1564</v>
      </c>
      <c r="K20">
        <f t="shared" si="0"/>
        <v>391</v>
      </c>
      <c r="L20" s="4">
        <v>0.80879999999999996</v>
      </c>
      <c r="M20" s="4">
        <v>0.84130000000000005</v>
      </c>
      <c r="N20" s="4">
        <v>0.85880000000000001</v>
      </c>
      <c r="O20" s="3">
        <v>0.86</v>
      </c>
      <c r="P20" s="3">
        <v>0.86</v>
      </c>
    </row>
    <row r="21" spans="1:16" x14ac:dyDescent="0.2">
      <c r="A21" t="s">
        <v>31</v>
      </c>
      <c r="B21" t="s">
        <v>17</v>
      </c>
      <c r="C21" t="s">
        <v>29</v>
      </c>
      <c r="D21">
        <v>1000</v>
      </c>
      <c r="E21">
        <v>40</v>
      </c>
      <c r="F21" t="s">
        <v>22</v>
      </c>
      <c r="G21" s="1">
        <v>362948</v>
      </c>
      <c r="H21" t="s">
        <v>27</v>
      </c>
      <c r="I21">
        <v>7</v>
      </c>
      <c r="J21">
        <v>167</v>
      </c>
      <c r="K21">
        <f t="shared" si="0"/>
        <v>23.86</v>
      </c>
      <c r="L21" s="4">
        <v>0.85799999999999998</v>
      </c>
      <c r="M21" s="4">
        <v>0.86370000000000002</v>
      </c>
      <c r="N21" s="4">
        <v>0.85699999999999998</v>
      </c>
      <c r="O21" s="3">
        <v>0.86</v>
      </c>
      <c r="P21" s="3">
        <v>0.86</v>
      </c>
    </row>
    <row r="22" spans="1:16" x14ac:dyDescent="0.2">
      <c r="A22" t="s">
        <v>32</v>
      </c>
      <c r="B22" t="s">
        <v>17</v>
      </c>
      <c r="C22" t="s">
        <v>29</v>
      </c>
      <c r="D22">
        <v>1000</v>
      </c>
      <c r="E22">
        <v>40</v>
      </c>
      <c r="F22" t="s">
        <v>22</v>
      </c>
      <c r="G22" s="1">
        <v>691140</v>
      </c>
      <c r="H22" t="s">
        <v>15</v>
      </c>
      <c r="I22">
        <v>5</v>
      </c>
      <c r="J22">
        <v>214</v>
      </c>
      <c r="K22">
        <f t="shared" si="0"/>
        <v>42.8</v>
      </c>
      <c r="L22" s="4">
        <v>0.84430000000000005</v>
      </c>
      <c r="M22" s="4">
        <v>0.85799999999999998</v>
      </c>
      <c r="N22" s="4">
        <v>0.85170000000000001</v>
      </c>
      <c r="O22" s="3">
        <v>0.85</v>
      </c>
      <c r="P22" s="3">
        <v>0.85</v>
      </c>
    </row>
    <row r="23" spans="1:16" x14ac:dyDescent="0.2">
      <c r="A23" t="s">
        <v>13</v>
      </c>
      <c r="B23" t="s">
        <v>18</v>
      </c>
      <c r="C23" t="s">
        <v>12</v>
      </c>
      <c r="D23">
        <v>10000</v>
      </c>
      <c r="E23">
        <v>40</v>
      </c>
      <c r="F23" t="s">
        <v>22</v>
      </c>
      <c r="G23" s="1">
        <v>208900</v>
      </c>
      <c r="H23" s="2" t="s">
        <v>15</v>
      </c>
      <c r="I23">
        <v>5</v>
      </c>
      <c r="J23">
        <v>96</v>
      </c>
      <c r="K23">
        <f t="shared" si="0"/>
        <v>19.2</v>
      </c>
      <c r="L23" s="4">
        <v>0.27429999999999999</v>
      </c>
      <c r="M23" s="4">
        <v>0.29120000000000001</v>
      </c>
      <c r="N23" s="4">
        <v>0.29909999999999998</v>
      </c>
      <c r="O23" s="3">
        <v>0.33</v>
      </c>
      <c r="P23" s="3">
        <v>0.3</v>
      </c>
    </row>
    <row r="24" spans="1:16" x14ac:dyDescent="0.2">
      <c r="A24" t="s">
        <v>26</v>
      </c>
      <c r="B24" t="s">
        <v>17</v>
      </c>
      <c r="C24" t="s">
        <v>12</v>
      </c>
      <c r="D24">
        <v>10000</v>
      </c>
      <c r="E24">
        <v>40</v>
      </c>
      <c r="F24" t="s">
        <v>22</v>
      </c>
      <c r="G24" s="1">
        <v>1305028</v>
      </c>
      <c r="H24" t="s">
        <v>19</v>
      </c>
      <c r="I24">
        <v>7</v>
      </c>
      <c r="J24">
        <v>850</v>
      </c>
      <c r="K24">
        <f t="shared" si="0"/>
        <v>121.43</v>
      </c>
      <c r="L24" s="4">
        <v>0.91720000000000002</v>
      </c>
      <c r="M24" s="4">
        <v>0.8992</v>
      </c>
      <c r="N24" s="4">
        <v>0.89680000000000004</v>
      </c>
      <c r="O24" s="3">
        <v>0.9</v>
      </c>
      <c r="P24" s="3">
        <v>0.9</v>
      </c>
    </row>
    <row r="25" spans="1:16" x14ac:dyDescent="0.2">
      <c r="A25" t="s">
        <v>26</v>
      </c>
      <c r="B25" t="s">
        <v>17</v>
      </c>
      <c r="C25" t="s">
        <v>12</v>
      </c>
      <c r="D25">
        <v>10000</v>
      </c>
      <c r="E25">
        <v>40</v>
      </c>
      <c r="F25" t="s">
        <v>21</v>
      </c>
      <c r="G25" s="1">
        <v>2609732</v>
      </c>
      <c r="H25" t="s">
        <v>19</v>
      </c>
      <c r="I25">
        <v>6</v>
      </c>
      <c r="J25">
        <v>1449</v>
      </c>
      <c r="K25">
        <f t="shared" si="0"/>
        <v>241.5</v>
      </c>
      <c r="L25" s="4">
        <v>0.91539999999999999</v>
      </c>
      <c r="M25" s="4">
        <v>0.89900000000000002</v>
      </c>
      <c r="N25" s="4">
        <v>0.89459999999999995</v>
      </c>
      <c r="O25" s="3">
        <v>0.89</v>
      </c>
      <c r="P25" s="3">
        <v>0.89</v>
      </c>
    </row>
    <row r="26" spans="1:16" x14ac:dyDescent="0.2">
      <c r="A26" t="s">
        <v>25</v>
      </c>
      <c r="B26" t="s">
        <v>17</v>
      </c>
      <c r="C26" t="s">
        <v>12</v>
      </c>
      <c r="D26">
        <v>10000</v>
      </c>
      <c r="E26">
        <v>40</v>
      </c>
      <c r="F26" t="s">
        <v>22</v>
      </c>
      <c r="G26" s="1">
        <v>5194564</v>
      </c>
      <c r="H26" t="s">
        <v>19</v>
      </c>
      <c r="I26">
        <v>8</v>
      </c>
      <c r="J26">
        <v>497</v>
      </c>
      <c r="K26">
        <f t="shared" si="0"/>
        <v>62.13</v>
      </c>
      <c r="L26" s="4">
        <v>0.90569999999999995</v>
      </c>
      <c r="M26" s="4">
        <v>0.9</v>
      </c>
      <c r="N26" s="4">
        <v>0.89200000000000002</v>
      </c>
      <c r="O26" s="3">
        <v>0.89</v>
      </c>
      <c r="P26" s="3">
        <v>0.89</v>
      </c>
    </row>
    <row r="27" spans="1:16" x14ac:dyDescent="0.2">
      <c r="A27" t="s">
        <v>25</v>
      </c>
      <c r="B27" t="s">
        <v>17</v>
      </c>
      <c r="C27" t="s">
        <v>12</v>
      </c>
      <c r="D27">
        <v>10000</v>
      </c>
      <c r="E27">
        <v>40</v>
      </c>
      <c r="F27" t="s">
        <v>21</v>
      </c>
      <c r="G27" s="1">
        <v>10388804</v>
      </c>
      <c r="H27" t="s">
        <v>19</v>
      </c>
      <c r="I27">
        <v>10</v>
      </c>
      <c r="J27">
        <v>1222</v>
      </c>
      <c r="K27">
        <f t="shared" si="0"/>
        <v>122.2</v>
      </c>
      <c r="L27" s="4">
        <v>0.92130000000000001</v>
      </c>
      <c r="M27" s="4">
        <v>0.90700000000000003</v>
      </c>
      <c r="N27" s="4">
        <v>0.90390000000000004</v>
      </c>
      <c r="O27" s="3">
        <v>0.9</v>
      </c>
      <c r="P27" s="3">
        <v>0.9</v>
      </c>
    </row>
    <row r="28" spans="1:16" x14ac:dyDescent="0.2">
      <c r="A28" t="s">
        <v>24</v>
      </c>
      <c r="B28" t="s">
        <v>17</v>
      </c>
      <c r="C28" t="s">
        <v>12</v>
      </c>
      <c r="D28">
        <v>10000</v>
      </c>
      <c r="E28">
        <v>40</v>
      </c>
      <c r="F28" t="s">
        <v>22</v>
      </c>
      <c r="G28" s="1">
        <v>3898436</v>
      </c>
      <c r="H28" t="s">
        <v>19</v>
      </c>
      <c r="I28">
        <v>10</v>
      </c>
      <c r="J28">
        <v>650</v>
      </c>
      <c r="K28">
        <f t="shared" si="0"/>
        <v>65</v>
      </c>
      <c r="L28" s="4">
        <v>0.93120000000000003</v>
      </c>
      <c r="M28" s="4">
        <v>0.8982</v>
      </c>
      <c r="N28" s="4">
        <v>0.89500000000000002</v>
      </c>
      <c r="O28" s="3">
        <v>0.89</v>
      </c>
      <c r="P28" s="3">
        <v>0.9</v>
      </c>
    </row>
    <row r="29" spans="1:16" x14ac:dyDescent="0.2">
      <c r="A29" t="s">
        <v>24</v>
      </c>
      <c r="B29" t="s">
        <v>17</v>
      </c>
      <c r="C29" t="s">
        <v>12</v>
      </c>
      <c r="D29">
        <v>10000</v>
      </c>
      <c r="E29">
        <v>40</v>
      </c>
      <c r="F29" t="s">
        <v>21</v>
      </c>
      <c r="G29" s="1">
        <v>7796548</v>
      </c>
      <c r="H29" t="s">
        <v>19</v>
      </c>
      <c r="I29">
        <v>7</v>
      </c>
      <c r="J29">
        <v>744</v>
      </c>
      <c r="K29">
        <f t="shared" si="0"/>
        <v>106.29</v>
      </c>
      <c r="L29" s="4">
        <v>0.93530000000000002</v>
      </c>
      <c r="M29" s="4">
        <v>0.90249999999999997</v>
      </c>
      <c r="N29" s="4">
        <v>0.90049999999999997</v>
      </c>
      <c r="O29" s="3">
        <v>0.9</v>
      </c>
      <c r="P29" s="3">
        <v>0.9</v>
      </c>
    </row>
    <row r="30" spans="1:16" x14ac:dyDescent="0.2">
      <c r="A30" t="s">
        <v>24</v>
      </c>
      <c r="B30" t="s">
        <v>17</v>
      </c>
      <c r="C30" t="s">
        <v>12</v>
      </c>
      <c r="D30">
        <v>10000</v>
      </c>
      <c r="E30">
        <v>40</v>
      </c>
      <c r="F30" t="s">
        <v>21</v>
      </c>
      <c r="G30" s="1">
        <v>7796548</v>
      </c>
      <c r="H30" t="s">
        <v>15</v>
      </c>
      <c r="I30">
        <v>8</v>
      </c>
      <c r="J30">
        <v>813</v>
      </c>
      <c r="K30">
        <f t="shared" si="0"/>
        <v>101.63</v>
      </c>
      <c r="L30" s="4">
        <v>0.93269999999999997</v>
      </c>
      <c r="M30" s="4">
        <v>0.9002</v>
      </c>
      <c r="N30" s="4">
        <v>0.89949999999999997</v>
      </c>
      <c r="O30" s="3">
        <v>0.9</v>
      </c>
      <c r="P30" s="3">
        <v>0.9</v>
      </c>
    </row>
    <row r="31" spans="1:16" x14ac:dyDescent="0.2">
      <c r="A31" t="s">
        <v>24</v>
      </c>
      <c r="B31" t="s">
        <v>17</v>
      </c>
      <c r="C31" t="s">
        <v>12</v>
      </c>
      <c r="D31">
        <v>10000</v>
      </c>
      <c r="E31">
        <v>40</v>
      </c>
      <c r="F31" t="s">
        <v>22</v>
      </c>
      <c r="G31" s="1">
        <v>3898436</v>
      </c>
      <c r="H31" s="2" t="s">
        <v>27</v>
      </c>
      <c r="I31">
        <v>10</v>
      </c>
      <c r="J31">
        <v>610</v>
      </c>
      <c r="K31">
        <f t="shared" si="0"/>
        <v>61</v>
      </c>
      <c r="L31" s="4">
        <v>0.93220000000000003</v>
      </c>
      <c r="M31" s="4">
        <v>0.90600000000000003</v>
      </c>
      <c r="N31" s="4">
        <v>0.90600000000000003</v>
      </c>
      <c r="O31" s="3">
        <v>0.91</v>
      </c>
      <c r="P31" s="3">
        <v>0.91</v>
      </c>
    </row>
    <row r="32" spans="1:16" x14ac:dyDescent="0.2">
      <c r="A32" t="s">
        <v>30</v>
      </c>
      <c r="B32" t="s">
        <v>17</v>
      </c>
      <c r="C32" t="s">
        <v>12</v>
      </c>
      <c r="D32">
        <v>10000</v>
      </c>
      <c r="E32">
        <v>40</v>
      </c>
      <c r="F32" t="s">
        <v>22</v>
      </c>
      <c r="G32" s="1">
        <v>1937092</v>
      </c>
      <c r="H32" t="s">
        <v>28</v>
      </c>
      <c r="I32">
        <v>7</v>
      </c>
      <c r="J32">
        <v>3687</v>
      </c>
      <c r="K32">
        <f t="shared" si="0"/>
        <v>526.71</v>
      </c>
      <c r="L32" s="4">
        <v>0.91820000000000002</v>
      </c>
      <c r="M32" s="4">
        <v>0.90629999999999999</v>
      </c>
      <c r="N32" s="4">
        <v>0.90210000000000001</v>
      </c>
      <c r="O32" s="3">
        <v>0.9</v>
      </c>
      <c r="P32" s="3">
        <v>0.9</v>
      </c>
    </row>
    <row r="33" spans="1:16" x14ac:dyDescent="0.2">
      <c r="A33" t="s">
        <v>31</v>
      </c>
      <c r="B33" t="s">
        <v>17</v>
      </c>
      <c r="C33" t="s">
        <v>12</v>
      </c>
      <c r="D33">
        <v>10000</v>
      </c>
      <c r="E33">
        <v>40</v>
      </c>
      <c r="F33" t="s">
        <v>22</v>
      </c>
      <c r="G33" s="1">
        <v>3848644</v>
      </c>
      <c r="H33" t="s">
        <v>15</v>
      </c>
      <c r="I33">
        <v>10</v>
      </c>
      <c r="J33">
        <v>614</v>
      </c>
      <c r="K33">
        <f t="shared" si="0"/>
        <v>61.4</v>
      </c>
      <c r="L33" s="4">
        <v>0.91979999999999995</v>
      </c>
      <c r="M33" s="4">
        <v>0.90180000000000005</v>
      </c>
      <c r="N33" s="4">
        <v>0.90069999999999995</v>
      </c>
      <c r="O33" s="3">
        <v>0.9</v>
      </c>
      <c r="P33" s="3">
        <v>0.9</v>
      </c>
    </row>
    <row r="34" spans="1:16" x14ac:dyDescent="0.2">
      <c r="A34" t="s">
        <v>13</v>
      </c>
      <c r="B34" t="s">
        <v>18</v>
      </c>
      <c r="C34" t="s">
        <v>29</v>
      </c>
      <c r="D34">
        <v>10000</v>
      </c>
      <c r="E34">
        <v>40</v>
      </c>
      <c r="F34" t="s">
        <v>22</v>
      </c>
      <c r="G34" s="1">
        <v>77316</v>
      </c>
      <c r="H34" s="2" t="s">
        <v>15</v>
      </c>
      <c r="I34">
        <v>7</v>
      </c>
      <c r="J34">
        <v>109</v>
      </c>
      <c r="K34">
        <f t="shared" si="0"/>
        <v>15.57</v>
      </c>
      <c r="L34" s="4">
        <v>0.25</v>
      </c>
      <c r="M34" s="4">
        <v>0.2515</v>
      </c>
      <c r="N34" s="4">
        <v>0.25</v>
      </c>
      <c r="O34" s="3">
        <v>0.06</v>
      </c>
      <c r="P34" s="3">
        <v>0.25</v>
      </c>
    </row>
    <row r="35" spans="1:16" x14ac:dyDescent="0.2">
      <c r="A35" t="s">
        <v>26</v>
      </c>
      <c r="B35" t="s">
        <v>17</v>
      </c>
      <c r="C35" t="s">
        <v>29</v>
      </c>
      <c r="D35">
        <v>10000</v>
      </c>
      <c r="E35">
        <v>40</v>
      </c>
      <c r="F35" t="s">
        <v>22</v>
      </c>
      <c r="G35" s="1">
        <v>2617796</v>
      </c>
      <c r="H35" t="s">
        <v>15</v>
      </c>
      <c r="I35">
        <v>6</v>
      </c>
      <c r="J35">
        <v>1714</v>
      </c>
      <c r="K35">
        <f t="shared" si="0"/>
        <v>285.67</v>
      </c>
      <c r="L35" s="4">
        <v>0.91459999999999997</v>
      </c>
      <c r="M35" s="4">
        <v>0.90200000000000002</v>
      </c>
      <c r="N35" s="4">
        <v>0.89700000000000002</v>
      </c>
      <c r="O35" s="3">
        <v>0.9</v>
      </c>
      <c r="P35" s="3">
        <v>0.9</v>
      </c>
    </row>
    <row r="36" spans="1:16" x14ac:dyDescent="0.2">
      <c r="A36" t="s">
        <v>26</v>
      </c>
      <c r="B36" t="s">
        <v>17</v>
      </c>
      <c r="C36" t="s">
        <v>29</v>
      </c>
      <c r="D36">
        <v>10000</v>
      </c>
      <c r="E36">
        <v>40</v>
      </c>
      <c r="F36" t="s">
        <v>21</v>
      </c>
      <c r="G36" s="1">
        <v>2675268</v>
      </c>
      <c r="H36" t="s">
        <v>19</v>
      </c>
      <c r="I36">
        <v>6</v>
      </c>
      <c r="J36">
        <v>1832</v>
      </c>
      <c r="K36">
        <f t="shared" si="0"/>
        <v>305.33</v>
      </c>
      <c r="L36" s="4">
        <v>0.91639999999999999</v>
      </c>
      <c r="M36" s="4">
        <v>0.90349999999999997</v>
      </c>
      <c r="N36" s="4">
        <v>0.89780000000000004</v>
      </c>
      <c r="O36" s="3">
        <v>0.9</v>
      </c>
      <c r="P36" s="3">
        <v>0.9</v>
      </c>
    </row>
    <row r="37" spans="1:16" x14ac:dyDescent="0.2">
      <c r="A37" t="s">
        <v>25</v>
      </c>
      <c r="B37" t="s">
        <v>17</v>
      </c>
      <c r="C37" t="s">
        <v>29</v>
      </c>
      <c r="D37">
        <v>10000</v>
      </c>
      <c r="E37">
        <v>40</v>
      </c>
      <c r="F37" t="s">
        <v>22</v>
      </c>
      <c r="G37" s="1">
        <v>2763636</v>
      </c>
      <c r="H37" t="s">
        <v>19</v>
      </c>
      <c r="I37">
        <v>13</v>
      </c>
      <c r="J37">
        <v>538</v>
      </c>
      <c r="K37">
        <f t="shared" si="0"/>
        <v>41.38</v>
      </c>
      <c r="L37" s="4">
        <v>0.92730000000000001</v>
      </c>
      <c r="M37" s="4">
        <v>0.90580000000000005</v>
      </c>
      <c r="N37" s="4">
        <v>0.90210000000000001</v>
      </c>
      <c r="O37" s="3">
        <v>0.9</v>
      </c>
      <c r="P37" s="3">
        <v>0.9</v>
      </c>
    </row>
    <row r="38" spans="1:16" x14ac:dyDescent="0.2">
      <c r="A38" t="s">
        <v>25</v>
      </c>
      <c r="B38" t="s">
        <v>17</v>
      </c>
      <c r="C38" t="s">
        <v>29</v>
      </c>
      <c r="D38">
        <v>10000</v>
      </c>
      <c r="E38">
        <v>40</v>
      </c>
      <c r="F38" t="s">
        <v>21</v>
      </c>
      <c r="G38" s="1">
        <v>2970948</v>
      </c>
      <c r="H38" t="s">
        <v>19</v>
      </c>
      <c r="I38">
        <v>14</v>
      </c>
      <c r="J38">
        <v>1022</v>
      </c>
      <c r="K38">
        <f t="shared" si="0"/>
        <v>73</v>
      </c>
      <c r="L38" s="4">
        <v>0.93559999999999999</v>
      </c>
      <c r="M38" s="4">
        <v>0.90629999999999999</v>
      </c>
      <c r="N38" s="4">
        <v>0.90329999999999999</v>
      </c>
      <c r="O38" s="3">
        <v>0.9</v>
      </c>
      <c r="P38" s="3">
        <v>0.9</v>
      </c>
    </row>
    <row r="39" spans="1:16" x14ac:dyDescent="0.2">
      <c r="A39" t="s">
        <v>24</v>
      </c>
      <c r="B39" t="s">
        <v>17</v>
      </c>
      <c r="C39" t="s">
        <v>29</v>
      </c>
      <c r="D39">
        <v>10000</v>
      </c>
      <c r="E39">
        <v>40</v>
      </c>
      <c r="F39" t="s">
        <v>22</v>
      </c>
      <c r="G39" s="1">
        <v>2716740</v>
      </c>
      <c r="H39" t="s">
        <v>19</v>
      </c>
      <c r="I39">
        <v>10</v>
      </c>
      <c r="J39">
        <v>429</v>
      </c>
      <c r="K39">
        <f t="shared" si="0"/>
        <v>42.9</v>
      </c>
      <c r="L39" s="4">
        <v>0.92090000000000005</v>
      </c>
      <c r="M39" s="4">
        <v>0.90529999999999999</v>
      </c>
      <c r="N39" s="4">
        <v>0.89990000000000003</v>
      </c>
      <c r="O39" s="3">
        <v>0.9</v>
      </c>
      <c r="P39" s="3">
        <v>0.9</v>
      </c>
    </row>
    <row r="40" spans="1:16" x14ac:dyDescent="0.2">
      <c r="A40" t="s">
        <v>24</v>
      </c>
      <c r="B40" t="s">
        <v>17</v>
      </c>
      <c r="C40" t="s">
        <v>29</v>
      </c>
      <c r="D40">
        <v>10000</v>
      </c>
      <c r="E40">
        <v>40</v>
      </c>
      <c r="F40" t="s">
        <v>21</v>
      </c>
      <c r="G40" s="1">
        <v>2873156</v>
      </c>
      <c r="H40" t="s">
        <v>19</v>
      </c>
      <c r="I40">
        <v>12</v>
      </c>
      <c r="J40">
        <v>822</v>
      </c>
      <c r="K40">
        <f t="shared" si="0"/>
        <v>68.5</v>
      </c>
      <c r="L40" s="4">
        <v>0.92889999999999995</v>
      </c>
      <c r="M40" s="4">
        <v>0.90549999999999997</v>
      </c>
      <c r="N40" s="4">
        <v>0.90180000000000005</v>
      </c>
      <c r="O40" s="3">
        <v>0.9</v>
      </c>
      <c r="P40" s="3">
        <v>0.9</v>
      </c>
    </row>
    <row r="41" spans="1:16" x14ac:dyDescent="0.2">
      <c r="A41" t="s">
        <v>24</v>
      </c>
      <c r="B41" t="s">
        <v>17</v>
      </c>
      <c r="C41" t="s">
        <v>29</v>
      </c>
      <c r="D41">
        <v>10000</v>
      </c>
      <c r="E41">
        <v>40</v>
      </c>
      <c r="F41" t="s">
        <v>22</v>
      </c>
      <c r="G41" s="1">
        <v>2716740</v>
      </c>
      <c r="H41" t="s">
        <v>27</v>
      </c>
      <c r="I41">
        <v>7</v>
      </c>
      <c r="J41">
        <v>306.95999999999998</v>
      </c>
      <c r="K41">
        <f t="shared" si="0"/>
        <v>43.85</v>
      </c>
      <c r="L41" s="4">
        <v>0.93379999999999996</v>
      </c>
      <c r="M41" s="4">
        <v>0.90769999999999995</v>
      </c>
      <c r="N41" s="4">
        <v>0.90749999999999997</v>
      </c>
      <c r="O41" s="3">
        <v>0.91</v>
      </c>
      <c r="P41" s="3">
        <v>0.91</v>
      </c>
    </row>
    <row r="42" spans="1:16" x14ac:dyDescent="0.2">
      <c r="A42" t="s">
        <v>31</v>
      </c>
      <c r="B42" t="s">
        <v>17</v>
      </c>
      <c r="C42" t="s">
        <v>29</v>
      </c>
      <c r="D42">
        <v>10000</v>
      </c>
      <c r="E42">
        <v>40</v>
      </c>
      <c r="F42" t="s">
        <v>22</v>
      </c>
      <c r="G42" s="1">
        <v>2666948</v>
      </c>
      <c r="H42" s="2" t="s">
        <v>15</v>
      </c>
      <c r="I42">
        <v>8</v>
      </c>
      <c r="J42">
        <v>219</v>
      </c>
      <c r="K42">
        <f t="shared" si="0"/>
        <v>27.38</v>
      </c>
      <c r="L42" s="4">
        <v>0.93059999999999998</v>
      </c>
      <c r="M42" s="4">
        <v>0.90480000000000005</v>
      </c>
      <c r="N42" s="4">
        <v>0.90359999999999996</v>
      </c>
      <c r="O42" s="3">
        <v>0.9</v>
      </c>
      <c r="P42" s="3">
        <v>0.9</v>
      </c>
    </row>
    <row r="43" spans="1:16" x14ac:dyDescent="0.2">
      <c r="A43" t="s">
        <v>32</v>
      </c>
      <c r="B43" t="s">
        <v>17</v>
      </c>
      <c r="C43" t="s">
        <v>29</v>
      </c>
      <c r="D43">
        <v>10000</v>
      </c>
      <c r="E43">
        <v>40</v>
      </c>
      <c r="F43" t="s">
        <v>22</v>
      </c>
      <c r="G43" s="1">
        <v>2995140</v>
      </c>
      <c r="H43" t="s">
        <v>15</v>
      </c>
      <c r="I43">
        <v>4</v>
      </c>
      <c r="J43">
        <v>150</v>
      </c>
      <c r="K43">
        <f t="shared" si="0"/>
        <v>37.5</v>
      </c>
      <c r="L43" s="4">
        <v>0.86040000000000005</v>
      </c>
      <c r="M43" s="4">
        <v>0.89449999999999996</v>
      </c>
      <c r="N43" s="4">
        <v>0.89119999999999999</v>
      </c>
      <c r="O43" s="3">
        <v>0.89</v>
      </c>
      <c r="P43" s="3">
        <v>0.89</v>
      </c>
    </row>
    <row r="44" spans="1:16" x14ac:dyDescent="0.2">
      <c r="G44" s="1"/>
      <c r="L44" s="4"/>
      <c r="M44" s="4"/>
      <c r="N44" s="4"/>
      <c r="O44" s="3"/>
      <c r="P44" s="3"/>
    </row>
    <row r="45" spans="1:16" x14ac:dyDescent="0.2">
      <c r="G45" s="1"/>
      <c r="L45" s="4"/>
      <c r="M45" s="4"/>
      <c r="N45" s="4"/>
      <c r="O45" s="3"/>
      <c r="P45" s="3"/>
    </row>
    <row r="46" spans="1:16" x14ac:dyDescent="0.2">
      <c r="G46" s="1"/>
      <c r="L46" s="4"/>
      <c r="M46" s="4"/>
      <c r="N46" s="4"/>
      <c r="O46" s="3"/>
      <c r="P46" s="3"/>
    </row>
    <row r="47" spans="1:16" x14ac:dyDescent="0.2">
      <c r="G47" s="1"/>
      <c r="L47" s="4"/>
      <c r="M47" s="4"/>
      <c r="N47" s="4"/>
      <c r="O47" s="3"/>
      <c r="P47" s="3"/>
    </row>
    <row r="48" spans="1:16" x14ac:dyDescent="0.2">
      <c r="G48" s="1"/>
      <c r="L48" s="4"/>
      <c r="M48" s="4"/>
      <c r="N48" s="4"/>
      <c r="O48" s="3"/>
      <c r="P48" s="3"/>
    </row>
    <row r="49" spans="7:16" x14ac:dyDescent="0.2">
      <c r="G49" s="1"/>
      <c r="L49" s="4"/>
      <c r="M49" s="4"/>
      <c r="N49" s="4"/>
      <c r="O49" s="3"/>
      <c r="P49" s="3"/>
    </row>
    <row r="50" spans="7:16" x14ac:dyDescent="0.2">
      <c r="G50" s="1"/>
      <c r="L50" s="4"/>
      <c r="M50" s="4"/>
      <c r="N50" s="4"/>
      <c r="O50" s="3"/>
      <c r="P50" s="3"/>
    </row>
    <row r="51" spans="7:16" x14ac:dyDescent="0.2">
      <c r="G51" s="1"/>
      <c r="L51" s="4"/>
      <c r="M51" s="4"/>
      <c r="N51" s="4"/>
      <c r="O51" s="3"/>
      <c r="P51" s="3"/>
    </row>
    <row r="52" spans="7:16" x14ac:dyDescent="0.2">
      <c r="G52" s="1"/>
      <c r="L52" s="4"/>
      <c r="M52" s="4"/>
      <c r="N52" s="4"/>
      <c r="O52" s="3"/>
      <c r="P52" s="3"/>
    </row>
    <row r="53" spans="7:16" x14ac:dyDescent="0.2">
      <c r="L53" s="4"/>
      <c r="M53" s="4"/>
      <c r="N53" s="4"/>
      <c r="O53" s="3"/>
      <c r="P53" s="3"/>
    </row>
    <row r="54" spans="7:16" x14ac:dyDescent="0.2">
      <c r="L54" s="4"/>
      <c r="M54" s="4"/>
      <c r="N54" s="4"/>
      <c r="O54" s="3"/>
      <c r="P54" s="3"/>
    </row>
    <row r="55" spans="7:16" x14ac:dyDescent="0.2">
      <c r="L55" s="4"/>
      <c r="M55" s="4"/>
      <c r="N55" s="4"/>
      <c r="O55" s="3"/>
      <c r="P55" s="3"/>
    </row>
    <row r="56" spans="7:16" x14ac:dyDescent="0.2">
      <c r="L56" s="4"/>
      <c r="M56" s="4"/>
      <c r="N56" s="4"/>
      <c r="O56" s="3"/>
      <c r="P56" s="3"/>
    </row>
    <row r="57" spans="7:16" x14ac:dyDescent="0.2">
      <c r="M57" s="4"/>
      <c r="N57" s="4"/>
      <c r="O57" s="3"/>
      <c r="P57" s="3"/>
    </row>
    <row r="58" spans="7:16" x14ac:dyDescent="0.2">
      <c r="M58" s="4"/>
      <c r="N58" s="4"/>
      <c r="O58" s="3"/>
      <c r="P58" s="3"/>
    </row>
    <row r="59" spans="7:16" x14ac:dyDescent="0.2">
      <c r="M59" s="4"/>
      <c r="N59" s="4"/>
      <c r="O59" s="3"/>
      <c r="P59" s="3"/>
    </row>
    <row r="60" spans="7:16" x14ac:dyDescent="0.2">
      <c r="M60" s="4"/>
      <c r="N60" s="4"/>
      <c r="O60" s="3"/>
      <c r="P60" s="3"/>
    </row>
    <row r="61" spans="7:16" x14ac:dyDescent="0.2">
      <c r="O61" s="3"/>
      <c r="P61" s="3"/>
    </row>
    <row r="62" spans="7:16" x14ac:dyDescent="0.2">
      <c r="O62" s="3"/>
      <c r="P62" s="3"/>
    </row>
    <row r="63" spans="7:16" x14ac:dyDescent="0.2">
      <c r="O63" s="3"/>
      <c r="P63" s="3"/>
    </row>
    <row r="64" spans="7:16" x14ac:dyDescent="0.2">
      <c r="O64" s="3"/>
      <c r="P64" s="3"/>
    </row>
    <row r="65" spans="15:16" x14ac:dyDescent="0.2">
      <c r="O65" s="3"/>
      <c r="P65" s="3"/>
    </row>
    <row r="66" spans="15:16" x14ac:dyDescent="0.2">
      <c r="O66" s="3"/>
      <c r="P66" s="3"/>
    </row>
    <row r="67" spans="15:16" x14ac:dyDescent="0.2">
      <c r="O67" s="3"/>
      <c r="P67" s="3"/>
    </row>
    <row r="68" spans="15:16" x14ac:dyDescent="0.2">
      <c r="O68" s="3"/>
      <c r="P68" s="3"/>
    </row>
    <row r="69" spans="15:16" x14ac:dyDescent="0.2">
      <c r="O69" s="3"/>
      <c r="P69" s="3"/>
    </row>
    <row r="70" spans="15:16" x14ac:dyDescent="0.2">
      <c r="O70" s="3"/>
      <c r="P70" s="3"/>
    </row>
    <row r="71" spans="15:16" x14ac:dyDescent="0.2">
      <c r="O71" s="3"/>
      <c r="P71" s="3"/>
    </row>
    <row r="113" spans="11:11" x14ac:dyDescent="0.2">
      <c r="K113" t="e">
        <f t="shared" ref="K67:K114" si="1">ROUND($J113/$I113,2)</f>
        <v>#DIV/0!</v>
      </c>
    </row>
    <row r="114" spans="11:11" x14ac:dyDescent="0.2">
      <c r="K114" t="e">
        <f t="shared" si="1"/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2023-08-10T01:49:18Z</dcterms:created>
  <dcterms:modified xsi:type="dcterms:W3CDTF">2023-08-11T04:50:16Z</dcterms:modified>
</cp:coreProperties>
</file>