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ab\OneDrive\Desktop\excel\"/>
    </mc:Choice>
  </mc:AlternateContent>
  <xr:revisionPtr revIDLastSave="0" documentId="13_ncr:1_{865A8D9E-583C-41CC-AF3A-2473CFD2E39B}" xr6:coauthVersionLast="47" xr6:coauthVersionMax="47" xr10:uidLastSave="{00000000-0000-0000-0000-000000000000}"/>
  <bookViews>
    <workbookView xWindow="768" yWindow="768" windowWidth="17280" windowHeight="9420" activeTab="1" xr2:uid="{86D8B116-CEF7-4802-BD43-6E1B6BD688CB}"/>
  </bookViews>
  <sheets>
    <sheet name="TIMELINE" sheetId="1" r:id="rId1"/>
    <sheet name="PHASE1" sheetId="2" r:id="rId2"/>
  </sheets>
  <definedNames>
    <definedName name="_xlnm._FilterDatabase" localSheetId="1" hidden="1">PHASE1!$B$32:$D$52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6" i="2" l="1"/>
  <c r="K37" i="2"/>
  <c r="K35" i="2"/>
  <c r="J35" i="2" a="1"/>
  <c r="J35" i="2" s="1"/>
  <c r="G36" i="2"/>
  <c r="G37" i="2"/>
  <c r="G38" i="2"/>
  <c r="G35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8" i="2"/>
  <c r="F8" i="2"/>
  <c r="H8" i="2"/>
  <c r="J8" i="2" l="1"/>
  <c r="L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<sst xmlns="http://schemas.openxmlformats.org/spreadsheetml/2006/main" count="119" uniqueCount="86">
  <si>
    <t>Day</t>
  </si>
  <si>
    <t>Phase</t>
  </si>
  <si>
    <t>Goals</t>
  </si>
  <si>
    <t>Topics to Cover</t>
  </si>
  <si>
    <t>Practice Task</t>
  </si>
  <si>
    <t>Day 1-3</t>
  </si>
  <si>
    <t>Phase 1: Learn Basic Excel</t>
  </si>
  <si>
    <t>Understand Excel basics, formatting, and simple formulas</t>
  </si>
  <si>
    <r>
      <t xml:space="preserve">Formatting, sorting, filtering, </t>
    </r>
    <r>
      <rPr>
        <sz val="10"/>
        <color theme="1"/>
        <rFont val="Arial Unicode MS"/>
      </rPr>
      <t>SUM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AVERAGE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COUNTIF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TEXT</t>
    </r>
  </si>
  <si>
    <r>
      <t xml:space="preserve">Create a </t>
    </r>
    <r>
      <rPr>
        <b/>
        <sz val="11"/>
        <color theme="1"/>
        <rFont val="Calibri"/>
        <family val="2"/>
        <scheme val="minor"/>
      </rPr>
      <t>student marksheet</t>
    </r>
    <r>
      <rPr>
        <sz val="11"/>
        <color theme="1"/>
        <rFont val="Calibri"/>
        <family val="2"/>
        <scheme val="minor"/>
      </rPr>
      <t xml:space="preserve"> with conditional formatting for failed students (marks &lt; 40 in red)</t>
    </r>
  </si>
  <si>
    <t>Day 4-6</t>
  </si>
  <si>
    <t>Phase 2: Improve Excel Skills</t>
  </si>
  <si>
    <t>Learn advanced formulas, PivotTables &amp; data validation</t>
  </si>
  <si>
    <r>
      <t>VLOOKUP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XLOOKUP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INDEX-MATCH</t>
    </r>
    <r>
      <rPr>
        <sz val="11"/>
        <color theme="1"/>
        <rFont val="Calibri"/>
        <family val="2"/>
        <scheme val="minor"/>
      </rPr>
      <t>, PivotTables, drop-down lists</t>
    </r>
  </si>
  <si>
    <r>
      <t xml:space="preserve">Build an </t>
    </r>
    <r>
      <rPr>
        <b/>
        <sz val="11"/>
        <color theme="1"/>
        <rFont val="Calibri"/>
        <family val="2"/>
        <scheme val="minor"/>
      </rPr>
      <t>employee salary sheet</t>
    </r>
    <r>
      <rPr>
        <sz val="11"/>
        <color theme="1"/>
        <rFont val="Calibri"/>
        <family val="2"/>
        <scheme val="minor"/>
      </rPr>
      <t xml:space="preserve"> using </t>
    </r>
    <r>
      <rPr>
        <sz val="10"/>
        <color theme="1"/>
        <rFont val="Arial Unicode MS"/>
      </rPr>
      <t>VLOOKUP</t>
    </r>
    <r>
      <rPr>
        <sz val="11"/>
        <color theme="1"/>
        <rFont val="Calibri"/>
        <family val="2"/>
        <scheme val="minor"/>
      </rPr>
      <t>, create a PivotTable for sales data</t>
    </r>
  </si>
  <si>
    <t>Day 7-9</t>
  </si>
  <si>
    <t>Phase 3: Data Analysis in Excel</t>
  </si>
  <si>
    <t>Perform statistical analysis and data cleaning</t>
  </si>
  <si>
    <r>
      <t xml:space="preserve">Power Query, </t>
    </r>
    <r>
      <rPr>
        <sz val="10"/>
        <color theme="1"/>
        <rFont val="Arial Unicode MS"/>
      </rPr>
      <t>STDEV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MEDIAN</t>
    </r>
    <r>
      <rPr>
        <sz val="11"/>
        <color theme="1"/>
        <rFont val="Calibri"/>
        <family val="2"/>
        <scheme val="minor"/>
      </rPr>
      <t>, Regression, Goal Seek, Solver</t>
    </r>
  </si>
  <si>
    <r>
      <t xml:space="preserve">Clean </t>
    </r>
    <r>
      <rPr>
        <b/>
        <sz val="11"/>
        <color theme="1"/>
        <rFont val="Calibri"/>
        <family val="2"/>
        <scheme val="minor"/>
      </rPr>
      <t>messy sales data</t>
    </r>
    <r>
      <rPr>
        <sz val="11"/>
        <color theme="1"/>
        <rFont val="Calibri"/>
        <family val="2"/>
        <scheme val="minor"/>
      </rPr>
      <t xml:space="preserve"> using Power Query, create a </t>
    </r>
    <r>
      <rPr>
        <b/>
        <sz val="11"/>
        <color theme="1"/>
        <rFont val="Calibri"/>
        <family val="2"/>
        <scheme val="minor"/>
      </rPr>
      <t>sales forecast model</t>
    </r>
  </si>
  <si>
    <t>Day 10-12</t>
  </si>
  <si>
    <t>Phase 4: VBA &amp; Macros</t>
  </si>
  <si>
    <t>Automate tasks using VBA &amp; Macros</t>
  </si>
  <si>
    <r>
      <t>Record macros, basic VBA (</t>
    </r>
    <r>
      <rPr>
        <sz val="10"/>
        <color theme="1"/>
        <rFont val="Arial Unicode MS"/>
      </rPr>
      <t>MsgBox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InputBox</t>
    </r>
    <r>
      <rPr>
        <sz val="11"/>
        <color theme="1"/>
        <rFont val="Calibri"/>
        <family val="2"/>
        <scheme val="minor"/>
      </rPr>
      <t>, loops), user forms</t>
    </r>
  </si>
  <si>
    <r>
      <t xml:space="preserve">Write a </t>
    </r>
    <r>
      <rPr>
        <b/>
        <sz val="11"/>
        <color theme="1"/>
        <rFont val="Calibri"/>
        <family val="2"/>
        <scheme val="minor"/>
      </rPr>
      <t>macro to automate reports</t>
    </r>
    <r>
      <rPr>
        <sz val="11"/>
        <color theme="1"/>
        <rFont val="Calibri"/>
        <family val="2"/>
        <scheme val="minor"/>
      </rPr>
      <t xml:space="preserve">, build a </t>
    </r>
    <r>
      <rPr>
        <b/>
        <sz val="11"/>
        <color theme="1"/>
        <rFont val="Calibri"/>
        <family val="2"/>
        <scheme val="minor"/>
      </rPr>
      <t>VBA form to input employee details</t>
    </r>
  </si>
  <si>
    <t>Day 13-14</t>
  </si>
  <si>
    <t>Phase 5: Model Building &amp; Dashboard Design</t>
  </si>
  <si>
    <t>Learn to build models and dashboards</t>
  </si>
  <si>
    <t>Dashboard principles, slicers, interactive charts, forecasting</t>
  </si>
  <si>
    <r>
      <t xml:space="preserve">Create a </t>
    </r>
    <r>
      <rPr>
        <b/>
        <sz val="11"/>
        <color theme="1"/>
        <rFont val="Calibri"/>
        <family val="2"/>
        <scheme val="minor"/>
      </rPr>
      <t>dynamic sales dashboard</t>
    </r>
    <r>
      <rPr>
        <sz val="11"/>
        <color theme="1"/>
        <rFont val="Calibri"/>
        <family val="2"/>
        <scheme val="minor"/>
      </rPr>
      <t xml:space="preserve">, build a </t>
    </r>
    <r>
      <rPr>
        <b/>
        <sz val="11"/>
        <color theme="1"/>
        <rFont val="Calibri"/>
        <family val="2"/>
        <scheme val="minor"/>
      </rPr>
      <t>financial budget model</t>
    </r>
  </si>
  <si>
    <t>Day 15</t>
  </si>
  <si>
    <t>Phase 6: Final Project – Excel Application</t>
  </si>
  <si>
    <t>Apply all skills to a real-world project</t>
  </si>
  <si>
    <t>Combine Excel, VBA &amp; Power Query</t>
  </si>
  <si>
    <r>
      <t>Build an Inventory Management System</t>
    </r>
    <r>
      <rPr>
        <sz val="11"/>
        <color theme="1"/>
        <rFont val="Calibri"/>
        <family val="2"/>
        <scheme val="minor"/>
      </rPr>
      <t xml:space="preserve"> with a user form, automated stock updates &amp; dashboard</t>
    </r>
  </si>
  <si>
    <t>Practical Tasks (Beginner-Friendly)</t>
  </si>
  <si>
    <t>1️⃣ Student Marksheet with Conditional Formatting (Main Practice Task)</t>
  </si>
  <si>
    <t>Student Name</t>
  </si>
  <si>
    <t>Marks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</si>
  <si>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</si>
  <si>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</si>
  <si>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</si>
  <si>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</si>
  <si>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</si>
  <si>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</si>
  <si>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</si>
  <si>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</si>
  <si>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</si>
  <si>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</si>
  <si>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Kevin</t>
  </si>
  <si>
    <t>Lily</t>
  </si>
  <si>
    <t>Mike</t>
  </si>
  <si>
    <t>Nora</t>
  </si>
  <si>
    <t>Oliver</t>
  </si>
  <si>
    <t>Peter</t>
  </si>
  <si>
    <t>Quinn</t>
  </si>
  <si>
    <t>Rachel</t>
  </si>
  <si>
    <t>Steve</t>
  </si>
  <si>
    <t>Tina</t>
  </si>
  <si>
    <t>Result</t>
  </si>
  <si>
    <t>Mean mark</t>
  </si>
  <si>
    <t>Pass</t>
  </si>
  <si>
    <t>Fail</t>
  </si>
  <si>
    <t>COUNT OF STUDENT</t>
  </si>
  <si>
    <t>bool result</t>
  </si>
  <si>
    <t>PASS</t>
  </si>
  <si>
    <t>FAIL</t>
  </si>
  <si>
    <t>2️⃣ Sales Data Analysis (Sorting &amp; Filtering)</t>
  </si>
  <si>
    <t>Product</t>
  </si>
  <si>
    <t>Sales</t>
  </si>
  <si>
    <t>Region</t>
  </si>
  <si>
    <t>Laptop</t>
  </si>
  <si>
    <t>North</t>
  </si>
  <si>
    <t>Phone</t>
  </si>
  <si>
    <t>South</t>
  </si>
  <si>
    <t>Tablet</t>
  </si>
  <si>
    <t>East</t>
  </si>
  <si>
    <t>West</t>
  </si>
  <si>
    <t>north</t>
  </si>
  <si>
    <t>south</t>
  </si>
  <si>
    <t>east</t>
  </si>
  <si>
    <t>west</t>
  </si>
  <si>
    <t>REGION</t>
  </si>
  <si>
    <t>give the different type</t>
  </si>
  <si>
    <t>filter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</si>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</sst>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5">
    <dxf>
      <font>
        <b val="0"/>
        <i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DEAC-DA9C-4AAE-B79E-917F758942A1}">
  <dimension ref="A1:E7"/>
  <sheetViews>
    <sheetView workbookViewId="0">
      <selection activeCell="B1" sqref="B1:E2"/>
    </sheetView>
  </sheetViews>
  <sheetFormatPr defaultRowHeight="14.4"/>
  <cols>
    <col min="1" max="1" width="19.21875" customWidth="1"/>
    <col min="2" max="2" width="18.6640625" customWidth="1"/>
    <col min="3" max="3" width="25.44140625" customWidth="1"/>
    <col min="4" max="4" width="30.5546875" customWidth="1"/>
    <col min="5" max="5" width="29.55468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62.4" customHeight="1">
      <c r="A2" s="1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60.6" customHeight="1">
      <c r="A3" s="1" t="s">
        <v>10</v>
      </c>
      <c r="B3" s="2" t="s">
        <v>11</v>
      </c>
      <c r="C3" s="3" t="s">
        <v>12</v>
      </c>
      <c r="D3" s="4" t="s">
        <v>13</v>
      </c>
      <c r="E3" s="3" t="s">
        <v>14</v>
      </c>
    </row>
    <row r="4" spans="1:5" ht="57.6" customHeight="1">
      <c r="A4" s="1" t="s">
        <v>15</v>
      </c>
      <c r="B4" s="2" t="s">
        <v>16</v>
      </c>
      <c r="C4" s="3" t="s">
        <v>17</v>
      </c>
      <c r="D4" s="3" t="s">
        <v>18</v>
      </c>
      <c r="E4" s="3" t="s">
        <v>19</v>
      </c>
    </row>
    <row r="5" spans="1:5" ht="54.6" customHeight="1">
      <c r="A5" s="1" t="s">
        <v>20</v>
      </c>
      <c r="B5" s="2" t="s">
        <v>21</v>
      </c>
      <c r="C5" s="3" t="s">
        <v>22</v>
      </c>
      <c r="D5" s="3" t="s">
        <v>23</v>
      </c>
      <c r="E5" s="3" t="s">
        <v>24</v>
      </c>
    </row>
    <row r="6" spans="1:5" ht="58.8" customHeight="1">
      <c r="A6" s="1" t="s">
        <v>25</v>
      </c>
      <c r="B6" s="2" t="s">
        <v>26</v>
      </c>
      <c r="C6" s="3" t="s">
        <v>27</v>
      </c>
      <c r="D6" s="3" t="s">
        <v>28</v>
      </c>
      <c r="E6" s="3" t="s">
        <v>29</v>
      </c>
    </row>
    <row r="7" spans="1:5" ht="57.6">
      <c r="A7" s="1" t="s">
        <v>30</v>
      </c>
      <c r="B7" s="2" t="s">
        <v>31</v>
      </c>
      <c r="C7" s="3" t="s">
        <v>32</v>
      </c>
      <c r="D7" s="3" t="s">
        <v>33</v>
      </c>
      <c r="E7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2F42-5A31-4E7C-9BC0-8AA576C134EE}">
  <dimension ref="A1:M52"/>
  <sheetViews>
    <sheetView showGridLines="0" tabSelected="1" topLeftCell="E30" workbookViewId="0">
      <selection activeCell="F40" sqref="F40"/>
    </sheetView>
  </sheetViews>
  <sheetFormatPr defaultRowHeight="14.4"/>
  <sheetData>
    <row r="1" spans="1:13" ht="21">
      <c r="A1" s="12" t="s">
        <v>35</v>
      </c>
      <c r="B1" s="12"/>
      <c r="C1" s="12"/>
      <c r="D1" s="12"/>
      <c r="E1" s="12"/>
      <c r="F1" s="8"/>
      <c r="G1" s="8"/>
    </row>
    <row r="2" spans="1:13" ht="21">
      <c r="A2" s="12"/>
      <c r="B2" s="12"/>
      <c r="C2" s="12"/>
      <c r="D2" s="12"/>
      <c r="E2" s="12"/>
      <c r="F2" s="8"/>
      <c r="G2" s="8"/>
    </row>
    <row r="4" spans="1:13">
      <c r="B4" s="13" t="s">
        <v>36</v>
      </c>
      <c r="C4" s="13"/>
      <c r="D4" s="13"/>
      <c r="E4" s="13"/>
      <c r="F4" s="13"/>
      <c r="G4" s="13"/>
      <c r="H4" s="13"/>
    </row>
    <row r="5" spans="1:13">
      <c r="B5" s="13"/>
      <c r="C5" s="13"/>
      <c r="D5" s="13"/>
      <c r="E5" s="13"/>
      <c r="F5" s="13"/>
      <c r="G5" s="13"/>
      <c r="H5" s="13"/>
    </row>
    <row r="7" spans="1:13" ht="24">
      <c r="B7" s="6" t="s">
        <v>37</v>
      </c>
      <c r="C7" s="6" t="s">
        <v>38</v>
      </c>
      <c r="D7" s="6" t="s">
        <v>59</v>
      </c>
      <c r="F7" s="11" t="s">
        <v>63</v>
      </c>
      <c r="G7" s="11"/>
      <c r="H7" s="9" t="s">
        <v>60</v>
      </c>
      <c r="I7" s="9"/>
      <c r="J7" s="9" t="s">
        <v>61</v>
      </c>
      <c r="K7" s="9"/>
      <c r="L7" s="9" t="s">
        <v>62</v>
      </c>
      <c r="M7" s="9"/>
    </row>
    <row r="8" spans="1:13">
      <c r="B8" s="3" t="s">
        <v>39</v>
      </c>
      <c r="C8" s="3">
        <v>78</v>
      </c>
      <c r="D8" s="7" t="str">
        <f>IF(C8&gt;=50,$F$15, $G$15)</f>
        <v>PASS</v>
      </c>
      <c r="F8" s="10">
        <f>COUNT(C8:C27)</f>
        <v>20</v>
      </c>
      <c r="G8" s="10"/>
      <c r="H8" s="10">
        <f>AVERAGE(C8:C27)</f>
        <v>69.3</v>
      </c>
      <c r="I8" s="10"/>
      <c r="J8" s="10">
        <f>COUNTIF(D8:D27,"PASS")</f>
        <v>16</v>
      </c>
      <c r="K8" s="10"/>
      <c r="L8" s="10">
        <f>F8-J8</f>
        <v>4</v>
      </c>
      <c r="M8" s="10"/>
    </row>
    <row r="9" spans="1:13">
      <c r="B9" s="3" t="s">
        <v>40</v>
      </c>
      <c r="C9" s="3">
        <v>55</v>
      </c>
      <c r="D9" s="7" t="str">
        <f t="shared" ref="D9:D27" si="0">IF(C9&gt;=50,$F$15, $G$15)</f>
        <v>PASS</v>
      </c>
      <c r="F9" s="10"/>
      <c r="G9" s="10"/>
      <c r="H9" s="10"/>
      <c r="I9" s="10"/>
      <c r="J9" s="10"/>
      <c r="K9" s="10"/>
      <c r="L9" s="10"/>
      <c r="M9" s="10"/>
    </row>
    <row r="10" spans="1:13">
      <c r="B10" s="3" t="s">
        <v>41</v>
      </c>
      <c r="C10" s="3">
        <v>90</v>
      </c>
      <c r="D10" s="7" t="str">
        <f t="shared" si="0"/>
        <v>PASS</v>
      </c>
      <c r="F10" s="10"/>
      <c r="G10" s="10"/>
      <c r="H10" s="10"/>
      <c r="I10" s="10"/>
      <c r="J10" s="10"/>
      <c r="K10" s="10"/>
      <c r="L10" s="10"/>
      <c r="M10" s="10"/>
    </row>
    <row r="11" spans="1:13">
      <c r="B11" s="3" t="s">
        <v>42</v>
      </c>
      <c r="C11" s="3">
        <v>45</v>
      </c>
      <c r="D11" s="7" t="str">
        <f t="shared" si="0"/>
        <v>FAIL</v>
      </c>
    </row>
    <row r="12" spans="1:13">
      <c r="B12" s="3" t="s">
        <v>43</v>
      </c>
      <c r="C12" s="3">
        <v>88</v>
      </c>
      <c r="D12" s="7" t="str">
        <f t="shared" si="0"/>
        <v>PASS</v>
      </c>
    </row>
    <row r="13" spans="1:13">
      <c r="B13" s="3" t="s">
        <v>44</v>
      </c>
      <c r="C13" s="3">
        <v>60</v>
      </c>
      <c r="D13" s="7" t="str">
        <f t="shared" si="0"/>
        <v>PASS</v>
      </c>
    </row>
    <row r="14" spans="1:13">
      <c r="B14" s="3" t="s">
        <v>45</v>
      </c>
      <c r="C14" s="3">
        <v>72</v>
      </c>
      <c r="D14" s="7" t="str">
        <f t="shared" si="0"/>
        <v>PASS</v>
      </c>
      <c r="F14" s="14" t="s">
        <v>64</v>
      </c>
      <c r="G14" s="14"/>
    </row>
    <row r="15" spans="1:13">
      <c r="B15" s="3" t="s">
        <v>46</v>
      </c>
      <c r="C15" s="3">
        <v>34</v>
      </c>
      <c r="D15" s="7" t="str">
        <f t="shared" si="0"/>
        <v>FAIL</v>
      </c>
      <c r="F15" s="15" t="s">
        <v>65</v>
      </c>
      <c r="G15" s="15" t="s">
        <v>66</v>
      </c>
    </row>
    <row r="16" spans="1:13">
      <c r="B16" s="3" t="s">
        <v>47</v>
      </c>
      <c r="C16" s="3">
        <v>95</v>
      </c>
      <c r="D16" s="7" t="str">
        <f t="shared" si="0"/>
        <v>PASS</v>
      </c>
    </row>
    <row r="17" spans="2:8">
      <c r="B17" s="3" t="s">
        <v>48</v>
      </c>
      <c r="C17" s="3">
        <v>80</v>
      </c>
      <c r="D17" s="7" t="str">
        <f t="shared" si="0"/>
        <v>PASS</v>
      </c>
    </row>
    <row r="18" spans="2:8">
      <c r="B18" s="3" t="s">
        <v>49</v>
      </c>
      <c r="C18" s="3">
        <v>50</v>
      </c>
      <c r="D18" s="7" t="str">
        <f t="shared" si="0"/>
        <v>PASS</v>
      </c>
    </row>
    <row r="19" spans="2:8">
      <c r="B19" s="3" t="s">
        <v>50</v>
      </c>
      <c r="C19" s="3">
        <v>91</v>
      </c>
      <c r="D19" s="7" t="str">
        <f t="shared" si="0"/>
        <v>PASS</v>
      </c>
    </row>
    <row r="20" spans="2:8">
      <c r="B20" s="3" t="s">
        <v>51</v>
      </c>
      <c r="C20" s="3">
        <v>62</v>
      </c>
      <c r="D20" s="7" t="str">
        <f t="shared" si="0"/>
        <v>PASS</v>
      </c>
    </row>
    <row r="21" spans="2:8">
      <c r="B21" s="3" t="s">
        <v>52</v>
      </c>
      <c r="C21" s="3">
        <v>87</v>
      </c>
      <c r="D21" s="7" t="str">
        <f t="shared" si="0"/>
        <v>PASS</v>
      </c>
    </row>
    <row r="22" spans="2:8">
      <c r="B22" s="3" t="s">
        <v>53</v>
      </c>
      <c r="C22" s="3">
        <v>39</v>
      </c>
      <c r="D22" s="7" t="str">
        <f t="shared" si="0"/>
        <v>FAIL</v>
      </c>
    </row>
    <row r="23" spans="2:8">
      <c r="B23" s="3" t="s">
        <v>54</v>
      </c>
      <c r="C23" s="3">
        <v>76</v>
      </c>
      <c r="D23" s="7" t="str">
        <f t="shared" si="0"/>
        <v>PASS</v>
      </c>
    </row>
    <row r="24" spans="2:8">
      <c r="B24" s="3" t="s">
        <v>55</v>
      </c>
      <c r="C24" s="3">
        <v>59</v>
      </c>
      <c r="D24" s="7" t="str">
        <f t="shared" si="0"/>
        <v>PASS</v>
      </c>
    </row>
    <row r="25" spans="2:8">
      <c r="B25" s="3" t="s">
        <v>56</v>
      </c>
      <c r="C25" s="3">
        <v>98</v>
      </c>
      <c r="D25" s="7" t="str">
        <f t="shared" si="0"/>
        <v>PASS</v>
      </c>
    </row>
    <row r="26" spans="2:8">
      <c r="B26" s="3" t="s">
        <v>57</v>
      </c>
      <c r="C26" s="3">
        <v>42</v>
      </c>
      <c r="D26" s="7" t="str">
        <f t="shared" si="0"/>
        <v>FAIL</v>
      </c>
    </row>
    <row r="27" spans="2:8">
      <c r="B27" s="3" t="s">
        <v>58</v>
      </c>
      <c r="C27" s="3">
        <v>85</v>
      </c>
      <c r="D27" s="7" t="str">
        <f t="shared" si="0"/>
        <v>PASS</v>
      </c>
    </row>
    <row r="30" spans="2:8">
      <c r="B30" s="16" t="s">
        <v>67</v>
      </c>
      <c r="C30" s="17"/>
      <c r="D30" s="17"/>
      <c r="E30" s="17"/>
      <c r="F30" s="17"/>
      <c r="G30" s="17"/>
      <c r="H30" s="17"/>
    </row>
    <row r="32" spans="2:8">
      <c r="B32" s="18" t="s">
        <v>68</v>
      </c>
      <c r="C32" s="18" t="s">
        <v>69</v>
      </c>
      <c r="D32" s="18" t="s">
        <v>70</v>
      </c>
    </row>
    <row r="33" spans="2:11">
      <c r="B33" s="3" t="s">
        <v>75</v>
      </c>
      <c r="C33" s="19">
        <v>900</v>
      </c>
      <c r="D33" s="7" t="s">
        <v>77</v>
      </c>
    </row>
    <row r="34" spans="2:11">
      <c r="B34" s="3" t="s">
        <v>75</v>
      </c>
      <c r="C34" s="19">
        <v>850</v>
      </c>
      <c r="D34" s="7" t="s">
        <v>72</v>
      </c>
      <c r="F34" s="20" t="s">
        <v>82</v>
      </c>
      <c r="G34" s="20"/>
      <c r="J34" s="20" t="s">
        <v>85</v>
      </c>
      <c r="K34" s="20"/>
    </row>
    <row r="35" spans="2:11">
      <c r="B35" s="3" t="s">
        <v>75</v>
      </c>
      <c r="C35" s="19">
        <v>800</v>
      </c>
      <c r="D35" s="7" t="s">
        <v>74</v>
      </c>
      <c r="F35" s="21" t="s">
        <v>78</v>
      </c>
      <c r="G35" s="15">
        <f>COUNTIF(D33:D52,F35)</f>
        <v>6</v>
      </c>
      <c r="J35" s="22" t="str" cm="1">
        <f t="array" ref="J35:J37">_xlfn.UNIQUE(B33:B52)</f>
        <v>Tablet</v>
      </c>
      <c r="K35" s="15">
        <f>COUNTIF(B33:B52,J35)</f>
        <v>6</v>
      </c>
    </row>
    <row r="36" spans="2:11">
      <c r="B36" s="3" t="s">
        <v>75</v>
      </c>
      <c r="C36" s="19">
        <v>780</v>
      </c>
      <c r="D36" s="7" t="s">
        <v>74</v>
      </c>
      <c r="F36" s="21" t="s">
        <v>79</v>
      </c>
      <c r="G36" s="15">
        <f t="shared" ref="G36:G38" si="1">COUNTIF(D34:D53,F36)</f>
        <v>5</v>
      </c>
      <c r="J36" s="22" t="str">
        <v>Laptop</v>
      </c>
      <c r="K36" s="15">
        <f t="shared" ref="K36:K37" si="2">COUNTIF(B34:B53,J36)</f>
        <v>7</v>
      </c>
    </row>
    <row r="37" spans="2:11">
      <c r="B37" s="3" t="s">
        <v>75</v>
      </c>
      <c r="C37" s="19">
        <v>750</v>
      </c>
      <c r="D37" s="7" t="s">
        <v>76</v>
      </c>
      <c r="F37" s="21" t="s">
        <v>80</v>
      </c>
      <c r="G37" s="15">
        <f t="shared" si="1"/>
        <v>5</v>
      </c>
      <c r="J37" s="22" t="str">
        <v>Phone</v>
      </c>
      <c r="K37" s="15">
        <f t="shared" si="2"/>
        <v>7</v>
      </c>
    </row>
    <row r="38" spans="2:11">
      <c r="B38" s="3" t="s">
        <v>71</v>
      </c>
      <c r="C38" s="19">
        <v>700</v>
      </c>
      <c r="D38" s="7" t="s">
        <v>74</v>
      </c>
      <c r="F38" s="21" t="s">
        <v>81</v>
      </c>
      <c r="G38" s="15">
        <f t="shared" si="1"/>
        <v>3</v>
      </c>
    </row>
    <row r="39" spans="2:11">
      <c r="B39" s="3" t="s">
        <v>75</v>
      </c>
      <c r="C39" s="19">
        <v>700</v>
      </c>
      <c r="D39" s="7" t="s">
        <v>72</v>
      </c>
    </row>
    <row r="40" spans="2:11">
      <c r="B40" s="3" t="s">
        <v>71</v>
      </c>
      <c r="C40" s="19">
        <v>640</v>
      </c>
      <c r="D40" s="7" t="s">
        <v>72</v>
      </c>
    </row>
    <row r="41" spans="2:11">
      <c r="B41" s="3" t="s">
        <v>73</v>
      </c>
      <c r="C41" s="19">
        <v>620</v>
      </c>
      <c r="D41" s="7" t="s">
        <v>77</v>
      </c>
    </row>
    <row r="42" spans="2:11">
      <c r="B42" s="3" t="s">
        <v>71</v>
      </c>
      <c r="C42" s="19">
        <v>600</v>
      </c>
      <c r="D42" s="7" t="s">
        <v>77</v>
      </c>
      <c r="F42" t="s">
        <v>83</v>
      </c>
    </row>
    <row r="43" spans="2:11">
      <c r="B43" s="3" t="s">
        <v>71</v>
      </c>
      <c r="C43" s="19">
        <v>550</v>
      </c>
      <c r="D43" s="7" t="s">
        <v>72</v>
      </c>
      <c r="F43" t="s">
        <v>84</v>
      </c>
    </row>
    <row r="44" spans="2:11">
      <c r="B44" s="3" t="s">
        <v>73</v>
      </c>
      <c r="C44" s="19">
        <v>530</v>
      </c>
      <c r="D44" s="7" t="s">
        <v>77</v>
      </c>
    </row>
    <row r="45" spans="2:11">
      <c r="B45" s="3" t="s">
        <v>71</v>
      </c>
      <c r="C45" s="19">
        <v>520</v>
      </c>
      <c r="D45" s="7" t="s">
        <v>76</v>
      </c>
    </row>
    <row r="46" spans="2:11">
      <c r="B46" s="3" t="s">
        <v>71</v>
      </c>
      <c r="C46" s="19">
        <v>500</v>
      </c>
      <c r="D46" s="7" t="s">
        <v>72</v>
      </c>
    </row>
    <row r="47" spans="2:11">
      <c r="B47" s="3" t="s">
        <v>73</v>
      </c>
      <c r="C47" s="19">
        <v>500</v>
      </c>
      <c r="D47" s="7" t="s">
        <v>72</v>
      </c>
    </row>
    <row r="48" spans="2:11">
      <c r="B48" s="3" t="s">
        <v>73</v>
      </c>
      <c r="C48" s="19">
        <v>480</v>
      </c>
      <c r="D48" s="7" t="s">
        <v>74</v>
      </c>
    </row>
    <row r="49" spans="2:4">
      <c r="B49" s="3" t="s">
        <v>71</v>
      </c>
      <c r="C49" s="19">
        <v>450</v>
      </c>
      <c r="D49" s="7" t="s">
        <v>76</v>
      </c>
    </row>
    <row r="50" spans="2:4">
      <c r="B50" s="3" t="s">
        <v>73</v>
      </c>
      <c r="C50" s="19">
        <v>410</v>
      </c>
      <c r="D50" s="7" t="s">
        <v>76</v>
      </c>
    </row>
    <row r="51" spans="2:4">
      <c r="B51" s="3" t="s">
        <v>73</v>
      </c>
      <c r="C51" s="19">
        <v>400</v>
      </c>
      <c r="D51" s="7" t="s">
        <v>76</v>
      </c>
    </row>
    <row r="52" spans="2:4">
      <c r="B52" s="3" t="s">
        <v>73</v>
      </c>
      <c r="C52" s="19">
        <v>300</v>
      </c>
      <c r="D52" s="7" t="s">
        <v>74</v>
      </c>
    </row>
  </sheetData>
  <autoFilter ref="B32:D52" xr:uid="{AB262F42-5A31-4E7C-9BC0-8AA576C134EE}"/>
  <sortState xmlns:xlrd2="http://schemas.microsoft.com/office/spreadsheetml/2017/richdata2" ref="B33:D52">
    <sortCondition descending="1" ref="C33:C52"/>
  </sortState>
  <mergeCells count="14">
    <mergeCell ref="F14:G14"/>
    <mergeCell ref="B30:H30"/>
    <mergeCell ref="F34:G34"/>
    <mergeCell ref="J34:K34"/>
    <mergeCell ref="L7:M7"/>
    <mergeCell ref="L8:M10"/>
    <mergeCell ref="F7:G7"/>
    <mergeCell ref="F8:G10"/>
    <mergeCell ref="A1:E2"/>
    <mergeCell ref="B4:H5"/>
    <mergeCell ref="H7:I7"/>
    <mergeCell ref="H8:I10"/>
    <mergeCell ref="J8:K10"/>
    <mergeCell ref="J7:K7"/>
  </mergeCells>
  <conditionalFormatting sqref="C8:C27">
    <cfRule type="cellIs" dxfId="2" priority="4" operator="lessThan">
      <formula>50</formula>
    </cfRule>
  </conditionalFormatting>
  <conditionalFormatting sqref="D8:D27">
    <cfRule type="iconSet" priority="2">
      <iconSet iconSet="3Arrows">
        <cfvo type="percent" val="0"/>
        <cfvo type="percent" val="33"/>
        <cfvo type="percent" val="67"/>
      </iconSet>
    </cfRule>
    <cfRule type="cellIs" dxfId="0" priority="1" operator="greaterThan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PHASE1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Randrianantoanina</dc:creator>
  <cp:lastModifiedBy>raphael Randrianantoanina</cp:lastModifiedBy>
  <dcterms:created xsi:type="dcterms:W3CDTF">2025-03-21T04:42:15Z</dcterms:created>
  <dcterms:modified xsi:type="dcterms:W3CDTF">2025-03-21T10:07:57Z</dcterms:modified>
</cp:coreProperties>
</file>