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G:\My Drive\999 - (SAW site) 02 - Client Key Measures\new version\output\files sent\2023-03-12\"/>
    </mc:Choice>
  </mc:AlternateContent>
  <xr:revisionPtr revIDLastSave="0" documentId="13_ncr:1_{72CE48AE-75D0-4DA0-9FAA-56B1B25F597B}" xr6:coauthVersionLast="47" xr6:coauthVersionMax="47" xr10:uidLastSave="{00000000-0000-0000-0000-000000000000}"/>
  <bookViews>
    <workbookView xWindow="-120" yWindow="-120" windowWidth="24240" windowHeight="13140" xr2:uid="{00000000-000D-0000-FFFF-FFFF00000000}"/>
  </bookViews>
  <sheets>
    <sheet name="Key Measures" sheetId="1" r:id="rId1"/>
    <sheet name="Outcome Report" sheetId="2" r:id="rId2"/>
    <sheet name="Part Orders Detail" sheetId="4" r:id="rId3"/>
    <sheet name="Part Orders Summary" sheetId="5" r:id="rId4"/>
  </sheets>
  <externalReferences>
    <externalReference r:id="rId5"/>
  </externalReferences>
  <definedNames>
    <definedName name="_xlnm._FilterDatabase" localSheetId="1" hidden="1">'Outcome Report'!$A$4:$G$72</definedName>
    <definedName name="_xlnm._FilterDatabase" localSheetId="2" hidden="1">'Part Orders Detail'!$D$4:$N$10</definedName>
    <definedName name="A">'[1]Key Measures By Week'!$A$3</definedName>
    <definedName name="Beg_Mth">[1]!time_periods_table[Beginnning Month]</definedName>
    <definedName name="End_Mth">[1]!time_periods_table[Ending Month]</definedName>
    <definedName name="_xlnm.Print_Area" localSheetId="0">'Key Measures'!$A:$N</definedName>
    <definedName name="_xlnm.Print_Area" localSheetId="1">'Outcome Report'!$A:$G</definedName>
    <definedName name="_xlnm.Print_Titles" localSheetId="0">'Key Measures'!$1:$3</definedName>
    <definedName name="_xlnm.Print_Titles" localSheetId="1">'Outcome Report'!$1:$4</definedName>
    <definedName name="_xlnm.Print_Titles" localSheetId="2">'Part Orders Detail'!#REF!,'Part Orders Detail'!$4:$4</definedName>
    <definedName name="Z_0238425F_1FE8_470B_B73E_25007FE79A9E_.wvu.PrintArea" localSheetId="0" hidden="1">'Key Measures'!$A:$N</definedName>
    <definedName name="Z_0238425F_1FE8_470B_B73E_25007FE79A9E_.wvu.PrintTitles" localSheetId="0" hidden="1">'Key Measures'!$1:$3</definedName>
    <definedName name="Z_1599B51A_2347_4A97_93A2_0ECFDB5EB472_.wvu.PrintArea" localSheetId="0" hidden="1">'Key Measures'!$A:$N</definedName>
    <definedName name="Z_1599B51A_2347_4A97_93A2_0ECFDB5EB472_.wvu.PrintTitles" localSheetId="0" hidden="1">'Key Measures'!$1:$3</definedName>
    <definedName name="Z_175E5513_618F_44AC_BCDD_8EDB107F56F9_.wvu.PrintArea" localSheetId="0" hidden="1">'Key Measures'!$A:$N</definedName>
    <definedName name="Z_175E5513_618F_44AC_BCDD_8EDB107F56F9_.wvu.PrintTitles" localSheetId="0" hidden="1">'Key Measures'!$1:$3</definedName>
    <definedName name="Z_1929E80D_8D3D_4BCC_BC64_E4A4FA33CB0D_.wvu.PrintArea" localSheetId="0" hidden="1">'Key Measures'!$A:$N</definedName>
    <definedName name="Z_1929E80D_8D3D_4BCC_BC64_E4A4FA33CB0D_.wvu.PrintTitles" localSheetId="0" hidden="1">'Key Measures'!$1:$3</definedName>
    <definedName name="Z_1FFE4791_9E1A_42B0_8644_9E230AD03186_.wvu.PrintArea" localSheetId="0" hidden="1">'Key Measures'!$A:$N</definedName>
    <definedName name="Z_1FFE4791_9E1A_42B0_8644_9E230AD03186_.wvu.PrintTitles" localSheetId="0" hidden="1">'Key Measures'!$1:$3</definedName>
    <definedName name="Z_20A983BF_5080_4DDE_8C8D_C6977751CDAC_.wvu.PrintArea" localSheetId="0" hidden="1">'Key Measures'!$A:$N</definedName>
    <definedName name="Z_20A983BF_5080_4DDE_8C8D_C6977751CDAC_.wvu.PrintTitles" localSheetId="0" hidden="1">'Key Measures'!$1:$3</definedName>
    <definedName name="Z_2C7966E5_0033_4DBB_807B_F13CF94CCCB9_.wvu.PrintArea" localSheetId="0" hidden="1">'Key Measures'!$A:$N</definedName>
    <definedName name="Z_2C7966E5_0033_4DBB_807B_F13CF94CCCB9_.wvu.PrintTitles" localSheetId="0" hidden="1">'Key Measures'!$1:$3</definedName>
    <definedName name="Z_2F497BEB_D473_4C01_89C2_0233418A3ECD_.wvu.PrintArea" localSheetId="0" hidden="1">'Key Measures'!$A:$N</definedName>
    <definedName name="Z_2F497BEB_D473_4C01_89C2_0233418A3ECD_.wvu.PrintTitles" localSheetId="0" hidden="1">'Key Measures'!$1:$3</definedName>
    <definedName name="Z_3625C849_BBF7_4F21_83D5_0B25CD98C7C5_.wvu.PrintArea" localSheetId="0" hidden="1">'Key Measures'!$A:$N</definedName>
    <definedName name="Z_3625C849_BBF7_4F21_83D5_0B25CD98C7C5_.wvu.PrintTitles" localSheetId="0" hidden="1">'Key Measures'!$1:$3</definedName>
    <definedName name="Z_3AE1CFC3_60EE_4229_8E23_3A756D6BAE9C_.wvu.PrintArea" localSheetId="0" hidden="1">'Key Measures'!$A:$N</definedName>
    <definedName name="Z_3AE1CFC3_60EE_4229_8E23_3A756D6BAE9C_.wvu.PrintTitles" localSheetId="0" hidden="1">'Key Measures'!$1:$3</definedName>
    <definedName name="Z_4C40B3F3_08C7_4603_826D_3D5FC2F58589_.wvu.PrintArea" localSheetId="0" hidden="1">'Key Measures'!$A:$N</definedName>
    <definedName name="Z_4C40B3F3_08C7_4603_826D_3D5FC2F58589_.wvu.PrintTitles" localSheetId="0" hidden="1">'Key Measures'!$1:$3</definedName>
    <definedName name="Z_4E5CFED3_844D_47BC_AF51_508ECCAEF08A_.wvu.PrintArea" localSheetId="0" hidden="1">'Key Measures'!$A:$N</definedName>
    <definedName name="Z_4E5CFED3_844D_47BC_AF51_508ECCAEF08A_.wvu.PrintTitles" localSheetId="0" hidden="1">'Key Measures'!$1:$3</definedName>
    <definedName name="Z_53A4270B_DBF5_4A94_AFE1_256A85E7B3BC_.wvu.PrintArea" localSheetId="0" hidden="1">'Key Measures'!$A:$N</definedName>
    <definedName name="Z_53A4270B_DBF5_4A94_AFE1_256A85E7B3BC_.wvu.PrintTitles" localSheetId="0" hidden="1">'Key Measures'!$1:$3</definedName>
    <definedName name="Z_53FDE93F_43D8_40C1_B3D5_31115E5592BE_.wvu.PrintArea" localSheetId="0" hidden="1">'Key Measures'!$Q:$AD</definedName>
    <definedName name="Z_53FDE93F_43D8_40C1_B3D5_31115E5592BE_.wvu.PrintTitles" localSheetId="0" hidden="1">'Key Measures'!$1:$3</definedName>
    <definedName name="Z_60F37936_89CB_425D_866F_181715BAFD4E_.wvu.PrintArea" localSheetId="0" hidden="1">'Key Measures'!$A:$N</definedName>
    <definedName name="Z_60F37936_89CB_425D_866F_181715BAFD4E_.wvu.PrintTitles" localSheetId="0" hidden="1">'Key Measures'!$1:$3</definedName>
    <definedName name="Z_655CDB87_09DA_4BB9_AA1F_5D2BE9D44E5A_.wvu.PrintArea" localSheetId="0" hidden="1">'Key Measures'!$A:$N</definedName>
    <definedName name="Z_655CDB87_09DA_4BB9_AA1F_5D2BE9D44E5A_.wvu.PrintTitles" localSheetId="0" hidden="1">'Key Measures'!$1:$3</definedName>
    <definedName name="Z_673DCB17_9D81_4194_AECE_3845E79B8805_.wvu.PrintArea" localSheetId="0" hidden="1">'Key Measures'!$A:$N</definedName>
    <definedName name="Z_673DCB17_9D81_4194_AECE_3845E79B8805_.wvu.PrintTitles" localSheetId="0" hidden="1">'Key Measures'!$1:$3</definedName>
    <definedName name="Z_6B2FFD96_3260_4CB1_A9F2_3B22F0B119BD_.wvu.PrintArea" localSheetId="0" hidden="1">'Key Measures'!$A:$N</definedName>
    <definedName name="Z_6B2FFD96_3260_4CB1_A9F2_3B22F0B119BD_.wvu.PrintTitles" localSheetId="0" hidden="1">'Key Measures'!$1:$3</definedName>
    <definedName name="Z_7D32F10F_5700_4E54_BB92_1FF0ED78E24C_.wvu.PrintArea" localSheetId="0" hidden="1">'Key Measures'!$A:$N</definedName>
    <definedName name="Z_7D32F10F_5700_4E54_BB92_1FF0ED78E24C_.wvu.PrintTitles" localSheetId="0" hidden="1">'Key Measures'!$1:$3</definedName>
    <definedName name="Z_7DA0743B_C6E4_4F9C_8654_F4F7892C6B6B_.wvu.PrintArea" localSheetId="0" hidden="1">'Key Measures'!$A:$N</definedName>
    <definedName name="Z_7DA0743B_C6E4_4F9C_8654_F4F7892C6B6B_.wvu.PrintTitles" localSheetId="0" hidden="1">'Key Measures'!$1:$3</definedName>
    <definedName name="Z_835BA7BC_793B_413C_8F83_585F16C3CB63_.wvu.PrintArea" localSheetId="0" hidden="1">'Key Measures'!$A:$N</definedName>
    <definedName name="Z_835BA7BC_793B_413C_8F83_585F16C3CB63_.wvu.PrintTitles" localSheetId="0" hidden="1">'Key Measures'!$1:$3</definedName>
    <definedName name="Z_8ADAB143_7413_492E_BDCE_94C641618806_.wvu.PrintArea" localSheetId="0" hidden="1">'Key Measures'!$A:$N</definedName>
    <definedName name="Z_8ADAB143_7413_492E_BDCE_94C641618806_.wvu.PrintTitles" localSheetId="0" hidden="1">'Key Measures'!$1:$3</definedName>
    <definedName name="Z_9643D8A8_63B6_4BBC_ABFB_39725529D5DB_.wvu.PrintArea" localSheetId="0" hidden="1">'Key Measures'!$A:$N</definedName>
    <definedName name="Z_9643D8A8_63B6_4BBC_ABFB_39725529D5DB_.wvu.PrintTitles" localSheetId="0" hidden="1">'Key Measures'!$1:$3</definedName>
    <definedName name="Z_976032CD_EB2F_486B_A92B_8EE0BA6B654F_.wvu.PrintArea" localSheetId="0" hidden="1">'Key Measures'!$Q:$AD</definedName>
    <definedName name="Z_976032CD_EB2F_486B_A92B_8EE0BA6B654F_.wvu.PrintTitles" localSheetId="0" hidden="1">'Key Measures'!$1:$3</definedName>
    <definedName name="Z_97946A17_D37B_4706_8931_282E55A43D42_.wvu.PrintArea" localSheetId="0" hidden="1">'Key Measures'!$A:$N</definedName>
    <definedName name="Z_97946A17_D37B_4706_8931_282E55A43D42_.wvu.PrintTitles" localSheetId="0" hidden="1">'Key Measures'!$1:$3</definedName>
    <definedName name="Z_9C760C78_EA59_4E7A_98BB_6F81457487D9_.wvu.PrintArea" localSheetId="0" hidden="1">'Key Measures'!$A:$N</definedName>
    <definedName name="Z_9C760C78_EA59_4E7A_98BB_6F81457487D9_.wvu.PrintTitles" localSheetId="0" hidden="1">'Key Measures'!$1:$3</definedName>
    <definedName name="Z_9F6BAA0D_F43D_47C9_8DDF_0E44F4219ED5_.wvu.PrintArea" localSheetId="0" hidden="1">'Key Measures'!$A:$N</definedName>
    <definedName name="Z_9F6BAA0D_F43D_47C9_8DDF_0E44F4219ED5_.wvu.PrintTitles" localSheetId="0" hidden="1">'Key Measures'!$1:$3</definedName>
    <definedName name="Z_A13F6EC2_92A3_49BB_A3C8_4130B6551FF5_.wvu.PrintArea" localSheetId="0" hidden="1">'Key Measures'!$Q:$AD</definedName>
    <definedName name="Z_A13F6EC2_92A3_49BB_A3C8_4130B6551FF5_.wvu.PrintTitles" localSheetId="0" hidden="1">'Key Measures'!$1:$3</definedName>
    <definedName name="Z_A64BBE13_E8AE_49FD_AE57_7FA36F8513CD_.wvu.PrintArea" localSheetId="0" hidden="1">'Key Measures'!$A:$N</definedName>
    <definedName name="Z_A64BBE13_E8AE_49FD_AE57_7FA36F8513CD_.wvu.PrintTitles" localSheetId="0" hidden="1">'Key Measures'!$1:$3</definedName>
    <definedName name="Z_AA894DBC_D614_4A3A_B18E_5822D1E360C4_.wvu.PrintArea" localSheetId="0" hidden="1">'Key Measures'!$A:$N</definedName>
    <definedName name="Z_AA894DBC_D614_4A3A_B18E_5822D1E360C4_.wvu.PrintTitles" localSheetId="0" hidden="1">'Key Measures'!$1:$3</definedName>
    <definedName name="Z_AEE05DFC_5DAD_4814_8B79_3119C03334BF_.wvu.PrintArea" localSheetId="0" hidden="1">'Key Measures'!$A:$N</definedName>
    <definedName name="Z_AEE05DFC_5DAD_4814_8B79_3119C03334BF_.wvu.PrintTitles" localSheetId="0" hidden="1">'Key Measures'!$1:$3</definedName>
    <definedName name="Z_AFEDE379_1C47_4571_8011_F0B43391D71A_.wvu.PrintArea" localSheetId="0" hidden="1">'Key Measures'!$Q:$AD</definedName>
    <definedName name="Z_AFEDE379_1C47_4571_8011_F0B43391D71A_.wvu.PrintTitles" localSheetId="0" hidden="1">'Key Measures'!$1:$3</definedName>
    <definedName name="Z_C623FEC2_AE8A_407D_AC74_86BBD0560EC8_.wvu.PrintArea" localSheetId="0" hidden="1">'Key Measures'!$A:$N</definedName>
    <definedName name="Z_C623FEC2_AE8A_407D_AC74_86BBD0560EC8_.wvu.PrintTitles" localSheetId="0" hidden="1">'Key Measures'!$1:$3</definedName>
    <definedName name="Z_CF9770BA_8E46_4917_87D5_1ACB6ACE3FC2_.wvu.PrintArea" localSheetId="0" hidden="1">'Key Measures'!$Q:$AD</definedName>
    <definedName name="Z_CF9770BA_8E46_4917_87D5_1ACB6ACE3FC2_.wvu.PrintTitles" localSheetId="0" hidden="1">'Key Measures'!$1:$3</definedName>
    <definedName name="Z_EF706E6E_F169_46A7_9720_82B58467FB8D_.wvu.PrintArea" localSheetId="0" hidden="1">'Key Measures'!$A:$N</definedName>
    <definedName name="Z_EF706E6E_F169_46A7_9720_82B58467FB8D_.wvu.PrintTitles" localSheetId="0" hidden="1">'Key Measures'!$1:$3</definedName>
  </definedNames>
  <calcPr calcId="191029"/>
  <customWorkbookViews>
    <customWorkbookView name="KM by Wk" guid="{A13F6EC2-92A3-49BB-A3C8-4130B6551FF5}" maximized="1" xWindow="-8" yWindow="-8" windowWidth="1616" windowHeight="876" activeSheetId="1"/>
    <customWorkbookView name="KM by Mth" guid="{655CDB87-09DA-4BB9-AA1F-5D2BE9D44E5A}" maximized="1" xWindow="-8" yWindow="-8" windowWidth="1616" windowHeight="876" activeSheetId="1"/>
  </customWorkbookViews>
  <pivotCaches>
    <pivotCache cacheId="1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7" i="4" l="1"/>
  <c r="R8" i="4"/>
  <c r="R9" i="4"/>
  <c r="R10" i="4"/>
  <c r="R11" i="4" l="1"/>
  <c r="R12" i="4"/>
  <c r="A2" i="4"/>
  <c r="A1" i="4"/>
  <c r="B1" i="5" s="1"/>
  <c r="B2" i="5" l="1"/>
  <c r="R6" i="4"/>
  <c r="R5" i="4"/>
</calcChain>
</file>

<file path=xl/sharedStrings.xml><?xml version="1.0" encoding="utf-8"?>
<sst xmlns="http://schemas.openxmlformats.org/spreadsheetml/2006/main" count="3537" uniqueCount="499">
  <si>
    <t xml:space="preserve">            </t>
  </si>
  <si>
    <t xml:space="preserve">   2023-01  </t>
  </si>
  <si>
    <t xml:space="preserve">   2023-02  </t>
  </si>
  <si>
    <t xml:space="preserve">   2023-03  </t>
  </si>
  <si>
    <t xml:space="preserve">   2023-04  </t>
  </si>
  <si>
    <t xml:space="preserve">   2023-05  </t>
  </si>
  <si>
    <t xml:space="preserve">   2023-06  </t>
  </si>
  <si>
    <t xml:space="preserve">   2023-07  </t>
  </si>
  <si>
    <t xml:space="preserve">   2023-08  </t>
  </si>
  <si>
    <t xml:space="preserve">   2023-09  </t>
  </si>
  <si>
    <t xml:space="preserve">   2023-10  </t>
  </si>
  <si>
    <t xml:space="preserve">   2023-11  </t>
  </si>
  <si>
    <t xml:space="preserve">   2023-12  </t>
  </si>
  <si>
    <t xml:space="preserve">     Total  </t>
  </si>
  <si>
    <t>S.O. Outcomes - S.O. Count</t>
  </si>
  <si>
    <t xml:space="preserve">       Jan  </t>
  </si>
  <si>
    <t xml:space="preserve">       Feb  </t>
  </si>
  <si>
    <t xml:space="preserve">       Mar  </t>
  </si>
  <si>
    <t xml:space="preserve">       Apr  </t>
  </si>
  <si>
    <t xml:space="preserve">       May  </t>
  </si>
  <si>
    <t xml:space="preserve">       Jun  </t>
  </si>
  <si>
    <t xml:space="preserve">       Jul  </t>
  </si>
  <si>
    <t xml:space="preserve">       Aug  </t>
  </si>
  <si>
    <t xml:space="preserve">       Sep  </t>
  </si>
  <si>
    <t xml:space="preserve">       Oct  </t>
  </si>
  <si>
    <t xml:space="preserve">       Nov  </t>
  </si>
  <si>
    <t xml:space="preserve">       Dec  </t>
  </si>
  <si>
    <t xml:space="preserve">  # Service Orders</t>
  </si>
  <si>
    <t xml:space="preserve">       # Cancelled S.O.'s</t>
  </si>
  <si>
    <t xml:space="preserve">       # Scheduled S.O.'s</t>
  </si>
  <si>
    <t xml:space="preserve">          # Scheduled S.O.'s - mattress inspections</t>
  </si>
  <si>
    <t xml:space="preserve">          # Scheduled S.O.'s - excl mattress inspections</t>
  </si>
  <si>
    <t xml:space="preserve">          # Complete (incl Done)</t>
  </si>
  <si>
    <t xml:space="preserve">             # Complete - mattress inspections</t>
  </si>
  <si>
    <t xml:space="preserve">             # Complete - excl mattress inspections</t>
  </si>
  <si>
    <t xml:space="preserve">          # Incomplete</t>
  </si>
  <si>
    <t xml:space="preserve">          # Not at Home</t>
  </si>
  <si>
    <t xml:space="preserve">          # Other (Partial, Pending, blank)</t>
  </si>
  <si>
    <t xml:space="preserve">          # of Eligible S.O. Compl. (# of Sched S.O.'s - NAH)</t>
  </si>
  <si>
    <t>S.O. Outcomes &amp; Completion Percent</t>
  </si>
  <si>
    <t xml:space="preserve">  All Service Orders</t>
  </si>
  <si>
    <t xml:space="preserve">       % Cancelled</t>
  </si>
  <si>
    <t xml:space="preserve">       % Serviced</t>
  </si>
  <si>
    <t xml:space="preserve">          % Complete</t>
  </si>
  <si>
    <t xml:space="preserve">              % Complete - mattress inspections</t>
  </si>
  <si>
    <t xml:space="preserve">              % Complete - excl mattress inspections</t>
  </si>
  <si>
    <t xml:space="preserve">          % Incomplete</t>
  </si>
  <si>
    <t xml:space="preserve">          % Not at Home</t>
  </si>
  <si>
    <t xml:space="preserve">          % Other (Parti Pending, Blank)</t>
  </si>
  <si>
    <t xml:space="preserve">          S.O. Compl % (# Complete / # of Eligible S.O. Compl.)</t>
  </si>
  <si>
    <t xml:space="preserve">              S.O. Compl % - mattress inspections</t>
  </si>
  <si>
    <t xml:space="preserve">              S.O. Compl % - excl mattress inspections</t>
  </si>
  <si>
    <t>S.O. FTC Analysis</t>
  </si>
  <si>
    <t xml:space="preserve">  # Scheduled S.O.'s</t>
  </si>
  <si>
    <t xml:space="preserve">     # Ineligible FTC (Episode &lt;&gt; 1)</t>
  </si>
  <si>
    <t xml:space="preserve">     # Eligible FTC (Episode = 1)</t>
  </si>
  <si>
    <t xml:space="preserve">         	# Not At Home</t>
  </si>
  <si>
    <t xml:space="preserve">         	# At Home</t>
  </si>
  <si>
    <t xml:space="preserve">         	   # At Home - mattress inspections</t>
  </si>
  <si>
    <t xml:space="preserve">         	   # At Home - excl mattress inspections</t>
  </si>
  <si>
    <t xml:space="preserve">            # Completed (FTC)</t>
  </si>
  <si>
    <t xml:space="preserve">               # Completed (FTC) - mattress inspections</t>
  </si>
  <si>
    <t xml:space="preserve">               # Completed (FTC) - excl mattress inspections</t>
  </si>
  <si>
    <t xml:space="preserve">            # Incomplete</t>
  </si>
  <si>
    <t xml:space="preserve">            # Other (Partial, Pending, blank)</t>
  </si>
  <si>
    <t xml:space="preserve">            S.O. FTC % = # Completed (FTC) / # Eligible FTC At Home</t>
  </si>
  <si>
    <t xml:space="preserve">               S.O. FTC % - mattress inspections</t>
  </si>
  <si>
    <t xml:space="preserve">               S.O. FTC % - excl mattress inspections</t>
  </si>
  <si>
    <t># of S.O.'s Having Specific Issue Outcomes</t>
  </si>
  <si>
    <t>Note: A S.O. can be counted in more than one category below</t>
  </si>
  <si>
    <t xml:space="preserve">  # Scheduled S.O.'s Having Issues With Following Outcomes:</t>
  </si>
  <si>
    <t xml:space="preserve">       Complete Outcomes</t>
  </si>
  <si>
    <t xml:space="preserve">          # S.O.'s having Complete/Successful Issues</t>
  </si>
  <si>
    <t xml:space="preserve">             # S.O.'s having Complete/Successful Issues - matt inspect</t>
  </si>
  <si>
    <t xml:space="preserve">             # S.O.'s having Complete/Successful Issues - excl matt inspe</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</si>
  <si>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</si>
  <si>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</si>
  <si>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</si>
  <si>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</si>
  <si>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</si>
  <si>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</si>
  <si>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</si>
  <si>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</si>
  <si>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</si>
  <si>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</si>
  <si>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</si>
  <si>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</si>
  <si>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Having Specific Issue Outcomes</t>
  </si>
  <si>
    <t xml:space="preserve">     # Scheduled S.O.'s - mattress inspections</t>
  </si>
  <si>
    <t xml:space="preserve">     # Scheduled S.O.'s - excl mattress inspections</t>
  </si>
  <si>
    <t xml:space="preserve">    Complete Outcomes</t>
  </si>
  <si>
    <t xml:space="preserve">        % S.O.'s having Complete/Successful Issues</t>
  </si>
  <si>
    <t xml:space="preserve">           % S.O.'s having Complete/Successful Issues - matt insp</t>
  </si>
  <si>
    <t xml:space="preserve">           % S.O.'s having Complete/Successful Issues - excl matt insp</t>
  </si>
  <si>
    <t xml:space="preserve">        % S.O.'s having Customer Refused Issues</t>
  </si>
  <si>
    <t xml:space="preserve">        % S.O.'s having No Service Needed Issues</t>
  </si>
  <si>
    <t xml:space="preserve">        % S.O.'s having Not Covered By Warranty Issues</t>
  </si>
  <si>
    <t xml:space="preserve">        % S.O.'s having Wrong Parts Sent Issues</t>
  </si>
  <si>
    <t xml:space="preserve">    Incomplete Outcomes</t>
  </si>
  <si>
    <t xml:space="preserve">        % S.O.'s having Exchange Issues</t>
  </si>
  <si>
    <t xml:space="preserve">        % S.O.'s having More Time Needed Issues</t>
  </si>
  <si>
    <t xml:space="preserve">        % S.O.'s having Parts Required Issues</t>
  </si>
  <si>
    <t xml:space="preserve">        % S.O.'s having Cleaning Not Performed Issues</t>
  </si>
  <si>
    <t xml:space="preserve">        % S.O.'s having Unsuccessful Cleaning Issues</t>
  </si>
  <si>
    <t xml:space="preserve">        % S.O.'s having Incomplete Mattress Inspection Issues</t>
  </si>
  <si>
    <t xml:space="preserve">    % S.O.'s NAH</t>
  </si>
  <si>
    <t># of S.O.'s In Miscellaneous Categories</t>
  </si>
  <si>
    <t xml:space="preserve">  Miscellaneous Buckets To Analyze S.O.'s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</si>
  <si>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</si>
  <si>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</si>
  <si>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</si>
  <si>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</si>
  <si>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</si>
  <si>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 of S.O.'s In Miscellaneous Categories</t>
  </si>
  <si>
    <t xml:space="preserve">     % S.O.'s With Client Reviews</t>
  </si>
  <si>
    <t xml:space="preserve">     % S.O.'s With Client Reviews Having Parts Required</t>
  </si>
  <si>
    <t xml:space="preserve">     % S.O.'s With Client Reviews w/o Having Parts Required</t>
  </si>
  <si>
    <t xml:space="preserve">     % S.O.'s With Parts Req'd Outcome or Parts Req'd in Client Review</t>
  </si>
  <si>
    <t xml:space="preserve">     % S.O.'s Rescheduled [NAH + More Time Needed]</t>
  </si>
  <si>
    <t>Pieces Outcomes Including Completion %</t>
  </si>
  <si>
    <t xml:space="preserve">  # Scheduled Pcs</t>
  </si>
  <si>
    <t xml:space="preserve">      # Scheduled Pcs - mattress inspections</t>
  </si>
  <si>
    <t xml:space="preserve">      # Scheduled Pcs - excl mattress inspections</t>
  </si>
  <si>
    <t xml:space="preserve">      # Complete Pcs</t>
  </si>
  <si>
    <t xml:space="preserve">         # Complete Pcs - mattress inspections</t>
  </si>
  <si>
    <t xml:space="preserve">         # Complete Pcs - excl mattress inspections</t>
  </si>
  <si>
    <t xml:space="preserve">      # Incomplete Pcs</t>
  </si>
  <si>
    <t xml:space="preserve">      # NAH Pcs</t>
  </si>
  <si>
    <t xml:space="preserve">      # Eligible Complete Pcs (# 'Scheduled' Pcs - # NAH Pcs)</t>
  </si>
  <si>
    <t xml:space="preserve">         # Eligible Complete Pcs - mattress inspections</t>
  </si>
  <si>
    <t xml:space="preserve">         # Eligible Complete Pcs - excl mattress inspections</t>
  </si>
  <si>
    <t xml:space="preserve">      Pcs Completion % (# Complete Pcs / # of Eligible Complete Pcs)</t>
  </si>
  <si>
    <t xml:space="preserve">         Pcs Completion % - mattress inspections</t>
  </si>
  <si>
    <t xml:space="preserve">         Pcs Completion % - excl mattress inspections</t>
  </si>
  <si>
    <t xml:space="preserve">      Pcs Incomplete % (# Incomplete Pcs / # of Eligible Compl. Pcs)</t>
  </si>
  <si>
    <t xml:space="preserve">      Pcs NAH % (# NAH Pcs / # 'Scheduled' Pcs)</t>
  </si>
  <si>
    <t>Pieces FTC Analysis</t>
  </si>
  <si>
    <t xml:space="preserve">  # of Scheduled Pieces</t>
  </si>
  <si>
    <t xml:space="preserve">          # Not At Home</t>
  </si>
  <si>
    <t xml:space="preserve">          # At Home</t>
  </si>
  <si>
    <t xml:space="preserve">             # At Home - mattress inspections</t>
  </si>
  <si>
    <t xml:space="preserve">             # At Home - excl mattress inspections</t>
  </si>
  <si>
    <t xml:space="preserve">          # Completed (Episode = 1)</t>
  </si>
  <si>
    <t xml:space="preserve">             # Completed (Episode = 1) - mattress inspections</t>
  </si>
  <si>
    <t xml:space="preserve">             # Completed (Episode = 1) - excl mattress inspections</t>
  </si>
  <si>
    <t xml:space="preserve">          # Incomplete (Episode = 1)</t>
  </si>
  <si>
    <t xml:space="preserve">          Pcs FTC % = # Completed (Ep. 1) / # Eligible FTC At Home</t>
  </si>
  <si>
    <t xml:space="preserve">          Pcs FTC % - mattress inspections</t>
  </si>
  <si>
    <t xml:space="preserve">          Pcs FTC % - excl mattress inspections</t>
  </si>
  <si>
    <t># of Pieces Having Specific Issue Outcomes</t>
  </si>
  <si>
    <t>Note: A piece can be counted in more than one category below</t>
  </si>
  <si>
    <t xml:space="preserve">  # Scheduled Pcs Having Issues With Following Outcomes:</t>
  </si>
  <si>
    <t xml:space="preserve">           # Pcs having Complete/Successful Issues</t>
  </si>
  <si>
    <t xml:space="preserve">               # Pcs having Complete/Successful Issues - matt insp</t>
  </si>
  <si>
    <t xml:space="preserve">               # Pcs having Complete/Successful Issues - excl matt insp</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</si>
  <si>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</si>
  <si>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</si>
  <si>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</si>
  <si>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</si>
  <si>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</si>
  <si>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</si>
  <si>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</si>
  <si>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</si>
  <si>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</si>
  <si>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</si>
  <si>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</si>
  <si>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Having Specific Issue Outcomes</t>
  </si>
  <si>
    <t xml:space="preserve">  # of Scheduled Pcs</t>
  </si>
  <si>
    <t xml:space="preserve">     # of Scheduled Pcs - mattress inspections</t>
  </si>
  <si>
    <t xml:space="preserve">     # of Scheduled Pcs - excl mattress inspections</t>
  </si>
  <si>
    <t xml:space="preserve">     Complete Outcomes</t>
  </si>
  <si>
    <t xml:space="preserve">       % Pcs having Complete/Successful Issues</t>
  </si>
  <si>
    <t xml:space="preserve">          % Pcs having Complete/Successful Issues - mattress inspect</t>
  </si>
  <si>
    <t xml:space="preserve">          % Pcs having Complete/Successful Issues - excl mattress inspect</t>
  </si>
  <si>
    <t xml:space="preserve">       % Pcs having Customer Refused Issues</t>
  </si>
  <si>
    <t xml:space="preserve">       % Pcs having No Service Needed Issues</t>
  </si>
  <si>
    <t xml:space="preserve">       % Pcs having Not Covered By Warranty Issues</t>
  </si>
  <si>
    <t xml:space="preserve">       % Pcs having Wrong Parts Sent Issues</t>
  </si>
  <si>
    <t xml:space="preserve">     Incomplete Outcomes</t>
  </si>
  <si>
    <t xml:space="preserve">       %Pcs having Exchange Issues</t>
  </si>
  <si>
    <t xml:space="preserve">       % Pcs having More Time Needed Issues</t>
  </si>
  <si>
    <t xml:space="preserve">       % Pcs having Parts Required Issues</t>
  </si>
  <si>
    <t xml:space="preserve">       % Pcs having Cleaning Not Performed Issues</t>
  </si>
  <si>
    <t xml:space="preserve">       % Pcs having Unsuccessful Cleaning Issues</t>
  </si>
  <si>
    <t xml:space="preserve">       % Pcs having Incomplete Mattress Inspection Issues</t>
  </si>
  <si>
    <t xml:space="preserve">     % Pcs NAH</t>
  </si>
  <si>
    <t># of Pieces In Miscellaneous Categories</t>
  </si>
  <si>
    <t xml:space="preserve">  Miscellaneous Buckets To Analyze Pcs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</si>
  <si>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</si>
  <si>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</si>
  <si>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</si>
  <si>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</si>
  <si>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</si>
  <si>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 of Pieces In Miscellaneous Categories</t>
  </si>
  <si>
    <t xml:space="preserve">     % Pcs With Client Reviews</t>
  </si>
  <si>
    <t xml:space="preserve">        % Pcs With Client Reviews Having Parts Required</t>
  </si>
  <si>
    <t xml:space="preserve">        % Pcs With Client Reviews w/o Having Parts Required</t>
  </si>
  <si>
    <t xml:space="preserve">     % Pcs With Parts Req'd Outcome or Parts Req'd in Client Review</t>
  </si>
  <si>
    <t xml:space="preserve">     % Pcs Rescheduled [NAH + More Time Needed]</t>
  </si>
  <si>
    <t>Root Cause of Furniture Damage - Count of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</si>
  <si>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</si>
  <si>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</si>
  <si>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</si>
  <si>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</si>
  <si>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</si>
  <si>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</si>
  <si>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</si>
  <si>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</si>
  <si>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</si>
  <si>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</si>
  <si>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</si>
  <si>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</si>
  <si>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</si>
  <si>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</si>
  <si>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</si>
  <si>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</si>
  <si>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Root Cause of Furniture Damage - Percent of Pieces</t>
  </si>
  <si>
    <t xml:space="preserve">  All Scheduled Pieces</t>
  </si>
  <si>
    <t xml:space="preserve">     % Normal / Up to Standards</t>
  </si>
  <si>
    <t xml:space="preserve">          % Normal / Up to Standards - mattress inspections</t>
  </si>
  <si>
    <t xml:space="preserve">          % Normal / Up to Standards - excl mattress inspections</t>
  </si>
  <si>
    <t xml:space="preserve">     % Manufacturer Defect</t>
  </si>
  <si>
    <t xml:space="preserve">          % Manufacturer Defect - mattress inspections</t>
  </si>
  <si>
    <t xml:space="preserve">          % Manufacturer Defect - excl mattress inspections</t>
  </si>
  <si>
    <t xml:space="preserve">     % Delivery Damage</t>
  </si>
  <si>
    <t xml:space="preserve">          % Delivery Damage - mattress inspections</t>
  </si>
  <si>
    <t xml:space="preserve">          % Delivery Damage - excl mattress inspections</t>
  </si>
  <si>
    <t xml:space="preserve">     % Customer Caused</t>
  </si>
  <si>
    <t xml:space="preserve">          % Customer Caused - mattress inspections</t>
  </si>
  <si>
    <t xml:space="preserve">          % Customer Caused - excl mattress inspections</t>
  </si>
  <si>
    <t xml:space="preserve">     % Undetermined due to Not At Home</t>
  </si>
  <si>
    <t xml:space="preserve">     % Unspecified Cause</t>
  </si>
  <si>
    <t xml:space="preserve">          % Unspecified Cause - mattress inspections</t>
  </si>
  <si>
    <t xml:space="preserve">          % Unspecified Cause - excl mattress inspections</t>
  </si>
  <si>
    <t xml:space="preserve">   2023-00  </t>
  </si>
  <si>
    <t>Ashley DSG CHI</t>
  </si>
  <si>
    <t>Client</t>
  </si>
  <si>
    <t>Service Date</t>
  </si>
  <si>
    <t>Cause</t>
  </si>
  <si>
    <t>Manufacturer Defect</t>
  </si>
  <si>
    <t>Part Orders For W/O's Serviced During Time Frame</t>
  </si>
  <si>
    <t>Serviced From</t>
  </si>
  <si>
    <t>Serviced Thru</t>
  </si>
  <si>
    <t>Service Mth</t>
  </si>
  <si>
    <t>SO#</t>
  </si>
  <si>
    <t>W/O#</t>
  </si>
  <si>
    <t>Furn Descr</t>
  </si>
  <si>
    <t>Vendor</t>
  </si>
  <si>
    <t>Furn SKU</t>
  </si>
  <si>
    <t>Furn Model</t>
  </si>
  <si>
    <t>Furn Serial #</t>
  </si>
  <si>
    <t>Part Ordered</t>
  </si>
  <si>
    <t>Furn Issue(s)</t>
  </si>
  <si>
    <t>Zone</t>
  </si>
  <si>
    <t>P/O Descr Refined</t>
  </si>
  <si>
    <t>SKU # As Text</t>
  </si>
  <si>
    <t>Summary Reports On Part Orders</t>
  </si>
  <si>
    <t># of Times Each Vendor Was Reported Having A P/O</t>
  </si>
  <si>
    <t># of Times Each SKU Was Reported Having A P/O</t>
  </si>
  <si>
    <t># of Times Each SKU/Part Was Reported Having A P/O</t>
  </si>
  <si>
    <t># of Times Each Model Was Reported Having A P/O</t>
  </si>
  <si>
    <t># of Times</t>
  </si>
  <si>
    <t>SKU</t>
  </si>
  <si>
    <t>Model</t>
  </si>
  <si>
    <t>Grand Total</t>
  </si>
  <si>
    <t># of Times The Selected Cause Was Reported On A P/O</t>
  </si>
  <si>
    <t>P/O Refined</t>
  </si>
  <si>
    <t># of Times Each Part Was Ordered</t>
  </si>
  <si>
    <t>Part Ordered / Vendor</t>
  </si>
  <si>
    <t># of Times Each Part Was Ordered By Vendor</t>
  </si>
  <si>
    <t>To change the sort of any pivot table:  1) click in the cell below the column hdg you wish to sort by 2) click "Data" (at top of screen) 3) Click "Sort" 4) Click on sort option you want and click &lt;ok&gt;</t>
  </si>
  <si>
    <t>Sorted By:  Service Date / Customer</t>
  </si>
  <si>
    <t>Click on column 'F' &amp; then click on 'Wrap Text' to see full descr of 'Issues'</t>
  </si>
  <si>
    <t>Customer</t>
  </si>
  <si>
    <t>Work Order</t>
  </si>
  <si>
    <t>Outcome</t>
  </si>
  <si>
    <t>Issues</t>
  </si>
  <si>
    <t>Complete</t>
  </si>
  <si>
    <t>Delivery Damage</t>
  </si>
  <si>
    <t>Customer Caused</t>
  </si>
  <si>
    <t>Incomplete</t>
  </si>
  <si>
    <t>Normal / Up to Standards</t>
  </si>
  <si>
    <t>Not At Home</t>
  </si>
  <si>
    <t xml:space="preserve"> </t>
  </si>
  <si>
    <t>Manufacturer Defect
Manufacturer Defect</t>
  </si>
  <si>
    <t>Customer Caused
Customer Caused</t>
  </si>
  <si>
    <t>Normal / Up to Standards
Normal / Up to Standards</t>
  </si>
  <si>
    <t>Ashley DSG CHI (289)</t>
  </si>
  <si>
    <t>(All)</t>
  </si>
  <si>
    <t>Partial</t>
  </si>
  <si>
    <t>Manufacturer Defect
Delivery Damage</t>
  </si>
  <si>
    <t>Delivery Damage
Delivery Damage
Delivery Damage</t>
  </si>
  <si>
    <t>Customer has parts in their home to be installed.</t>
  </si>
  <si>
    <t>Manufacturer Defect
Manufacturer Defect
Manufacturer Defect</t>
  </si>
  <si>
    <t>2023-03</t>
  </si>
  <si>
    <t>ASHLEY</t>
  </si>
  <si>
    <t>IL Chicago West</t>
  </si>
  <si>
    <t xml:space="preserve">Table top </t>
  </si>
  <si>
    <t>IL Chicago South West</t>
  </si>
  <si>
    <t>Top</t>
  </si>
  <si>
    <t>Key Measures By Month:  01-01-23 Thru 03-12-23</t>
  </si>
  <si>
    <t>Key Measures By Week:  01-01-23 Thru 03-12-23</t>
  </si>
  <si>
    <t>Outcomes Report:  03/06/23 Thru 03/12/23</t>
  </si>
  <si>
    <t>CARLOS CORDOVA</t>
  </si>
  <si>
    <t>CUSTOMER HAS PARTS. GUEST STATES THE FABRIC IS SEPARATING FROM THE BACK AND IS CROOKED.</t>
  </si>
  <si>
    <t>Deavian Change Peden</t>
  </si>
  <si>
    <t>954A036048</t>
  </si>
  <si>
    <t>The legs for the slats have come off.
If possible to reattach items that came off please do so.</t>
  </si>
  <si>
    <t>HUMA ZEREEN</t>
  </si>
  <si>
    <t>ODD: 12/13/2022 GUEST HAS CONNECTION KIT IN HOME PLEASE INSTALL AND BE SURE THAT EVERYTHING IS PLUGGED IN CORRECLTY AND RESTORE TO SHOWROOM QUALITY THANK YOU
ODD:12/13/2022 GUEST HAS 1 POWER SWITCH IN HOME PLEASE BE SURE THAT EVERYTHING IS PLUGGED IN CORRECTLY, INSTALL PART AND RESTORE TO SHOWROOM QUALITY THANK YOU</t>
  </si>
  <si>
    <t>JESSE MCCABE</t>
  </si>
  <si>
    <t>954A048551</t>
  </si>
  <si>
    <t>THE RECLINER IS LEANING TO ONE SIDE. PLEASE RESTORE TO SHOWROOM QUALITY.</t>
  </si>
  <si>
    <t>KATHY DOMPELING</t>
  </si>
  <si>
    <t>GUEST HAS PARTS  CHAISE  CUSHION  PLEASE INSTALL AND RSTORE TO SHOWROOM QUALITY THANK YOU</t>
  </si>
  <si>
    <t>Maria Meagher</t>
  </si>
  <si>
    <t>GUEST HAS PARTS  RAF I/O  ARM  PLEASE INSTALL AND RESTORE TO SHOWROOM QUALITY   NOT AVAILABLE UTIL 03/02 THANK YOU</t>
  </si>
  <si>
    <t>MARICELA GARIBAY</t>
  </si>
  <si>
    <t>954A015270</t>
  </si>
  <si>
    <t>ODD:12/16/22 PER TECH REQUEST GUEST HAS DRAWER GLIDES, PLEASE INSTALL AND RESTORE TO SHOWROOM QUALITY THANK YOU</t>
  </si>
  <si>
    <t>MARITA MALLON</t>
  </si>
  <si>
    <t>GUEST HAS BACK  PLEASE INSTALL AND RESTORE TO SHOWROOM QUALITY  THANK YOU</t>
  </si>
  <si>
    <t>Mart Perez</t>
  </si>
  <si>
    <t>954A122540</t>
  </si>
  <si>
    <t>Customer has parts in their home to be installed.
Customer has parts in their home to be installed.
Inspect the rest of the items to see if they have defects.</t>
  </si>
  <si>
    <t>Customer Caused
Normal / Up to Standards
Normal / Up to Standards</t>
  </si>
  <si>
    <t>PHILIP MCBRIDE</t>
  </si>
  <si>
    <t>9549845128A</t>
  </si>
  <si>
    <t>Shakita Hurt</t>
  </si>
  <si>
    <t>954A106620</t>
  </si>
  <si>
    <t>Customer states table is not sturdy and leans when eating on it.</t>
  </si>
  <si>
    <t>Vincent Laudicina</t>
  </si>
  <si>
    <t>101A041620</t>
  </si>
  <si>
    <t>Customer has the part in home now to replace the material where the staple came through.
Dirty spot from delivery.</t>
  </si>
  <si>
    <t>ALLISON MOORE</t>
  </si>
  <si>
    <t>954A152599</t>
  </si>
  <si>
    <t>CUSTOMER REPORTED THE STAPLES ON THE CUSHION ARE COMING OUT. PLEASE SEND A TECH TO RESTORE BACK TO SHOWROOM QUALITY IF POSSIBLE. THANK YOU</t>
  </si>
  <si>
    <t>EDGAR HERNANDEZ</t>
  </si>
  <si>
    <t>954A072927</t>
  </si>
  <si>
    <t>GEUST REPORTED THE LVST HAS DIRT SPOTS FROM DELIVERY, PLEASE SEE IF AREAS CAN BE CLEANED TO RESTORE TO SHOWROOM QUALITY.
GEUST REPORTED THE CHAISE HAS DIRT SPOTS FROM DELIVERY TEAM, PLEASE SEE IF AREAS CAN BE CLEANED TO RESTORE TO SHOWROOM QUALITY.
GUEST REPORTED THE CHAIR HAS DIRT SPOTS FROM DELIVERY, PLEASE SEE IF AREAS CAN BE CLEANED TO RESTORE TO SHOWROOM QUALITY.</t>
  </si>
  <si>
    <t>EVA PILCH</t>
  </si>
  <si>
    <t>GUEST HAS PTS IN HOME (LEAF LEVELER AND TABLE SLIDES)</t>
  </si>
  <si>
    <t>LYNETTA RISPER</t>
  </si>
  <si>
    <t>954A118267</t>
  </si>
  <si>
    <t>DOORS ARE NOT CLOSING ON THE SERVICER.
CHAIR IS SINKING.
TABEL BASE WOBBLES.</t>
  </si>
  <si>
    <t>MAUREEN MENEGHETTI</t>
  </si>
  <si>
    <t>954A157377</t>
  </si>
  <si>
    <t>TABLE  HAS  DISCOLARATION PLEASE INSPECT NAD RESTORE TO SHOWROOM QUALITY</t>
  </si>
  <si>
    <t>MICHELLE SCHMIT</t>
  </si>
  <si>
    <t>954A147066</t>
  </si>
  <si>
    <t>GUEST HAS PARTS  CONSOLE ARMREST  PLEAS INSTALL AND RESTORE TO SHOWROOM QUALITY THAHNK YOU</t>
  </si>
  <si>
    <t>RAFAY BEG</t>
  </si>
  <si>
    <t>954A154664</t>
  </si>
  <si>
    <t>GUEST HAS  PARTS  DRAWER GLIDES  PLEASE INSTALL AND RESTORE TO SHOWROOM QUALITY  THANK YOU</t>
  </si>
  <si>
    <t>RENEE LUNDE</t>
  </si>
  <si>
    <t>954A080430</t>
  </si>
  <si>
    <t>GUEST HAS PARTS POLY FRT CHAISE  PLEASAE INSTALL AND RESOTRE TO SHOWROOM QUALITY  THANK YOU</t>
  </si>
  <si>
    <t>SUSAN PETRAITIS</t>
  </si>
  <si>
    <t>GUEST HAS PARTS  DRAWERS  PLEASE INSTALL AND RESTOR ETO SHOWROOM QUALITY  THANK YOU</t>
  </si>
  <si>
    <t>ANNELIESE MARINO</t>
  </si>
  <si>
    <t>954A126386</t>
  </si>
  <si>
    <t>What is wrong with the item: DRESSER IS NOT ALIGNING THE DOOR.  RIGHT SIDE OF THE DOOR IS NOT PUSHING. THEY ARE STICKING OUT. PLEASE  RESTORE TO SHOWROOM QUALIT THANK YOU</t>
  </si>
  <si>
    <t>DELIA KEANE</t>
  </si>
  <si>
    <t>954A079688</t>
  </si>
  <si>
    <t>ALL CHAIRS  ARE  WOBBLY  PLEASE RESTORE TO SHOWROOM QUALIT THANK YOU</t>
  </si>
  <si>
    <t>Ezinne Achinivu</t>
  </si>
  <si>
    <t>HISHAM SALEM</t>
  </si>
  <si>
    <t>954A091602</t>
  </si>
  <si>
    <t>items  deliverered  scratched  please restore to showroom quality  thank you
items  came in  scratched please restore ot  showrroom quaity
all items  delivered  scratched please repair  and restore to showroom quality thank you
all items s delivered  damaged  please restore to showroom quality thank you
all items  delivered  with scratches  please restore to showroom quality thank you
chairs  are not  level please restore to showroom quality thank you
chairs not  level  please restore to showroom quality  thank you</t>
  </si>
  <si>
    <t xml:space="preserve">
Delivery Damage
Customer Caused</t>
  </si>
  <si>
    <t>Ma Luisa Vargas</t>
  </si>
  <si>
    <t>954A156060</t>
  </si>
  <si>
    <t>OMAR QURESHI</t>
  </si>
  <si>
    <t>12/01/2022 CUSTOMER HAS 2 TABLES ONE HAS FINISH SPOTS ON THE TOP THAT NEED FILLED IN AND TOUCHED UP ON THE OTHER ONE THERE IS A  GAP ON THE SIDE WHERE THE LEG ATTACHES PLEASE CORRECT</t>
  </si>
  <si>
    <t>Adeeba Sarwar</t>
  </si>
  <si>
    <t>954A122261</t>
  </si>
  <si>
    <t>Customer states the mattress is sinking.</t>
  </si>
  <si>
    <t>AMANDA WITKOWSKI</t>
  </si>
  <si>
    <t>954A086324</t>
  </si>
  <si>
    <t>THE RECLINER ISN'T RECLINING WELL. PLEASE RESTORE TO SHOWROOM QUALITY.</t>
  </si>
  <si>
    <t>ANNA PECORARO</t>
  </si>
  <si>
    <t>954A121872</t>
  </si>
  <si>
    <t>CUSTOMER STATES RSF DOOR IS NOT CLOSING PROPERLY. PLEASE SEND TECH TO ADJUST AND REPAIR IF POSSIBLE</t>
  </si>
  <si>
    <t>EDWARD KING</t>
  </si>
  <si>
    <t>954A077702</t>
  </si>
  <si>
    <t>GUEST HAS PTS IN HOME (COMP I/O BACK, SEAT DECK AND FRONT BAND) PLEASE INSTALL AND RESTORE TO SHOWROOM QUALITY.</t>
  </si>
  <si>
    <t>FAY COBB</t>
  </si>
  <si>
    <t>954A069774</t>
  </si>
  <si>
    <t>ODD: 1/12/23 GUEST HAVING ISSUES CLOSING THE FOOTREST STATES THAT IT IS HARD FOR HER PLEASE ADJUST TO SHOW ROOM QUALITY</t>
  </si>
  <si>
    <t>Freddy Salas</t>
  </si>
  <si>
    <t>954A115581</t>
  </si>
  <si>
    <t>Customer states all the drawers are wobbling when opening them.</t>
  </si>
  <si>
    <t>GREG WAUGHOP</t>
  </si>
  <si>
    <t>954A091676</t>
  </si>
  <si>
    <t>THERE IS A SMALL CHIP ON THE TOP, PLEASE REPAIR AND RESTORE.</t>
  </si>
  <si>
    <t>Jodi Shah</t>
  </si>
  <si>
    <t>954A148731</t>
  </si>
  <si>
    <t>Table top has a small chip on one of the corners.</t>
  </si>
  <si>
    <t>JOSEPHINE KNOBLE</t>
  </si>
  <si>
    <t>954A138544</t>
  </si>
  <si>
    <t>NOT LEVEL AND WOBBLY. PLEASE RESTORE TO SHOWROOM QUALITY.</t>
  </si>
  <si>
    <t>Kathy Devito</t>
  </si>
  <si>
    <t>954A085027</t>
  </si>
  <si>
    <t>LEVEL THE CHAIR.</t>
  </si>
  <si>
    <t>MARCIA ANN EICHMAN</t>
  </si>
  <si>
    <t>064A087207</t>
  </si>
  <si>
    <t>MIDDLE CONSOLE IS LOOSE. PLEASE RESTORE TO SHOWROOM QUALITY.</t>
  </si>
  <si>
    <t>MICHAEL MARRO</t>
  </si>
  <si>
    <t>05/09/2022 PLEASE INPECT ITEM FOR MECH ISSUE AND RETURN TO SHOWROOM QUALITY IF CAUSED BY MANUFACTURE DEFECT
05/09/2022 PLEASE INPECT ITEM FOR MECH ISSUE AND RETURN TO SHOWROOM QUALITY IF CAUSED BY MANUFACTURE DEFECT</t>
  </si>
  <si>
    <t>RUBY SMITH</t>
  </si>
  <si>
    <t>954A115915</t>
  </si>
  <si>
    <t>GUEST  STD  NOT  LEVEL  PEASE  RESTORE TO  SHOWROOM  QUALITY  THANK YOU</t>
  </si>
  <si>
    <t>RYAN MCWILLIAMS</t>
  </si>
  <si>
    <t>057A097219</t>
  </si>
  <si>
    <t>VANESSA AGUERO</t>
  </si>
  <si>
    <t>057A084305</t>
  </si>
  <si>
    <t>BOTH ITEMS NEED TOUCH UP.
BOTH ITEMS NEED TOUCH UP.</t>
  </si>
  <si>
    <t>Velia Salgado</t>
  </si>
  <si>
    <t>954A078734</t>
  </si>
  <si>
    <t>VICTORIA TORRES</t>
  </si>
  <si>
    <t>954A128149</t>
  </si>
  <si>
    <t>please inspect and restore to showroom quality there is dent on the bottom left corner did not happen at time of delivery please restore to showroom quality adv if this is customer damage or mfr defect thank you</t>
  </si>
  <si>
    <t>ZAIN KHAN</t>
  </si>
  <si>
    <t>101A082527</t>
  </si>
  <si>
    <t>ON THE LAF CORNER CHAISE THERE IS A SMALL TEAR. PLEASE RESTORE TO SHOWROOM QUALITY IF POSSIBLE.</t>
  </si>
  <si>
    <t>ABEL CHIHUAHUA</t>
  </si>
  <si>
    <t>954A088339</t>
  </si>
  <si>
    <t>HDWR IS LOOSE. REPAIR  AND SEE IF PARTS ARE NEEDED.</t>
  </si>
  <si>
    <t>CHING CHUNG</t>
  </si>
  <si>
    <t>954A081415</t>
  </si>
  <si>
    <t>HAS SOME SCRATCHES THAT NEED TO BE TOUCHED UP.</t>
  </si>
  <si>
    <t>ERIC CARLSON</t>
  </si>
  <si>
    <t>101A123814</t>
  </si>
  <si>
    <t>STOOLS  ARE  NOT  LEVEL  AND ONE HAS  CHIP  PLEASE RESTORE  TO SHOWROOM QUALITY   THANK YOU</t>
  </si>
  <si>
    <t>JOSEPH BAKER</t>
  </si>
  <si>
    <t>954A157995</t>
  </si>
  <si>
    <t>DELIVERED  WITH SCRATCHES   PLEASE RESTORE TO SHOWROOM QUALITY THANK YOU</t>
  </si>
  <si>
    <t>LAURA OLIVAS</t>
  </si>
  <si>
    <t>LSF SWITCH, MOTOR &amp; CONN KIT.</t>
  </si>
  <si>
    <t>MINNIE NEROSABATI</t>
  </si>
  <si>
    <t>guest has parts  table  leg  please restor eto showroom quality  thank you</t>
  </si>
  <si>
    <t>NASEER CLEMMER</t>
  </si>
  <si>
    <t>954A125640</t>
  </si>
  <si>
    <t>PLEASE SEW ON BUTTON IT IS FALLING OF  THANK YOU</t>
  </si>
  <si>
    <t>ROSA ZACHEMSKI</t>
  </si>
  <si>
    <t>954A106703</t>
  </si>
  <si>
    <t>ODD:01/20/2023 GUEST REPORTED THAT HARDWARE MAY NEED TO BE ADJUSTED DUE TO TABLE NOT FLUSH WHEN STORAGE BOX OPEN, PLEASE REPAIR AND RESTORE TO SHOWROOM QUALITY THANK YOU
ODD: 01/20/2023 GUEST REPORTED SMALL CHIPS ON 1 CHAIR PLEASE FILL AND RESTORE TO SHOWROOM QUALITY THANK YOU
ODD: 01/20/2023 GUEST REPORTED LEVELLING ISSUE WITH ALL 6 CHAIRS PLEASE LEVEL CHAIRS AND RESTORE TO SHOWROOM QUALITY THANK YOU</t>
  </si>
  <si>
    <t>Manufacturer Defect
Delivery Damage
Delivery Damage</t>
  </si>
  <si>
    <t>WAJIHA KHALIQ</t>
  </si>
  <si>
    <t>954A131061</t>
  </si>
  <si>
    <t>ARM IS MAKING NOISES. REPAIR THE ARM.</t>
  </si>
  <si>
    <t>DAVID LISA HAMMACK CLARK</t>
  </si>
  <si>
    <t>954A135089</t>
  </si>
  <si>
    <t>What is wrong with the item: ROCKER DOESNT WORK PROP Location of damage: ROCKER RECLINER ON THE TWO ITEMS PLEASE  RESTORE TO SHOWROOM QUALITY  THANK YOU
What is wrong with the item: ROCKER DOESNT WORK PROP Location of damage: ROCKER RECLINER ON THE TWO ITEMS PLEASE RESTORE TO SHOWROOM QUALITY THANK YOU</t>
  </si>
  <si>
    <t>Jaclyne Sawaska</t>
  </si>
  <si>
    <t>954A164528</t>
  </si>
  <si>
    <t>Install Drawer</t>
  </si>
  <si>
    <t>LINDA MOJSILOVIC</t>
  </si>
  <si>
    <t>954A161001</t>
  </si>
  <si>
    <t>THERE'S A BIG BUMP ON THE HEADREST PLEAE RESTORE TO SHOWROOM QUALITY THANK YOU</t>
  </si>
  <si>
    <t>MELODY LINDSEY</t>
  </si>
  <si>
    <t>101A147247</t>
  </si>
  <si>
    <t>THE MOULDING IS LIFTING PLEASE RESTORE TO SHOWROOM QUALITY THANK YOU</t>
  </si>
  <si>
    <t>S1058767</t>
  </si>
  <si>
    <t>RAF ARMLESS PWR ADJ HDRST</t>
  </si>
  <si>
    <t>U5960421</t>
  </si>
  <si>
    <t>new motor</t>
  </si>
  <si>
    <t>Install:  ODD: 12/13/2022 GUEST HAS CONNECTION KIT IN HOME PLEASE INSTALL AND BE SURE THAT EVERYTHING IS PLUGGED IN CORRECLTY AND RESTORE TO SHOWROOM QUALITY THANK YOU</t>
  </si>
  <si>
    <t>Motor</t>
  </si>
  <si>
    <t>S1057875</t>
  </si>
  <si>
    <t>BAR TABLE &amp; 3 BACKLESS STOOLS</t>
  </si>
  <si>
    <t>Ashley</t>
  </si>
  <si>
    <t>D388-223</t>
  </si>
  <si>
    <t>Repair:  12/01/2022 CUSTOMER HAS 2 TABLES ONE HAS FINISH SPOTS ON THE TOP THAT NEED FILLED IN AND TOUCHED UP ON THE OTHER ONE THERE IS A  GAP ON THE SIDE WHERE THE LEG ATTACHES PLEASE CORRECT</t>
  </si>
  <si>
    <t>S1058841</t>
  </si>
  <si>
    <t>SIDE CHAIR, RECTANGULAR EXTENSION TABLE</t>
  </si>
  <si>
    <t>D741-02 &amp; D741-35</t>
  </si>
  <si>
    <t>seat cushion</t>
  </si>
  <si>
    <t>Repair:  BOTH ITEMS NEED TOUCH UP.; Repair:  BOTH ITEMS NEED TOUCH UP.</t>
  </si>
  <si>
    <t>Seat</t>
  </si>
  <si>
    <t>S1059134</t>
  </si>
  <si>
    <t>Armless Chair</t>
  </si>
  <si>
    <t>4870146</t>
  </si>
  <si>
    <t>lower front rail with welt and nail heads</t>
  </si>
  <si>
    <t>Install:  GUEST HAS PTS IN HOME (COMP I/O BACK, SEAT DECK AND FRONT BAND) PLEASE INSTALL AND RESTORE TO SHOWROOM QUALITY.</t>
  </si>
  <si>
    <t>Headrest</t>
  </si>
  <si>
    <t>S1060060</t>
  </si>
  <si>
    <t>Dresser</t>
  </si>
  <si>
    <t>B733-21</t>
  </si>
  <si>
    <t>2 sets of drawer glides</t>
  </si>
  <si>
    <t>Repair:  Customer states all the drawers are wobbling when opening them.</t>
  </si>
  <si>
    <t>Glide</t>
  </si>
  <si>
    <t>S1060583</t>
  </si>
  <si>
    <t>BUTTERFLY EXT TABLE</t>
  </si>
  <si>
    <t>D589-35</t>
  </si>
  <si>
    <t>2 legs</t>
  </si>
  <si>
    <t>Repair:  HAS SOME SCRATCHES THAT NEED TO BE TOUCHED UP.</t>
  </si>
  <si>
    <t>IL Chicago North East</t>
  </si>
  <si>
    <t>Leg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</si>
</sst>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mm/dd/yy"/>
    <numFmt numFmtId="166" formatCode="mm/dd/yy;@"/>
  </numFmts>
  <fonts count="27" x14ac:knownFonts="1">
    <font>
      <sz val="11"/>
      <color theme="1"/>
      <name val="Calibri"/>
      <family val="2"/>
      <scheme val="minor"/>
    </font>
    <font>
      <sz val="11"/>
      <color theme="1"/>
      <name val="Calibri"/>
      <family val="2"/>
      <scheme val="minor"/>
    </font>
    <font>
      <sz val="10"/>
      <color rgb="FF000000"/>
      <name val="Arial"/>
      <family val="2"/>
    </font>
    <font>
      <u/>
      <sz val="18"/>
      <color rgb="FF000000"/>
      <name val="Arial"/>
      <family val="2"/>
    </font>
    <font>
      <sz val="18"/>
      <color rgb="FF000000"/>
      <name val="Arial"/>
      <family val="2"/>
    </font>
    <font>
      <sz val="10"/>
      <name val="Arial"/>
      <family val="2"/>
    </font>
    <font>
      <sz val="12"/>
      <color rgb="FF0070C0"/>
      <name val="Arial"/>
      <family val="2"/>
    </font>
    <font>
      <sz val="11"/>
      <color rgb="FF0070C0"/>
      <name val="Arial"/>
      <family val="2"/>
    </font>
    <font>
      <b/>
      <sz val="12"/>
      <name val="Arial"/>
      <family val="2"/>
    </font>
    <font>
      <sz val="10"/>
      <color theme="1"/>
      <name val="Arial"/>
      <family val="2"/>
    </font>
    <font>
      <b/>
      <sz val="11"/>
      <color theme="0"/>
      <name val="Arial"/>
      <family val="2"/>
    </font>
    <font>
      <b/>
      <sz val="10"/>
      <color rgb="FF000000"/>
      <name val="Arial"/>
      <family val="2"/>
    </font>
    <font>
      <sz val="10"/>
      <color theme="0"/>
      <name val="Arial"/>
      <family val="2"/>
    </font>
    <font>
      <sz val="12"/>
      <color rgb="FFC00000"/>
      <name val="Arial"/>
      <family val="2"/>
    </font>
    <font>
      <b/>
      <sz val="12"/>
      <color rgb="FFC00000"/>
      <name val="Arial"/>
      <family val="2"/>
    </font>
    <font>
      <sz val="10"/>
      <color rgb="FFC00000"/>
      <name val="Arial"/>
      <family val="2"/>
    </font>
    <font>
      <b/>
      <sz val="18"/>
      <color rgb="FFC00000"/>
      <name val="Arial"/>
      <family val="2"/>
    </font>
    <font>
      <sz val="11"/>
      <color theme="1"/>
      <name val="Calibri"/>
      <family val="2"/>
    </font>
    <font>
      <sz val="12"/>
      <color theme="1"/>
      <name val="Calibri"/>
      <family val="2"/>
    </font>
    <font>
      <sz val="14"/>
      <color rgb="FF0070C0"/>
      <name val="Arial"/>
      <family val="2"/>
    </font>
    <font>
      <b/>
      <i/>
      <sz val="9"/>
      <color theme="0" tint="-0.34998626667073579"/>
      <name val="Arial"/>
      <family val="2"/>
    </font>
    <font>
      <b/>
      <sz val="12"/>
      <color theme="1"/>
      <name val="Calibri"/>
      <family val="2"/>
    </font>
    <font>
      <b/>
      <i/>
      <sz val="14"/>
      <color rgb="FF00B0F0"/>
      <name val="Calibri"/>
      <family val="2"/>
      <scheme val="minor"/>
    </font>
    <font>
      <b/>
      <i/>
      <sz val="12"/>
      <name val="Calibri"/>
      <family val="2"/>
      <scheme val="minor"/>
    </font>
    <font>
      <b/>
      <i/>
      <sz val="16"/>
      <color rgb="FF7030A0"/>
      <name val="Calibri"/>
      <family val="2"/>
      <scheme val="minor"/>
    </font>
    <font>
      <b/>
      <i/>
      <sz val="11"/>
      <name val="Calibri"/>
      <family val="2"/>
      <scheme val="minor"/>
    </font>
    <font>
      <b/>
      <i/>
      <sz val="14"/>
      <color rgb="FF7030A0"/>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theme="8" tint="0.59999389629810485"/>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17" fillId="0" borderId="0"/>
  </cellStyleXfs>
  <cellXfs count="134">
    <xf numFmtId="0" fontId="0" fillId="0" borderId="0" xfId="0"/>
    <xf numFmtId="0" fontId="4" fillId="0" borderId="0" xfId="3" applyFont="1" applyAlignment="1">
      <alignment horizontal="left" vertical="center" indent="1"/>
    </xf>
    <xf numFmtId="0" fontId="5" fillId="0" borderId="0" xfId="3" applyFont="1" applyAlignment="1">
      <alignment horizontal="center" vertical="center"/>
    </xf>
    <xf numFmtId="0" fontId="7" fillId="0" borderId="0" xfId="3" applyFont="1" applyAlignment="1">
      <alignment horizontal="center" vertical="top"/>
    </xf>
    <xf numFmtId="0" fontId="5" fillId="0" borderId="0" xfId="3" applyFont="1" applyAlignment="1">
      <alignment horizontal="center" vertical="top"/>
    </xf>
    <xf numFmtId="0" fontId="4" fillId="0" borderId="0" xfId="3" applyFont="1" applyAlignment="1">
      <alignment horizontal="left" vertical="top"/>
    </xf>
    <xf numFmtId="0" fontId="5" fillId="0" borderId="0" xfId="3" applyFont="1" applyAlignment="1">
      <alignment horizontal="right" indent="1"/>
    </xf>
    <xf numFmtId="9" fontId="5" fillId="0" borderId="0" xfId="3" applyNumberFormat="1" applyFont="1" applyAlignment="1">
      <alignment horizontal="right" indent="1"/>
    </xf>
    <xf numFmtId="0" fontId="5" fillId="0" borderId="0" xfId="3" applyFont="1" applyAlignment="1">
      <alignment horizontal="center"/>
    </xf>
    <xf numFmtId="0" fontId="2" fillId="0" borderId="0" xfId="3"/>
    <xf numFmtId="3" fontId="5" fillId="0" borderId="1" xfId="3" applyNumberFormat="1" applyFont="1" applyBorder="1" applyAlignment="1">
      <alignment horizontal="right" indent="1"/>
    </xf>
    <xf numFmtId="9" fontId="5" fillId="0" borderId="1" xfId="3" applyNumberFormat="1" applyFont="1" applyBorder="1" applyAlignment="1">
      <alignment horizontal="right" indent="1"/>
    </xf>
    <xf numFmtId="0" fontId="8" fillId="0" borderId="2" xfId="3" applyFont="1" applyBorder="1" applyAlignment="1">
      <alignment horizontal="right" vertical="center" indent="1"/>
    </xf>
    <xf numFmtId="9" fontId="5" fillId="0" borderId="1" xfId="2" applyFont="1" applyFill="1" applyBorder="1" applyAlignment="1">
      <alignment horizontal="right" indent="1"/>
    </xf>
    <xf numFmtId="9" fontId="5" fillId="0" borderId="0" xfId="2" applyFont="1" applyFill="1" applyBorder="1" applyAlignment="1">
      <alignment horizontal="right" indent="1"/>
    </xf>
    <xf numFmtId="3" fontId="9" fillId="0" borderId="1" xfId="3" applyNumberFormat="1" applyFont="1" applyBorder="1" applyAlignment="1">
      <alignment horizontal="right" indent="1"/>
    </xf>
    <xf numFmtId="3" fontId="5" fillId="0" borderId="0" xfId="3" applyNumberFormat="1" applyFont="1" applyAlignment="1">
      <alignment horizontal="right" indent="1"/>
    </xf>
    <xf numFmtId="0" fontId="2" fillId="0" borderId="0" xfId="3" applyAlignment="1">
      <alignment horizontal="left" indent="1"/>
    </xf>
    <xf numFmtId="0" fontId="2" fillId="0" borderId="0" xfId="3" applyAlignment="1">
      <alignment horizontal="right" indent="1"/>
    </xf>
    <xf numFmtId="3" fontId="5" fillId="0" borderId="1" xfId="3" quotePrefix="1" applyNumberFormat="1" applyFont="1" applyBorder="1" applyAlignment="1">
      <alignment horizontal="right" indent="1"/>
    </xf>
    <xf numFmtId="0" fontId="11" fillId="0" borderId="0" xfId="3" applyFont="1"/>
    <xf numFmtId="3" fontId="12" fillId="0" borderId="1" xfId="1" quotePrefix="1" applyNumberFormat="1" applyFont="1" applyFill="1" applyBorder="1" applyAlignment="1">
      <alignment horizontal="right" indent="1"/>
    </xf>
    <xf numFmtId="3" fontId="5" fillId="0" borderId="1" xfId="1" quotePrefix="1" applyNumberFormat="1" applyFont="1" applyFill="1" applyBorder="1" applyAlignment="1">
      <alignment horizontal="right" indent="1"/>
    </xf>
    <xf numFmtId="3" fontId="5" fillId="0" borderId="1" xfId="1" applyNumberFormat="1" applyFont="1" applyFill="1" applyBorder="1" applyAlignment="1">
      <alignment horizontal="right" indent="1"/>
    </xf>
    <xf numFmtId="3" fontId="5" fillId="0" borderId="0" xfId="1" applyNumberFormat="1" applyFont="1" applyFill="1" applyBorder="1" applyAlignment="1">
      <alignment horizontal="right" indent="1"/>
    </xf>
    <xf numFmtId="3" fontId="5" fillId="0" borderId="2" xfId="1" applyNumberFormat="1" applyFont="1" applyFill="1" applyBorder="1" applyAlignment="1">
      <alignment horizontal="right" indent="1"/>
    </xf>
    <xf numFmtId="3" fontId="9" fillId="0" borderId="1" xfId="1" applyNumberFormat="1" applyFont="1" applyFill="1" applyBorder="1" applyAlignment="1">
      <alignment horizontal="right" indent="1"/>
    </xf>
    <xf numFmtId="3" fontId="12" fillId="0" borderId="1" xfId="1" quotePrefix="1" applyNumberFormat="1" applyFont="1" applyFill="1" applyBorder="1" applyAlignment="1">
      <alignment horizontal="right" wrapText="1" indent="1"/>
    </xf>
    <xf numFmtId="3" fontId="5" fillId="0" borderId="1" xfId="1" quotePrefix="1" applyNumberFormat="1" applyFont="1" applyFill="1" applyBorder="1" applyAlignment="1">
      <alignment horizontal="right" wrapText="1" indent="1"/>
    </xf>
    <xf numFmtId="0" fontId="14" fillId="0" borderId="0" xfId="3" applyFont="1" applyAlignment="1">
      <alignment horizontal="left" vertical="center" indent="1"/>
    </xf>
    <xf numFmtId="0" fontId="15" fillId="0" borderId="0" xfId="3" applyFont="1" applyAlignment="1">
      <alignment horizontal="center" vertical="center"/>
    </xf>
    <xf numFmtId="0" fontId="16" fillId="0" borderId="0" xfId="3" applyFont="1" applyAlignment="1">
      <alignment horizontal="left" vertical="center" indent="1"/>
    </xf>
    <xf numFmtId="164" fontId="5" fillId="0" borderId="1" xfId="3" applyNumberFormat="1" applyFont="1" applyBorder="1" applyAlignment="1">
      <alignment horizontal="right" indent="1"/>
    </xf>
    <xf numFmtId="164" fontId="5" fillId="0" borderId="1" xfId="2" applyNumberFormat="1" applyFont="1" applyFill="1" applyBorder="1" applyAlignment="1">
      <alignment horizontal="right" indent="1"/>
    </xf>
    <xf numFmtId="0" fontId="3" fillId="0" borderId="0" xfId="3" applyFont="1" applyAlignment="1">
      <alignment horizontal="left" vertical="center"/>
    </xf>
    <xf numFmtId="0" fontId="13" fillId="0" borderId="0" xfId="3" applyFont="1" applyAlignment="1">
      <alignment horizontal="left" vertical="center"/>
    </xf>
    <xf numFmtId="0" fontId="6" fillId="0" borderId="0" xfId="3" applyFont="1" applyAlignment="1">
      <alignment horizontal="left" vertical="top"/>
    </xf>
    <xf numFmtId="0" fontId="8" fillId="2" borderId="0" xfId="3" applyFont="1" applyFill="1" applyAlignment="1">
      <alignment horizontal="left" vertical="center"/>
    </xf>
    <xf numFmtId="0" fontId="8" fillId="0" borderId="0" xfId="3" applyFont="1" applyAlignment="1">
      <alignment horizontal="left"/>
    </xf>
    <xf numFmtId="0" fontId="5" fillId="0" borderId="1" xfId="3" applyFont="1" applyBorder="1" applyAlignment="1">
      <alignment horizontal="left"/>
    </xf>
    <xf numFmtId="0" fontId="5" fillId="6" borderId="1" xfId="3" applyFont="1" applyFill="1" applyBorder="1" applyAlignment="1">
      <alignment horizontal="left"/>
    </xf>
    <xf numFmtId="3" fontId="9" fillId="6" borderId="1" xfId="3" applyNumberFormat="1" applyFont="1" applyFill="1" applyBorder="1" applyAlignment="1">
      <alignment horizontal="right" indent="1"/>
    </xf>
    <xf numFmtId="3" fontId="5" fillId="6" borderId="1" xfId="3" applyNumberFormat="1" applyFont="1" applyFill="1" applyBorder="1" applyAlignment="1">
      <alignment horizontal="right" indent="1"/>
    </xf>
    <xf numFmtId="9" fontId="5" fillId="0" borderId="1" xfId="3" applyNumberFormat="1" applyFont="1" applyBorder="1" applyAlignment="1">
      <alignment horizontal="left"/>
    </xf>
    <xf numFmtId="9" fontId="5" fillId="0" borderId="0" xfId="3" applyNumberFormat="1" applyFont="1" applyAlignment="1">
      <alignment horizontal="left"/>
    </xf>
    <xf numFmtId="0" fontId="2" fillId="0" borderId="0" xfId="3" applyAlignment="1">
      <alignment horizontal="left"/>
    </xf>
    <xf numFmtId="1" fontId="8" fillId="0" borderId="2" xfId="3" applyNumberFormat="1" applyFont="1" applyBorder="1" applyAlignment="1">
      <alignment horizontal="right" vertical="center" indent="1"/>
    </xf>
    <xf numFmtId="9" fontId="8" fillId="0" borderId="2" xfId="3" applyNumberFormat="1" applyFont="1" applyBorder="1" applyAlignment="1">
      <alignment horizontal="right" vertical="center" indent="1"/>
    </xf>
    <xf numFmtId="164" fontId="5" fillId="6" borderId="1" xfId="3" applyNumberFormat="1" applyFont="1" applyFill="1" applyBorder="1" applyAlignment="1">
      <alignment horizontal="right" indent="1"/>
    </xf>
    <xf numFmtId="9" fontId="5" fillId="6" borderId="1" xfId="3" applyNumberFormat="1" applyFont="1" applyFill="1" applyBorder="1" applyAlignment="1">
      <alignment horizontal="left"/>
    </xf>
    <xf numFmtId="0" fontId="5" fillId="0" borderId="0" xfId="3" applyFont="1" applyAlignment="1">
      <alignment horizontal="left"/>
    </xf>
    <xf numFmtId="0" fontId="10" fillId="3" borderId="1" xfId="3" applyFont="1" applyFill="1" applyBorder="1" applyAlignment="1">
      <alignment horizontal="left" vertical="center"/>
    </xf>
    <xf numFmtId="0" fontId="9" fillId="0" borderId="1" xfId="3" applyFont="1" applyBorder="1" applyAlignment="1">
      <alignment horizontal="left"/>
    </xf>
    <xf numFmtId="3" fontId="5" fillId="7" borderId="1" xfId="1" applyNumberFormat="1" applyFont="1" applyFill="1" applyBorder="1" applyAlignment="1">
      <alignment horizontal="right" indent="1"/>
    </xf>
    <xf numFmtId="0" fontId="5" fillId="0" borderId="3" xfId="3" applyFont="1" applyBorder="1" applyAlignment="1">
      <alignment horizontal="left"/>
    </xf>
    <xf numFmtId="164" fontId="5" fillId="7" borderId="1" xfId="2" applyNumberFormat="1" applyFont="1" applyFill="1" applyBorder="1" applyAlignment="1">
      <alignment horizontal="right" indent="1"/>
    </xf>
    <xf numFmtId="0" fontId="9" fillId="0" borderId="0" xfId="3" applyFont="1" applyAlignment="1">
      <alignment horizontal="left"/>
    </xf>
    <xf numFmtId="0" fontId="12" fillId="0" borderId="0" xfId="3" applyFont="1" applyAlignment="1">
      <alignment horizontal="left"/>
    </xf>
    <xf numFmtId="0" fontId="8" fillId="4" borderId="0" xfId="3" applyFont="1" applyFill="1" applyAlignment="1">
      <alignment horizontal="left" vertical="center"/>
    </xf>
    <xf numFmtId="3" fontId="5" fillId="6" borderId="1" xfId="1" applyNumberFormat="1" applyFont="1" applyFill="1" applyBorder="1" applyAlignment="1">
      <alignment horizontal="right" indent="1"/>
    </xf>
    <xf numFmtId="9" fontId="9" fillId="0" borderId="1" xfId="3" applyNumberFormat="1" applyFont="1" applyBorder="1" applyAlignment="1">
      <alignment horizontal="left"/>
    </xf>
    <xf numFmtId="0" fontId="10" fillId="5" borderId="1" xfId="3" applyFont="1" applyFill="1" applyBorder="1" applyAlignment="1">
      <alignment horizontal="left" vertical="center"/>
    </xf>
    <xf numFmtId="164" fontId="5" fillId="6" borderId="1" xfId="2" applyNumberFormat="1" applyFont="1" applyFill="1" applyBorder="1" applyAlignment="1">
      <alignment horizontal="right" indent="1"/>
    </xf>
    <xf numFmtId="164" fontId="5" fillId="0" borderId="0" xfId="2" applyNumberFormat="1" applyFont="1" applyFill="1" applyBorder="1" applyAlignment="1">
      <alignment horizontal="right" indent="1"/>
    </xf>
    <xf numFmtId="0" fontId="3" fillId="0" borderId="0" xfId="3" applyFont="1" applyAlignment="1">
      <alignment vertical="center"/>
    </xf>
    <xf numFmtId="0" fontId="13" fillId="0" borderId="0" xfId="3" applyFont="1" applyAlignment="1">
      <alignment vertical="center"/>
    </xf>
    <xf numFmtId="0" fontId="6" fillId="0" borderId="0" xfId="3" applyFont="1" applyAlignment="1">
      <alignment vertical="top"/>
    </xf>
    <xf numFmtId="0" fontId="8" fillId="2" borderId="0" xfId="3" applyFont="1" applyFill="1" applyAlignment="1">
      <alignment vertical="center"/>
    </xf>
    <xf numFmtId="0" fontId="8" fillId="0" borderId="0" xfId="3" applyFont="1"/>
    <xf numFmtId="0" fontId="5" fillId="0" borderId="1" xfId="3" applyFont="1" applyBorder="1"/>
    <xf numFmtId="0" fontId="5" fillId="6" borderId="1" xfId="3" applyFont="1" applyFill="1" applyBorder="1"/>
    <xf numFmtId="9" fontId="5" fillId="0" borderId="1" xfId="3" applyNumberFormat="1" applyFont="1" applyBorder="1"/>
    <xf numFmtId="9" fontId="5" fillId="0" borderId="0" xfId="3" applyNumberFormat="1" applyFont="1"/>
    <xf numFmtId="9" fontId="5" fillId="6" borderId="1" xfId="3" applyNumberFormat="1" applyFont="1" applyFill="1" applyBorder="1"/>
    <xf numFmtId="0" fontId="5" fillId="0" borderId="0" xfId="3" applyFont="1"/>
    <xf numFmtId="0" fontId="10" fillId="3" borderId="1" xfId="3" applyFont="1" applyFill="1" applyBorder="1" applyAlignment="1">
      <alignment vertical="center"/>
    </xf>
    <xf numFmtId="0" fontId="9" fillId="0" borderId="1" xfId="3" applyFont="1" applyBorder="1"/>
    <xf numFmtId="0" fontId="5" fillId="0" borderId="3" xfId="3" applyFont="1" applyBorder="1"/>
    <xf numFmtId="0" fontId="9" fillId="0" borderId="0" xfId="3" applyFont="1"/>
    <xf numFmtId="0" fontId="12" fillId="0" borderId="0" xfId="3" applyFont="1"/>
    <xf numFmtId="0" fontId="8" fillId="4" borderId="0" xfId="3" applyFont="1" applyFill="1" applyAlignment="1">
      <alignment vertical="center"/>
    </xf>
    <xf numFmtId="9" fontId="9" fillId="0" borderId="1" xfId="3" applyNumberFormat="1" applyFont="1" applyBorder="1"/>
    <xf numFmtId="0" fontId="10" fillId="5" borderId="1" xfId="3" applyFont="1" applyFill="1" applyBorder="1" applyAlignment="1">
      <alignment vertical="center"/>
    </xf>
    <xf numFmtId="0" fontId="3" fillId="8" borderId="0" xfId="3" applyFont="1" applyFill="1" applyAlignment="1">
      <alignment horizontal="left" vertical="center"/>
    </xf>
    <xf numFmtId="165" fontId="3" fillId="8" borderId="0" xfId="3" applyNumberFormat="1" applyFont="1" applyFill="1" applyAlignment="1">
      <alignment horizontal="center" vertical="center"/>
    </xf>
    <xf numFmtId="0" fontId="3" fillId="8" borderId="0" xfId="3" applyFont="1" applyFill="1" applyAlignment="1">
      <alignment horizontal="left" vertical="center" indent="1"/>
    </xf>
    <xf numFmtId="0" fontId="18" fillId="0" borderId="0" xfId="4" applyFont="1"/>
    <xf numFmtId="0" fontId="19" fillId="8" borderId="0" xfId="3" applyFont="1" applyFill="1" applyAlignment="1">
      <alignment horizontal="left" vertical="center"/>
    </xf>
    <xf numFmtId="0" fontId="19" fillId="8" borderId="0" xfId="3" applyFont="1" applyFill="1" applyAlignment="1">
      <alignment horizontal="left" vertical="top"/>
    </xf>
    <xf numFmtId="165" fontId="19" fillId="8" borderId="0" xfId="3" applyNumberFormat="1" applyFont="1" applyFill="1" applyAlignment="1">
      <alignment horizontal="center" vertical="top"/>
    </xf>
    <xf numFmtId="0" fontId="19" fillId="8" borderId="0" xfId="3" applyFont="1" applyFill="1" applyAlignment="1">
      <alignment horizontal="left" vertical="top" indent="1"/>
    </xf>
    <xf numFmtId="0" fontId="21" fillId="9" borderId="4" xfId="4" applyFont="1" applyFill="1" applyBorder="1" applyAlignment="1">
      <alignment horizontal="center" vertical="center"/>
    </xf>
    <xf numFmtId="165" fontId="21" fillId="9" borderId="4" xfId="4" applyNumberFormat="1" applyFont="1" applyFill="1" applyBorder="1" applyAlignment="1">
      <alignment horizontal="center" vertical="center"/>
    </xf>
    <xf numFmtId="0" fontId="21" fillId="9" borderId="4" xfId="4" applyFont="1" applyFill="1" applyBorder="1" applyAlignment="1">
      <alignment horizontal="center" vertical="center" wrapText="1"/>
    </xf>
    <xf numFmtId="0" fontId="18" fillId="0" borderId="0" xfId="4" applyFont="1" applyAlignment="1">
      <alignment vertical="center"/>
    </xf>
    <xf numFmtId="0" fontId="18" fillId="0" borderId="0" xfId="4" applyFont="1" applyAlignment="1">
      <alignment horizontal="left" vertical="center" wrapText="1"/>
    </xf>
    <xf numFmtId="0" fontId="18" fillId="0" borderId="0" xfId="4" applyFont="1" applyAlignment="1">
      <alignment horizontal="left" vertical="center"/>
    </xf>
    <xf numFmtId="165" fontId="18" fillId="0" borderId="0" xfId="4" applyNumberFormat="1" applyFont="1" applyAlignment="1">
      <alignment horizontal="center" vertical="center"/>
    </xf>
    <xf numFmtId="0" fontId="18" fillId="0" borderId="0" xfId="4" applyFont="1" applyAlignment="1">
      <alignment horizontal="left" vertical="center" wrapText="1" indent="1"/>
    </xf>
    <xf numFmtId="0" fontId="18" fillId="0" borderId="0" xfId="4" applyFont="1" applyAlignment="1">
      <alignment horizontal="left"/>
    </xf>
    <xf numFmtId="165" fontId="18" fillId="0" borderId="0" xfId="4" applyNumberFormat="1" applyFont="1" applyAlignment="1">
      <alignment horizontal="center"/>
    </xf>
    <xf numFmtId="0" fontId="18" fillId="0" borderId="0" xfId="4" applyFont="1" applyAlignment="1">
      <alignment horizontal="left" wrapText="1" indent="1"/>
    </xf>
    <xf numFmtId="0" fontId="18" fillId="0" borderId="0" xfId="4" applyFont="1" applyAlignment="1">
      <alignment horizontal="left" indent="1"/>
    </xf>
    <xf numFmtId="0" fontId="3" fillId="8" borderId="0" xfId="3" applyFont="1" applyFill="1" applyAlignment="1">
      <alignment horizontal="left" vertical="center" wrapText="1"/>
    </xf>
    <xf numFmtId="0" fontId="19" fillId="8" borderId="0" xfId="3" applyFont="1" applyFill="1" applyAlignment="1">
      <alignment horizontal="left" vertical="top" wrapText="1"/>
    </xf>
    <xf numFmtId="0" fontId="20" fillId="8" borderId="0" xfId="3" applyFont="1" applyFill="1" applyAlignment="1">
      <alignment horizontal="center" vertical="center" wrapText="1"/>
    </xf>
    <xf numFmtId="0" fontId="18" fillId="0" borderId="0" xfId="4" applyFont="1" applyAlignment="1">
      <alignment horizontal="left" wrapText="1"/>
    </xf>
    <xf numFmtId="1" fontId="3" fillId="8" borderId="0" xfId="3" applyNumberFormat="1" applyFont="1" applyFill="1" applyAlignment="1">
      <alignment horizontal="left" vertical="center"/>
    </xf>
    <xf numFmtId="1" fontId="19" fillId="8" borderId="0" xfId="3" applyNumberFormat="1" applyFont="1" applyFill="1" applyAlignment="1">
      <alignment horizontal="left" vertical="top"/>
    </xf>
    <xf numFmtId="1" fontId="21" fillId="9" borderId="4" xfId="4" applyNumberFormat="1" applyFont="1" applyFill="1" applyBorder="1" applyAlignment="1">
      <alignment horizontal="center" vertical="center"/>
    </xf>
    <xf numFmtId="1" fontId="18" fillId="0" borderId="0" xfId="4" applyNumberFormat="1" applyFont="1" applyAlignment="1">
      <alignment horizontal="left" vertical="center"/>
    </xf>
    <xf numFmtId="1" fontId="18" fillId="0" borderId="0" xfId="4" applyNumberFormat="1" applyFont="1" applyAlignment="1">
      <alignment horizontal="left"/>
    </xf>
    <xf numFmtId="166" fontId="22" fillId="0" borderId="0" xfId="0" applyNumberFormat="1" applyFont="1" applyAlignment="1">
      <alignment horizontal="left"/>
    </xf>
    <xf numFmtId="166" fontId="0" fillId="0" borderId="0" xfId="0" applyNumberForma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wrapText="1"/>
    </xf>
    <xf numFmtId="49" fontId="0" fillId="0" borderId="0" xfId="0" applyNumberFormat="1" applyAlignment="1">
      <alignment horizontal="left"/>
    </xf>
    <xf numFmtId="49" fontId="0" fillId="0" borderId="0" xfId="0" applyNumberFormat="1" applyAlignment="1">
      <alignment wrapText="1"/>
    </xf>
    <xf numFmtId="0" fontId="22" fillId="0" borderId="0" xfId="0" applyFont="1" applyAlignment="1">
      <alignment horizontal="left"/>
    </xf>
    <xf numFmtId="0" fontId="0" fillId="0" borderId="0" xfId="0" applyAlignment="1">
      <alignment horizontal="center" wrapText="1"/>
    </xf>
    <xf numFmtId="0" fontId="24" fillId="0" borderId="0" xfId="0" applyFont="1"/>
    <xf numFmtId="0" fontId="23" fillId="0" borderId="0" xfId="0" applyFont="1" applyAlignment="1">
      <alignment vertical="center"/>
    </xf>
    <xf numFmtId="0" fontId="0" fillId="0" borderId="0" xfId="0" applyAlignment="1">
      <alignment horizontal="center" vertical="top"/>
    </xf>
    <xf numFmtId="0" fontId="24" fillId="0" borderId="0" xfId="0" applyFont="1" applyAlignment="1">
      <alignment vertical="top"/>
    </xf>
    <xf numFmtId="0" fontId="0" fillId="0" borderId="0" xfId="0" applyAlignment="1">
      <alignment vertical="top"/>
    </xf>
    <xf numFmtId="0" fontId="25" fillId="0" borderId="0" xfId="0" applyFont="1" applyAlignment="1">
      <alignment horizontal="center"/>
    </xf>
    <xf numFmtId="0" fontId="26" fillId="0" borderId="0" xfId="0" applyFont="1"/>
    <xf numFmtId="0" fontId="25" fillId="0" borderId="0" xfId="0" applyFont="1"/>
    <xf numFmtId="0" fontId="0" fillId="0" borderId="0" xfId="0" applyFill="1"/>
    <xf numFmtId="0" fontId="0" fillId="0" borderId="0" xfId="0" applyFill="1" applyAlignment="1">
      <alignment horizontal="center"/>
    </xf>
    <xf numFmtId="0" fontId="0" fillId="0" borderId="0" xfId="0" applyFill="1" applyAlignment="1">
      <alignment horizontal="left"/>
    </xf>
    <xf numFmtId="3" fontId="0" fillId="0" borderId="0" xfId="0" applyNumberFormat="1" applyFill="1"/>
    <xf numFmtId="0" fontId="0" fillId="0" borderId="0" xfId="0" applyFill="1" applyAlignment="1">
      <alignment horizontal="left" indent="1"/>
    </xf>
  </cellXfs>
  <cellStyles count="5">
    <cellStyle name="Comma" xfId="1" builtinId="3"/>
    <cellStyle name="Normal" xfId="0" builtinId="0"/>
    <cellStyle name="Normal 2" xfId="4" xr:uid="{C3B17094-ACA8-4BF5-81AF-9A80FDBAEE21}"/>
    <cellStyle name="Normal 3" xfId="3" xr:uid="{00000000-0005-0000-0000-000002000000}"/>
    <cellStyle name="Percent" xfId="2" builtinId="5"/>
  </cellStyles>
  <dxfs count="159">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font>
        <color auto="1"/>
      </font>
      <fill>
        <patternFill>
          <bgColor theme="8" tint="0.59996337778862885"/>
        </patternFill>
      </fill>
    </dxf>
    <dxf>
      <font>
        <color auto="1"/>
      </font>
      <fill>
        <patternFill patternType="solid">
          <bgColor theme="8" tint="0.59996337778862885"/>
        </patternFill>
      </fill>
    </dxf>
    <dxf>
      <fill>
        <patternFill patternType="none">
          <fgColor indexed="64"/>
          <bgColor indexed="65"/>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numFmt numFmtId="30" formatCode="@"/>
      <alignment horizontal="general" vertical="bottom" textRotation="0" wrapText="1" indent="0" justifyLastLine="0" shrinkToFit="0" readingOrder="0"/>
    </dxf>
    <dxf>
      <numFmt numFmtId="30" formatCode="@"/>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numFmt numFmtId="166" formatCode="mm/dd/yy;@"/>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9" tint="0.59996337778862885"/>
        </patternFill>
      </fill>
    </dxf>
  </dxfs>
  <tableStyles count="0" defaultTableStyle="TableStyleMedium2" defaultPivotStyle="PivotStyleLight16"/>
  <colors>
    <mruColors>
      <color rgb="FF9BE5FF"/>
      <color rgb="FFC7A1E3"/>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rive/999%20-%20(Local)%2002%20-%20Client%20Key%20Measures/Current%20Process/02%20-%20Output%20-%20KM/LS%20KM%20reports/2022-06-05%20%20-%20LS%20(163)%20-%20K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Ref Tables"/>
      <sheetName val="customer surveys"/>
      <sheetName val="s.o. life cycle data"/>
      <sheetName val="s.o. data"/>
      <sheetName val="item data"/>
      <sheetName val="Key Measures By Mth"/>
      <sheetName val="Key Measures By Week"/>
      <sheetName val="Cur Week Detail"/>
      <sheetName val="Graphs"/>
      <sheetName val="2022-06-05  - LS (163) - KM"/>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0pc" refreshedDate="45000.648164930557" missingItemsLimit="0" createdVersion="8" refreshedVersion="8" minRefreshableVersion="3" recordCount="6" xr:uid="{BAD82064-1575-426B-8BBB-006F2BFA5BF0}">
  <cacheSource type="worksheet">
    <worksheetSource name="Pos_dtl_tbl"/>
  </cacheSource>
  <cacheFields count="18">
    <cacheField name="Serviced From" numFmtId="166">
      <sharedItems containsSemiMixedTypes="0" containsNonDate="0" containsDate="1" containsString="0" minDate="2023-03-06T00:00:00" maxDate="2023-03-07T00:00:00"/>
    </cacheField>
    <cacheField name="Serviced Thru" numFmtId="166">
      <sharedItems containsSemiMixedTypes="0" containsNonDate="0" containsDate="1" containsString="0" minDate="2023-03-12T00:00:00" maxDate="2023-03-13T00:00:00"/>
    </cacheField>
    <cacheField name="Client" numFmtId="0">
      <sharedItems/>
    </cacheField>
    <cacheField name="Service Mth" numFmtId="0">
      <sharedItems/>
    </cacheField>
    <cacheField name="Service Date" numFmtId="166">
      <sharedItems containsSemiMixedTypes="0" containsNonDate="0" containsDate="1" containsString="0" minDate="2023-03-06T00:00:00" maxDate="2023-03-11T00:00:00"/>
    </cacheField>
    <cacheField name="SO#" numFmtId="0">
      <sharedItems/>
    </cacheField>
    <cacheField name="W/O#" numFmtId="0">
      <sharedItems containsMixedTypes="1" containsNumber="1" containsInteger="1" minValue="9549929373" maxValue="9549961362"/>
    </cacheField>
    <cacheField name="Furn Descr" numFmtId="0">
      <sharedItems/>
    </cacheField>
    <cacheField name="Vendor" numFmtId="0">
      <sharedItems count="1">
        <s v="ASHLEY"/>
      </sharedItems>
    </cacheField>
    <cacheField name="Furn SKU" numFmtId="49">
      <sharedItems/>
    </cacheField>
    <cacheField name="Furn Model" numFmtId="49">
      <sharedItems count="6">
        <s v="RAF ARMLESS PWR ADJ HDRST"/>
        <s v="BAR TABLE &amp; 3 BACKLESS STOOLS"/>
        <s v="SIDE CHAIR, RECTANGULAR EXTENSION TABLE"/>
        <s v="4870146"/>
        <s v="B733-21"/>
        <s v="BUTTERFLY EXT TABLE"/>
      </sharedItems>
    </cacheField>
    <cacheField name="Furn Serial #" numFmtId="49">
      <sharedItems/>
    </cacheField>
    <cacheField name="Cause" numFmtId="0">
      <sharedItems count="2">
        <s v="Manufacturer Defect"/>
        <s v="Delivery Damage"/>
      </sharedItems>
    </cacheField>
    <cacheField name="Part Ordered" numFmtId="0">
      <sharedItems/>
    </cacheField>
    <cacheField name="Furn Issue(s)" numFmtId="0">
      <sharedItems/>
    </cacheField>
    <cacheField name="Zone" numFmtId="0">
      <sharedItems/>
    </cacheField>
    <cacheField name="P/O Descr Refined" numFmtId="0">
      <sharedItems count="6">
        <s v="Motor"/>
        <s v="Top"/>
        <s v="Seat"/>
        <s v="Headrest"/>
        <s v="Glide"/>
        <s v="Leg"/>
      </sharedItems>
    </cacheField>
    <cacheField name="SKU # As Text" numFmtId="0">
      <sharedItems count="6">
        <s v="U5960421"/>
        <s v="D388-223"/>
        <s v="D741-02 &amp; D741-35"/>
        <s v="4870146"/>
        <s v="B733-21"/>
        <s v="D589-3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3-03-06T00:00:00"/>
    <d v="2023-03-12T00:00:00"/>
    <s v="Ashley DSG CHI (289)"/>
    <s v="2023-03"/>
    <d v="2023-03-06T00:00:00"/>
    <s v="S1058767"/>
    <n v="9549961362"/>
    <s v="RAF ARMLESS PWR ADJ HDRST"/>
    <x v="0"/>
    <s v="U5960421"/>
    <x v="0"/>
    <s v=" "/>
    <x v="0"/>
    <s v="new motor"/>
    <s v="Install:  ODD: 12/13/2022 GUEST HAS CONNECTION KIT IN HOME PLEASE INSTALL AND BE SURE THAT EVERYTHING IS PLUGGED IN CORRECLTY AND RESTORE TO SHOWROOM QUALITY THANK YOU"/>
    <s v="IL Chicago South West"/>
    <x v="0"/>
    <x v="0"/>
  </r>
  <r>
    <d v="2023-03-06T00:00:00"/>
    <d v="2023-03-12T00:00:00"/>
    <s v="Ashley DSG CHI (289)"/>
    <s v="2023-03"/>
    <d v="2023-03-08T00:00:00"/>
    <s v="S1057875"/>
    <n v="9549929373"/>
    <s v="BAR TABLE &amp; 3 BACKLESS STOOLS"/>
    <x v="0"/>
    <s v="D388-223"/>
    <x v="1"/>
    <s v=" "/>
    <x v="1"/>
    <s v="Table top "/>
    <s v="Repair:  12/01/2022 CUSTOMER HAS 2 TABLES ONE HAS FINISH SPOTS ON THE TOP THAT NEED FILLED IN AND TOUCHED UP ON THE OTHER ONE THERE IS A  GAP ON THE SIDE WHERE THE LEG ATTACHES PLEASE CORRECT"/>
    <s v="IL Chicago West"/>
    <x v="1"/>
    <x v="1"/>
  </r>
  <r>
    <d v="2023-03-06T00:00:00"/>
    <d v="2023-03-12T00:00:00"/>
    <s v="Ashley DSG CHI (289)"/>
    <s v="2023-03"/>
    <d v="2023-03-09T00:00:00"/>
    <s v="S1058841"/>
    <s v="057A084305"/>
    <s v="SIDE CHAIR, RECTANGULAR EXTENSION TABLE"/>
    <x v="0"/>
    <s v="D741-02 &amp; D741-35"/>
    <x v="2"/>
    <s v=" "/>
    <x v="0"/>
    <s v="seat cushion"/>
    <s v="Repair:  BOTH ITEMS NEED TOUCH UP.; Repair:  BOTH ITEMS NEED TOUCH UP."/>
    <s v="IL Chicago South West"/>
    <x v="2"/>
    <x v="2"/>
  </r>
  <r>
    <d v="2023-03-06T00:00:00"/>
    <d v="2023-03-12T00:00:00"/>
    <s v="Ashley DSG CHI (289)"/>
    <s v="2023-03"/>
    <d v="2023-03-09T00:00:00"/>
    <s v="S1059134"/>
    <s v="954A077702"/>
    <s v="Armless Chair"/>
    <x v="0"/>
    <s v="4870146"/>
    <x v="3"/>
    <s v=" "/>
    <x v="1"/>
    <s v="lower front rail with welt and nail heads"/>
    <s v="Install:  GUEST HAS PTS IN HOME (COMP I/O BACK, SEAT DECK AND FRONT BAND) PLEASE INSTALL AND RESTORE TO SHOWROOM QUALITY."/>
    <s v="IL Chicago South West"/>
    <x v="3"/>
    <x v="3"/>
  </r>
  <r>
    <d v="2023-03-06T00:00:00"/>
    <d v="2023-03-12T00:00:00"/>
    <s v="Ashley DSG CHI (289)"/>
    <s v="2023-03"/>
    <d v="2023-03-09T00:00:00"/>
    <s v="S1060060"/>
    <s v="954A115581"/>
    <s v="Dresser"/>
    <x v="0"/>
    <s v="B733-21"/>
    <x v="4"/>
    <s v=" "/>
    <x v="0"/>
    <s v="2 sets of drawer glides"/>
    <s v="Repair:  Customer states all the drawers are wobbling when opening them."/>
    <s v="IL Chicago South West"/>
    <x v="4"/>
    <x v="4"/>
  </r>
  <r>
    <d v="2023-03-06T00:00:00"/>
    <d v="2023-03-12T00:00:00"/>
    <s v="Ashley DSG CHI (289)"/>
    <s v="2023-03"/>
    <d v="2023-03-10T00:00:00"/>
    <s v="S1060583"/>
    <s v="954A081415"/>
    <s v="BUTTERFLY EXT TABLE"/>
    <x v="0"/>
    <s v="D589-35"/>
    <x v="5"/>
    <s v=" "/>
    <x v="1"/>
    <s v="2 legs"/>
    <s v="Repair:  HAS SOME SCRATCHES THAT NEED TO BE TOUCHED UP."/>
    <s v="IL Chicago North East"/>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6AF3F4-EEE6-40C3-B32F-E15E534DE8B1}" name="PivotTable5" cacheId="14"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Vendor" fieldListSortAscending="1" customListSort="0">
  <location ref="N7:O9" firstHeaderRow="1" firstDataRow="1" firstDataCol="1" rowPageCount="1" colPageCount="1"/>
  <pivotFields count="18">
    <pivotField showAll="0"/>
    <pivotField showAll="0"/>
    <pivotField showAll="0"/>
    <pivotField showAll="0"/>
    <pivotField showAll="0"/>
    <pivotField showAll="0"/>
    <pivotField showAll="0"/>
    <pivotField dataField="1" showAl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pivotField name="Model" showAll="0">
      <items count="7">
        <item x="0"/>
        <item x="1"/>
        <item x="2"/>
        <item x="3"/>
        <item x="4"/>
        <item x="5"/>
        <item t="default"/>
      </items>
    </pivotField>
    <pivotField showAll="0"/>
    <pivotField axis="axisPage" showAll="0">
      <items count="3">
        <item x="0"/>
        <item x="1"/>
        <item t="default"/>
      </items>
    </pivotField>
    <pivotField showAll="0"/>
    <pivotField showAll="0"/>
    <pivotField showAll="0"/>
    <pivotField showAll="0"/>
    <pivotField showAll="0"/>
  </pivotFields>
  <rowFields count="1">
    <field x="8"/>
  </rowFields>
  <rowItems count="2">
    <i>
      <x/>
    </i>
    <i t="grand">
      <x/>
    </i>
  </rowItems>
  <colItems count="1">
    <i/>
  </colItems>
  <pageFields count="1">
    <pageField fld="12" hier="-1"/>
  </pageFields>
  <dataFields count="1">
    <dataField name="# of Times" fld="7" subtotal="count" baseField="8" baseItem="0" numFmtId="3"/>
  </dataFields>
  <formats count="6">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10" type="button" dataOnly="0" labelOnly="1" outline="0"/>
    </format>
    <format dxfId="93">
      <pivotArea dataOnly="0" labelOnly="1" grandRow="1" outline="0" fieldPosition="0"/>
    </format>
    <format dxfId="92">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138BF7-C88B-400C-BF8E-60D0478B8A03}" name="PivotTable6" cacheId="14"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O Refined" fieldListSortAscending="1" customListSort="0">
  <location ref="Q7:R14"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showAll="0">
      <items count="7">
        <item x="0"/>
        <item x="1"/>
        <item x="2"/>
        <item x="3"/>
        <item x="4"/>
        <item x="5"/>
        <item t="default"/>
      </items>
    </pivotField>
    <pivotField showAll="0"/>
    <pivotField showAll="0"/>
    <pivotField showAll="0"/>
    <pivotField showAll="0"/>
    <pivotField showAll="0"/>
    <pivotField axis="axisRow" showAll="0" sortType="descending">
      <items count="7">
        <item x="1"/>
        <item x="0"/>
        <item x="2"/>
        <item x="3"/>
        <item x="4"/>
        <item x="5"/>
        <item t="default"/>
      </items>
      <autoSortScope>
        <pivotArea dataOnly="0" outline="0" fieldPosition="0">
          <references count="1">
            <reference field="4294967294" count="1" selected="0">
              <x v="0"/>
            </reference>
          </references>
        </pivotArea>
      </autoSortScope>
    </pivotField>
    <pivotField showAll="0"/>
  </pivotFields>
  <rowFields count="1">
    <field x="16"/>
  </rowFields>
  <rowItems count="7">
    <i>
      <x v="3"/>
    </i>
    <i>
      <x v="5"/>
    </i>
    <i>
      <x v="4"/>
    </i>
    <i>
      <x v="1"/>
    </i>
    <i>
      <x/>
    </i>
    <i>
      <x v="2"/>
    </i>
    <i t="grand">
      <x/>
    </i>
  </rowItems>
  <colItems count="1">
    <i/>
  </colItems>
  <dataFields count="1">
    <dataField name="# of Times" fld="7" subtotal="count" baseField="8" baseItem="0" numFmtId="3"/>
  </dataFields>
  <formats count="6">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10" type="button" dataOnly="0" labelOnly="1" outline="0"/>
    </format>
    <format dxfId="99">
      <pivotArea dataOnly="0" labelOnly="1" grandRow="1" outline="0" fieldPosition="0"/>
    </format>
    <format dxfId="98">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BCB976-B197-42F5-8D60-207BC321D736}" name="PivotTable1" cacheId="14"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Vendor" fieldListSortAscending="1" customListSort="0">
  <location ref="B7:C9" firstHeaderRow="1" firstDataRow="1" firstDataCol="1"/>
  <pivotFields count="18">
    <pivotField showAll="0"/>
    <pivotField showAll="0"/>
    <pivotField showAll="0"/>
    <pivotField showAll="0"/>
    <pivotField showAll="0"/>
    <pivotField showAll="0"/>
    <pivotField showAll="0"/>
    <pivotField dataField="1" showAl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8"/>
  </rowFields>
  <rowItems count="2">
    <i>
      <x/>
    </i>
    <i t="grand">
      <x/>
    </i>
  </rowItems>
  <colItems count="1">
    <i/>
  </colItems>
  <dataFields count="1">
    <dataField name="# of Times" fld="7" subtotal="count" baseField="8" baseItem="0" numFmtId="3"/>
  </dataFields>
  <formats count="7">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field="8" type="button" dataOnly="0" labelOnly="1" outline="0" axis="axisRow" fieldPosition="0"/>
    </format>
    <format dxfId="106">
      <pivotArea dataOnly="0" labelOnly="1" fieldPosition="0">
        <references count="1">
          <reference field="8" count="0"/>
        </references>
      </pivotArea>
    </format>
    <format dxfId="105">
      <pivotArea dataOnly="0" labelOnly="1" grandRow="1" outline="0" fieldPosition="0"/>
    </format>
    <format dxfId="104">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9E35D8-6B5C-4525-B19D-6895204B12D2}" name="PivotTable3" cacheId="14"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H7:I20"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7">
        <item x="1"/>
        <item x="0"/>
        <item x="2"/>
        <item x="3"/>
        <item x="4"/>
        <item x="5"/>
        <item t="default"/>
      </items>
    </pivotField>
    <pivotField name="SKU"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s>
  <rowFields count="2">
    <field x="17"/>
    <field x="16"/>
  </rowFields>
  <rowItems count="13">
    <i>
      <x v="3"/>
    </i>
    <i r="1">
      <x v="3"/>
    </i>
    <i>
      <x v="5"/>
    </i>
    <i r="1">
      <x v="5"/>
    </i>
    <i>
      <x v="4"/>
    </i>
    <i r="1">
      <x v="4"/>
    </i>
    <i>
      <x v="1"/>
    </i>
    <i r="1">
      <x/>
    </i>
    <i>
      <x/>
    </i>
    <i r="1">
      <x v="1"/>
    </i>
    <i>
      <x v="2"/>
    </i>
    <i r="1">
      <x v="2"/>
    </i>
    <i t="grand">
      <x/>
    </i>
  </rowItems>
  <colItems count="1">
    <i/>
  </colItems>
  <dataFields count="1">
    <dataField name="# of Times" fld="7" subtotal="count" baseField="8" baseItem="0" numFmtId="3"/>
  </dataFields>
  <formats count="7">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field="17" type="button" dataOnly="0" labelOnly="1" outline="0" axis="axisRow" fieldPosition="0"/>
    </format>
    <format dxfId="113">
      <pivotArea dataOnly="0" labelOnly="1" fieldPosition="0">
        <references count="1">
          <reference field="17" count="0"/>
        </references>
      </pivotArea>
    </format>
    <format dxfId="112">
      <pivotArea dataOnly="0" labelOnly="1" grandRow="1" outline="0" fieldPosition="0"/>
    </format>
    <format dxfId="111">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BE4659-319D-4CC5-8C83-06AC713F5A37}" name="PivotTable2" cacheId="14"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SKU" fieldListSortAscending="1" customListSort="0">
  <location ref="E7:F14"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ame="SKU"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s>
  <rowFields count="1">
    <field x="17"/>
  </rowFields>
  <rowItems count="7">
    <i>
      <x v="3"/>
    </i>
    <i>
      <x v="5"/>
    </i>
    <i>
      <x v="4"/>
    </i>
    <i>
      <x v="1"/>
    </i>
    <i>
      <x/>
    </i>
    <i>
      <x v="2"/>
    </i>
    <i t="grand">
      <x/>
    </i>
  </rowItems>
  <colItems count="1">
    <i/>
  </colItems>
  <dataFields count="1">
    <dataField name="# of Times" fld="7" subtotal="count" baseField="8" baseItem="0" numFmtId="3"/>
  </dataFields>
  <formats count="7">
    <format dxfId="124">
      <pivotArea dataOnly="0" labelOnly="1" outline="0" axis="axisValues" fieldPosition="0"/>
    </format>
    <format dxfId="123">
      <pivotArea type="all" dataOnly="0" outline="0" fieldPosition="0"/>
    </format>
    <format dxfId="122">
      <pivotArea outline="0" collapsedLevelsAreSubtotals="1" fieldPosition="0"/>
    </format>
    <format dxfId="121">
      <pivotArea field="17" type="button" dataOnly="0" labelOnly="1" outline="0" axis="axisRow" fieldPosition="0"/>
    </format>
    <format dxfId="120">
      <pivotArea dataOnly="0" labelOnly="1" fieldPosition="0">
        <references count="1">
          <reference field="17" count="0"/>
        </references>
      </pivotArea>
    </format>
    <format dxfId="119">
      <pivotArea dataOnly="0" labelOnly="1" grandRow="1" outline="0" fieldPosition="0"/>
    </format>
    <format dxfId="118">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991BE0-2466-4ED7-B795-6F5B95411854}" name="PivotTable4" cacheId="14"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Model" fieldListSortAscending="1" customListSort="0">
  <location ref="K7:L14"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name="Model"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10"/>
  </rowFields>
  <rowItems count="7">
    <i>
      <x v="3"/>
    </i>
    <i>
      <x v="5"/>
    </i>
    <i>
      <x v="4"/>
    </i>
    <i>
      <x v="1"/>
    </i>
    <i>
      <x/>
    </i>
    <i>
      <x v="2"/>
    </i>
    <i t="grand">
      <x/>
    </i>
  </rowItems>
  <colItems count="1">
    <i/>
  </colItems>
  <dataFields count="1">
    <dataField name="# of Times" fld="7" subtotal="count" baseField="8" baseItem="0" numFmtId="3"/>
  </dataFields>
  <formats count="7">
    <format dxfId="131">
      <pivotArea dataOnly="0" labelOnly="1" outline="0" axis="axisValues" fieldPosition="0"/>
    </format>
    <format dxfId="130">
      <pivotArea type="all" dataOnly="0" outline="0" fieldPosition="0"/>
    </format>
    <format dxfId="129">
      <pivotArea outline="0" collapsedLevelsAreSubtotals="1" fieldPosition="0"/>
    </format>
    <format dxfId="128">
      <pivotArea field="10" type="button" dataOnly="0" labelOnly="1" outline="0" axis="axisRow" fieldPosition="0"/>
    </format>
    <format dxfId="127">
      <pivotArea dataOnly="0" labelOnly="1" fieldPosition="0">
        <references count="1">
          <reference field="10" count="0"/>
        </references>
      </pivotArea>
    </format>
    <format dxfId="126">
      <pivotArea dataOnly="0" labelOnly="1" grandRow="1" outline="0" fieldPosition="0"/>
    </format>
    <format dxfId="125">
      <pivotArea dataOnly="0" labelOnly="1" outline="0" axis="axisValues" fieldPosition="0"/>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F7FEC9-66B2-4B01-99C6-E82260B733BA}" name="PivotTable7" cacheId="14"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rowHeaderCaption="Part Ordered / Vendor" fieldListSortAscending="1" customListSort="0">
  <location ref="T7:U20" firstHeaderRow="1" firstDataRow="1" firstDataCol="1"/>
  <pivotFields count="18">
    <pivotField showAll="0"/>
    <pivotField showAll="0"/>
    <pivotField showAll="0"/>
    <pivotField showAll="0"/>
    <pivotField showAll="0"/>
    <pivotField showAll="0"/>
    <pivotField showAll="0"/>
    <pivotField dataField="1" showAll="0"/>
    <pivotField axis="axisRow" showAll="0">
      <items count="2">
        <item x="0"/>
        <item t="default"/>
      </items>
    </pivotField>
    <pivotField showAll="0"/>
    <pivotField name="Model" showAll="0">
      <items count="7">
        <item x="0"/>
        <item x="1"/>
        <item x="2"/>
        <item x="3"/>
        <item x="4"/>
        <item x="5"/>
        <item t="default"/>
      </items>
    </pivotField>
    <pivotField showAll="0"/>
    <pivotField showAll="0"/>
    <pivotField showAll="0"/>
    <pivotField showAll="0"/>
    <pivotField showAll="0"/>
    <pivotField axis="axisRow" showAll="0" sortType="descending">
      <items count="7">
        <item x="1"/>
        <item x="0"/>
        <item x="2"/>
        <item x="3"/>
        <item x="4"/>
        <item x="5"/>
        <item t="default"/>
      </items>
      <autoSortScope>
        <pivotArea dataOnly="0" outline="0" fieldPosition="0">
          <references count="1">
            <reference field="4294967294" count="1" selected="0">
              <x v="0"/>
            </reference>
          </references>
        </pivotArea>
      </autoSortScope>
    </pivotField>
    <pivotField showAll="0"/>
  </pivotFields>
  <rowFields count="2">
    <field x="16"/>
    <field x="8"/>
  </rowFields>
  <rowItems count="13">
    <i>
      <x v="3"/>
    </i>
    <i r="1">
      <x/>
    </i>
    <i>
      <x v="5"/>
    </i>
    <i r="1">
      <x/>
    </i>
    <i>
      <x v="4"/>
    </i>
    <i r="1">
      <x/>
    </i>
    <i>
      <x v="1"/>
    </i>
    <i r="1">
      <x/>
    </i>
    <i>
      <x/>
    </i>
    <i r="1">
      <x/>
    </i>
    <i>
      <x v="2"/>
    </i>
    <i r="1">
      <x/>
    </i>
    <i t="grand">
      <x/>
    </i>
  </rowItems>
  <colItems count="1">
    <i/>
  </colItems>
  <dataFields count="1">
    <dataField name="# of Times" fld="7" subtotal="count" baseField="8" baseItem="0" numFmtId="3"/>
  </dataFields>
  <formats count="6">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10" type="button" dataOnly="0" labelOnly="1" outline="0"/>
    </format>
    <format dxfId="133">
      <pivotArea dataOnly="0" labelOnly="1" grandRow="1" outline="0" fieldPosition="0"/>
    </format>
    <format dxfId="132">
      <pivotArea dataOnly="0" labelOnly="1" outline="0" axis="axisValues" fieldPosition="0"/>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4C7511-DAA6-4EBD-BCB9-0404746BC658}" name="POs_dtl_tbl" displayName="POs_dtl_tbl" ref="A4:R10" totalsRowShown="0" headerRowDxfId="157" dataDxfId="156">
  <autoFilter ref="A4:R10" xr:uid="{A64C7511-DAA6-4EBD-BCB9-0404746BC658}"/>
  <tableColumns count="18">
    <tableColumn id="1" xr3:uid="{D6B6F9D4-751E-45FD-8F9A-86075E5CE101}" name="Serviced From" dataDxfId="155"/>
    <tableColumn id="2" xr3:uid="{27CB19E6-2BA2-426F-B981-0D884AEA6E49}" name="Serviced Thru" dataDxfId="154"/>
    <tableColumn id="3" xr3:uid="{FE7A72B0-32EB-4987-9BFA-1E019AB72778}" name="Client"/>
    <tableColumn id="4" xr3:uid="{33D1402F-1837-4FEF-A0D8-5B4CBF7ECE59}" name="Service Mth" dataDxfId="153"/>
    <tableColumn id="5" xr3:uid="{458C2B0A-C698-450A-92A6-62BB85910D9C}" name="Service Date" dataDxfId="152"/>
    <tableColumn id="6" xr3:uid="{BD866E4F-FDFE-4D5F-90CF-1F40E7AC0D21}" name="SO#" dataDxfId="151"/>
    <tableColumn id="7" xr3:uid="{5BAC557E-6B3F-4D80-BDCF-0F2513C41022}" name="W/O#" dataDxfId="150"/>
    <tableColumn id="8" xr3:uid="{50B1F3E4-CA7E-44D6-9EF5-753E8F9AC552}" name="Furn Descr" dataDxfId="149"/>
    <tableColumn id="9" xr3:uid="{F6CD09C7-6B31-4E26-AFE2-F3557925C41D}" name="Vendor" dataDxfId="148"/>
    <tableColumn id="10" xr3:uid="{B3A89E27-D618-4373-BADD-230F52F1AA82}" name="Furn SKU" dataDxfId="147"/>
    <tableColumn id="11" xr3:uid="{47CE8A49-E1D3-4E9B-9F0D-9EC16AB7923A}" name="Furn Model" dataDxfId="146"/>
    <tableColumn id="12" xr3:uid="{438ED8C3-E8AA-4D3B-B46F-7171C9BBCDE4}" name="Furn Serial #" dataDxfId="145"/>
    <tableColumn id="13" xr3:uid="{E04B5C90-9413-4578-B498-465AB02F9763}" name="Cause" dataDxfId="144"/>
    <tableColumn id="14" xr3:uid="{2108AA57-E132-4996-AC59-558414991C93}" name="Part Ordered" dataDxfId="143"/>
    <tableColumn id="15" xr3:uid="{2F90AEE2-610F-44A7-AB05-0108B9B205CD}" name="Furn Issue(s)" dataDxfId="142"/>
    <tableColumn id="16" xr3:uid="{D2615BB3-969C-4D77-8464-1C250D54BD34}" name="Zone" dataDxfId="141"/>
    <tableColumn id="17" xr3:uid="{CE343329-49CF-4BD4-8B74-03B5CBB9A401}" name="P/O Descr Refined"/>
    <tableColumn id="18" xr3:uid="{5A6E120D-9466-4FA7-92CD-1CC2AEBE2199}" name="SKU # As Text" dataDxfId="140">
      <calculatedColumnFormula>IF(A1="","",_xlfn.CONCAT("",J5))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autoPageBreaks="0"/>
  </sheetPr>
  <dimension ref="A1:AF292"/>
  <sheetViews>
    <sheetView showGridLines="0" tabSelected="1" zoomScale="106" zoomScaleNormal="106" workbookViewId="0">
      <selection activeCell="A4" sqref="A4"/>
    </sheetView>
  </sheetViews>
  <sheetFormatPr defaultColWidth="14.42578125" defaultRowHeight="12.75" x14ac:dyDescent="0.2"/>
  <cols>
    <col min="1" max="1" width="66.5703125" style="17" bestFit="1" customWidth="1"/>
    <col min="2" max="14" width="10.7109375" style="18" customWidth="1"/>
    <col min="15" max="15" width="6.42578125" style="8" customWidth="1"/>
    <col min="16" max="16" width="14.42578125" style="8"/>
    <col min="17" max="17" width="66.5703125" style="17" bestFit="1" customWidth="1"/>
    <col min="18" max="30" width="10.7109375" style="18" customWidth="1"/>
    <col min="31" max="31" width="6.42578125" style="8" customWidth="1"/>
    <col min="32" max="32" width="14.42578125" style="8"/>
    <col min="33" max="16384" width="14.42578125" style="9"/>
  </cols>
  <sheetData>
    <row r="1" spans="1:32" s="1" customFormat="1" ht="30" customHeight="1" x14ac:dyDescent="0.25">
      <c r="A1" s="64" t="s">
        <v>235</v>
      </c>
      <c r="B1" s="1" t="s">
        <v>0</v>
      </c>
      <c r="C1" s="1" t="s">
        <v>0</v>
      </c>
      <c r="D1" s="1" t="s">
        <v>0</v>
      </c>
      <c r="E1" s="1" t="s">
        <v>0</v>
      </c>
      <c r="F1" s="1" t="s">
        <v>0</v>
      </c>
      <c r="G1" s="1" t="s">
        <v>0</v>
      </c>
      <c r="H1" s="1" t="s">
        <v>0</v>
      </c>
      <c r="I1" s="1" t="s">
        <v>0</v>
      </c>
      <c r="J1" s="1" t="s">
        <v>0</v>
      </c>
      <c r="K1" s="1" t="s">
        <v>0</v>
      </c>
      <c r="L1" s="1" t="s">
        <v>0</v>
      </c>
      <c r="M1" s="1" t="s">
        <v>0</v>
      </c>
      <c r="N1" s="1" t="s">
        <v>0</v>
      </c>
      <c r="O1" s="2"/>
      <c r="P1" s="2"/>
      <c r="Q1" s="34" t="s">
        <v>235</v>
      </c>
      <c r="R1" s="1" t="s">
        <v>0</v>
      </c>
      <c r="S1" s="1" t="s">
        <v>0</v>
      </c>
      <c r="T1" s="1" t="s">
        <v>0</v>
      </c>
      <c r="U1" s="1" t="s">
        <v>0</v>
      </c>
      <c r="V1" s="1" t="s">
        <v>0</v>
      </c>
      <c r="W1" s="1" t="s">
        <v>0</v>
      </c>
      <c r="X1" s="1" t="s">
        <v>0</v>
      </c>
      <c r="Y1" s="1" t="s">
        <v>0</v>
      </c>
      <c r="Z1" s="1" t="s">
        <v>0</v>
      </c>
      <c r="AA1" s="1" t="s">
        <v>0</v>
      </c>
      <c r="AB1" s="1" t="s">
        <v>0</v>
      </c>
      <c r="AC1" s="1" t="s">
        <v>0</v>
      </c>
      <c r="AD1" s="1" t="s">
        <v>0</v>
      </c>
      <c r="AE1" s="2"/>
      <c r="AF1" s="2"/>
    </row>
    <row r="2" spans="1:32" s="31" customFormat="1" ht="24.95" customHeight="1" x14ac:dyDescent="0.25">
      <c r="A2" s="65"/>
      <c r="B2" s="29" t="s">
        <v>0</v>
      </c>
      <c r="C2" s="29" t="s">
        <v>0</v>
      </c>
      <c r="D2" s="29" t="s">
        <v>0</v>
      </c>
      <c r="E2" s="29" t="s">
        <v>0</v>
      </c>
      <c r="F2" s="29" t="s">
        <v>0</v>
      </c>
      <c r="G2" s="29" t="s">
        <v>0</v>
      </c>
      <c r="H2" s="29" t="s">
        <v>0</v>
      </c>
      <c r="I2" s="29" t="s">
        <v>0</v>
      </c>
      <c r="J2" s="29" t="s">
        <v>0</v>
      </c>
      <c r="K2" s="29" t="s">
        <v>0</v>
      </c>
      <c r="L2" s="29" t="s">
        <v>0</v>
      </c>
      <c r="M2" s="29" t="s">
        <v>0</v>
      </c>
      <c r="N2" s="29" t="s">
        <v>0</v>
      </c>
      <c r="O2" s="30"/>
      <c r="P2" s="30"/>
      <c r="Q2" s="35"/>
      <c r="R2" s="29" t="s">
        <v>0</v>
      </c>
      <c r="S2" s="29" t="s">
        <v>0</v>
      </c>
      <c r="T2" s="29" t="s">
        <v>0</v>
      </c>
      <c r="U2" s="29" t="s">
        <v>0</v>
      </c>
      <c r="V2" s="29" t="s">
        <v>0</v>
      </c>
      <c r="W2" s="29" t="s">
        <v>0</v>
      </c>
      <c r="X2" s="29" t="s">
        <v>0</v>
      </c>
      <c r="Y2" s="29" t="s">
        <v>0</v>
      </c>
      <c r="Z2" s="29" t="s">
        <v>0</v>
      </c>
      <c r="AA2" s="29" t="s">
        <v>0</v>
      </c>
      <c r="AB2" s="29" t="s">
        <v>0</v>
      </c>
      <c r="AC2" s="29" t="s">
        <v>0</v>
      </c>
      <c r="AD2" s="29" t="s">
        <v>0</v>
      </c>
      <c r="AE2" s="30"/>
      <c r="AF2" s="30"/>
    </row>
    <row r="3" spans="1:32" s="5" customFormat="1" ht="24.75" customHeight="1" x14ac:dyDescent="0.25">
      <c r="A3" s="66" t="s">
        <v>300</v>
      </c>
      <c r="B3" s="3" t="s">
        <v>1</v>
      </c>
      <c r="C3" s="3" t="s">
        <v>2</v>
      </c>
      <c r="D3" s="3" t="s">
        <v>3</v>
      </c>
      <c r="E3" s="3" t="s">
        <v>4</v>
      </c>
      <c r="F3" s="3" t="s">
        <v>5</v>
      </c>
      <c r="G3" s="3" t="s">
        <v>6</v>
      </c>
      <c r="H3" s="3" t="s">
        <v>7</v>
      </c>
      <c r="I3" s="3" t="s">
        <v>8</v>
      </c>
      <c r="J3" s="3" t="s">
        <v>9</v>
      </c>
      <c r="K3" s="3" t="s">
        <v>10</v>
      </c>
      <c r="L3" s="3" t="s">
        <v>11</v>
      </c>
      <c r="M3" s="3" t="s">
        <v>12</v>
      </c>
      <c r="N3" s="3" t="s">
        <v>13</v>
      </c>
      <c r="O3" s="4"/>
      <c r="P3" s="4"/>
      <c r="Q3" s="36" t="s">
        <v>301</v>
      </c>
      <c r="R3" s="3" t="s">
        <v>234</v>
      </c>
      <c r="S3" s="3" t="s">
        <v>1</v>
      </c>
      <c r="T3" s="3" t="s">
        <v>2</v>
      </c>
      <c r="U3" s="3" t="s">
        <v>3</v>
      </c>
      <c r="V3" s="3" t="s">
        <v>4</v>
      </c>
      <c r="W3" s="3" t="s">
        <v>5</v>
      </c>
      <c r="X3" s="3" t="s">
        <v>6</v>
      </c>
      <c r="Y3" s="3" t="s">
        <v>7</v>
      </c>
      <c r="Z3" s="3" t="s">
        <v>8</v>
      </c>
      <c r="AA3" s="3" t="s">
        <v>9</v>
      </c>
      <c r="AB3" s="3" t="s">
        <v>10</v>
      </c>
      <c r="AC3" s="3" t="s">
        <v>11</v>
      </c>
      <c r="AD3" s="3" t="s">
        <v>13</v>
      </c>
      <c r="AE3" s="4"/>
      <c r="AF3" s="4"/>
    </row>
    <row r="4" spans="1:32" ht="30" customHeight="1" x14ac:dyDescent="0.2">
      <c r="A4" s="67" t="s">
        <v>14</v>
      </c>
      <c r="B4" s="6" t="s">
        <v>0</v>
      </c>
      <c r="C4" s="6" t="s">
        <v>0</v>
      </c>
      <c r="D4" s="6" t="s">
        <v>0</v>
      </c>
      <c r="E4" s="6" t="s">
        <v>0</v>
      </c>
      <c r="F4" s="6" t="s">
        <v>0</v>
      </c>
      <c r="G4" s="6" t="s">
        <v>0</v>
      </c>
      <c r="H4" s="6" t="s">
        <v>0</v>
      </c>
      <c r="I4" s="6" t="s">
        <v>0</v>
      </c>
      <c r="J4" s="6" t="s">
        <v>0</v>
      </c>
      <c r="K4" s="6" t="s">
        <v>0</v>
      </c>
      <c r="L4" s="6" t="s">
        <v>0</v>
      </c>
      <c r="M4" s="6" t="s">
        <v>0</v>
      </c>
      <c r="N4" s="6" t="s">
        <v>0</v>
      </c>
      <c r="Q4" s="37" t="s">
        <v>14</v>
      </c>
      <c r="R4" s="6" t="s">
        <v>0</v>
      </c>
      <c r="S4" s="6" t="s">
        <v>0</v>
      </c>
      <c r="T4" s="6" t="s">
        <v>0</v>
      </c>
      <c r="U4" s="6" t="s">
        <v>0</v>
      </c>
      <c r="V4" s="6" t="s">
        <v>0</v>
      </c>
      <c r="W4" s="6" t="s">
        <v>0</v>
      </c>
      <c r="X4" s="6" t="s">
        <v>0</v>
      </c>
      <c r="Y4" s="6" t="s">
        <v>0</v>
      </c>
      <c r="Z4" s="6" t="s">
        <v>0</v>
      </c>
      <c r="AA4" s="6" t="s">
        <v>0</v>
      </c>
      <c r="AB4" s="6" t="s">
        <v>0</v>
      </c>
      <c r="AC4" s="6" t="s">
        <v>0</v>
      </c>
      <c r="AD4" s="6" t="s">
        <v>0</v>
      </c>
    </row>
    <row r="5" spans="1:32" ht="30" customHeight="1" x14ac:dyDescent="0.25">
      <c r="A5" s="68"/>
      <c r="B5" s="12" t="s">
        <v>15</v>
      </c>
      <c r="C5" s="12" t="s">
        <v>16</v>
      </c>
      <c r="D5" s="12" t="s">
        <v>17</v>
      </c>
      <c r="E5" s="12" t="s">
        <v>18</v>
      </c>
      <c r="F5" s="12" t="s">
        <v>19</v>
      </c>
      <c r="G5" s="12" t="s">
        <v>20</v>
      </c>
      <c r="H5" s="12" t="s">
        <v>21</v>
      </c>
      <c r="I5" s="12" t="s">
        <v>22</v>
      </c>
      <c r="J5" s="12" t="s">
        <v>23</v>
      </c>
      <c r="K5" s="12" t="s">
        <v>24</v>
      </c>
      <c r="L5" s="12" t="s">
        <v>25</v>
      </c>
      <c r="M5" s="12" t="s">
        <v>26</v>
      </c>
      <c r="N5" s="12" t="s">
        <v>13</v>
      </c>
      <c r="Q5" s="38"/>
      <c r="R5" s="12">
        <v>0</v>
      </c>
      <c r="S5" s="12">
        <v>1</v>
      </c>
      <c r="T5" s="12">
        <v>2</v>
      </c>
      <c r="U5" s="12">
        <v>3</v>
      </c>
      <c r="V5" s="12">
        <v>4</v>
      </c>
      <c r="W5" s="12">
        <v>5</v>
      </c>
      <c r="X5" s="12">
        <v>6</v>
      </c>
      <c r="Y5" s="12">
        <v>7</v>
      </c>
      <c r="Z5" s="12">
        <v>8</v>
      </c>
      <c r="AA5" s="12">
        <v>9</v>
      </c>
      <c r="AB5" s="12">
        <v>10</v>
      </c>
      <c r="AC5" s="12">
        <v>11</v>
      </c>
      <c r="AD5" s="12" t="s">
        <v>13</v>
      </c>
    </row>
    <row r="6" spans="1:32" ht="15.75" customHeight="1" x14ac:dyDescent="0.2">
      <c r="A6" s="69" t="s">
        <v>27</v>
      </c>
      <c r="B6" s="10">
        <v>6</v>
      </c>
      <c r="C6" s="10">
        <v>146</v>
      </c>
      <c r="D6" s="10">
        <v>142</v>
      </c>
      <c r="E6" s="10"/>
      <c r="F6" s="10"/>
      <c r="G6" s="10"/>
      <c r="H6" s="10"/>
      <c r="I6" s="10"/>
      <c r="J6" s="10"/>
      <c r="K6" s="10"/>
      <c r="L6" s="10"/>
      <c r="M6" s="10"/>
      <c r="N6" s="10">
        <v>294</v>
      </c>
      <c r="Q6" s="39" t="s">
        <v>27</v>
      </c>
      <c r="R6" s="10"/>
      <c r="S6" s="10"/>
      <c r="T6" s="10"/>
      <c r="U6" s="10">
        <v>2</v>
      </c>
      <c r="V6" s="10">
        <v>2</v>
      </c>
      <c r="W6" s="10">
        <v>15</v>
      </c>
      <c r="X6" s="10">
        <v>12</v>
      </c>
      <c r="Y6" s="10">
        <v>36</v>
      </c>
      <c r="Z6" s="10">
        <v>66</v>
      </c>
      <c r="AA6" s="10">
        <v>88</v>
      </c>
      <c r="AB6" s="10">
        <v>73</v>
      </c>
      <c r="AC6" s="10"/>
      <c r="AD6" s="10">
        <v>294</v>
      </c>
    </row>
    <row r="7" spans="1:32" ht="15.75" customHeight="1" x14ac:dyDescent="0.2">
      <c r="A7" s="69"/>
      <c r="B7" s="10" t="s">
        <v>0</v>
      </c>
      <c r="C7" s="10" t="s">
        <v>0</v>
      </c>
      <c r="D7" s="10" t="s">
        <v>0</v>
      </c>
      <c r="E7" s="10" t="s">
        <v>0</v>
      </c>
      <c r="F7" s="10" t="s">
        <v>0</v>
      </c>
      <c r="G7" s="10" t="s">
        <v>0</v>
      </c>
      <c r="H7" s="10" t="s">
        <v>0</v>
      </c>
      <c r="I7" s="10" t="s">
        <v>0</v>
      </c>
      <c r="J7" s="10" t="s">
        <v>0</v>
      </c>
      <c r="K7" s="10" t="s">
        <v>0</v>
      </c>
      <c r="L7" s="10" t="s">
        <v>0</v>
      </c>
      <c r="M7" s="10" t="s">
        <v>0</v>
      </c>
      <c r="N7" s="10" t="s">
        <v>0</v>
      </c>
      <c r="Q7" s="39"/>
      <c r="R7" s="10" t="s">
        <v>0</v>
      </c>
      <c r="S7" s="10" t="s">
        <v>0</v>
      </c>
      <c r="T7" s="10" t="s">
        <v>0</v>
      </c>
      <c r="U7" s="10" t="s">
        <v>0</v>
      </c>
      <c r="V7" s="10" t="s">
        <v>0</v>
      </c>
      <c r="W7" s="10" t="s">
        <v>0</v>
      </c>
      <c r="X7" s="10" t="s">
        <v>0</v>
      </c>
      <c r="Y7" s="10" t="s">
        <v>0</v>
      </c>
      <c r="Z7" s="10" t="s">
        <v>0</v>
      </c>
      <c r="AA7" s="10" t="s">
        <v>0</v>
      </c>
      <c r="AB7" s="10" t="s">
        <v>0</v>
      </c>
      <c r="AC7" s="10" t="s">
        <v>0</v>
      </c>
      <c r="AD7" s="10" t="s">
        <v>0</v>
      </c>
    </row>
    <row r="8" spans="1:32" ht="15.75" customHeight="1" x14ac:dyDescent="0.2">
      <c r="A8" s="69" t="s">
        <v>28</v>
      </c>
      <c r="B8" s="10">
        <v>2</v>
      </c>
      <c r="C8" s="10">
        <v>28</v>
      </c>
      <c r="D8" s="10">
        <v>27</v>
      </c>
      <c r="E8" s="10"/>
      <c r="F8" s="10"/>
      <c r="G8" s="10"/>
      <c r="H8" s="10"/>
      <c r="I8" s="10"/>
      <c r="J8" s="10"/>
      <c r="K8" s="10"/>
      <c r="L8" s="10"/>
      <c r="M8" s="10"/>
      <c r="N8" s="10">
        <v>57</v>
      </c>
      <c r="Q8" s="39" t="s">
        <v>28</v>
      </c>
      <c r="R8" s="10"/>
      <c r="S8" s="10"/>
      <c r="T8" s="10"/>
      <c r="U8" s="10"/>
      <c r="V8" s="10"/>
      <c r="W8" s="10">
        <v>2</v>
      </c>
      <c r="X8" s="10">
        <v>2</v>
      </c>
      <c r="Y8" s="10">
        <v>6</v>
      </c>
      <c r="Z8" s="10">
        <v>14</v>
      </c>
      <c r="AA8" s="10">
        <v>18</v>
      </c>
      <c r="AB8" s="10">
        <v>15</v>
      </c>
      <c r="AC8" s="10"/>
      <c r="AD8" s="10">
        <v>57</v>
      </c>
    </row>
    <row r="9" spans="1:32" ht="15.75" customHeight="1" x14ac:dyDescent="0.2">
      <c r="A9" s="69" t="s">
        <v>29</v>
      </c>
      <c r="B9" s="15">
        <v>4</v>
      </c>
      <c r="C9" s="15">
        <v>118</v>
      </c>
      <c r="D9" s="15">
        <v>115</v>
      </c>
      <c r="E9" s="15"/>
      <c r="F9" s="15"/>
      <c r="G9" s="15"/>
      <c r="H9" s="15"/>
      <c r="I9" s="15"/>
      <c r="J9" s="15"/>
      <c r="K9" s="15"/>
      <c r="L9" s="15"/>
      <c r="M9" s="15"/>
      <c r="N9" s="15">
        <v>237</v>
      </c>
      <c r="Q9" s="39" t="s">
        <v>29</v>
      </c>
      <c r="R9" s="15"/>
      <c r="S9" s="15"/>
      <c r="T9" s="15"/>
      <c r="U9" s="15">
        <v>2</v>
      </c>
      <c r="V9" s="15">
        <v>2</v>
      </c>
      <c r="W9" s="15">
        <v>13</v>
      </c>
      <c r="X9" s="15">
        <v>10</v>
      </c>
      <c r="Y9" s="15">
        <v>30</v>
      </c>
      <c r="Z9" s="15">
        <v>52</v>
      </c>
      <c r="AA9" s="15">
        <v>70</v>
      </c>
      <c r="AB9" s="15">
        <v>58</v>
      </c>
      <c r="AC9" s="15"/>
      <c r="AD9" s="15">
        <v>237</v>
      </c>
    </row>
    <row r="10" spans="1:32" ht="15.75" customHeight="1" x14ac:dyDescent="0.2">
      <c r="A10" s="70" t="s">
        <v>30</v>
      </c>
      <c r="B10" s="41">
        <v>0</v>
      </c>
      <c r="C10" s="41">
        <v>2</v>
      </c>
      <c r="D10" s="41">
        <v>2</v>
      </c>
      <c r="E10" s="41"/>
      <c r="F10" s="41"/>
      <c r="G10" s="41"/>
      <c r="H10" s="41"/>
      <c r="I10" s="41"/>
      <c r="J10" s="41"/>
      <c r="K10" s="41"/>
      <c r="L10" s="41"/>
      <c r="M10" s="41"/>
      <c r="N10" s="41">
        <v>4</v>
      </c>
      <c r="Q10" s="40" t="s">
        <v>30</v>
      </c>
      <c r="R10" s="41"/>
      <c r="S10" s="41"/>
      <c r="T10" s="41"/>
      <c r="U10" s="41">
        <v>0</v>
      </c>
      <c r="V10" s="41">
        <v>0</v>
      </c>
      <c r="W10" s="41">
        <v>0</v>
      </c>
      <c r="X10" s="41">
        <v>0</v>
      </c>
      <c r="Y10" s="41">
        <v>0</v>
      </c>
      <c r="Z10" s="41">
        <v>0</v>
      </c>
      <c r="AA10" s="41">
        <v>3</v>
      </c>
      <c r="AB10" s="41">
        <v>1</v>
      </c>
      <c r="AC10" s="41"/>
      <c r="AD10" s="41">
        <v>4</v>
      </c>
    </row>
    <row r="11" spans="1:32" ht="15.75" customHeight="1" x14ac:dyDescent="0.2">
      <c r="A11" s="70" t="s">
        <v>31</v>
      </c>
      <c r="B11" s="41">
        <v>4</v>
      </c>
      <c r="C11" s="41">
        <v>116</v>
      </c>
      <c r="D11" s="41">
        <v>113</v>
      </c>
      <c r="E11" s="41"/>
      <c r="F11" s="41"/>
      <c r="G11" s="41"/>
      <c r="H11" s="41"/>
      <c r="I11" s="41"/>
      <c r="J11" s="41"/>
      <c r="K11" s="41"/>
      <c r="L11" s="41"/>
      <c r="M11" s="41"/>
      <c r="N11" s="41">
        <v>233</v>
      </c>
      <c r="Q11" s="40" t="s">
        <v>31</v>
      </c>
      <c r="R11" s="41"/>
      <c r="S11" s="41"/>
      <c r="T11" s="41"/>
      <c r="U11" s="41">
        <v>2</v>
      </c>
      <c r="V11" s="41">
        <v>2</v>
      </c>
      <c r="W11" s="41">
        <v>13</v>
      </c>
      <c r="X11" s="41">
        <v>10</v>
      </c>
      <c r="Y11" s="41">
        <v>30</v>
      </c>
      <c r="Z11" s="41">
        <v>52</v>
      </c>
      <c r="AA11" s="41">
        <v>67</v>
      </c>
      <c r="AB11" s="41">
        <v>57</v>
      </c>
      <c r="AC11" s="41"/>
      <c r="AD11" s="41">
        <v>233</v>
      </c>
    </row>
    <row r="12" spans="1:32" ht="15.75" customHeight="1" x14ac:dyDescent="0.2">
      <c r="A12" s="69"/>
      <c r="B12" s="10" t="s">
        <v>0</v>
      </c>
      <c r="C12" s="10" t="s">
        <v>0</v>
      </c>
      <c r="D12" s="10" t="s">
        <v>0</v>
      </c>
      <c r="E12" s="10" t="s">
        <v>0</v>
      </c>
      <c r="F12" s="10" t="s">
        <v>0</v>
      </c>
      <c r="G12" s="10" t="s">
        <v>0</v>
      </c>
      <c r="H12" s="10" t="s">
        <v>0</v>
      </c>
      <c r="I12" s="10" t="s">
        <v>0</v>
      </c>
      <c r="J12" s="10" t="s">
        <v>0</v>
      </c>
      <c r="K12" s="10" t="s">
        <v>0</v>
      </c>
      <c r="L12" s="10" t="s">
        <v>0</v>
      </c>
      <c r="M12" s="10" t="s">
        <v>0</v>
      </c>
      <c r="N12" s="10" t="s">
        <v>0</v>
      </c>
      <c r="Q12" s="39"/>
      <c r="R12" s="10" t="s">
        <v>0</v>
      </c>
      <c r="S12" s="10" t="s">
        <v>0</v>
      </c>
      <c r="T12" s="10" t="s">
        <v>0</v>
      </c>
      <c r="U12" s="10" t="s">
        <v>0</v>
      </c>
      <c r="V12" s="10" t="s">
        <v>0</v>
      </c>
      <c r="W12" s="10" t="s">
        <v>0</v>
      </c>
      <c r="X12" s="10" t="s">
        <v>0</v>
      </c>
      <c r="Y12" s="10" t="s">
        <v>0</v>
      </c>
      <c r="Z12" s="10" t="s">
        <v>0</v>
      </c>
      <c r="AA12" s="10" t="s">
        <v>0</v>
      </c>
      <c r="AB12" s="10" t="s">
        <v>0</v>
      </c>
      <c r="AC12" s="10" t="s">
        <v>0</v>
      </c>
      <c r="AD12" s="10" t="s">
        <v>0</v>
      </c>
    </row>
    <row r="13" spans="1:32" ht="15.75" customHeight="1" x14ac:dyDescent="0.2">
      <c r="A13" s="69" t="s">
        <v>32</v>
      </c>
      <c r="B13" s="10">
        <v>2</v>
      </c>
      <c r="C13" s="10">
        <v>95</v>
      </c>
      <c r="D13" s="10">
        <v>82</v>
      </c>
      <c r="E13" s="10"/>
      <c r="F13" s="10"/>
      <c r="G13" s="10"/>
      <c r="H13" s="10"/>
      <c r="I13" s="10"/>
      <c r="J13" s="10"/>
      <c r="K13" s="10"/>
      <c r="L13" s="10"/>
      <c r="M13" s="10"/>
      <c r="N13" s="10">
        <v>179</v>
      </c>
      <c r="Q13" s="39" t="s">
        <v>32</v>
      </c>
      <c r="R13" s="10"/>
      <c r="S13" s="10"/>
      <c r="T13" s="10"/>
      <c r="U13" s="10">
        <v>1</v>
      </c>
      <c r="V13" s="10">
        <v>1</v>
      </c>
      <c r="W13" s="10">
        <v>13</v>
      </c>
      <c r="X13" s="10">
        <v>8</v>
      </c>
      <c r="Y13" s="10">
        <v>21</v>
      </c>
      <c r="Z13" s="10">
        <v>42</v>
      </c>
      <c r="AA13" s="10">
        <v>51</v>
      </c>
      <c r="AB13" s="10">
        <v>42</v>
      </c>
      <c r="AC13" s="10"/>
      <c r="AD13" s="10">
        <v>179</v>
      </c>
    </row>
    <row r="14" spans="1:32" ht="15.75" customHeight="1" x14ac:dyDescent="0.2">
      <c r="A14" s="70" t="s">
        <v>33</v>
      </c>
      <c r="B14" s="42">
        <v>0</v>
      </c>
      <c r="C14" s="42">
        <v>2</v>
      </c>
      <c r="D14" s="42">
        <v>2</v>
      </c>
      <c r="E14" s="42"/>
      <c r="F14" s="42"/>
      <c r="G14" s="42"/>
      <c r="H14" s="42"/>
      <c r="I14" s="42"/>
      <c r="J14" s="42"/>
      <c r="K14" s="42"/>
      <c r="L14" s="42"/>
      <c r="M14" s="42"/>
      <c r="N14" s="42">
        <v>4</v>
      </c>
      <c r="Q14" s="40" t="s">
        <v>33</v>
      </c>
      <c r="R14" s="42"/>
      <c r="S14" s="42"/>
      <c r="T14" s="42"/>
      <c r="U14" s="42">
        <v>0</v>
      </c>
      <c r="V14" s="42">
        <v>0</v>
      </c>
      <c r="W14" s="42">
        <v>0</v>
      </c>
      <c r="X14" s="42">
        <v>0</v>
      </c>
      <c r="Y14" s="42">
        <v>0</v>
      </c>
      <c r="Z14" s="42">
        <v>0</v>
      </c>
      <c r="AA14" s="42">
        <v>3</v>
      </c>
      <c r="AB14" s="42">
        <v>1</v>
      </c>
      <c r="AC14" s="42"/>
      <c r="AD14" s="42">
        <v>4</v>
      </c>
    </row>
    <row r="15" spans="1:32" ht="15.75" customHeight="1" x14ac:dyDescent="0.2">
      <c r="A15" s="70" t="s">
        <v>34</v>
      </c>
      <c r="B15" s="42">
        <v>2</v>
      </c>
      <c r="C15" s="42">
        <v>93</v>
      </c>
      <c r="D15" s="42">
        <v>80</v>
      </c>
      <c r="E15" s="42"/>
      <c r="F15" s="42"/>
      <c r="G15" s="42"/>
      <c r="H15" s="42"/>
      <c r="I15" s="42"/>
      <c r="J15" s="42"/>
      <c r="K15" s="42"/>
      <c r="L15" s="42"/>
      <c r="M15" s="42"/>
      <c r="N15" s="42">
        <v>175</v>
      </c>
      <c r="Q15" s="40" t="s">
        <v>34</v>
      </c>
      <c r="R15" s="42"/>
      <c r="S15" s="42"/>
      <c r="T15" s="42"/>
      <c r="U15" s="42">
        <v>1</v>
      </c>
      <c r="V15" s="42">
        <v>1</v>
      </c>
      <c r="W15" s="42">
        <v>13</v>
      </c>
      <c r="X15" s="42">
        <v>8</v>
      </c>
      <c r="Y15" s="42">
        <v>21</v>
      </c>
      <c r="Z15" s="42">
        <v>42</v>
      </c>
      <c r="AA15" s="42">
        <v>48</v>
      </c>
      <c r="AB15" s="42">
        <v>41</v>
      </c>
      <c r="AC15" s="42"/>
      <c r="AD15" s="42">
        <v>175</v>
      </c>
    </row>
    <row r="16" spans="1:32" ht="15.75" customHeight="1" x14ac:dyDescent="0.2">
      <c r="A16" s="69" t="s">
        <v>35</v>
      </c>
      <c r="B16" s="10">
        <v>2</v>
      </c>
      <c r="C16" s="10">
        <v>14</v>
      </c>
      <c r="D16" s="10">
        <v>16</v>
      </c>
      <c r="E16" s="10"/>
      <c r="F16" s="10"/>
      <c r="G16" s="10"/>
      <c r="H16" s="10"/>
      <c r="I16" s="10"/>
      <c r="J16" s="10"/>
      <c r="K16" s="10"/>
      <c r="L16" s="10"/>
      <c r="M16" s="10"/>
      <c r="N16" s="10">
        <v>32</v>
      </c>
      <c r="Q16" s="39" t="s">
        <v>35</v>
      </c>
      <c r="R16" s="10"/>
      <c r="S16" s="10"/>
      <c r="T16" s="10"/>
      <c r="U16" s="10">
        <v>1</v>
      </c>
      <c r="V16" s="10">
        <v>1</v>
      </c>
      <c r="W16" s="10">
        <v>0</v>
      </c>
      <c r="X16" s="10">
        <v>2</v>
      </c>
      <c r="Y16" s="10">
        <v>5</v>
      </c>
      <c r="Z16" s="10">
        <v>6</v>
      </c>
      <c r="AA16" s="10">
        <v>9</v>
      </c>
      <c r="AB16" s="10">
        <v>8</v>
      </c>
      <c r="AC16" s="10"/>
      <c r="AD16" s="10">
        <v>32</v>
      </c>
    </row>
    <row r="17" spans="1:30" ht="15.75" customHeight="1" x14ac:dyDescent="0.2">
      <c r="A17" s="69" t="s">
        <v>36</v>
      </c>
      <c r="B17" s="10">
        <v>0</v>
      </c>
      <c r="C17" s="10">
        <v>7</v>
      </c>
      <c r="D17" s="10">
        <v>13</v>
      </c>
      <c r="E17" s="10"/>
      <c r="F17" s="10"/>
      <c r="G17" s="10"/>
      <c r="H17" s="10"/>
      <c r="I17" s="10"/>
      <c r="J17" s="10"/>
      <c r="K17" s="10"/>
      <c r="L17" s="10"/>
      <c r="M17" s="10"/>
      <c r="N17" s="10">
        <v>20</v>
      </c>
      <c r="Q17" s="39" t="s">
        <v>36</v>
      </c>
      <c r="R17" s="10"/>
      <c r="S17" s="10"/>
      <c r="T17" s="10"/>
      <c r="U17" s="10">
        <v>0</v>
      </c>
      <c r="V17" s="10">
        <v>0</v>
      </c>
      <c r="W17" s="10">
        <v>0</v>
      </c>
      <c r="X17" s="10">
        <v>0</v>
      </c>
      <c r="Y17" s="10">
        <v>2</v>
      </c>
      <c r="Z17" s="10">
        <v>4</v>
      </c>
      <c r="AA17" s="10">
        <v>8</v>
      </c>
      <c r="AB17" s="10">
        <v>6</v>
      </c>
      <c r="AC17" s="10"/>
      <c r="AD17" s="10">
        <v>20</v>
      </c>
    </row>
    <row r="18" spans="1:30" ht="15.75" customHeight="1" x14ac:dyDescent="0.2">
      <c r="A18" s="69" t="s">
        <v>37</v>
      </c>
      <c r="B18" s="10">
        <v>0</v>
      </c>
      <c r="C18" s="10">
        <v>2</v>
      </c>
      <c r="D18" s="10">
        <v>4</v>
      </c>
      <c r="E18" s="10"/>
      <c r="F18" s="10"/>
      <c r="G18" s="10"/>
      <c r="H18" s="10"/>
      <c r="I18" s="10"/>
      <c r="J18" s="10"/>
      <c r="K18" s="10"/>
      <c r="L18" s="10"/>
      <c r="M18" s="10"/>
      <c r="N18" s="10">
        <v>6</v>
      </c>
      <c r="Q18" s="39" t="s">
        <v>37</v>
      </c>
      <c r="R18" s="10"/>
      <c r="S18" s="10"/>
      <c r="T18" s="10"/>
      <c r="U18" s="10">
        <v>0</v>
      </c>
      <c r="V18" s="10">
        <v>0</v>
      </c>
      <c r="W18" s="10">
        <v>0</v>
      </c>
      <c r="X18" s="10">
        <v>0</v>
      </c>
      <c r="Y18" s="10">
        <v>2</v>
      </c>
      <c r="Z18" s="10">
        <v>0</v>
      </c>
      <c r="AA18" s="10">
        <v>2</v>
      </c>
      <c r="AB18" s="10">
        <v>2</v>
      </c>
      <c r="AC18" s="10"/>
      <c r="AD18" s="10">
        <v>6</v>
      </c>
    </row>
    <row r="19" spans="1:30" ht="15.75" customHeight="1" x14ac:dyDescent="0.2">
      <c r="A19" s="69"/>
      <c r="B19" s="10" t="s">
        <v>0</v>
      </c>
      <c r="C19" s="10" t="s">
        <v>0</v>
      </c>
      <c r="D19" s="10" t="s">
        <v>0</v>
      </c>
      <c r="E19" s="10" t="s">
        <v>0</v>
      </c>
      <c r="F19" s="10" t="s">
        <v>0</v>
      </c>
      <c r="G19" s="10" t="s">
        <v>0</v>
      </c>
      <c r="H19" s="10" t="s">
        <v>0</v>
      </c>
      <c r="I19" s="10" t="s">
        <v>0</v>
      </c>
      <c r="J19" s="10" t="s">
        <v>0</v>
      </c>
      <c r="K19" s="10" t="s">
        <v>0</v>
      </c>
      <c r="L19" s="10" t="s">
        <v>0</v>
      </c>
      <c r="M19" s="10" t="s">
        <v>0</v>
      </c>
      <c r="N19" s="10" t="s">
        <v>0</v>
      </c>
      <c r="Q19" s="39"/>
      <c r="R19" s="10" t="s">
        <v>0</v>
      </c>
      <c r="S19" s="10" t="s">
        <v>0</v>
      </c>
      <c r="T19" s="10" t="s">
        <v>0</v>
      </c>
      <c r="U19" s="10" t="s">
        <v>0</v>
      </c>
      <c r="V19" s="10" t="s">
        <v>0</v>
      </c>
      <c r="W19" s="10" t="s">
        <v>0</v>
      </c>
      <c r="X19" s="10" t="s">
        <v>0</v>
      </c>
      <c r="Y19" s="10" t="s">
        <v>0</v>
      </c>
      <c r="Z19" s="10" t="s">
        <v>0</v>
      </c>
      <c r="AA19" s="10" t="s">
        <v>0</v>
      </c>
      <c r="AB19" s="10" t="s">
        <v>0</v>
      </c>
      <c r="AC19" s="10" t="s">
        <v>0</v>
      </c>
      <c r="AD19" s="10" t="s">
        <v>0</v>
      </c>
    </row>
    <row r="20" spans="1:30" ht="15.75" customHeight="1" x14ac:dyDescent="0.2">
      <c r="A20" s="71" t="s">
        <v>38</v>
      </c>
      <c r="B20" s="10">
        <v>4</v>
      </c>
      <c r="C20" s="10">
        <v>111</v>
      </c>
      <c r="D20" s="10">
        <v>102</v>
      </c>
      <c r="E20" s="10"/>
      <c r="F20" s="10"/>
      <c r="G20" s="10"/>
      <c r="H20" s="10"/>
      <c r="I20" s="10"/>
      <c r="J20" s="10"/>
      <c r="K20" s="10"/>
      <c r="L20" s="10"/>
      <c r="M20" s="10"/>
      <c r="N20" s="10">
        <v>217</v>
      </c>
      <c r="Q20" s="43" t="s">
        <v>38</v>
      </c>
      <c r="R20" s="10"/>
      <c r="S20" s="10"/>
      <c r="T20" s="10"/>
      <c r="U20" s="10">
        <v>2</v>
      </c>
      <c r="V20" s="10">
        <v>2</v>
      </c>
      <c r="W20" s="10">
        <v>13</v>
      </c>
      <c r="X20" s="10">
        <v>10</v>
      </c>
      <c r="Y20" s="10">
        <v>28</v>
      </c>
      <c r="Z20" s="10">
        <v>48</v>
      </c>
      <c r="AA20" s="10">
        <v>62</v>
      </c>
      <c r="AB20" s="10">
        <v>52</v>
      </c>
      <c r="AC20" s="10"/>
      <c r="AD20" s="10">
        <v>217</v>
      </c>
    </row>
    <row r="21" spans="1:30" ht="15.75" customHeight="1" x14ac:dyDescent="0.2">
      <c r="A21" s="72"/>
      <c r="B21" s="16" t="s">
        <v>0</v>
      </c>
      <c r="C21" s="16" t="s">
        <v>0</v>
      </c>
      <c r="D21" s="16" t="s">
        <v>0</v>
      </c>
      <c r="E21" s="16" t="s">
        <v>0</v>
      </c>
      <c r="F21" s="16" t="s">
        <v>0</v>
      </c>
      <c r="G21" s="16" t="s">
        <v>0</v>
      </c>
      <c r="H21" s="16" t="s">
        <v>0</v>
      </c>
      <c r="I21" s="16" t="s">
        <v>0</v>
      </c>
      <c r="J21" s="16" t="s">
        <v>0</v>
      </c>
      <c r="K21" s="16" t="s">
        <v>0</v>
      </c>
      <c r="L21" s="16" t="s">
        <v>0</v>
      </c>
      <c r="M21" s="16" t="s">
        <v>0</v>
      </c>
      <c r="N21" s="16" t="s">
        <v>0</v>
      </c>
      <c r="Q21" s="44"/>
      <c r="R21" s="16" t="s">
        <v>0</v>
      </c>
      <c r="S21" s="16" t="s">
        <v>0</v>
      </c>
      <c r="T21" s="16" t="s">
        <v>0</v>
      </c>
      <c r="U21" s="16" t="s">
        <v>0</v>
      </c>
      <c r="V21" s="16" t="s">
        <v>0</v>
      </c>
      <c r="W21" s="16" t="s">
        <v>0</v>
      </c>
      <c r="X21" s="16" t="s">
        <v>0</v>
      </c>
      <c r="Y21" s="16" t="s">
        <v>0</v>
      </c>
      <c r="Z21" s="16" t="s">
        <v>0</v>
      </c>
      <c r="AA21" s="16" t="s">
        <v>0</v>
      </c>
      <c r="AB21" s="16" t="s">
        <v>0</v>
      </c>
      <c r="AC21" s="16" t="s">
        <v>0</v>
      </c>
      <c r="AD21" s="16" t="s">
        <v>0</v>
      </c>
    </row>
    <row r="22" spans="1:30" ht="15.75" customHeight="1" x14ac:dyDescent="0.2">
      <c r="A22" s="9"/>
      <c r="B22" s="18" t="s">
        <v>0</v>
      </c>
      <c r="C22" s="18" t="s">
        <v>0</v>
      </c>
      <c r="D22" s="18" t="s">
        <v>0</v>
      </c>
      <c r="E22" s="18" t="s">
        <v>0</v>
      </c>
      <c r="F22" s="18" t="s">
        <v>0</v>
      </c>
      <c r="G22" s="18" t="s">
        <v>0</v>
      </c>
      <c r="H22" s="18" t="s">
        <v>0</v>
      </c>
      <c r="I22" s="18" t="s">
        <v>0</v>
      </c>
      <c r="J22" s="18" t="s">
        <v>0</v>
      </c>
      <c r="K22" s="18" t="s">
        <v>0</v>
      </c>
      <c r="L22" s="18" t="s">
        <v>0</v>
      </c>
      <c r="M22" s="18" t="s">
        <v>0</v>
      </c>
      <c r="N22" s="18" t="s">
        <v>0</v>
      </c>
      <c r="Q22" s="45"/>
      <c r="R22" s="18" t="s">
        <v>0</v>
      </c>
      <c r="S22" s="18" t="s">
        <v>0</v>
      </c>
      <c r="T22" s="18" t="s">
        <v>0</v>
      </c>
      <c r="U22" s="18" t="s">
        <v>0</v>
      </c>
      <c r="V22" s="18" t="s">
        <v>0</v>
      </c>
      <c r="W22" s="18" t="s">
        <v>0</v>
      </c>
      <c r="X22" s="18" t="s">
        <v>0</v>
      </c>
      <c r="Y22" s="18" t="s">
        <v>0</v>
      </c>
      <c r="Z22" s="18" t="s">
        <v>0</v>
      </c>
      <c r="AA22" s="18" t="s">
        <v>0</v>
      </c>
      <c r="AB22" s="18" t="s">
        <v>0</v>
      </c>
      <c r="AC22" s="18" t="s">
        <v>0</v>
      </c>
      <c r="AD22" s="18" t="s">
        <v>0</v>
      </c>
    </row>
    <row r="23" spans="1:30" ht="30" customHeight="1" x14ac:dyDescent="0.2">
      <c r="A23" s="67" t="s">
        <v>39</v>
      </c>
      <c r="B23" s="7" t="s">
        <v>0</v>
      </c>
      <c r="C23" s="7" t="s">
        <v>0</v>
      </c>
      <c r="D23" s="7" t="s">
        <v>0</v>
      </c>
      <c r="E23" s="7" t="s">
        <v>0</v>
      </c>
      <c r="F23" s="7" t="s">
        <v>0</v>
      </c>
      <c r="G23" s="7" t="s">
        <v>0</v>
      </c>
      <c r="H23" s="7" t="s">
        <v>0</v>
      </c>
      <c r="I23" s="7" t="s">
        <v>0</v>
      </c>
      <c r="J23" s="7" t="s">
        <v>0</v>
      </c>
      <c r="K23" s="7" t="s">
        <v>0</v>
      </c>
      <c r="L23" s="7" t="s">
        <v>0</v>
      </c>
      <c r="M23" s="7" t="s">
        <v>0</v>
      </c>
      <c r="N23" s="7" t="s">
        <v>0</v>
      </c>
      <c r="Q23" s="37" t="s">
        <v>39</v>
      </c>
      <c r="R23" s="7" t="s">
        <v>0</v>
      </c>
      <c r="S23" s="7" t="s">
        <v>0</v>
      </c>
      <c r="T23" s="7" t="s">
        <v>0</v>
      </c>
      <c r="U23" s="7" t="s">
        <v>0</v>
      </c>
      <c r="V23" s="7" t="s">
        <v>0</v>
      </c>
      <c r="W23" s="7" t="s">
        <v>0</v>
      </c>
      <c r="X23" s="7" t="s">
        <v>0</v>
      </c>
      <c r="Y23" s="7" t="s">
        <v>0</v>
      </c>
      <c r="Z23" s="7" t="s">
        <v>0</v>
      </c>
      <c r="AA23" s="7" t="s">
        <v>0</v>
      </c>
      <c r="AB23" s="7" t="s">
        <v>0</v>
      </c>
      <c r="AC23" s="7" t="s">
        <v>0</v>
      </c>
      <c r="AD23" s="7" t="s">
        <v>0</v>
      </c>
    </row>
    <row r="24" spans="1:30" ht="30" customHeight="1" x14ac:dyDescent="0.25">
      <c r="A24" s="68"/>
      <c r="B24" s="47" t="s">
        <v>15</v>
      </c>
      <c r="C24" s="47" t="s">
        <v>16</v>
      </c>
      <c r="D24" s="47" t="s">
        <v>17</v>
      </c>
      <c r="E24" s="47" t="s">
        <v>18</v>
      </c>
      <c r="F24" s="47" t="s">
        <v>19</v>
      </c>
      <c r="G24" s="47" t="s">
        <v>20</v>
      </c>
      <c r="H24" s="47" t="s">
        <v>21</v>
      </c>
      <c r="I24" s="47" t="s">
        <v>22</v>
      </c>
      <c r="J24" s="47" t="s">
        <v>23</v>
      </c>
      <c r="K24" s="47" t="s">
        <v>24</v>
      </c>
      <c r="L24" s="47" t="s">
        <v>25</v>
      </c>
      <c r="M24" s="47" t="s">
        <v>26</v>
      </c>
      <c r="N24" s="47" t="s">
        <v>13</v>
      </c>
      <c r="Q24" s="38"/>
      <c r="R24" s="46">
        <v>0</v>
      </c>
      <c r="S24" s="46">
        <v>1</v>
      </c>
      <c r="T24" s="46">
        <v>2</v>
      </c>
      <c r="U24" s="46">
        <v>3</v>
      </c>
      <c r="V24" s="46">
        <v>4</v>
      </c>
      <c r="W24" s="46">
        <v>5</v>
      </c>
      <c r="X24" s="46">
        <v>6</v>
      </c>
      <c r="Y24" s="46">
        <v>7</v>
      </c>
      <c r="Z24" s="46">
        <v>8</v>
      </c>
      <c r="AA24" s="46">
        <v>9</v>
      </c>
      <c r="AB24" s="46">
        <v>10</v>
      </c>
      <c r="AC24" s="46">
        <v>11</v>
      </c>
      <c r="AD24" s="47" t="s">
        <v>13</v>
      </c>
    </row>
    <row r="25" spans="1:30" ht="15.75" customHeight="1" x14ac:dyDescent="0.2">
      <c r="A25" s="71" t="s">
        <v>40</v>
      </c>
      <c r="B25" s="32">
        <v>1</v>
      </c>
      <c r="C25" s="32">
        <v>1</v>
      </c>
      <c r="D25" s="32">
        <v>1</v>
      </c>
      <c r="E25" s="32"/>
      <c r="F25" s="32"/>
      <c r="G25" s="32"/>
      <c r="H25" s="32"/>
      <c r="I25" s="32"/>
      <c r="J25" s="32"/>
      <c r="K25" s="32"/>
      <c r="L25" s="32"/>
      <c r="M25" s="32"/>
      <c r="N25" s="32">
        <v>1</v>
      </c>
      <c r="Q25" s="43" t="s">
        <v>40</v>
      </c>
      <c r="R25" s="32"/>
      <c r="S25" s="32"/>
      <c r="T25" s="32"/>
      <c r="U25" s="32">
        <v>1</v>
      </c>
      <c r="V25" s="32">
        <v>1</v>
      </c>
      <c r="W25" s="32">
        <v>1</v>
      </c>
      <c r="X25" s="32">
        <v>1</v>
      </c>
      <c r="Y25" s="32">
        <v>1</v>
      </c>
      <c r="Z25" s="32">
        <v>1</v>
      </c>
      <c r="AA25" s="32">
        <v>1</v>
      </c>
      <c r="AB25" s="32">
        <v>1</v>
      </c>
      <c r="AC25" s="32"/>
      <c r="AD25" s="32">
        <v>1</v>
      </c>
    </row>
    <row r="26" spans="1:30" ht="15.75" customHeight="1" x14ac:dyDescent="0.2">
      <c r="A26" s="71" t="s">
        <v>41</v>
      </c>
      <c r="B26" s="32">
        <v>0.33</v>
      </c>
      <c r="C26" s="32">
        <v>0.19</v>
      </c>
      <c r="D26" s="32">
        <v>0.19</v>
      </c>
      <c r="E26" s="32"/>
      <c r="F26" s="32"/>
      <c r="G26" s="32"/>
      <c r="H26" s="32"/>
      <c r="I26" s="32"/>
      <c r="J26" s="32"/>
      <c r="K26" s="32"/>
      <c r="L26" s="32"/>
      <c r="M26" s="32"/>
      <c r="N26" s="32">
        <v>0.19</v>
      </c>
      <c r="Q26" s="43" t="s">
        <v>41</v>
      </c>
      <c r="R26" s="32"/>
      <c r="S26" s="32"/>
      <c r="T26" s="32"/>
      <c r="U26" s="32"/>
      <c r="V26" s="32"/>
      <c r="W26" s="32">
        <v>0.13</v>
      </c>
      <c r="X26" s="32">
        <v>0.17</v>
      </c>
      <c r="Y26" s="32">
        <v>0.17</v>
      </c>
      <c r="Z26" s="32">
        <v>0.21</v>
      </c>
      <c r="AA26" s="32">
        <v>0.2</v>
      </c>
      <c r="AB26" s="32">
        <v>0.21</v>
      </c>
      <c r="AC26" s="32"/>
      <c r="AD26" s="32">
        <v>0.19</v>
      </c>
    </row>
    <row r="27" spans="1:30" ht="15.75" customHeight="1" x14ac:dyDescent="0.2">
      <c r="A27" s="71" t="s">
        <v>42</v>
      </c>
      <c r="B27" s="32">
        <v>0.67</v>
      </c>
      <c r="C27" s="32">
        <v>0.81</v>
      </c>
      <c r="D27" s="32">
        <v>0.81</v>
      </c>
      <c r="E27" s="32"/>
      <c r="F27" s="32"/>
      <c r="G27" s="32"/>
      <c r="H27" s="32"/>
      <c r="I27" s="32"/>
      <c r="J27" s="32"/>
      <c r="K27" s="32"/>
      <c r="L27" s="32"/>
      <c r="M27" s="32"/>
      <c r="N27" s="32">
        <v>0.81</v>
      </c>
      <c r="Q27" s="43" t="s">
        <v>42</v>
      </c>
      <c r="R27" s="32"/>
      <c r="S27" s="32"/>
      <c r="T27" s="32"/>
      <c r="U27" s="32">
        <v>1</v>
      </c>
      <c r="V27" s="32">
        <v>1</v>
      </c>
      <c r="W27" s="32">
        <v>0.87</v>
      </c>
      <c r="X27" s="32">
        <v>0.83</v>
      </c>
      <c r="Y27" s="32">
        <v>0.83</v>
      </c>
      <c r="Z27" s="32">
        <v>0.79</v>
      </c>
      <c r="AA27" s="32">
        <v>0.8</v>
      </c>
      <c r="AB27" s="32">
        <v>0.79</v>
      </c>
      <c r="AC27" s="32"/>
      <c r="AD27" s="32">
        <v>0.81</v>
      </c>
    </row>
    <row r="28" spans="1:30" ht="15.75" customHeight="1" x14ac:dyDescent="0.2">
      <c r="A28" s="69"/>
      <c r="B28" s="11" t="s">
        <v>0</v>
      </c>
      <c r="C28" s="11" t="s">
        <v>0</v>
      </c>
      <c r="D28" s="11" t="s">
        <v>0</v>
      </c>
      <c r="E28" s="11" t="s">
        <v>0</v>
      </c>
      <c r="F28" s="11" t="s">
        <v>0</v>
      </c>
      <c r="G28" s="11" t="s">
        <v>0</v>
      </c>
      <c r="H28" s="11" t="s">
        <v>0</v>
      </c>
      <c r="I28" s="11" t="s">
        <v>0</v>
      </c>
      <c r="J28" s="11" t="s">
        <v>0</v>
      </c>
      <c r="K28" s="11" t="s">
        <v>0</v>
      </c>
      <c r="L28" s="11" t="s">
        <v>0</v>
      </c>
      <c r="M28" s="11" t="s">
        <v>0</v>
      </c>
      <c r="N28" s="11" t="s">
        <v>0</v>
      </c>
      <c r="Q28" s="39"/>
      <c r="R28" s="11" t="s">
        <v>0</v>
      </c>
      <c r="S28" s="11" t="s">
        <v>0</v>
      </c>
      <c r="T28" s="11" t="s">
        <v>0</v>
      </c>
      <c r="U28" s="11" t="s">
        <v>0</v>
      </c>
      <c r="V28" s="11" t="s">
        <v>0</v>
      </c>
      <c r="W28" s="11" t="s">
        <v>0</v>
      </c>
      <c r="X28" s="11" t="s">
        <v>0</v>
      </c>
      <c r="Y28" s="11" t="s">
        <v>0</v>
      </c>
      <c r="Z28" s="11" t="s">
        <v>0</v>
      </c>
      <c r="AA28" s="11" t="s">
        <v>0</v>
      </c>
      <c r="AB28" s="11" t="s">
        <v>0</v>
      </c>
      <c r="AC28" s="11" t="s">
        <v>0</v>
      </c>
      <c r="AD28" s="11" t="s">
        <v>0</v>
      </c>
    </row>
    <row r="29" spans="1:30" ht="15.75" customHeight="1" x14ac:dyDescent="0.2">
      <c r="A29" s="71" t="s">
        <v>43</v>
      </c>
      <c r="B29" s="32">
        <v>0.5</v>
      </c>
      <c r="C29" s="32">
        <v>0.81</v>
      </c>
      <c r="D29" s="32">
        <v>0.71</v>
      </c>
      <c r="E29" s="32"/>
      <c r="F29" s="32"/>
      <c r="G29" s="32"/>
      <c r="H29" s="32"/>
      <c r="I29" s="32"/>
      <c r="J29" s="32"/>
      <c r="K29" s="32"/>
      <c r="L29" s="32"/>
      <c r="M29" s="32"/>
      <c r="N29" s="32">
        <v>0.76</v>
      </c>
      <c r="Q29" s="43" t="s">
        <v>43</v>
      </c>
      <c r="R29" s="32"/>
      <c r="S29" s="32"/>
      <c r="T29" s="32"/>
      <c r="U29" s="32">
        <v>0.5</v>
      </c>
      <c r="V29" s="32">
        <v>0.5</v>
      </c>
      <c r="W29" s="32">
        <v>1</v>
      </c>
      <c r="X29" s="32">
        <v>0.8</v>
      </c>
      <c r="Y29" s="32">
        <v>0.7</v>
      </c>
      <c r="Z29" s="32">
        <v>0.81</v>
      </c>
      <c r="AA29" s="32">
        <v>0.73</v>
      </c>
      <c r="AB29" s="32">
        <v>0.72</v>
      </c>
      <c r="AC29" s="32"/>
      <c r="AD29" s="32">
        <v>0.76</v>
      </c>
    </row>
    <row r="30" spans="1:30" ht="15.75" customHeight="1" x14ac:dyDescent="0.2">
      <c r="A30" s="70" t="s">
        <v>44</v>
      </c>
      <c r="B30" s="48">
        <v>0</v>
      </c>
      <c r="C30" s="48">
        <v>0.02</v>
      </c>
      <c r="D30" s="48">
        <v>0.02</v>
      </c>
      <c r="E30" s="48"/>
      <c r="F30" s="48"/>
      <c r="G30" s="48"/>
      <c r="H30" s="48"/>
      <c r="I30" s="48"/>
      <c r="J30" s="48"/>
      <c r="K30" s="48"/>
      <c r="L30" s="48"/>
      <c r="M30" s="48"/>
      <c r="N30" s="48">
        <v>0.02</v>
      </c>
      <c r="Q30" s="40" t="s">
        <v>44</v>
      </c>
      <c r="R30" s="48"/>
      <c r="S30" s="48"/>
      <c r="T30" s="48"/>
      <c r="U30" s="48">
        <v>0</v>
      </c>
      <c r="V30" s="48">
        <v>0</v>
      </c>
      <c r="W30" s="48">
        <v>0</v>
      </c>
      <c r="X30" s="48">
        <v>0</v>
      </c>
      <c r="Y30" s="48">
        <v>0</v>
      </c>
      <c r="Z30" s="48">
        <v>0</v>
      </c>
      <c r="AA30" s="48">
        <v>0.04</v>
      </c>
      <c r="AB30" s="48">
        <v>0.02</v>
      </c>
      <c r="AC30" s="48"/>
      <c r="AD30" s="48">
        <v>0.02</v>
      </c>
    </row>
    <row r="31" spans="1:30" ht="15.75" customHeight="1" x14ac:dyDescent="0.2">
      <c r="A31" s="70" t="s">
        <v>45</v>
      </c>
      <c r="B31" s="48">
        <v>0.5</v>
      </c>
      <c r="C31" s="48">
        <v>0.79</v>
      </c>
      <c r="D31" s="48">
        <v>0.7</v>
      </c>
      <c r="E31" s="48"/>
      <c r="F31" s="48"/>
      <c r="G31" s="48"/>
      <c r="H31" s="48"/>
      <c r="I31" s="48"/>
      <c r="J31" s="48"/>
      <c r="K31" s="48"/>
      <c r="L31" s="48"/>
      <c r="M31" s="48"/>
      <c r="N31" s="48">
        <v>0.74</v>
      </c>
      <c r="Q31" s="40" t="s">
        <v>45</v>
      </c>
      <c r="R31" s="48"/>
      <c r="S31" s="48"/>
      <c r="T31" s="48"/>
      <c r="U31" s="48">
        <v>0.5</v>
      </c>
      <c r="V31" s="48">
        <v>0.5</v>
      </c>
      <c r="W31" s="48">
        <v>1</v>
      </c>
      <c r="X31" s="48">
        <v>0.8</v>
      </c>
      <c r="Y31" s="48">
        <v>0.7</v>
      </c>
      <c r="Z31" s="48">
        <v>0.81</v>
      </c>
      <c r="AA31" s="48">
        <v>0.69</v>
      </c>
      <c r="AB31" s="48">
        <v>0.71</v>
      </c>
      <c r="AC31" s="48"/>
      <c r="AD31" s="48">
        <v>0.74</v>
      </c>
    </row>
    <row r="32" spans="1:30" ht="15.75" customHeight="1" x14ac:dyDescent="0.2">
      <c r="A32" s="71" t="s">
        <v>46</v>
      </c>
      <c r="B32" s="32">
        <v>0.5</v>
      </c>
      <c r="C32" s="32">
        <v>0.12</v>
      </c>
      <c r="D32" s="32">
        <v>0.14000000000000001</v>
      </c>
      <c r="E32" s="32"/>
      <c r="F32" s="32"/>
      <c r="G32" s="32"/>
      <c r="H32" s="32"/>
      <c r="I32" s="32"/>
      <c r="J32" s="32"/>
      <c r="K32" s="32"/>
      <c r="L32" s="32"/>
      <c r="M32" s="32"/>
      <c r="N32" s="32">
        <v>0.14000000000000001</v>
      </c>
      <c r="Q32" s="43" t="s">
        <v>46</v>
      </c>
      <c r="R32" s="32"/>
      <c r="S32" s="32"/>
      <c r="T32" s="32"/>
      <c r="U32" s="32">
        <v>0.5</v>
      </c>
      <c r="V32" s="32">
        <v>0.5</v>
      </c>
      <c r="W32" s="32">
        <v>0</v>
      </c>
      <c r="X32" s="32">
        <v>0.2</v>
      </c>
      <c r="Y32" s="32">
        <v>0.17</v>
      </c>
      <c r="Z32" s="32">
        <v>0.12</v>
      </c>
      <c r="AA32" s="32">
        <v>0.13</v>
      </c>
      <c r="AB32" s="32">
        <v>0.14000000000000001</v>
      </c>
      <c r="AC32" s="32"/>
      <c r="AD32" s="32">
        <v>0.14000000000000001</v>
      </c>
    </row>
    <row r="33" spans="1:30" ht="15.75" customHeight="1" x14ac:dyDescent="0.2">
      <c r="A33" s="71" t="s">
        <v>47</v>
      </c>
      <c r="B33" s="32">
        <v>0</v>
      </c>
      <c r="C33" s="32">
        <v>0.06</v>
      </c>
      <c r="D33" s="32">
        <v>0.11</v>
      </c>
      <c r="E33" s="32"/>
      <c r="F33" s="32"/>
      <c r="G33" s="32"/>
      <c r="H33" s="32"/>
      <c r="I33" s="32"/>
      <c r="J33" s="32"/>
      <c r="K33" s="32"/>
      <c r="L33" s="32"/>
      <c r="M33" s="32"/>
      <c r="N33" s="32">
        <v>0.08</v>
      </c>
      <c r="Q33" s="43" t="s">
        <v>47</v>
      </c>
      <c r="R33" s="32"/>
      <c r="S33" s="32"/>
      <c r="T33" s="32"/>
      <c r="U33" s="32">
        <v>0</v>
      </c>
      <c r="V33" s="32">
        <v>0</v>
      </c>
      <c r="W33" s="32">
        <v>0</v>
      </c>
      <c r="X33" s="32">
        <v>0</v>
      </c>
      <c r="Y33" s="32">
        <v>7.0000000000000007E-2</v>
      </c>
      <c r="Z33" s="32">
        <v>0.08</v>
      </c>
      <c r="AA33" s="32">
        <v>0.11</v>
      </c>
      <c r="AB33" s="32">
        <v>0.1</v>
      </c>
      <c r="AC33" s="32"/>
      <c r="AD33" s="32">
        <v>0.08</v>
      </c>
    </row>
    <row r="34" spans="1:30" ht="15.75" customHeight="1" x14ac:dyDescent="0.2">
      <c r="A34" s="69" t="s">
        <v>48</v>
      </c>
      <c r="B34" s="32">
        <v>0</v>
      </c>
      <c r="C34" s="32">
        <v>0.02</v>
      </c>
      <c r="D34" s="32">
        <v>0.03</v>
      </c>
      <c r="E34" s="32"/>
      <c r="F34" s="32"/>
      <c r="G34" s="32"/>
      <c r="H34" s="32"/>
      <c r="I34" s="32"/>
      <c r="J34" s="32"/>
      <c r="K34" s="32"/>
      <c r="L34" s="32"/>
      <c r="M34" s="32"/>
      <c r="N34" s="32">
        <v>0.03</v>
      </c>
      <c r="Q34" s="39" t="s">
        <v>48</v>
      </c>
      <c r="R34" s="32"/>
      <c r="S34" s="32"/>
      <c r="T34" s="32"/>
      <c r="U34" s="32">
        <v>0</v>
      </c>
      <c r="V34" s="32">
        <v>0</v>
      </c>
      <c r="W34" s="32">
        <v>0</v>
      </c>
      <c r="X34" s="32">
        <v>0</v>
      </c>
      <c r="Y34" s="32">
        <v>7.0000000000000007E-2</v>
      </c>
      <c r="Z34" s="32">
        <v>0</v>
      </c>
      <c r="AA34" s="32">
        <v>0.03</v>
      </c>
      <c r="AB34" s="32">
        <v>0.03</v>
      </c>
      <c r="AC34" s="32"/>
      <c r="AD34" s="32">
        <v>0.03</v>
      </c>
    </row>
    <row r="35" spans="1:30" ht="15.75" customHeight="1" x14ac:dyDescent="0.2">
      <c r="A35" s="69"/>
      <c r="B35" s="11" t="s">
        <v>0</v>
      </c>
      <c r="C35" s="11" t="s">
        <v>0</v>
      </c>
      <c r="D35" s="11" t="s">
        <v>0</v>
      </c>
      <c r="E35" s="11" t="s">
        <v>0</v>
      </c>
      <c r="F35" s="11" t="s">
        <v>0</v>
      </c>
      <c r="G35" s="11" t="s">
        <v>0</v>
      </c>
      <c r="H35" s="11" t="s">
        <v>0</v>
      </c>
      <c r="I35" s="11" t="s">
        <v>0</v>
      </c>
      <c r="J35" s="11" t="s">
        <v>0</v>
      </c>
      <c r="K35" s="11" t="s">
        <v>0</v>
      </c>
      <c r="L35" s="11" t="s">
        <v>0</v>
      </c>
      <c r="M35" s="11" t="s">
        <v>0</v>
      </c>
      <c r="N35" s="11" t="s">
        <v>0</v>
      </c>
      <c r="Q35" s="39"/>
      <c r="R35" s="11" t="s">
        <v>0</v>
      </c>
      <c r="S35" s="11" t="s">
        <v>0</v>
      </c>
      <c r="T35" s="11" t="s">
        <v>0</v>
      </c>
      <c r="U35" s="11" t="s">
        <v>0</v>
      </c>
      <c r="V35" s="11" t="s">
        <v>0</v>
      </c>
      <c r="W35" s="11" t="s">
        <v>0</v>
      </c>
      <c r="X35" s="11" t="s">
        <v>0</v>
      </c>
      <c r="Y35" s="11" t="s">
        <v>0</v>
      </c>
      <c r="Z35" s="11" t="s">
        <v>0</v>
      </c>
      <c r="AA35" s="11" t="s">
        <v>0</v>
      </c>
      <c r="AB35" s="11" t="s">
        <v>0</v>
      </c>
      <c r="AC35" s="11" t="s">
        <v>0</v>
      </c>
      <c r="AD35" s="11" t="s">
        <v>0</v>
      </c>
    </row>
    <row r="36" spans="1:30" ht="15.75" customHeight="1" x14ac:dyDescent="0.2">
      <c r="A36" s="71" t="s">
        <v>49</v>
      </c>
      <c r="B36" s="32">
        <v>0.5</v>
      </c>
      <c r="C36" s="32">
        <v>0.86</v>
      </c>
      <c r="D36" s="32">
        <v>0.8</v>
      </c>
      <c r="E36" s="32"/>
      <c r="F36" s="32"/>
      <c r="G36" s="32"/>
      <c r="H36" s="32"/>
      <c r="I36" s="32"/>
      <c r="J36" s="32"/>
      <c r="K36" s="32"/>
      <c r="L36" s="32"/>
      <c r="M36" s="32"/>
      <c r="N36" s="32">
        <v>0.82</v>
      </c>
      <c r="Q36" s="43" t="s">
        <v>49</v>
      </c>
      <c r="R36" s="32"/>
      <c r="S36" s="32"/>
      <c r="T36" s="32"/>
      <c r="U36" s="32">
        <v>0.5</v>
      </c>
      <c r="V36" s="32">
        <v>0.5</v>
      </c>
      <c r="W36" s="32">
        <v>1</v>
      </c>
      <c r="X36" s="32">
        <v>0.8</v>
      </c>
      <c r="Y36" s="32">
        <v>0.75</v>
      </c>
      <c r="Z36" s="32">
        <v>0.88</v>
      </c>
      <c r="AA36" s="32">
        <v>0.82</v>
      </c>
      <c r="AB36" s="32">
        <v>0.81</v>
      </c>
      <c r="AC36" s="32"/>
      <c r="AD36" s="32">
        <v>0.82</v>
      </c>
    </row>
    <row r="37" spans="1:30" ht="15.75" customHeight="1" x14ac:dyDescent="0.2">
      <c r="A37" s="73" t="s">
        <v>50</v>
      </c>
      <c r="B37" s="48">
        <v>0</v>
      </c>
      <c r="C37" s="48">
        <v>0.02</v>
      </c>
      <c r="D37" s="48">
        <v>0.02</v>
      </c>
      <c r="E37" s="48"/>
      <c r="F37" s="48"/>
      <c r="G37" s="48"/>
      <c r="H37" s="48"/>
      <c r="I37" s="48"/>
      <c r="J37" s="48"/>
      <c r="K37" s="48"/>
      <c r="L37" s="48"/>
      <c r="M37" s="48"/>
      <c r="N37" s="48">
        <v>0.02</v>
      </c>
      <c r="Q37" s="49" t="s">
        <v>50</v>
      </c>
      <c r="R37" s="48"/>
      <c r="S37" s="48"/>
      <c r="T37" s="48"/>
      <c r="U37" s="48">
        <v>0</v>
      </c>
      <c r="V37" s="48">
        <v>0</v>
      </c>
      <c r="W37" s="48">
        <v>0</v>
      </c>
      <c r="X37" s="48">
        <v>0</v>
      </c>
      <c r="Y37" s="48">
        <v>0</v>
      </c>
      <c r="Z37" s="48">
        <v>0</v>
      </c>
      <c r="AA37" s="48">
        <v>0.05</v>
      </c>
      <c r="AB37" s="48">
        <v>0.02</v>
      </c>
      <c r="AC37" s="48"/>
      <c r="AD37" s="48">
        <v>0.02</v>
      </c>
    </row>
    <row r="38" spans="1:30" ht="15.75" customHeight="1" x14ac:dyDescent="0.2">
      <c r="A38" s="73" t="s">
        <v>51</v>
      </c>
      <c r="B38" s="48">
        <v>0.5</v>
      </c>
      <c r="C38" s="48">
        <v>0.84</v>
      </c>
      <c r="D38" s="48">
        <v>0.78</v>
      </c>
      <c r="E38" s="48"/>
      <c r="F38" s="48"/>
      <c r="G38" s="48"/>
      <c r="H38" s="48"/>
      <c r="I38" s="48"/>
      <c r="J38" s="48"/>
      <c r="K38" s="48"/>
      <c r="L38" s="48"/>
      <c r="M38" s="48"/>
      <c r="N38" s="48">
        <v>0.81</v>
      </c>
      <c r="Q38" s="49" t="s">
        <v>51</v>
      </c>
      <c r="R38" s="48"/>
      <c r="S38" s="48"/>
      <c r="T38" s="48"/>
      <c r="U38" s="48">
        <v>0.5</v>
      </c>
      <c r="V38" s="48">
        <v>0.5</v>
      </c>
      <c r="W38" s="48">
        <v>1</v>
      </c>
      <c r="X38" s="48">
        <v>0.8</v>
      </c>
      <c r="Y38" s="48">
        <v>0.75</v>
      </c>
      <c r="Z38" s="48">
        <v>0.88</v>
      </c>
      <c r="AA38" s="48">
        <v>0.77</v>
      </c>
      <c r="AB38" s="48">
        <v>0.79</v>
      </c>
      <c r="AC38" s="48"/>
      <c r="AD38" s="48">
        <v>0.81</v>
      </c>
    </row>
    <row r="39" spans="1:30" ht="15.75" customHeight="1" x14ac:dyDescent="0.2">
      <c r="A39" s="72"/>
      <c r="B39" s="6" t="s">
        <v>0</v>
      </c>
      <c r="C39" s="6" t="s">
        <v>0</v>
      </c>
      <c r="D39" s="6" t="s">
        <v>0</v>
      </c>
      <c r="E39" s="6" t="s">
        <v>0</v>
      </c>
      <c r="F39" s="6" t="s">
        <v>0</v>
      </c>
      <c r="G39" s="6" t="s">
        <v>0</v>
      </c>
      <c r="H39" s="6" t="s">
        <v>0</v>
      </c>
      <c r="I39" s="6" t="s">
        <v>0</v>
      </c>
      <c r="J39" s="6" t="s">
        <v>0</v>
      </c>
      <c r="K39" s="6" t="s">
        <v>0</v>
      </c>
      <c r="L39" s="6" t="s">
        <v>0</v>
      </c>
      <c r="M39" s="6" t="s">
        <v>0</v>
      </c>
      <c r="N39" s="6" t="s">
        <v>0</v>
      </c>
      <c r="Q39" s="44"/>
      <c r="R39" s="6" t="s">
        <v>0</v>
      </c>
      <c r="S39" s="6" t="s">
        <v>0</v>
      </c>
      <c r="T39" s="6" t="s">
        <v>0</v>
      </c>
      <c r="U39" s="6" t="s">
        <v>0</v>
      </c>
      <c r="V39" s="6" t="s">
        <v>0</v>
      </c>
      <c r="W39" s="6" t="s">
        <v>0</v>
      </c>
      <c r="X39" s="6" t="s">
        <v>0</v>
      </c>
      <c r="Y39" s="6" t="s">
        <v>0</v>
      </c>
      <c r="Z39" s="6" t="s">
        <v>0</v>
      </c>
      <c r="AA39" s="6" t="s">
        <v>0</v>
      </c>
      <c r="AB39" s="6" t="s">
        <v>0</v>
      </c>
      <c r="AC39" s="6" t="s">
        <v>0</v>
      </c>
      <c r="AD39" s="6" t="s">
        <v>0</v>
      </c>
    </row>
    <row r="40" spans="1:30" ht="15.75" customHeight="1" x14ac:dyDescent="0.2">
      <c r="A40" s="72"/>
      <c r="B40" s="6" t="s">
        <v>0</v>
      </c>
      <c r="C40" s="6" t="s">
        <v>0</v>
      </c>
      <c r="D40" s="6" t="s">
        <v>0</v>
      </c>
      <c r="E40" s="6" t="s">
        <v>0</v>
      </c>
      <c r="F40" s="6" t="s">
        <v>0</v>
      </c>
      <c r="G40" s="6" t="s">
        <v>0</v>
      </c>
      <c r="H40" s="6" t="s">
        <v>0</v>
      </c>
      <c r="I40" s="6" t="s">
        <v>0</v>
      </c>
      <c r="J40" s="6" t="s">
        <v>0</v>
      </c>
      <c r="K40" s="6" t="s">
        <v>0</v>
      </c>
      <c r="L40" s="6" t="s">
        <v>0</v>
      </c>
      <c r="M40" s="6" t="s">
        <v>0</v>
      </c>
      <c r="N40" s="6" t="s">
        <v>0</v>
      </c>
      <c r="Q40" s="44"/>
      <c r="R40" s="6" t="s">
        <v>0</v>
      </c>
      <c r="S40" s="6" t="s">
        <v>0</v>
      </c>
      <c r="T40" s="6" t="s">
        <v>0</v>
      </c>
      <c r="U40" s="6" t="s">
        <v>0</v>
      </c>
      <c r="V40" s="6" t="s">
        <v>0</v>
      </c>
      <c r="W40" s="6" t="s">
        <v>0</v>
      </c>
      <c r="X40" s="6" t="s">
        <v>0</v>
      </c>
      <c r="Y40" s="6" t="s">
        <v>0</v>
      </c>
      <c r="Z40" s="6" t="s">
        <v>0</v>
      </c>
      <c r="AA40" s="6" t="s">
        <v>0</v>
      </c>
      <c r="AB40" s="6" t="s">
        <v>0</v>
      </c>
      <c r="AC40" s="6" t="s">
        <v>0</v>
      </c>
      <c r="AD40" s="6" t="s">
        <v>0</v>
      </c>
    </row>
    <row r="41" spans="1:30" ht="30" customHeight="1" x14ac:dyDescent="0.2">
      <c r="A41" s="67" t="s">
        <v>52</v>
      </c>
      <c r="B41" s="6" t="s">
        <v>0</v>
      </c>
      <c r="C41" s="6" t="s">
        <v>0</v>
      </c>
      <c r="D41" s="6" t="s">
        <v>0</v>
      </c>
      <c r="E41" s="6" t="s">
        <v>0</v>
      </c>
      <c r="F41" s="6" t="s">
        <v>0</v>
      </c>
      <c r="G41" s="6" t="s">
        <v>0</v>
      </c>
      <c r="H41" s="6" t="s">
        <v>0</v>
      </c>
      <c r="I41" s="6" t="s">
        <v>0</v>
      </c>
      <c r="J41" s="6" t="s">
        <v>0</v>
      </c>
      <c r="K41" s="6" t="s">
        <v>0</v>
      </c>
      <c r="L41" s="6" t="s">
        <v>0</v>
      </c>
      <c r="M41" s="6" t="s">
        <v>0</v>
      </c>
      <c r="N41" s="6" t="s">
        <v>0</v>
      </c>
      <c r="Q41" s="37" t="s">
        <v>52</v>
      </c>
      <c r="R41" s="6" t="s">
        <v>0</v>
      </c>
      <c r="S41" s="6" t="s">
        <v>0</v>
      </c>
      <c r="T41" s="6" t="s">
        <v>0</v>
      </c>
      <c r="U41" s="6" t="s">
        <v>0</v>
      </c>
      <c r="V41" s="6" t="s">
        <v>0</v>
      </c>
      <c r="W41" s="6" t="s">
        <v>0</v>
      </c>
      <c r="X41" s="6" t="s">
        <v>0</v>
      </c>
      <c r="Y41" s="6" t="s">
        <v>0</v>
      </c>
      <c r="Z41" s="6" t="s">
        <v>0</v>
      </c>
      <c r="AA41" s="6" t="s">
        <v>0</v>
      </c>
      <c r="AB41" s="6" t="s">
        <v>0</v>
      </c>
      <c r="AC41" s="6" t="s">
        <v>0</v>
      </c>
      <c r="AD41" s="6" t="s">
        <v>0</v>
      </c>
    </row>
    <row r="42" spans="1:30" ht="30" customHeight="1" x14ac:dyDescent="0.25">
      <c r="A42" s="68"/>
      <c r="B42" s="12" t="s">
        <v>15</v>
      </c>
      <c r="C42" s="12" t="s">
        <v>16</v>
      </c>
      <c r="D42" s="12" t="s">
        <v>17</v>
      </c>
      <c r="E42" s="12" t="s">
        <v>18</v>
      </c>
      <c r="F42" s="12" t="s">
        <v>19</v>
      </c>
      <c r="G42" s="12" t="s">
        <v>20</v>
      </c>
      <c r="H42" s="12" t="s">
        <v>21</v>
      </c>
      <c r="I42" s="12" t="s">
        <v>22</v>
      </c>
      <c r="J42" s="12" t="s">
        <v>23</v>
      </c>
      <c r="K42" s="12" t="s">
        <v>24</v>
      </c>
      <c r="L42" s="12" t="s">
        <v>25</v>
      </c>
      <c r="M42" s="12" t="s">
        <v>26</v>
      </c>
      <c r="N42" s="12" t="s">
        <v>13</v>
      </c>
      <c r="Q42" s="38"/>
      <c r="R42" s="12">
        <v>0</v>
      </c>
      <c r="S42" s="12">
        <v>1</v>
      </c>
      <c r="T42" s="12">
        <v>2</v>
      </c>
      <c r="U42" s="12">
        <v>3</v>
      </c>
      <c r="V42" s="12">
        <v>4</v>
      </c>
      <c r="W42" s="12">
        <v>5</v>
      </c>
      <c r="X42" s="12">
        <v>6</v>
      </c>
      <c r="Y42" s="12">
        <v>7</v>
      </c>
      <c r="Z42" s="12">
        <v>8</v>
      </c>
      <c r="AA42" s="12">
        <v>9</v>
      </c>
      <c r="AB42" s="12">
        <v>10</v>
      </c>
      <c r="AC42" s="12">
        <v>11</v>
      </c>
      <c r="AD42" s="12" t="s">
        <v>13</v>
      </c>
    </row>
    <row r="43" spans="1:30" ht="15.75" customHeight="1" x14ac:dyDescent="0.2">
      <c r="A43" s="69" t="s">
        <v>53</v>
      </c>
      <c r="B43" s="10">
        <v>4</v>
      </c>
      <c r="C43" s="10">
        <v>118</v>
      </c>
      <c r="D43" s="10">
        <v>115</v>
      </c>
      <c r="E43" s="10"/>
      <c r="F43" s="10"/>
      <c r="G43" s="10"/>
      <c r="H43" s="10"/>
      <c r="I43" s="10"/>
      <c r="J43" s="10"/>
      <c r="K43" s="10"/>
      <c r="L43" s="10"/>
      <c r="M43" s="10"/>
      <c r="N43" s="10">
        <v>237</v>
      </c>
      <c r="Q43" s="39" t="s">
        <v>53</v>
      </c>
      <c r="R43" s="10"/>
      <c r="S43" s="10"/>
      <c r="T43" s="10"/>
      <c r="U43" s="10">
        <v>2</v>
      </c>
      <c r="V43" s="10">
        <v>2</v>
      </c>
      <c r="W43" s="10">
        <v>13</v>
      </c>
      <c r="X43" s="10">
        <v>10</v>
      </c>
      <c r="Y43" s="10">
        <v>30</v>
      </c>
      <c r="Z43" s="10">
        <v>52</v>
      </c>
      <c r="AA43" s="10">
        <v>70</v>
      </c>
      <c r="AB43" s="10">
        <v>58</v>
      </c>
      <c r="AC43" s="10"/>
      <c r="AD43" s="10">
        <v>237</v>
      </c>
    </row>
    <row r="44" spans="1:30" ht="15.75" customHeight="1" x14ac:dyDescent="0.2">
      <c r="A44" s="69"/>
      <c r="B44" s="10" t="s">
        <v>0</v>
      </c>
      <c r="C44" s="10" t="s">
        <v>0</v>
      </c>
      <c r="D44" s="10" t="s">
        <v>0</v>
      </c>
      <c r="E44" s="10" t="s">
        <v>0</v>
      </c>
      <c r="F44" s="10" t="s">
        <v>0</v>
      </c>
      <c r="G44" s="10" t="s">
        <v>0</v>
      </c>
      <c r="H44" s="10" t="s">
        <v>0</v>
      </c>
      <c r="I44" s="10" t="s">
        <v>0</v>
      </c>
      <c r="J44" s="10" t="s">
        <v>0</v>
      </c>
      <c r="K44" s="10" t="s">
        <v>0</v>
      </c>
      <c r="L44" s="10" t="s">
        <v>0</v>
      </c>
      <c r="M44" s="10" t="s">
        <v>0</v>
      </c>
      <c r="N44" s="10" t="s">
        <v>0</v>
      </c>
      <c r="Q44" s="39"/>
      <c r="R44" s="10" t="s">
        <v>0</v>
      </c>
      <c r="S44" s="10" t="s">
        <v>0</v>
      </c>
      <c r="T44" s="10" t="s">
        <v>0</v>
      </c>
      <c r="U44" s="10" t="s">
        <v>0</v>
      </c>
      <c r="V44" s="10" t="s">
        <v>0</v>
      </c>
      <c r="W44" s="10" t="s">
        <v>0</v>
      </c>
      <c r="X44" s="10" t="s">
        <v>0</v>
      </c>
      <c r="Y44" s="10" t="s">
        <v>0</v>
      </c>
      <c r="Z44" s="10" t="s">
        <v>0</v>
      </c>
      <c r="AA44" s="10" t="s">
        <v>0</v>
      </c>
      <c r="AB44" s="10" t="s">
        <v>0</v>
      </c>
      <c r="AC44" s="10" t="s">
        <v>0</v>
      </c>
      <c r="AD44" s="10" t="s">
        <v>0</v>
      </c>
    </row>
    <row r="45" spans="1:30" ht="15.75" customHeight="1" x14ac:dyDescent="0.2">
      <c r="A45" s="69" t="s">
        <v>54</v>
      </c>
      <c r="B45" s="10">
        <v>0</v>
      </c>
      <c r="C45" s="10">
        <v>0</v>
      </c>
      <c r="D45" s="10">
        <v>3</v>
      </c>
      <c r="E45" s="10"/>
      <c r="F45" s="10"/>
      <c r="G45" s="10"/>
      <c r="H45" s="10"/>
      <c r="I45" s="10"/>
      <c r="J45" s="10"/>
      <c r="K45" s="10"/>
      <c r="L45" s="10"/>
      <c r="M45" s="10"/>
      <c r="N45" s="10">
        <v>3</v>
      </c>
      <c r="Q45" s="39" t="s">
        <v>54</v>
      </c>
      <c r="R45" s="10"/>
      <c r="S45" s="10"/>
      <c r="T45" s="10"/>
      <c r="U45" s="10">
        <v>0</v>
      </c>
      <c r="V45" s="10">
        <v>0</v>
      </c>
      <c r="W45" s="10">
        <v>0</v>
      </c>
      <c r="X45" s="10">
        <v>0</v>
      </c>
      <c r="Y45" s="10">
        <v>0</v>
      </c>
      <c r="Z45" s="10">
        <v>0</v>
      </c>
      <c r="AA45" s="10">
        <v>2</v>
      </c>
      <c r="AB45" s="10">
        <v>1</v>
      </c>
      <c r="AC45" s="10"/>
      <c r="AD45" s="10">
        <v>3</v>
      </c>
    </row>
    <row r="46" spans="1:30" ht="15.75" customHeight="1" x14ac:dyDescent="0.2">
      <c r="A46" s="69" t="s">
        <v>55</v>
      </c>
      <c r="B46" s="10">
        <v>4</v>
      </c>
      <c r="C46" s="10">
        <v>118</v>
      </c>
      <c r="D46" s="10">
        <v>112</v>
      </c>
      <c r="E46" s="10"/>
      <c r="F46" s="10"/>
      <c r="G46" s="10"/>
      <c r="H46" s="10"/>
      <c r="I46" s="10"/>
      <c r="J46" s="10"/>
      <c r="K46" s="10"/>
      <c r="L46" s="10"/>
      <c r="M46" s="10"/>
      <c r="N46" s="10">
        <v>234</v>
      </c>
      <c r="Q46" s="39" t="s">
        <v>55</v>
      </c>
      <c r="R46" s="10"/>
      <c r="S46" s="10"/>
      <c r="T46" s="10"/>
      <c r="U46" s="10">
        <v>2</v>
      </c>
      <c r="V46" s="10">
        <v>2</v>
      </c>
      <c r="W46" s="10">
        <v>13</v>
      </c>
      <c r="X46" s="10">
        <v>10</v>
      </c>
      <c r="Y46" s="10">
        <v>30</v>
      </c>
      <c r="Z46" s="10">
        <v>52</v>
      </c>
      <c r="AA46" s="10">
        <v>68</v>
      </c>
      <c r="AB46" s="10">
        <v>57</v>
      </c>
      <c r="AC46" s="10"/>
      <c r="AD46" s="10">
        <v>234</v>
      </c>
    </row>
    <row r="47" spans="1:30" ht="15.75" customHeight="1" x14ac:dyDescent="0.2">
      <c r="A47" s="69"/>
      <c r="B47" s="10" t="s">
        <v>0</v>
      </c>
      <c r="C47" s="10" t="s">
        <v>0</v>
      </c>
      <c r="D47" s="10" t="s">
        <v>0</v>
      </c>
      <c r="E47" s="10" t="s">
        <v>0</v>
      </c>
      <c r="F47" s="10" t="s">
        <v>0</v>
      </c>
      <c r="G47" s="10" t="s">
        <v>0</v>
      </c>
      <c r="H47" s="10" t="s">
        <v>0</v>
      </c>
      <c r="I47" s="10" t="s">
        <v>0</v>
      </c>
      <c r="J47" s="10" t="s">
        <v>0</v>
      </c>
      <c r="K47" s="10" t="s">
        <v>0</v>
      </c>
      <c r="L47" s="10" t="s">
        <v>0</v>
      </c>
      <c r="M47" s="10" t="s">
        <v>0</v>
      </c>
      <c r="N47" s="10" t="s">
        <v>0</v>
      </c>
      <c r="Q47" s="39"/>
      <c r="R47" s="10" t="s">
        <v>0</v>
      </c>
      <c r="S47" s="10" t="s">
        <v>0</v>
      </c>
      <c r="T47" s="10" t="s">
        <v>0</v>
      </c>
      <c r="U47" s="10" t="s">
        <v>0</v>
      </c>
      <c r="V47" s="10" t="s">
        <v>0</v>
      </c>
      <c r="W47" s="10" t="s">
        <v>0</v>
      </c>
      <c r="X47" s="10" t="s">
        <v>0</v>
      </c>
      <c r="Y47" s="10" t="s">
        <v>0</v>
      </c>
      <c r="Z47" s="10" t="s">
        <v>0</v>
      </c>
      <c r="AA47" s="10" t="s">
        <v>0</v>
      </c>
      <c r="AB47" s="10" t="s">
        <v>0</v>
      </c>
      <c r="AC47" s="10" t="s">
        <v>0</v>
      </c>
      <c r="AD47" s="10" t="s">
        <v>0</v>
      </c>
    </row>
    <row r="48" spans="1:30" ht="15.75" customHeight="1" x14ac:dyDescent="0.2">
      <c r="A48" s="69" t="s">
        <v>56</v>
      </c>
      <c r="B48" s="19">
        <v>0</v>
      </c>
      <c r="C48" s="19">
        <v>7</v>
      </c>
      <c r="D48" s="19">
        <v>13</v>
      </c>
      <c r="E48" s="19"/>
      <c r="F48" s="19"/>
      <c r="G48" s="19"/>
      <c r="H48" s="19"/>
      <c r="I48" s="19"/>
      <c r="J48" s="19"/>
      <c r="K48" s="19"/>
      <c r="L48" s="19"/>
      <c r="M48" s="19"/>
      <c r="N48" s="19">
        <v>20</v>
      </c>
      <c r="Q48" s="39" t="s">
        <v>56</v>
      </c>
      <c r="R48" s="19"/>
      <c r="S48" s="19"/>
      <c r="T48" s="19"/>
      <c r="U48" s="19">
        <v>0</v>
      </c>
      <c r="V48" s="19">
        <v>0</v>
      </c>
      <c r="W48" s="19">
        <v>0</v>
      </c>
      <c r="X48" s="19">
        <v>0</v>
      </c>
      <c r="Y48" s="19">
        <v>2</v>
      </c>
      <c r="Z48" s="19">
        <v>4</v>
      </c>
      <c r="AA48" s="19">
        <v>8</v>
      </c>
      <c r="AB48" s="19">
        <v>6</v>
      </c>
      <c r="AC48" s="19"/>
      <c r="AD48" s="19">
        <v>20</v>
      </c>
    </row>
    <row r="49" spans="1:30" ht="15.75" customHeight="1" x14ac:dyDescent="0.2">
      <c r="A49" s="69" t="s">
        <v>57</v>
      </c>
      <c r="B49" s="10">
        <v>4</v>
      </c>
      <c r="C49" s="10">
        <v>111</v>
      </c>
      <c r="D49" s="10">
        <v>99</v>
      </c>
      <c r="E49" s="10"/>
      <c r="F49" s="10"/>
      <c r="G49" s="10"/>
      <c r="H49" s="10"/>
      <c r="I49" s="10"/>
      <c r="J49" s="10"/>
      <c r="K49" s="10"/>
      <c r="L49" s="10"/>
      <c r="M49" s="10"/>
      <c r="N49" s="10">
        <v>214</v>
      </c>
      <c r="Q49" s="39" t="s">
        <v>57</v>
      </c>
      <c r="R49" s="10"/>
      <c r="S49" s="10"/>
      <c r="T49" s="10"/>
      <c r="U49" s="10">
        <v>2</v>
      </c>
      <c r="V49" s="10">
        <v>2</v>
      </c>
      <c r="W49" s="10">
        <v>13</v>
      </c>
      <c r="X49" s="10">
        <v>10</v>
      </c>
      <c r="Y49" s="10">
        <v>28</v>
      </c>
      <c r="Z49" s="10">
        <v>48</v>
      </c>
      <c r="AA49" s="10">
        <v>60</v>
      </c>
      <c r="AB49" s="10">
        <v>51</v>
      </c>
      <c r="AC49" s="10"/>
      <c r="AD49" s="10">
        <v>214</v>
      </c>
    </row>
    <row r="50" spans="1:30" ht="15.75" customHeight="1" x14ac:dyDescent="0.2">
      <c r="A50" s="70" t="s">
        <v>58</v>
      </c>
      <c r="B50" s="42">
        <v>0</v>
      </c>
      <c r="C50" s="42">
        <v>2</v>
      </c>
      <c r="D50" s="42">
        <v>1</v>
      </c>
      <c r="E50" s="42"/>
      <c r="F50" s="42"/>
      <c r="G50" s="42"/>
      <c r="H50" s="42"/>
      <c r="I50" s="42"/>
      <c r="J50" s="42"/>
      <c r="K50" s="42"/>
      <c r="L50" s="42"/>
      <c r="M50" s="42"/>
      <c r="N50" s="42">
        <v>3</v>
      </c>
      <c r="Q50" s="40" t="s">
        <v>58</v>
      </c>
      <c r="R50" s="42"/>
      <c r="S50" s="42"/>
      <c r="T50" s="42"/>
      <c r="U50" s="42">
        <v>0</v>
      </c>
      <c r="V50" s="42">
        <v>0</v>
      </c>
      <c r="W50" s="42">
        <v>0</v>
      </c>
      <c r="X50" s="42">
        <v>0</v>
      </c>
      <c r="Y50" s="42">
        <v>0</v>
      </c>
      <c r="Z50" s="42">
        <v>0</v>
      </c>
      <c r="AA50" s="42">
        <v>2</v>
      </c>
      <c r="AB50" s="42">
        <v>1</v>
      </c>
      <c r="AC50" s="42"/>
      <c r="AD50" s="42">
        <v>3</v>
      </c>
    </row>
    <row r="51" spans="1:30" ht="15.75" customHeight="1" x14ac:dyDescent="0.2">
      <c r="A51" s="70" t="s">
        <v>59</v>
      </c>
      <c r="B51" s="42">
        <v>4</v>
      </c>
      <c r="C51" s="42">
        <v>109</v>
      </c>
      <c r="D51" s="42">
        <v>98</v>
      </c>
      <c r="E51" s="42"/>
      <c r="F51" s="42"/>
      <c r="G51" s="42"/>
      <c r="H51" s="42"/>
      <c r="I51" s="42"/>
      <c r="J51" s="42"/>
      <c r="K51" s="42"/>
      <c r="L51" s="42"/>
      <c r="M51" s="42"/>
      <c r="N51" s="42">
        <v>211</v>
      </c>
      <c r="Q51" s="40" t="s">
        <v>59</v>
      </c>
      <c r="R51" s="42"/>
      <c r="S51" s="42"/>
      <c r="T51" s="42"/>
      <c r="U51" s="42">
        <v>2</v>
      </c>
      <c r="V51" s="42">
        <v>2</v>
      </c>
      <c r="W51" s="42">
        <v>13</v>
      </c>
      <c r="X51" s="42">
        <v>10</v>
      </c>
      <c r="Y51" s="42">
        <v>28</v>
      </c>
      <c r="Z51" s="42">
        <v>48</v>
      </c>
      <c r="AA51" s="42">
        <v>58</v>
      </c>
      <c r="AB51" s="42">
        <v>50</v>
      </c>
      <c r="AC51" s="42"/>
      <c r="AD51" s="42">
        <v>211</v>
      </c>
    </row>
    <row r="52" spans="1:30" ht="15.75" customHeight="1" x14ac:dyDescent="0.2">
      <c r="A52" s="69"/>
      <c r="B52" s="10" t="s">
        <v>0</v>
      </c>
      <c r="C52" s="10" t="s">
        <v>0</v>
      </c>
      <c r="D52" s="10" t="s">
        <v>0</v>
      </c>
      <c r="E52" s="10" t="s">
        <v>0</v>
      </c>
      <c r="F52" s="10" t="s">
        <v>0</v>
      </c>
      <c r="G52" s="10" t="s">
        <v>0</v>
      </c>
      <c r="H52" s="10" t="s">
        <v>0</v>
      </c>
      <c r="I52" s="10" t="s">
        <v>0</v>
      </c>
      <c r="J52" s="10" t="s">
        <v>0</v>
      </c>
      <c r="K52" s="10" t="s">
        <v>0</v>
      </c>
      <c r="L52" s="10" t="s">
        <v>0</v>
      </c>
      <c r="M52" s="10" t="s">
        <v>0</v>
      </c>
      <c r="N52" s="10" t="s">
        <v>0</v>
      </c>
      <c r="Q52" s="39"/>
      <c r="R52" s="10" t="s">
        <v>0</v>
      </c>
      <c r="S52" s="10" t="s">
        <v>0</v>
      </c>
      <c r="T52" s="10" t="s">
        <v>0</v>
      </c>
      <c r="U52" s="10" t="s">
        <v>0</v>
      </c>
      <c r="V52" s="10" t="s">
        <v>0</v>
      </c>
      <c r="W52" s="10" t="s">
        <v>0</v>
      </c>
      <c r="X52" s="10" t="s">
        <v>0</v>
      </c>
      <c r="Y52" s="10" t="s">
        <v>0</v>
      </c>
      <c r="Z52" s="10" t="s">
        <v>0</v>
      </c>
      <c r="AA52" s="10" t="s">
        <v>0</v>
      </c>
      <c r="AB52" s="10" t="s">
        <v>0</v>
      </c>
      <c r="AC52" s="10" t="s">
        <v>0</v>
      </c>
      <c r="AD52" s="10" t="s">
        <v>0</v>
      </c>
    </row>
    <row r="53" spans="1:30" ht="15.75" customHeight="1" x14ac:dyDescent="0.2">
      <c r="A53" s="69" t="s">
        <v>60</v>
      </c>
      <c r="B53" s="10">
        <v>2</v>
      </c>
      <c r="C53" s="10">
        <v>95</v>
      </c>
      <c r="D53" s="10">
        <v>79</v>
      </c>
      <c r="E53" s="10"/>
      <c r="F53" s="10"/>
      <c r="G53" s="10"/>
      <c r="H53" s="10"/>
      <c r="I53" s="10"/>
      <c r="J53" s="10"/>
      <c r="K53" s="10"/>
      <c r="L53" s="10"/>
      <c r="M53" s="10"/>
      <c r="N53" s="10">
        <v>176</v>
      </c>
      <c r="Q53" s="39" t="s">
        <v>60</v>
      </c>
      <c r="R53" s="10"/>
      <c r="S53" s="10"/>
      <c r="T53" s="10"/>
      <c r="U53" s="10">
        <v>1</v>
      </c>
      <c r="V53" s="10">
        <v>1</v>
      </c>
      <c r="W53" s="10">
        <v>13</v>
      </c>
      <c r="X53" s="10">
        <v>8</v>
      </c>
      <c r="Y53" s="10">
        <v>21</v>
      </c>
      <c r="Z53" s="10">
        <v>42</v>
      </c>
      <c r="AA53" s="10">
        <v>49</v>
      </c>
      <c r="AB53" s="10">
        <v>41</v>
      </c>
      <c r="AC53" s="10"/>
      <c r="AD53" s="10">
        <v>176</v>
      </c>
    </row>
    <row r="54" spans="1:30" ht="15.75" customHeight="1" x14ac:dyDescent="0.2">
      <c r="A54" s="70" t="s">
        <v>61</v>
      </c>
      <c r="B54" s="42">
        <v>0</v>
      </c>
      <c r="C54" s="42">
        <v>2</v>
      </c>
      <c r="D54" s="42">
        <v>1</v>
      </c>
      <c r="E54" s="42"/>
      <c r="F54" s="42"/>
      <c r="G54" s="42"/>
      <c r="H54" s="42"/>
      <c r="I54" s="42"/>
      <c r="J54" s="42"/>
      <c r="K54" s="42"/>
      <c r="L54" s="42"/>
      <c r="M54" s="42"/>
      <c r="N54" s="42">
        <v>3</v>
      </c>
      <c r="Q54" s="40" t="s">
        <v>61</v>
      </c>
      <c r="R54" s="42"/>
      <c r="S54" s="42"/>
      <c r="T54" s="42"/>
      <c r="U54" s="42">
        <v>0</v>
      </c>
      <c r="V54" s="42">
        <v>0</v>
      </c>
      <c r="W54" s="42">
        <v>0</v>
      </c>
      <c r="X54" s="42">
        <v>0</v>
      </c>
      <c r="Y54" s="42">
        <v>0</v>
      </c>
      <c r="Z54" s="42">
        <v>0</v>
      </c>
      <c r="AA54" s="42">
        <v>2</v>
      </c>
      <c r="AB54" s="42">
        <v>1</v>
      </c>
      <c r="AC54" s="42"/>
      <c r="AD54" s="42">
        <v>3</v>
      </c>
    </row>
    <row r="55" spans="1:30" ht="15.75" customHeight="1" x14ac:dyDescent="0.2">
      <c r="A55" s="70" t="s">
        <v>62</v>
      </c>
      <c r="B55" s="42">
        <v>2</v>
      </c>
      <c r="C55" s="42">
        <v>93</v>
      </c>
      <c r="D55" s="42">
        <v>78</v>
      </c>
      <c r="E55" s="42"/>
      <c r="F55" s="42"/>
      <c r="G55" s="42"/>
      <c r="H55" s="42"/>
      <c r="I55" s="42"/>
      <c r="J55" s="42"/>
      <c r="K55" s="42"/>
      <c r="L55" s="42"/>
      <c r="M55" s="42"/>
      <c r="N55" s="42">
        <v>173</v>
      </c>
      <c r="Q55" s="40" t="s">
        <v>62</v>
      </c>
      <c r="R55" s="42"/>
      <c r="S55" s="42"/>
      <c r="T55" s="42"/>
      <c r="U55" s="42">
        <v>1</v>
      </c>
      <c r="V55" s="42">
        <v>1</v>
      </c>
      <c r="W55" s="42">
        <v>13</v>
      </c>
      <c r="X55" s="42">
        <v>8</v>
      </c>
      <c r="Y55" s="42">
        <v>21</v>
      </c>
      <c r="Z55" s="42">
        <v>42</v>
      </c>
      <c r="AA55" s="42">
        <v>47</v>
      </c>
      <c r="AB55" s="42">
        <v>40</v>
      </c>
      <c r="AC55" s="42"/>
      <c r="AD55" s="42">
        <v>173</v>
      </c>
    </row>
    <row r="56" spans="1:30" ht="15.75" customHeight="1" x14ac:dyDescent="0.2">
      <c r="A56" s="71" t="s">
        <v>63</v>
      </c>
      <c r="B56" s="10">
        <v>2</v>
      </c>
      <c r="C56" s="10">
        <v>14</v>
      </c>
      <c r="D56" s="10">
        <v>16</v>
      </c>
      <c r="E56" s="10"/>
      <c r="F56" s="10"/>
      <c r="G56" s="10"/>
      <c r="H56" s="10"/>
      <c r="I56" s="10"/>
      <c r="J56" s="10"/>
      <c r="K56" s="10"/>
      <c r="L56" s="10"/>
      <c r="M56" s="10"/>
      <c r="N56" s="10">
        <v>32</v>
      </c>
      <c r="Q56" s="43" t="s">
        <v>63</v>
      </c>
      <c r="R56" s="10"/>
      <c r="S56" s="10"/>
      <c r="T56" s="10"/>
      <c r="U56" s="10">
        <v>1</v>
      </c>
      <c r="V56" s="10">
        <v>1</v>
      </c>
      <c r="W56" s="10">
        <v>0</v>
      </c>
      <c r="X56" s="10">
        <v>2</v>
      </c>
      <c r="Y56" s="10">
        <v>5</v>
      </c>
      <c r="Z56" s="10">
        <v>6</v>
      </c>
      <c r="AA56" s="10">
        <v>9</v>
      </c>
      <c r="AB56" s="10">
        <v>8</v>
      </c>
      <c r="AC56" s="10"/>
      <c r="AD56" s="10">
        <v>32</v>
      </c>
    </row>
    <row r="57" spans="1:30" ht="15.75" customHeight="1" x14ac:dyDescent="0.2">
      <c r="A57" s="69" t="s">
        <v>64</v>
      </c>
      <c r="B57" s="10">
        <v>0</v>
      </c>
      <c r="C57" s="10">
        <v>2</v>
      </c>
      <c r="D57" s="10">
        <v>4</v>
      </c>
      <c r="E57" s="10"/>
      <c r="F57" s="10"/>
      <c r="G57" s="10"/>
      <c r="H57" s="10"/>
      <c r="I57" s="10"/>
      <c r="J57" s="10"/>
      <c r="K57" s="10"/>
      <c r="L57" s="10"/>
      <c r="M57" s="10"/>
      <c r="N57" s="10">
        <v>6</v>
      </c>
      <c r="Q57" s="39" t="s">
        <v>64</v>
      </c>
      <c r="R57" s="10"/>
      <c r="S57" s="10"/>
      <c r="T57" s="10"/>
      <c r="U57" s="10">
        <v>0</v>
      </c>
      <c r="V57" s="10">
        <v>0</v>
      </c>
      <c r="W57" s="10">
        <v>0</v>
      </c>
      <c r="X57" s="10">
        <v>0</v>
      </c>
      <c r="Y57" s="10">
        <v>2</v>
      </c>
      <c r="Z57" s="10">
        <v>0</v>
      </c>
      <c r="AA57" s="10">
        <v>2</v>
      </c>
      <c r="AB57" s="10">
        <v>2</v>
      </c>
      <c r="AC57" s="10"/>
      <c r="AD57" s="10">
        <v>6</v>
      </c>
    </row>
    <row r="58" spans="1:30" ht="15.75" customHeight="1" x14ac:dyDescent="0.2">
      <c r="A58" s="69"/>
      <c r="B58" s="10" t="s">
        <v>0</v>
      </c>
      <c r="C58" s="10" t="s">
        <v>0</v>
      </c>
      <c r="D58" s="10" t="s">
        <v>0</v>
      </c>
      <c r="E58" s="10" t="s">
        <v>0</v>
      </c>
      <c r="F58" s="10" t="s">
        <v>0</v>
      </c>
      <c r="G58" s="10" t="s">
        <v>0</v>
      </c>
      <c r="H58" s="10" t="s">
        <v>0</v>
      </c>
      <c r="I58" s="10" t="s">
        <v>0</v>
      </c>
      <c r="J58" s="10" t="s">
        <v>0</v>
      </c>
      <c r="K58" s="10" t="s">
        <v>0</v>
      </c>
      <c r="L58" s="10" t="s">
        <v>0</v>
      </c>
      <c r="M58" s="10" t="s">
        <v>0</v>
      </c>
      <c r="N58" s="10" t="s">
        <v>0</v>
      </c>
      <c r="Q58" s="39"/>
      <c r="R58" s="10" t="s">
        <v>0</v>
      </c>
      <c r="S58" s="10" t="s">
        <v>0</v>
      </c>
      <c r="T58" s="10" t="s">
        <v>0</v>
      </c>
      <c r="U58" s="10" t="s">
        <v>0</v>
      </c>
      <c r="V58" s="10" t="s">
        <v>0</v>
      </c>
      <c r="W58" s="10" t="s">
        <v>0</v>
      </c>
      <c r="X58" s="10" t="s">
        <v>0</v>
      </c>
      <c r="Y58" s="10" t="s">
        <v>0</v>
      </c>
      <c r="Z58" s="10" t="s">
        <v>0</v>
      </c>
      <c r="AA58" s="10" t="s">
        <v>0</v>
      </c>
      <c r="AB58" s="10" t="s">
        <v>0</v>
      </c>
      <c r="AC58" s="10" t="s">
        <v>0</v>
      </c>
      <c r="AD58" s="10" t="s">
        <v>0</v>
      </c>
    </row>
    <row r="59" spans="1:30" ht="15.75" customHeight="1" x14ac:dyDescent="0.2">
      <c r="A59" s="69" t="s">
        <v>65</v>
      </c>
      <c r="B59" s="32">
        <v>0.5</v>
      </c>
      <c r="C59" s="32">
        <v>0.86</v>
      </c>
      <c r="D59" s="32">
        <v>0.8</v>
      </c>
      <c r="E59" s="32"/>
      <c r="F59" s="32"/>
      <c r="G59" s="32"/>
      <c r="H59" s="32"/>
      <c r="I59" s="32"/>
      <c r="J59" s="32"/>
      <c r="K59" s="32"/>
      <c r="L59" s="32"/>
      <c r="M59" s="32"/>
      <c r="N59" s="32">
        <v>0.82</v>
      </c>
      <c r="Q59" s="39" t="s">
        <v>65</v>
      </c>
      <c r="R59" s="32"/>
      <c r="S59" s="32"/>
      <c r="T59" s="32"/>
      <c r="U59" s="32">
        <v>0.5</v>
      </c>
      <c r="V59" s="32">
        <v>0.5</v>
      </c>
      <c r="W59" s="32">
        <v>1</v>
      </c>
      <c r="X59" s="32">
        <v>0.8</v>
      </c>
      <c r="Y59" s="32">
        <v>0.75</v>
      </c>
      <c r="Z59" s="32">
        <v>0.88</v>
      </c>
      <c r="AA59" s="32">
        <v>0.82</v>
      </c>
      <c r="AB59" s="32">
        <v>0.8</v>
      </c>
      <c r="AC59" s="32"/>
      <c r="AD59" s="32">
        <v>0.82</v>
      </c>
    </row>
    <row r="60" spans="1:30" ht="15.75" customHeight="1" x14ac:dyDescent="0.2">
      <c r="A60" s="70" t="s">
        <v>66</v>
      </c>
      <c r="B60" s="48">
        <v>0</v>
      </c>
      <c r="C60" s="48">
        <v>0.02</v>
      </c>
      <c r="D60" s="48">
        <v>0.01</v>
      </c>
      <c r="E60" s="48"/>
      <c r="F60" s="48"/>
      <c r="G60" s="48"/>
      <c r="H60" s="48"/>
      <c r="I60" s="48"/>
      <c r="J60" s="48"/>
      <c r="K60" s="48"/>
      <c r="L60" s="48"/>
      <c r="M60" s="48"/>
      <c r="N60" s="48">
        <v>0.01</v>
      </c>
      <c r="Q60" s="40" t="s">
        <v>66</v>
      </c>
      <c r="R60" s="48"/>
      <c r="S60" s="48"/>
      <c r="T60" s="48"/>
      <c r="U60" s="48">
        <v>0</v>
      </c>
      <c r="V60" s="48">
        <v>0</v>
      </c>
      <c r="W60" s="48">
        <v>0</v>
      </c>
      <c r="X60" s="48">
        <v>0</v>
      </c>
      <c r="Y60" s="48">
        <v>0</v>
      </c>
      <c r="Z60" s="48">
        <v>0</v>
      </c>
      <c r="AA60" s="48">
        <v>0.03</v>
      </c>
      <c r="AB60" s="48">
        <v>0.02</v>
      </c>
      <c r="AC60" s="48"/>
      <c r="AD60" s="48">
        <v>0.01</v>
      </c>
    </row>
    <row r="61" spans="1:30" ht="15.75" customHeight="1" x14ac:dyDescent="0.2">
      <c r="A61" s="70" t="s">
        <v>67</v>
      </c>
      <c r="B61" s="48">
        <v>0.5</v>
      </c>
      <c r="C61" s="48">
        <v>0.84</v>
      </c>
      <c r="D61" s="48">
        <v>0.79</v>
      </c>
      <c r="E61" s="48"/>
      <c r="F61" s="48"/>
      <c r="G61" s="48"/>
      <c r="H61" s="48"/>
      <c r="I61" s="48"/>
      <c r="J61" s="48"/>
      <c r="K61" s="48"/>
      <c r="L61" s="48"/>
      <c r="M61" s="48"/>
      <c r="N61" s="48">
        <v>0.81</v>
      </c>
      <c r="Q61" s="40" t="s">
        <v>67</v>
      </c>
      <c r="R61" s="48"/>
      <c r="S61" s="48"/>
      <c r="T61" s="48"/>
      <c r="U61" s="48">
        <v>0.5</v>
      </c>
      <c r="V61" s="48">
        <v>0.5</v>
      </c>
      <c r="W61" s="48">
        <v>1</v>
      </c>
      <c r="X61" s="48">
        <v>0.8</v>
      </c>
      <c r="Y61" s="48">
        <v>0.75</v>
      </c>
      <c r="Z61" s="48">
        <v>0.88</v>
      </c>
      <c r="AA61" s="48">
        <v>0.78</v>
      </c>
      <c r="AB61" s="48">
        <v>0.78</v>
      </c>
      <c r="AC61" s="48"/>
      <c r="AD61" s="48">
        <v>0.81</v>
      </c>
    </row>
    <row r="62" spans="1:30" ht="15.75" customHeight="1" x14ac:dyDescent="0.2">
      <c r="A62" s="74"/>
      <c r="B62" s="7" t="s">
        <v>0</v>
      </c>
      <c r="C62" s="7" t="s">
        <v>0</v>
      </c>
      <c r="D62" s="7" t="s">
        <v>0</v>
      </c>
      <c r="E62" s="7" t="s">
        <v>0</v>
      </c>
      <c r="F62" s="7" t="s">
        <v>0</v>
      </c>
      <c r="G62" s="7" t="s">
        <v>0</v>
      </c>
      <c r="H62" s="7" t="s">
        <v>0</v>
      </c>
      <c r="I62" s="7" t="s">
        <v>0</v>
      </c>
      <c r="J62" s="7" t="s">
        <v>0</v>
      </c>
      <c r="K62" s="7" t="s">
        <v>0</v>
      </c>
      <c r="L62" s="7" t="s">
        <v>0</v>
      </c>
      <c r="M62" s="7" t="s">
        <v>0</v>
      </c>
      <c r="N62" s="7" t="s">
        <v>0</v>
      </c>
      <c r="Q62" s="50"/>
      <c r="R62" s="7" t="s">
        <v>0</v>
      </c>
      <c r="S62" s="7" t="s">
        <v>0</v>
      </c>
      <c r="T62" s="7" t="s">
        <v>0</v>
      </c>
      <c r="U62" s="7" t="s">
        <v>0</v>
      </c>
      <c r="V62" s="7" t="s">
        <v>0</v>
      </c>
      <c r="W62" s="7" t="s">
        <v>0</v>
      </c>
      <c r="X62" s="7" t="s">
        <v>0</v>
      </c>
      <c r="Y62" s="7" t="s">
        <v>0</v>
      </c>
      <c r="Z62" s="7" t="s">
        <v>0</v>
      </c>
      <c r="AA62" s="7" t="s">
        <v>0</v>
      </c>
      <c r="AB62" s="7" t="s">
        <v>0</v>
      </c>
      <c r="AC62" s="7" t="s">
        <v>0</v>
      </c>
      <c r="AD62" s="7" t="s">
        <v>0</v>
      </c>
    </row>
    <row r="63" spans="1:30" ht="15.75" customHeight="1" x14ac:dyDescent="0.2">
      <c r="A63" s="74"/>
      <c r="B63" s="7" t="s">
        <v>0</v>
      </c>
      <c r="C63" s="7" t="s">
        <v>0</v>
      </c>
      <c r="D63" s="7" t="s">
        <v>0</v>
      </c>
      <c r="E63" s="7" t="s">
        <v>0</v>
      </c>
      <c r="F63" s="7" t="s">
        <v>0</v>
      </c>
      <c r="G63" s="7" t="s">
        <v>0</v>
      </c>
      <c r="H63" s="7" t="s">
        <v>0</v>
      </c>
      <c r="I63" s="7" t="s">
        <v>0</v>
      </c>
      <c r="J63" s="7" t="s">
        <v>0</v>
      </c>
      <c r="K63" s="7" t="s">
        <v>0</v>
      </c>
      <c r="L63" s="7" t="s">
        <v>0</v>
      </c>
      <c r="M63" s="7" t="s">
        <v>0</v>
      </c>
      <c r="N63" s="7" t="s">
        <v>0</v>
      </c>
      <c r="Q63" s="50"/>
      <c r="R63" s="7" t="s">
        <v>0</v>
      </c>
      <c r="S63" s="7" t="s">
        <v>0</v>
      </c>
      <c r="T63" s="7" t="s">
        <v>0</v>
      </c>
      <c r="U63" s="7" t="s">
        <v>0</v>
      </c>
      <c r="V63" s="7" t="s">
        <v>0</v>
      </c>
      <c r="W63" s="7" t="s">
        <v>0</v>
      </c>
      <c r="X63" s="7" t="s">
        <v>0</v>
      </c>
      <c r="Y63" s="7" t="s">
        <v>0</v>
      </c>
      <c r="Z63" s="7" t="s">
        <v>0</v>
      </c>
      <c r="AA63" s="7" t="s">
        <v>0</v>
      </c>
      <c r="AB63" s="7" t="s">
        <v>0</v>
      </c>
      <c r="AC63" s="7" t="s">
        <v>0</v>
      </c>
      <c r="AD63" s="7" t="s">
        <v>0</v>
      </c>
    </row>
    <row r="64" spans="1:30" ht="30" customHeight="1" x14ac:dyDescent="0.2">
      <c r="A64" s="67" t="s">
        <v>68</v>
      </c>
      <c r="B64" s="6" t="s">
        <v>0</v>
      </c>
      <c r="C64" s="6" t="s">
        <v>0</v>
      </c>
      <c r="D64" s="6" t="s">
        <v>0</v>
      </c>
      <c r="E64" s="6" t="s">
        <v>0</v>
      </c>
      <c r="F64" s="6" t="s">
        <v>0</v>
      </c>
      <c r="G64" s="6" t="s">
        <v>0</v>
      </c>
      <c r="H64" s="6" t="s">
        <v>0</v>
      </c>
      <c r="I64" s="6" t="s">
        <v>0</v>
      </c>
      <c r="J64" s="6" t="s">
        <v>0</v>
      </c>
      <c r="K64" s="6" t="s">
        <v>0</v>
      </c>
      <c r="L64" s="6" t="s">
        <v>0</v>
      </c>
      <c r="M64" s="6" t="s">
        <v>0</v>
      </c>
      <c r="N64" s="6" t="s">
        <v>0</v>
      </c>
      <c r="Q64" s="37" t="s">
        <v>68</v>
      </c>
      <c r="R64" s="6" t="s">
        <v>0</v>
      </c>
      <c r="S64" s="6" t="s">
        <v>0</v>
      </c>
      <c r="T64" s="6" t="s">
        <v>0</v>
      </c>
      <c r="U64" s="6" t="s">
        <v>0</v>
      </c>
      <c r="V64" s="6" t="s">
        <v>0</v>
      </c>
      <c r="W64" s="6" t="s">
        <v>0</v>
      </c>
      <c r="X64" s="6" t="s">
        <v>0</v>
      </c>
      <c r="Y64" s="6" t="s">
        <v>0</v>
      </c>
      <c r="Z64" s="6" t="s">
        <v>0</v>
      </c>
      <c r="AA64" s="6" t="s">
        <v>0</v>
      </c>
      <c r="AB64" s="6" t="s">
        <v>0</v>
      </c>
      <c r="AC64" s="6" t="s">
        <v>0</v>
      </c>
      <c r="AD64" s="6" t="s">
        <v>0</v>
      </c>
    </row>
    <row r="65" spans="1:32" ht="30" customHeight="1" x14ac:dyDescent="0.2">
      <c r="A65" s="75" t="s">
        <v>69</v>
      </c>
      <c r="B65" s="6" t="s">
        <v>0</v>
      </c>
      <c r="C65" s="6" t="s">
        <v>0</v>
      </c>
      <c r="D65" s="6" t="s">
        <v>0</v>
      </c>
      <c r="E65" s="6" t="s">
        <v>0</v>
      </c>
      <c r="F65" s="6" t="s">
        <v>0</v>
      </c>
      <c r="G65" s="6" t="s">
        <v>0</v>
      </c>
      <c r="H65" s="6" t="s">
        <v>0</v>
      </c>
      <c r="I65" s="6" t="s">
        <v>0</v>
      </c>
      <c r="J65" s="6" t="s">
        <v>0</v>
      </c>
      <c r="K65" s="6" t="s">
        <v>0</v>
      </c>
      <c r="L65" s="6" t="s">
        <v>0</v>
      </c>
      <c r="M65" s="6" t="s">
        <v>0</v>
      </c>
      <c r="N65" s="6" t="s">
        <v>0</v>
      </c>
      <c r="Q65" s="51" t="s">
        <v>69</v>
      </c>
      <c r="R65" s="6" t="s">
        <v>0</v>
      </c>
      <c r="S65" s="6" t="s">
        <v>0</v>
      </c>
      <c r="T65" s="6" t="s">
        <v>0</v>
      </c>
      <c r="U65" s="6" t="s">
        <v>0</v>
      </c>
      <c r="V65" s="6" t="s">
        <v>0</v>
      </c>
      <c r="W65" s="6" t="s">
        <v>0</v>
      </c>
      <c r="X65" s="6" t="s">
        <v>0</v>
      </c>
      <c r="Y65" s="6" t="s">
        <v>0</v>
      </c>
      <c r="Z65" s="6" t="s">
        <v>0</v>
      </c>
      <c r="AA65" s="6" t="s">
        <v>0</v>
      </c>
      <c r="AB65" s="6" t="s">
        <v>0</v>
      </c>
      <c r="AC65" s="6" t="s">
        <v>0</v>
      </c>
      <c r="AD65" s="6" t="s">
        <v>0</v>
      </c>
    </row>
    <row r="66" spans="1:32" ht="30" customHeight="1" x14ac:dyDescent="0.25">
      <c r="A66" s="68"/>
      <c r="B66" s="12" t="s">
        <v>15</v>
      </c>
      <c r="C66" s="12" t="s">
        <v>16</v>
      </c>
      <c r="D66" s="12" t="s">
        <v>17</v>
      </c>
      <c r="E66" s="12" t="s">
        <v>18</v>
      </c>
      <c r="F66" s="12" t="s">
        <v>19</v>
      </c>
      <c r="G66" s="12" t="s">
        <v>20</v>
      </c>
      <c r="H66" s="12" t="s">
        <v>21</v>
      </c>
      <c r="I66" s="12" t="s">
        <v>22</v>
      </c>
      <c r="J66" s="12" t="s">
        <v>23</v>
      </c>
      <c r="K66" s="12" t="s">
        <v>24</v>
      </c>
      <c r="L66" s="12" t="s">
        <v>25</v>
      </c>
      <c r="M66" s="12" t="s">
        <v>26</v>
      </c>
      <c r="N66" s="12" t="s">
        <v>13</v>
      </c>
      <c r="Q66" s="38"/>
      <c r="R66" s="12">
        <v>0</v>
      </c>
      <c r="S66" s="12">
        <v>1</v>
      </c>
      <c r="T66" s="12">
        <v>2</v>
      </c>
      <c r="U66" s="12">
        <v>3</v>
      </c>
      <c r="V66" s="12">
        <v>4</v>
      </c>
      <c r="W66" s="12">
        <v>5</v>
      </c>
      <c r="X66" s="12">
        <v>6</v>
      </c>
      <c r="Y66" s="12">
        <v>7</v>
      </c>
      <c r="Z66" s="12">
        <v>8</v>
      </c>
      <c r="AA66" s="12">
        <v>9</v>
      </c>
      <c r="AB66" s="12">
        <v>10</v>
      </c>
      <c r="AC66" s="12">
        <v>11</v>
      </c>
      <c r="AD66" s="12" t="s">
        <v>13</v>
      </c>
    </row>
    <row r="67" spans="1:32" s="20" customFormat="1" ht="15.75" customHeight="1" x14ac:dyDescent="0.2">
      <c r="A67" s="69" t="s">
        <v>70</v>
      </c>
      <c r="B67" s="21" t="s">
        <v>0</v>
      </c>
      <c r="C67" s="21" t="s">
        <v>0</v>
      </c>
      <c r="D67" s="21" t="s">
        <v>0</v>
      </c>
      <c r="E67" s="21" t="s">
        <v>0</v>
      </c>
      <c r="F67" s="21" t="s">
        <v>0</v>
      </c>
      <c r="G67" s="21" t="s">
        <v>0</v>
      </c>
      <c r="H67" s="21" t="s">
        <v>0</v>
      </c>
      <c r="I67" s="21" t="s">
        <v>0</v>
      </c>
      <c r="J67" s="21" t="s">
        <v>0</v>
      </c>
      <c r="K67" s="21" t="s">
        <v>0</v>
      </c>
      <c r="L67" s="21" t="s">
        <v>0</v>
      </c>
      <c r="M67" s="21" t="s">
        <v>0</v>
      </c>
      <c r="N67" s="21" t="s">
        <v>0</v>
      </c>
      <c r="O67" s="8"/>
      <c r="P67" s="8"/>
      <c r="Q67" s="39" t="s">
        <v>70</v>
      </c>
      <c r="R67" s="21" t="s">
        <v>0</v>
      </c>
      <c r="S67" s="21" t="s">
        <v>0</v>
      </c>
      <c r="T67" s="21" t="s">
        <v>0</v>
      </c>
      <c r="U67" s="21" t="s">
        <v>0</v>
      </c>
      <c r="V67" s="21" t="s">
        <v>0</v>
      </c>
      <c r="W67" s="21" t="s">
        <v>0</v>
      </c>
      <c r="X67" s="21" t="s">
        <v>0</v>
      </c>
      <c r="Y67" s="21" t="s">
        <v>0</v>
      </c>
      <c r="Z67" s="21" t="s">
        <v>0</v>
      </c>
      <c r="AA67" s="21" t="s">
        <v>0</v>
      </c>
      <c r="AB67" s="21" t="s">
        <v>0</v>
      </c>
      <c r="AC67" s="21" t="s">
        <v>0</v>
      </c>
      <c r="AD67" s="21" t="s">
        <v>0</v>
      </c>
      <c r="AE67" s="8"/>
      <c r="AF67" s="8"/>
    </row>
    <row r="68" spans="1:32" ht="15.75" customHeight="1" x14ac:dyDescent="0.2">
      <c r="A68" s="69" t="s">
        <v>71</v>
      </c>
      <c r="B68" s="22" t="s">
        <v>0</v>
      </c>
      <c r="C68" s="22" t="s">
        <v>0</v>
      </c>
      <c r="D68" s="22" t="s">
        <v>0</v>
      </c>
      <c r="E68" s="22" t="s">
        <v>0</v>
      </c>
      <c r="F68" s="22" t="s">
        <v>0</v>
      </c>
      <c r="G68" s="22" t="s">
        <v>0</v>
      </c>
      <c r="H68" s="22" t="s">
        <v>0</v>
      </c>
      <c r="I68" s="22" t="s">
        <v>0</v>
      </c>
      <c r="J68" s="22" t="s">
        <v>0</v>
      </c>
      <c r="K68" s="22" t="s">
        <v>0</v>
      </c>
      <c r="L68" s="22" t="s">
        <v>0</v>
      </c>
      <c r="M68" s="22" t="s">
        <v>0</v>
      </c>
      <c r="N68" s="22" t="s">
        <v>0</v>
      </c>
      <c r="Q68" s="39" t="s">
        <v>71</v>
      </c>
      <c r="R68" s="22" t="s">
        <v>0</v>
      </c>
      <c r="S68" s="22" t="s">
        <v>0</v>
      </c>
      <c r="T68" s="22" t="s">
        <v>0</v>
      </c>
      <c r="U68" s="22" t="s">
        <v>0</v>
      </c>
      <c r="V68" s="22" t="s">
        <v>0</v>
      </c>
      <c r="W68" s="22" t="s">
        <v>0</v>
      </c>
      <c r="X68" s="22" t="s">
        <v>0</v>
      </c>
      <c r="Y68" s="22" t="s">
        <v>0</v>
      </c>
      <c r="Z68" s="22" t="s">
        <v>0</v>
      </c>
      <c r="AA68" s="22" t="s">
        <v>0</v>
      </c>
      <c r="AB68" s="22" t="s">
        <v>0</v>
      </c>
      <c r="AC68" s="22" t="s">
        <v>0</v>
      </c>
      <c r="AD68" s="22" t="s">
        <v>0</v>
      </c>
    </row>
    <row r="69" spans="1:32" ht="15.75" customHeight="1" x14ac:dyDescent="0.2">
      <c r="A69" s="76" t="s">
        <v>72</v>
      </c>
      <c r="B69" s="23">
        <v>2</v>
      </c>
      <c r="C69" s="23">
        <v>85</v>
      </c>
      <c r="D69" s="23">
        <v>75</v>
      </c>
      <c r="E69" s="23"/>
      <c r="F69" s="23"/>
      <c r="G69" s="23"/>
      <c r="H69" s="23"/>
      <c r="I69" s="23"/>
      <c r="J69" s="23"/>
      <c r="K69" s="23"/>
      <c r="L69" s="23"/>
      <c r="M69" s="23"/>
      <c r="N69" s="23">
        <v>162</v>
      </c>
      <c r="Q69" s="52" t="s">
        <v>72</v>
      </c>
      <c r="R69" s="23"/>
      <c r="S69" s="23"/>
      <c r="T69" s="23"/>
      <c r="U69" s="23">
        <v>1</v>
      </c>
      <c r="V69" s="23">
        <v>1</v>
      </c>
      <c r="W69" s="23">
        <v>9</v>
      </c>
      <c r="X69" s="23">
        <v>7</v>
      </c>
      <c r="Y69" s="23">
        <v>21</v>
      </c>
      <c r="Z69" s="23">
        <v>38</v>
      </c>
      <c r="AA69" s="23">
        <v>46</v>
      </c>
      <c r="AB69" s="23">
        <v>39</v>
      </c>
      <c r="AC69" s="23"/>
      <c r="AD69" s="23">
        <v>162</v>
      </c>
    </row>
    <row r="70" spans="1:32" ht="15.75" customHeight="1" x14ac:dyDescent="0.2">
      <c r="A70" s="70" t="s">
        <v>73</v>
      </c>
      <c r="B70" s="53">
        <v>0</v>
      </c>
      <c r="C70" s="53">
        <v>2</v>
      </c>
      <c r="D70" s="53">
        <v>2</v>
      </c>
      <c r="E70" s="53"/>
      <c r="F70" s="53"/>
      <c r="G70" s="53"/>
      <c r="H70" s="53"/>
      <c r="I70" s="53"/>
      <c r="J70" s="53"/>
      <c r="K70" s="53"/>
      <c r="L70" s="53"/>
      <c r="M70" s="53"/>
      <c r="N70" s="53">
        <v>4</v>
      </c>
      <c r="Q70" s="40" t="s">
        <v>73</v>
      </c>
      <c r="R70" s="53"/>
      <c r="S70" s="53"/>
      <c r="T70" s="53"/>
      <c r="U70" s="53">
        <v>0</v>
      </c>
      <c r="V70" s="53">
        <v>0</v>
      </c>
      <c r="W70" s="53">
        <v>0</v>
      </c>
      <c r="X70" s="53">
        <v>0</v>
      </c>
      <c r="Y70" s="53">
        <v>0</v>
      </c>
      <c r="Z70" s="53">
        <v>0</v>
      </c>
      <c r="AA70" s="53">
        <v>3</v>
      </c>
      <c r="AB70" s="53">
        <v>1</v>
      </c>
      <c r="AC70" s="53"/>
      <c r="AD70" s="53">
        <v>4</v>
      </c>
    </row>
    <row r="71" spans="1:32" ht="15.75" customHeight="1" x14ac:dyDescent="0.2">
      <c r="A71" s="70" t="s">
        <v>74</v>
      </c>
      <c r="B71" s="53">
        <v>2</v>
      </c>
      <c r="C71" s="53">
        <v>83</v>
      </c>
      <c r="D71" s="53">
        <v>73</v>
      </c>
      <c r="E71" s="53"/>
      <c r="F71" s="53"/>
      <c r="G71" s="53"/>
      <c r="H71" s="53"/>
      <c r="I71" s="53"/>
      <c r="J71" s="53"/>
      <c r="K71" s="53"/>
      <c r="L71" s="53"/>
      <c r="M71" s="53"/>
      <c r="N71" s="53">
        <v>158</v>
      </c>
      <c r="Q71" s="40" t="s">
        <v>74</v>
      </c>
      <c r="R71" s="53"/>
      <c r="S71" s="53"/>
      <c r="T71" s="53"/>
      <c r="U71" s="53">
        <v>1</v>
      </c>
      <c r="V71" s="53">
        <v>1</v>
      </c>
      <c r="W71" s="53">
        <v>9</v>
      </c>
      <c r="X71" s="53">
        <v>7</v>
      </c>
      <c r="Y71" s="53">
        <v>21</v>
      </c>
      <c r="Z71" s="53">
        <v>38</v>
      </c>
      <c r="AA71" s="53">
        <v>43</v>
      </c>
      <c r="AB71" s="53">
        <v>38</v>
      </c>
      <c r="AC71" s="53"/>
      <c r="AD71" s="53">
        <v>158</v>
      </c>
    </row>
    <row r="72" spans="1:32" ht="15.75" customHeight="1" x14ac:dyDescent="0.2">
      <c r="A72" s="76" t="s">
        <v>75</v>
      </c>
      <c r="B72" s="23">
        <v>0</v>
      </c>
      <c r="C72" s="23">
        <v>3</v>
      </c>
      <c r="D72" s="23">
        <v>4</v>
      </c>
      <c r="E72" s="23"/>
      <c r="F72" s="23"/>
      <c r="G72" s="23"/>
      <c r="H72" s="23"/>
      <c r="I72" s="23"/>
      <c r="J72" s="23"/>
      <c r="K72" s="23"/>
      <c r="L72" s="23"/>
      <c r="M72" s="23"/>
      <c r="N72" s="23">
        <v>7</v>
      </c>
      <c r="Q72" s="52" t="s">
        <v>75</v>
      </c>
      <c r="R72" s="23"/>
      <c r="S72" s="23"/>
      <c r="T72" s="23"/>
      <c r="U72" s="23">
        <v>0</v>
      </c>
      <c r="V72" s="23">
        <v>0</v>
      </c>
      <c r="W72" s="23">
        <v>1</v>
      </c>
      <c r="X72" s="23">
        <v>0</v>
      </c>
      <c r="Y72" s="23">
        <v>1</v>
      </c>
      <c r="Z72" s="23">
        <v>1</v>
      </c>
      <c r="AA72" s="23">
        <v>3</v>
      </c>
      <c r="AB72" s="23">
        <v>1</v>
      </c>
      <c r="AC72" s="23"/>
      <c r="AD72" s="23">
        <v>7</v>
      </c>
    </row>
    <row r="73" spans="1:32" ht="15.75" customHeight="1" x14ac:dyDescent="0.2">
      <c r="A73" s="76" t="s">
        <v>76</v>
      </c>
      <c r="B73" s="23">
        <v>0</v>
      </c>
      <c r="C73" s="23">
        <v>1</v>
      </c>
      <c r="D73" s="23">
        <v>6</v>
      </c>
      <c r="E73" s="23"/>
      <c r="F73" s="23"/>
      <c r="G73" s="23"/>
      <c r="H73" s="23"/>
      <c r="I73" s="23"/>
      <c r="J73" s="23"/>
      <c r="K73" s="23"/>
      <c r="L73" s="23"/>
      <c r="M73" s="23"/>
      <c r="N73" s="23">
        <v>7</v>
      </c>
      <c r="Q73" s="52" t="s">
        <v>76</v>
      </c>
      <c r="R73" s="23"/>
      <c r="S73" s="23"/>
      <c r="T73" s="23"/>
      <c r="U73" s="23">
        <v>0</v>
      </c>
      <c r="V73" s="23">
        <v>0</v>
      </c>
      <c r="W73" s="23">
        <v>0</v>
      </c>
      <c r="X73" s="23">
        <v>0</v>
      </c>
      <c r="Y73" s="23">
        <v>1</v>
      </c>
      <c r="Z73" s="23">
        <v>0</v>
      </c>
      <c r="AA73" s="23">
        <v>3</v>
      </c>
      <c r="AB73" s="23">
        <v>3</v>
      </c>
      <c r="AC73" s="23"/>
      <c r="AD73" s="23">
        <v>7</v>
      </c>
    </row>
    <row r="74" spans="1:32" ht="15.75" customHeight="1" x14ac:dyDescent="0.2">
      <c r="A74" s="76" t="s">
        <v>77</v>
      </c>
      <c r="B74" s="23">
        <v>0</v>
      </c>
      <c r="C74" s="23">
        <v>5</v>
      </c>
      <c r="D74" s="23">
        <v>2</v>
      </c>
      <c r="E74" s="23"/>
      <c r="F74" s="23"/>
      <c r="G74" s="23"/>
      <c r="H74" s="23"/>
      <c r="I74" s="23"/>
      <c r="J74" s="23"/>
      <c r="K74" s="23"/>
      <c r="L74" s="23"/>
      <c r="M74" s="23"/>
      <c r="N74" s="23">
        <v>7</v>
      </c>
      <c r="Q74" s="52" t="s">
        <v>77</v>
      </c>
      <c r="R74" s="23"/>
      <c r="S74" s="23"/>
      <c r="T74" s="23"/>
      <c r="U74" s="23">
        <v>0</v>
      </c>
      <c r="V74" s="23">
        <v>0</v>
      </c>
      <c r="W74" s="23">
        <v>2</v>
      </c>
      <c r="X74" s="23">
        <v>0</v>
      </c>
      <c r="Y74" s="23">
        <v>1</v>
      </c>
      <c r="Z74" s="23">
        <v>2</v>
      </c>
      <c r="AA74" s="23">
        <v>2</v>
      </c>
      <c r="AB74" s="23">
        <v>0</v>
      </c>
      <c r="AC74" s="23"/>
      <c r="AD74" s="23">
        <v>7</v>
      </c>
    </row>
    <row r="75" spans="1:32" ht="15.75" customHeight="1" x14ac:dyDescent="0.2">
      <c r="A75" s="76" t="s">
        <v>78</v>
      </c>
      <c r="B75" s="23">
        <v>0</v>
      </c>
      <c r="C75" s="23">
        <v>4</v>
      </c>
      <c r="D75" s="23">
        <v>3</v>
      </c>
      <c r="E75" s="23"/>
      <c r="F75" s="23"/>
      <c r="G75" s="23"/>
      <c r="H75" s="23"/>
      <c r="I75" s="23"/>
      <c r="J75" s="23"/>
      <c r="K75" s="23"/>
      <c r="L75" s="23"/>
      <c r="M75" s="23"/>
      <c r="N75" s="23">
        <v>7</v>
      </c>
      <c r="Q75" s="52" t="s">
        <v>78</v>
      </c>
      <c r="R75" s="23"/>
      <c r="S75" s="23"/>
      <c r="T75" s="23"/>
      <c r="U75" s="23">
        <v>0</v>
      </c>
      <c r="V75" s="23">
        <v>0</v>
      </c>
      <c r="W75" s="23">
        <v>1</v>
      </c>
      <c r="X75" s="23">
        <v>1</v>
      </c>
      <c r="Y75" s="23">
        <v>0</v>
      </c>
      <c r="Z75" s="23">
        <v>1</v>
      </c>
      <c r="AA75" s="23">
        <v>1</v>
      </c>
      <c r="AB75" s="23">
        <v>3</v>
      </c>
      <c r="AC75" s="23"/>
      <c r="AD75" s="23">
        <v>7</v>
      </c>
    </row>
    <row r="76" spans="1:32" ht="15.75" customHeight="1" x14ac:dyDescent="0.2">
      <c r="A76" s="76"/>
      <c r="B76" s="23" t="s">
        <v>0</v>
      </c>
      <c r="C76" s="23" t="s">
        <v>0</v>
      </c>
      <c r="D76" s="23" t="s">
        <v>0</v>
      </c>
      <c r="E76" s="23" t="s">
        <v>0</v>
      </c>
      <c r="F76" s="23" t="s">
        <v>0</v>
      </c>
      <c r="G76" s="23" t="s">
        <v>0</v>
      </c>
      <c r="H76" s="23" t="s">
        <v>0</v>
      </c>
      <c r="I76" s="23" t="s">
        <v>0</v>
      </c>
      <c r="J76" s="23" t="s">
        <v>0</v>
      </c>
      <c r="K76" s="23" t="s">
        <v>0</v>
      </c>
      <c r="L76" s="23" t="s">
        <v>0</v>
      </c>
      <c r="M76" s="23" t="s">
        <v>0</v>
      </c>
      <c r="N76" s="23" t="s">
        <v>0</v>
      </c>
      <c r="Q76" s="52"/>
      <c r="R76" s="23" t="s">
        <v>0</v>
      </c>
      <c r="S76" s="23" t="s">
        <v>0</v>
      </c>
      <c r="T76" s="23" t="s">
        <v>0</v>
      </c>
      <c r="U76" s="23" t="s">
        <v>0</v>
      </c>
      <c r="V76" s="23" t="s">
        <v>0</v>
      </c>
      <c r="W76" s="23" t="s">
        <v>0</v>
      </c>
      <c r="X76" s="23" t="s">
        <v>0</v>
      </c>
      <c r="Y76" s="23" t="s">
        <v>0</v>
      </c>
      <c r="Z76" s="23" t="s">
        <v>0</v>
      </c>
      <c r="AA76" s="23" t="s">
        <v>0</v>
      </c>
      <c r="AB76" s="23" t="s">
        <v>0</v>
      </c>
      <c r="AC76" s="23" t="s">
        <v>0</v>
      </c>
      <c r="AD76" s="23" t="s">
        <v>0</v>
      </c>
    </row>
    <row r="77" spans="1:32" ht="15.75" customHeight="1" x14ac:dyDescent="0.2">
      <c r="A77" s="76" t="s">
        <v>79</v>
      </c>
      <c r="B77" s="23" t="s">
        <v>0</v>
      </c>
      <c r="C77" s="23" t="s">
        <v>0</v>
      </c>
      <c r="D77" s="23" t="s">
        <v>0</v>
      </c>
      <c r="E77" s="23" t="s">
        <v>0</v>
      </c>
      <c r="F77" s="23" t="s">
        <v>0</v>
      </c>
      <c r="G77" s="23" t="s">
        <v>0</v>
      </c>
      <c r="H77" s="23" t="s">
        <v>0</v>
      </c>
      <c r="I77" s="23" t="s">
        <v>0</v>
      </c>
      <c r="J77" s="23" t="s">
        <v>0</v>
      </c>
      <c r="K77" s="23" t="s">
        <v>0</v>
      </c>
      <c r="L77" s="23" t="s">
        <v>0</v>
      </c>
      <c r="M77" s="23" t="s">
        <v>0</v>
      </c>
      <c r="N77" s="23" t="s">
        <v>0</v>
      </c>
      <c r="Q77" s="52" t="s">
        <v>79</v>
      </c>
      <c r="R77" s="23" t="s">
        <v>0</v>
      </c>
      <c r="S77" s="23" t="s">
        <v>0</v>
      </c>
      <c r="T77" s="23" t="s">
        <v>0</v>
      </c>
      <c r="U77" s="23" t="s">
        <v>0</v>
      </c>
      <c r="V77" s="23" t="s">
        <v>0</v>
      </c>
      <c r="W77" s="23" t="s">
        <v>0</v>
      </c>
      <c r="X77" s="23" t="s">
        <v>0</v>
      </c>
      <c r="Y77" s="23" t="s">
        <v>0</v>
      </c>
      <c r="Z77" s="23" t="s">
        <v>0</v>
      </c>
      <c r="AA77" s="23" t="s">
        <v>0</v>
      </c>
      <c r="AB77" s="23" t="s">
        <v>0</v>
      </c>
      <c r="AC77" s="23" t="s">
        <v>0</v>
      </c>
      <c r="AD77" s="23" t="s">
        <v>0</v>
      </c>
    </row>
    <row r="78" spans="1:32" ht="15.75" customHeight="1" x14ac:dyDescent="0.2">
      <c r="A78" s="76" t="s">
        <v>80</v>
      </c>
      <c r="B78" s="23">
        <v>0</v>
      </c>
      <c r="C78" s="23">
        <v>4</v>
      </c>
      <c r="D78" s="23">
        <v>5</v>
      </c>
      <c r="E78" s="23"/>
      <c r="F78" s="23"/>
      <c r="G78" s="23"/>
      <c r="H78" s="23"/>
      <c r="I78" s="23"/>
      <c r="J78" s="23"/>
      <c r="K78" s="23"/>
      <c r="L78" s="23"/>
      <c r="M78" s="23"/>
      <c r="N78" s="23">
        <v>9</v>
      </c>
      <c r="Q78" s="52" t="s">
        <v>80</v>
      </c>
      <c r="R78" s="23"/>
      <c r="S78" s="23"/>
      <c r="T78" s="23"/>
      <c r="U78" s="23">
        <v>0</v>
      </c>
      <c r="V78" s="23">
        <v>0</v>
      </c>
      <c r="W78" s="23">
        <v>0</v>
      </c>
      <c r="X78" s="23">
        <v>1</v>
      </c>
      <c r="Y78" s="23">
        <v>1</v>
      </c>
      <c r="Z78" s="23">
        <v>1</v>
      </c>
      <c r="AA78" s="23">
        <v>4</v>
      </c>
      <c r="AB78" s="23">
        <v>2</v>
      </c>
      <c r="AC78" s="23"/>
      <c r="AD78" s="23">
        <v>9</v>
      </c>
    </row>
    <row r="79" spans="1:32" ht="15.75" customHeight="1" x14ac:dyDescent="0.2">
      <c r="A79" s="76" t="s">
        <v>81</v>
      </c>
      <c r="B79" s="23">
        <v>0</v>
      </c>
      <c r="C79" s="23">
        <v>4</v>
      </c>
      <c r="D79" s="23">
        <v>3</v>
      </c>
      <c r="E79" s="23"/>
      <c r="F79" s="23"/>
      <c r="G79" s="23"/>
      <c r="H79" s="23"/>
      <c r="I79" s="23"/>
      <c r="J79" s="23"/>
      <c r="K79" s="23"/>
      <c r="L79" s="23"/>
      <c r="M79" s="23"/>
      <c r="N79" s="23">
        <v>7</v>
      </c>
      <c r="Q79" s="52" t="s">
        <v>81</v>
      </c>
      <c r="R79" s="23"/>
      <c r="S79" s="23"/>
      <c r="T79" s="23"/>
      <c r="U79" s="23">
        <v>0</v>
      </c>
      <c r="V79" s="23">
        <v>0</v>
      </c>
      <c r="W79" s="23">
        <v>0</v>
      </c>
      <c r="X79" s="23">
        <v>0</v>
      </c>
      <c r="Y79" s="23">
        <v>2</v>
      </c>
      <c r="Z79" s="23">
        <v>2</v>
      </c>
      <c r="AA79" s="23">
        <v>1</v>
      </c>
      <c r="AB79" s="23">
        <v>2</v>
      </c>
      <c r="AC79" s="23"/>
      <c r="AD79" s="23">
        <v>7</v>
      </c>
    </row>
    <row r="80" spans="1:32" ht="15.75" customHeight="1" x14ac:dyDescent="0.2">
      <c r="A80" s="76" t="s">
        <v>82</v>
      </c>
      <c r="B80" s="23">
        <v>2</v>
      </c>
      <c r="C80" s="23">
        <v>7</v>
      </c>
      <c r="D80" s="23">
        <v>11</v>
      </c>
      <c r="E80" s="23"/>
      <c r="F80" s="23"/>
      <c r="G80" s="23"/>
      <c r="H80" s="23"/>
      <c r="I80" s="23"/>
      <c r="J80" s="23"/>
      <c r="K80" s="23"/>
      <c r="L80" s="23"/>
      <c r="M80" s="23"/>
      <c r="N80" s="23">
        <v>20</v>
      </c>
      <c r="Q80" s="52" t="s">
        <v>82</v>
      </c>
      <c r="R80" s="23"/>
      <c r="S80" s="23"/>
      <c r="T80" s="23"/>
      <c r="U80" s="23">
        <v>1</v>
      </c>
      <c r="V80" s="23">
        <v>1</v>
      </c>
      <c r="W80" s="23">
        <v>0</v>
      </c>
      <c r="X80" s="23">
        <v>1</v>
      </c>
      <c r="Y80" s="23">
        <v>4</v>
      </c>
      <c r="Z80" s="23">
        <v>2</v>
      </c>
      <c r="AA80" s="23">
        <v>5</v>
      </c>
      <c r="AB80" s="23">
        <v>6</v>
      </c>
      <c r="AC80" s="23"/>
      <c r="AD80" s="23">
        <v>20</v>
      </c>
    </row>
    <row r="81" spans="1:32" ht="15.75" customHeight="1" x14ac:dyDescent="0.2">
      <c r="A81" s="76" t="s">
        <v>83</v>
      </c>
      <c r="B81" s="23">
        <v>0</v>
      </c>
      <c r="C81" s="23">
        <v>0</v>
      </c>
      <c r="D81" s="23">
        <v>0</v>
      </c>
      <c r="E81" s="23"/>
      <c r="F81" s="23"/>
      <c r="G81" s="23"/>
      <c r="H81" s="23"/>
      <c r="I81" s="23"/>
      <c r="J81" s="23"/>
      <c r="K81" s="23"/>
      <c r="L81" s="23"/>
      <c r="M81" s="23"/>
      <c r="N81" s="23">
        <v>0</v>
      </c>
      <c r="Q81" s="52" t="s">
        <v>83</v>
      </c>
      <c r="R81" s="23"/>
      <c r="S81" s="23"/>
      <c r="T81" s="23"/>
      <c r="U81" s="23">
        <v>0</v>
      </c>
      <c r="V81" s="23">
        <v>0</v>
      </c>
      <c r="W81" s="23">
        <v>0</v>
      </c>
      <c r="X81" s="23">
        <v>0</v>
      </c>
      <c r="Y81" s="23">
        <v>0</v>
      </c>
      <c r="Z81" s="23">
        <v>0</v>
      </c>
      <c r="AA81" s="23">
        <v>0</v>
      </c>
      <c r="AB81" s="23">
        <v>0</v>
      </c>
      <c r="AC81" s="23"/>
      <c r="AD81" s="23">
        <v>0</v>
      </c>
    </row>
    <row r="82" spans="1:32" ht="15.75" customHeight="1" x14ac:dyDescent="0.2">
      <c r="A82" s="76" t="s">
        <v>84</v>
      </c>
      <c r="B82" s="23">
        <v>0</v>
      </c>
      <c r="C82" s="23">
        <v>1</v>
      </c>
      <c r="D82" s="23">
        <v>1</v>
      </c>
      <c r="E82" s="23"/>
      <c r="F82" s="23"/>
      <c r="G82" s="23"/>
      <c r="H82" s="23"/>
      <c r="I82" s="23"/>
      <c r="J82" s="23"/>
      <c r="K82" s="23"/>
      <c r="L82" s="23"/>
      <c r="M82" s="23"/>
      <c r="N82" s="23">
        <v>2</v>
      </c>
      <c r="Q82" s="52" t="s">
        <v>84</v>
      </c>
      <c r="R82" s="23"/>
      <c r="S82" s="23"/>
      <c r="T82" s="23"/>
      <c r="U82" s="23">
        <v>0</v>
      </c>
      <c r="V82" s="23">
        <v>0</v>
      </c>
      <c r="W82" s="23">
        <v>0</v>
      </c>
      <c r="X82" s="23">
        <v>0</v>
      </c>
      <c r="Y82" s="23">
        <v>0</v>
      </c>
      <c r="Z82" s="23">
        <v>1</v>
      </c>
      <c r="AA82" s="23">
        <v>1</v>
      </c>
      <c r="AB82" s="23">
        <v>0</v>
      </c>
      <c r="AC82" s="23"/>
      <c r="AD82" s="23">
        <v>2</v>
      </c>
    </row>
    <row r="83" spans="1:32" ht="15.75" customHeight="1" x14ac:dyDescent="0.2">
      <c r="A83" s="76" t="s">
        <v>85</v>
      </c>
      <c r="B83" s="23">
        <v>0</v>
      </c>
      <c r="C83" s="23">
        <v>0</v>
      </c>
      <c r="D83" s="23">
        <v>0</v>
      </c>
      <c r="E83" s="23"/>
      <c r="F83" s="23"/>
      <c r="G83" s="23"/>
      <c r="H83" s="23"/>
      <c r="I83" s="23"/>
      <c r="J83" s="23"/>
      <c r="K83" s="23"/>
      <c r="L83" s="23"/>
      <c r="M83" s="23"/>
      <c r="N83" s="23">
        <v>0</v>
      </c>
      <c r="Q83" s="52" t="s">
        <v>85</v>
      </c>
      <c r="R83" s="23"/>
      <c r="S83" s="23"/>
      <c r="T83" s="23"/>
      <c r="U83" s="23">
        <v>0</v>
      </c>
      <c r="V83" s="23">
        <v>0</v>
      </c>
      <c r="W83" s="23">
        <v>0</v>
      </c>
      <c r="X83" s="23">
        <v>0</v>
      </c>
      <c r="Y83" s="23">
        <v>0</v>
      </c>
      <c r="Z83" s="23">
        <v>0</v>
      </c>
      <c r="AA83" s="23">
        <v>0</v>
      </c>
      <c r="AB83" s="23">
        <v>0</v>
      </c>
      <c r="AC83" s="23"/>
      <c r="AD83" s="23">
        <v>0</v>
      </c>
    </row>
    <row r="84" spans="1:32" ht="15.75" customHeight="1" x14ac:dyDescent="0.2">
      <c r="A84" s="69"/>
      <c r="B84" s="23" t="s">
        <v>0</v>
      </c>
      <c r="C84" s="23" t="s">
        <v>0</v>
      </c>
      <c r="D84" s="23" t="s">
        <v>0</v>
      </c>
      <c r="E84" s="23" t="s">
        <v>0</v>
      </c>
      <c r="F84" s="23" t="s">
        <v>0</v>
      </c>
      <c r="G84" s="23" t="s">
        <v>0</v>
      </c>
      <c r="H84" s="23" t="s">
        <v>0</v>
      </c>
      <c r="I84" s="23" t="s">
        <v>0</v>
      </c>
      <c r="J84" s="23" t="s">
        <v>0</v>
      </c>
      <c r="K84" s="23" t="s">
        <v>0</v>
      </c>
      <c r="L84" s="23" t="s">
        <v>0</v>
      </c>
      <c r="M84" s="23" t="s">
        <v>0</v>
      </c>
      <c r="N84" s="23" t="s">
        <v>0</v>
      </c>
      <c r="Q84" s="39"/>
      <c r="R84" s="23" t="s">
        <v>0</v>
      </c>
      <c r="S84" s="23" t="s">
        <v>0</v>
      </c>
      <c r="T84" s="23" t="s">
        <v>0</v>
      </c>
      <c r="U84" s="23" t="s">
        <v>0</v>
      </c>
      <c r="V84" s="23" t="s">
        <v>0</v>
      </c>
      <c r="W84" s="23" t="s">
        <v>0</v>
      </c>
      <c r="X84" s="23" t="s">
        <v>0</v>
      </c>
      <c r="Y84" s="23" t="s">
        <v>0</v>
      </c>
      <c r="Z84" s="23" t="s">
        <v>0</v>
      </c>
      <c r="AA84" s="23" t="s">
        <v>0</v>
      </c>
      <c r="AB84" s="23" t="s">
        <v>0</v>
      </c>
      <c r="AC84" s="23" t="s">
        <v>0</v>
      </c>
      <c r="AD84" s="23" t="s">
        <v>0</v>
      </c>
    </row>
    <row r="85" spans="1:32" ht="15.75" customHeight="1" x14ac:dyDescent="0.2">
      <c r="A85" s="69" t="s">
        <v>86</v>
      </c>
      <c r="B85" s="23">
        <v>0</v>
      </c>
      <c r="C85" s="23">
        <v>7</v>
      </c>
      <c r="D85" s="23">
        <v>13</v>
      </c>
      <c r="E85" s="23"/>
      <c r="F85" s="23"/>
      <c r="G85" s="23"/>
      <c r="H85" s="23"/>
      <c r="I85" s="23"/>
      <c r="J85" s="23"/>
      <c r="K85" s="23"/>
      <c r="L85" s="23"/>
      <c r="M85" s="23"/>
      <c r="N85" s="23">
        <v>20</v>
      </c>
      <c r="Q85" s="39" t="s">
        <v>86</v>
      </c>
      <c r="R85" s="23"/>
      <c r="S85" s="23"/>
      <c r="T85" s="23"/>
      <c r="U85" s="23">
        <v>0</v>
      </c>
      <c r="V85" s="23">
        <v>0</v>
      </c>
      <c r="W85" s="23">
        <v>0</v>
      </c>
      <c r="X85" s="23">
        <v>0</v>
      </c>
      <c r="Y85" s="23">
        <v>2</v>
      </c>
      <c r="Z85" s="23">
        <v>4</v>
      </c>
      <c r="AA85" s="23">
        <v>8</v>
      </c>
      <c r="AB85" s="23">
        <v>6</v>
      </c>
      <c r="AC85" s="23"/>
      <c r="AD85" s="23">
        <v>20</v>
      </c>
    </row>
    <row r="86" spans="1:32" ht="15.75" customHeight="1" x14ac:dyDescent="0.2">
      <c r="A86" s="74"/>
      <c r="B86" s="24" t="s">
        <v>0</v>
      </c>
      <c r="C86" s="24" t="s">
        <v>0</v>
      </c>
      <c r="D86" s="24" t="s">
        <v>0</v>
      </c>
      <c r="E86" s="24" t="s">
        <v>0</v>
      </c>
      <c r="F86" s="24" t="s">
        <v>0</v>
      </c>
      <c r="G86" s="24" t="s">
        <v>0</v>
      </c>
      <c r="H86" s="24" t="s">
        <v>0</v>
      </c>
      <c r="I86" s="24" t="s">
        <v>0</v>
      </c>
      <c r="J86" s="24" t="s">
        <v>0</v>
      </c>
      <c r="K86" s="24" t="s">
        <v>0</v>
      </c>
      <c r="L86" s="24" t="s">
        <v>0</v>
      </c>
      <c r="M86" s="24" t="s">
        <v>0</v>
      </c>
      <c r="N86" s="24" t="s">
        <v>0</v>
      </c>
      <c r="Q86" s="50"/>
      <c r="R86" s="24" t="s">
        <v>0</v>
      </c>
      <c r="S86" s="24" t="s">
        <v>0</v>
      </c>
      <c r="T86" s="24" t="s">
        <v>0</v>
      </c>
      <c r="U86" s="24" t="s">
        <v>0</v>
      </c>
      <c r="V86" s="24" t="s">
        <v>0</v>
      </c>
      <c r="W86" s="24" t="s">
        <v>0</v>
      </c>
      <c r="X86" s="24" t="s">
        <v>0</v>
      </c>
      <c r="Y86" s="24" t="s">
        <v>0</v>
      </c>
      <c r="Z86" s="24" t="s">
        <v>0</v>
      </c>
      <c r="AA86" s="24" t="s">
        <v>0</v>
      </c>
      <c r="AB86" s="24" t="s">
        <v>0</v>
      </c>
      <c r="AC86" s="24" t="s">
        <v>0</v>
      </c>
      <c r="AD86" s="24" t="s">
        <v>0</v>
      </c>
    </row>
    <row r="87" spans="1:32" ht="15.75" customHeight="1" x14ac:dyDescent="0.2">
      <c r="A87" s="74"/>
      <c r="B87" s="24" t="s">
        <v>0</v>
      </c>
      <c r="C87" s="24" t="s">
        <v>0</v>
      </c>
      <c r="D87" s="24" t="s">
        <v>0</v>
      </c>
      <c r="E87" s="24" t="s">
        <v>0</v>
      </c>
      <c r="F87" s="24" t="s">
        <v>0</v>
      </c>
      <c r="G87" s="24" t="s">
        <v>0</v>
      </c>
      <c r="H87" s="24" t="s">
        <v>0</v>
      </c>
      <c r="I87" s="24" t="s">
        <v>0</v>
      </c>
      <c r="J87" s="24" t="s">
        <v>0</v>
      </c>
      <c r="K87" s="24" t="s">
        <v>0</v>
      </c>
      <c r="L87" s="24" t="s">
        <v>0</v>
      </c>
      <c r="M87" s="24" t="s">
        <v>0</v>
      </c>
      <c r="N87" s="24" t="s">
        <v>0</v>
      </c>
      <c r="Q87" s="50"/>
      <c r="R87" s="24" t="s">
        <v>0</v>
      </c>
      <c r="S87" s="24" t="s">
        <v>0</v>
      </c>
      <c r="T87" s="24" t="s">
        <v>0</v>
      </c>
      <c r="U87" s="24" t="s">
        <v>0</v>
      </c>
      <c r="V87" s="24" t="s">
        <v>0</v>
      </c>
      <c r="W87" s="24" t="s">
        <v>0</v>
      </c>
      <c r="X87" s="24" t="s">
        <v>0</v>
      </c>
      <c r="Y87" s="24" t="s">
        <v>0</v>
      </c>
      <c r="Z87" s="24" t="s">
        <v>0</v>
      </c>
      <c r="AA87" s="24" t="s">
        <v>0</v>
      </c>
      <c r="AB87" s="24" t="s">
        <v>0</v>
      </c>
      <c r="AC87" s="24" t="s">
        <v>0</v>
      </c>
      <c r="AD87" s="24" t="s">
        <v>0</v>
      </c>
    </row>
    <row r="88" spans="1:32" ht="30" customHeight="1" x14ac:dyDescent="0.2">
      <c r="A88" s="67" t="s">
        <v>87</v>
      </c>
      <c r="B88" s="6" t="s">
        <v>0</v>
      </c>
      <c r="C88" s="6" t="s">
        <v>0</v>
      </c>
      <c r="D88" s="6" t="s">
        <v>0</v>
      </c>
      <c r="E88" s="6" t="s">
        <v>0</v>
      </c>
      <c r="F88" s="6" t="s">
        <v>0</v>
      </c>
      <c r="G88" s="6" t="s">
        <v>0</v>
      </c>
      <c r="H88" s="6" t="s">
        <v>0</v>
      </c>
      <c r="I88" s="6" t="s">
        <v>0</v>
      </c>
      <c r="J88" s="6" t="s">
        <v>0</v>
      </c>
      <c r="K88" s="6" t="s">
        <v>0</v>
      </c>
      <c r="L88" s="6" t="s">
        <v>0</v>
      </c>
      <c r="M88" s="6" t="s">
        <v>0</v>
      </c>
      <c r="N88" s="6" t="s">
        <v>0</v>
      </c>
      <c r="Q88" s="37" t="s">
        <v>87</v>
      </c>
      <c r="R88" s="6" t="s">
        <v>0</v>
      </c>
      <c r="S88" s="6" t="s">
        <v>0</v>
      </c>
      <c r="T88" s="6" t="s">
        <v>0</v>
      </c>
      <c r="U88" s="6" t="s">
        <v>0</v>
      </c>
      <c r="V88" s="6" t="s">
        <v>0</v>
      </c>
      <c r="W88" s="6" t="s">
        <v>0</v>
      </c>
      <c r="X88" s="6" t="s">
        <v>0</v>
      </c>
      <c r="Y88" s="6" t="s">
        <v>0</v>
      </c>
      <c r="Z88" s="6" t="s">
        <v>0</v>
      </c>
      <c r="AA88" s="6" t="s">
        <v>0</v>
      </c>
      <c r="AB88" s="6" t="s">
        <v>0</v>
      </c>
      <c r="AC88" s="6" t="s">
        <v>0</v>
      </c>
      <c r="AD88" s="6" t="s">
        <v>0</v>
      </c>
    </row>
    <row r="89" spans="1:32" s="20" customFormat="1" ht="30" customHeight="1" x14ac:dyDescent="0.2">
      <c r="A89" s="75" t="s">
        <v>69</v>
      </c>
      <c r="B89" s="6" t="s">
        <v>0</v>
      </c>
      <c r="C89" s="6" t="s">
        <v>0</v>
      </c>
      <c r="D89" s="6" t="s">
        <v>0</v>
      </c>
      <c r="E89" s="6" t="s">
        <v>0</v>
      </c>
      <c r="F89" s="6" t="s">
        <v>0</v>
      </c>
      <c r="G89" s="6" t="s">
        <v>0</v>
      </c>
      <c r="H89" s="6" t="s">
        <v>0</v>
      </c>
      <c r="I89" s="6" t="s">
        <v>0</v>
      </c>
      <c r="J89" s="6" t="s">
        <v>0</v>
      </c>
      <c r="K89" s="6" t="s">
        <v>0</v>
      </c>
      <c r="L89" s="6" t="s">
        <v>0</v>
      </c>
      <c r="M89" s="6" t="s">
        <v>0</v>
      </c>
      <c r="N89" s="6" t="s">
        <v>0</v>
      </c>
      <c r="O89" s="8"/>
      <c r="P89" s="8"/>
      <c r="Q89" s="51" t="s">
        <v>69</v>
      </c>
      <c r="R89" s="6" t="s">
        <v>0</v>
      </c>
      <c r="S89" s="6" t="s">
        <v>0</v>
      </c>
      <c r="T89" s="6" t="s">
        <v>0</v>
      </c>
      <c r="U89" s="6" t="s">
        <v>0</v>
      </c>
      <c r="V89" s="6" t="s">
        <v>0</v>
      </c>
      <c r="W89" s="6" t="s">
        <v>0</v>
      </c>
      <c r="X89" s="6" t="s">
        <v>0</v>
      </c>
      <c r="Y89" s="6" t="s">
        <v>0</v>
      </c>
      <c r="Z89" s="6" t="s">
        <v>0</v>
      </c>
      <c r="AA89" s="6" t="s">
        <v>0</v>
      </c>
      <c r="AB89" s="6" t="s">
        <v>0</v>
      </c>
      <c r="AC89" s="6" t="s">
        <v>0</v>
      </c>
      <c r="AD89" s="6" t="s">
        <v>0</v>
      </c>
      <c r="AE89" s="8"/>
      <c r="AF89" s="8"/>
    </row>
    <row r="90" spans="1:32" ht="30" customHeight="1" x14ac:dyDescent="0.25">
      <c r="A90" s="68"/>
      <c r="B90" s="12" t="s">
        <v>15</v>
      </c>
      <c r="C90" s="12" t="s">
        <v>16</v>
      </c>
      <c r="D90" s="12" t="s">
        <v>17</v>
      </c>
      <c r="E90" s="12" t="s">
        <v>18</v>
      </c>
      <c r="F90" s="12" t="s">
        <v>19</v>
      </c>
      <c r="G90" s="12" t="s">
        <v>20</v>
      </c>
      <c r="H90" s="12" t="s">
        <v>21</v>
      </c>
      <c r="I90" s="12" t="s">
        <v>22</v>
      </c>
      <c r="J90" s="12" t="s">
        <v>23</v>
      </c>
      <c r="K90" s="12" t="s">
        <v>24</v>
      </c>
      <c r="L90" s="12" t="s">
        <v>25</v>
      </c>
      <c r="M90" s="12" t="s">
        <v>26</v>
      </c>
      <c r="N90" s="12" t="s">
        <v>13</v>
      </c>
      <c r="Q90" s="38"/>
      <c r="R90" s="12">
        <v>0</v>
      </c>
      <c r="S90" s="12">
        <v>1</v>
      </c>
      <c r="T90" s="12">
        <v>2</v>
      </c>
      <c r="U90" s="12">
        <v>3</v>
      </c>
      <c r="V90" s="12">
        <v>4</v>
      </c>
      <c r="W90" s="12">
        <v>5</v>
      </c>
      <c r="X90" s="12">
        <v>6</v>
      </c>
      <c r="Y90" s="12">
        <v>7</v>
      </c>
      <c r="Z90" s="12">
        <v>8</v>
      </c>
      <c r="AA90" s="12">
        <v>9</v>
      </c>
      <c r="AB90" s="12">
        <v>10</v>
      </c>
      <c r="AC90" s="12">
        <v>11</v>
      </c>
      <c r="AD90" s="12" t="s">
        <v>13</v>
      </c>
    </row>
    <row r="91" spans="1:32" ht="15.75" customHeight="1" x14ac:dyDescent="0.2">
      <c r="A91" s="69" t="s">
        <v>70</v>
      </c>
      <c r="B91" s="21" t="s">
        <v>0</v>
      </c>
      <c r="C91" s="21" t="s">
        <v>0</v>
      </c>
      <c r="D91" s="21" t="s">
        <v>0</v>
      </c>
      <c r="E91" s="21" t="s">
        <v>0</v>
      </c>
      <c r="F91" s="21" t="s">
        <v>0</v>
      </c>
      <c r="G91" s="21" t="s">
        <v>0</v>
      </c>
      <c r="H91" s="21" t="s">
        <v>0</v>
      </c>
      <c r="I91" s="21" t="s">
        <v>0</v>
      </c>
      <c r="J91" s="21" t="s">
        <v>0</v>
      </c>
      <c r="K91" s="21" t="s">
        <v>0</v>
      </c>
      <c r="L91" s="21" t="s">
        <v>0</v>
      </c>
      <c r="M91" s="21" t="s">
        <v>0</v>
      </c>
      <c r="N91" s="21" t="s">
        <v>0</v>
      </c>
      <c r="Q91" s="39" t="s">
        <v>70</v>
      </c>
      <c r="R91" s="21" t="s">
        <v>0</v>
      </c>
      <c r="S91" s="21" t="s">
        <v>0</v>
      </c>
      <c r="T91" s="21" t="s">
        <v>0</v>
      </c>
      <c r="U91" s="21" t="s">
        <v>0</v>
      </c>
      <c r="V91" s="21" t="s">
        <v>0</v>
      </c>
      <c r="W91" s="21" t="s">
        <v>0</v>
      </c>
      <c r="X91" s="21" t="s">
        <v>0</v>
      </c>
      <c r="Y91" s="21" t="s">
        <v>0</v>
      </c>
      <c r="Z91" s="21" t="s">
        <v>0</v>
      </c>
      <c r="AA91" s="21" t="s">
        <v>0</v>
      </c>
      <c r="AB91" s="21" t="s">
        <v>0</v>
      </c>
      <c r="AC91" s="21" t="s">
        <v>0</v>
      </c>
      <c r="AD91" s="21" t="s">
        <v>0</v>
      </c>
    </row>
    <row r="92" spans="1:32" ht="15.75" customHeight="1" x14ac:dyDescent="0.2">
      <c r="A92" s="77" t="s">
        <v>53</v>
      </c>
      <c r="B92" s="23">
        <v>4</v>
      </c>
      <c r="C92" s="23">
        <v>118</v>
      </c>
      <c r="D92" s="23">
        <v>115</v>
      </c>
      <c r="E92" s="23"/>
      <c r="F92" s="23"/>
      <c r="G92" s="23"/>
      <c r="H92" s="23"/>
      <c r="I92" s="23"/>
      <c r="J92" s="23"/>
      <c r="K92" s="23"/>
      <c r="L92" s="23"/>
      <c r="M92" s="23"/>
      <c r="N92" s="23">
        <v>237</v>
      </c>
      <c r="Q92" s="54" t="s">
        <v>53</v>
      </c>
      <c r="R92" s="23"/>
      <c r="S92" s="23"/>
      <c r="T92" s="23"/>
      <c r="U92" s="23">
        <v>2</v>
      </c>
      <c r="V92" s="23">
        <v>2</v>
      </c>
      <c r="W92" s="23">
        <v>13</v>
      </c>
      <c r="X92" s="23">
        <v>10</v>
      </c>
      <c r="Y92" s="23">
        <v>30</v>
      </c>
      <c r="Z92" s="23">
        <v>52</v>
      </c>
      <c r="AA92" s="23">
        <v>70</v>
      </c>
      <c r="AB92" s="23">
        <v>58</v>
      </c>
      <c r="AC92" s="23"/>
      <c r="AD92" s="23">
        <v>237</v>
      </c>
    </row>
    <row r="93" spans="1:32" ht="15.75" customHeight="1" x14ac:dyDescent="0.2">
      <c r="A93" s="70" t="s">
        <v>88</v>
      </c>
      <c r="B93" s="53">
        <v>0</v>
      </c>
      <c r="C93" s="53">
        <v>2</v>
      </c>
      <c r="D93" s="53">
        <v>2</v>
      </c>
      <c r="E93" s="53"/>
      <c r="F93" s="53"/>
      <c r="G93" s="53"/>
      <c r="H93" s="53"/>
      <c r="I93" s="53"/>
      <c r="J93" s="53"/>
      <c r="K93" s="53"/>
      <c r="L93" s="53"/>
      <c r="M93" s="53"/>
      <c r="N93" s="53">
        <v>4</v>
      </c>
      <c r="Q93" s="40" t="s">
        <v>88</v>
      </c>
      <c r="R93" s="53"/>
      <c r="S93" s="53"/>
      <c r="T93" s="53"/>
      <c r="U93" s="53">
        <v>0</v>
      </c>
      <c r="V93" s="53">
        <v>0</v>
      </c>
      <c r="W93" s="53">
        <v>0</v>
      </c>
      <c r="X93" s="53">
        <v>0</v>
      </c>
      <c r="Y93" s="53">
        <v>0</v>
      </c>
      <c r="Z93" s="53">
        <v>0</v>
      </c>
      <c r="AA93" s="53">
        <v>3</v>
      </c>
      <c r="AB93" s="53">
        <v>1</v>
      </c>
      <c r="AC93" s="53"/>
      <c r="AD93" s="53">
        <v>4</v>
      </c>
    </row>
    <row r="94" spans="1:32" ht="15.75" customHeight="1" x14ac:dyDescent="0.2">
      <c r="A94" s="70" t="s">
        <v>89</v>
      </c>
      <c r="B94" s="53">
        <v>4</v>
      </c>
      <c r="C94" s="53">
        <v>116</v>
      </c>
      <c r="D94" s="53">
        <v>113</v>
      </c>
      <c r="E94" s="53"/>
      <c r="F94" s="53"/>
      <c r="G94" s="53"/>
      <c r="H94" s="53"/>
      <c r="I94" s="53"/>
      <c r="J94" s="53"/>
      <c r="K94" s="53"/>
      <c r="L94" s="53"/>
      <c r="M94" s="53"/>
      <c r="N94" s="53">
        <v>233</v>
      </c>
      <c r="Q94" s="40" t="s">
        <v>89</v>
      </c>
      <c r="R94" s="53"/>
      <c r="S94" s="53"/>
      <c r="T94" s="53"/>
      <c r="U94" s="53">
        <v>2</v>
      </c>
      <c r="V94" s="53">
        <v>2</v>
      </c>
      <c r="W94" s="53">
        <v>13</v>
      </c>
      <c r="X94" s="53">
        <v>10</v>
      </c>
      <c r="Y94" s="53">
        <v>30</v>
      </c>
      <c r="Z94" s="53">
        <v>52</v>
      </c>
      <c r="AA94" s="53">
        <v>67</v>
      </c>
      <c r="AB94" s="53">
        <v>57</v>
      </c>
      <c r="AC94" s="53"/>
      <c r="AD94" s="53">
        <v>233</v>
      </c>
    </row>
    <row r="95" spans="1:32" ht="15.75" customHeight="1" x14ac:dyDescent="0.2">
      <c r="A95" s="69"/>
      <c r="B95" s="13" t="s">
        <v>0</v>
      </c>
      <c r="C95" s="13" t="s">
        <v>0</v>
      </c>
      <c r="D95" s="13" t="s">
        <v>0</v>
      </c>
      <c r="E95" s="13" t="s">
        <v>0</v>
      </c>
      <c r="F95" s="13" t="s">
        <v>0</v>
      </c>
      <c r="G95" s="13" t="s">
        <v>0</v>
      </c>
      <c r="H95" s="13" t="s">
        <v>0</v>
      </c>
      <c r="I95" s="13" t="s">
        <v>0</v>
      </c>
      <c r="J95" s="13" t="s">
        <v>0</v>
      </c>
      <c r="K95" s="13" t="s">
        <v>0</v>
      </c>
      <c r="L95" s="13" t="s">
        <v>0</v>
      </c>
      <c r="M95" s="13" t="s">
        <v>0</v>
      </c>
      <c r="N95" s="13" t="s">
        <v>0</v>
      </c>
      <c r="Q95" s="39"/>
      <c r="R95" s="13" t="s">
        <v>0</v>
      </c>
      <c r="S95" s="13" t="s">
        <v>0</v>
      </c>
      <c r="T95" s="13" t="s">
        <v>0</v>
      </c>
      <c r="U95" s="13" t="s">
        <v>0</v>
      </c>
      <c r="V95" s="13" t="s">
        <v>0</v>
      </c>
      <c r="W95" s="13" t="s">
        <v>0</v>
      </c>
      <c r="X95" s="13" t="s">
        <v>0</v>
      </c>
      <c r="Y95" s="13" t="s">
        <v>0</v>
      </c>
      <c r="Z95" s="13" t="s">
        <v>0</v>
      </c>
      <c r="AA95" s="13" t="s">
        <v>0</v>
      </c>
      <c r="AB95" s="13" t="s">
        <v>0</v>
      </c>
      <c r="AC95" s="13" t="s">
        <v>0</v>
      </c>
      <c r="AD95" s="13" t="s">
        <v>0</v>
      </c>
    </row>
    <row r="96" spans="1:32" ht="15.75" customHeight="1" x14ac:dyDescent="0.2">
      <c r="A96" s="76" t="s">
        <v>90</v>
      </c>
      <c r="B96" s="33" t="s">
        <v>0</v>
      </c>
      <c r="C96" s="33" t="s">
        <v>0</v>
      </c>
      <c r="D96" s="33" t="s">
        <v>0</v>
      </c>
      <c r="E96" s="33" t="s">
        <v>0</v>
      </c>
      <c r="F96" s="33" t="s">
        <v>0</v>
      </c>
      <c r="G96" s="33" t="s">
        <v>0</v>
      </c>
      <c r="H96" s="33" t="s">
        <v>0</v>
      </c>
      <c r="I96" s="33" t="s">
        <v>0</v>
      </c>
      <c r="J96" s="33" t="s">
        <v>0</v>
      </c>
      <c r="K96" s="33" t="s">
        <v>0</v>
      </c>
      <c r="L96" s="33" t="s">
        <v>0</v>
      </c>
      <c r="M96" s="33" t="s">
        <v>0</v>
      </c>
      <c r="N96" s="33" t="s">
        <v>0</v>
      </c>
      <c r="Q96" s="52" t="s">
        <v>90</v>
      </c>
      <c r="R96" s="33" t="s">
        <v>0</v>
      </c>
      <c r="S96" s="33" t="s">
        <v>0</v>
      </c>
      <c r="T96" s="33" t="s">
        <v>0</v>
      </c>
      <c r="U96" s="33" t="s">
        <v>0</v>
      </c>
      <c r="V96" s="33" t="s">
        <v>0</v>
      </c>
      <c r="W96" s="33" t="s">
        <v>0</v>
      </c>
      <c r="X96" s="33" t="s">
        <v>0</v>
      </c>
      <c r="Y96" s="33" t="s">
        <v>0</v>
      </c>
      <c r="Z96" s="33" t="s">
        <v>0</v>
      </c>
      <c r="AA96" s="33" t="s">
        <v>0</v>
      </c>
      <c r="AB96" s="33" t="s">
        <v>0</v>
      </c>
      <c r="AC96" s="33" t="s">
        <v>0</v>
      </c>
      <c r="AD96" s="33" t="s">
        <v>0</v>
      </c>
    </row>
    <row r="97" spans="1:30" ht="15.75" customHeight="1" x14ac:dyDescent="0.2">
      <c r="A97" s="76" t="s">
        <v>91</v>
      </c>
      <c r="B97" s="33">
        <v>0.5</v>
      </c>
      <c r="C97" s="33">
        <v>0.72</v>
      </c>
      <c r="D97" s="33">
        <v>0.65</v>
      </c>
      <c r="E97" s="33"/>
      <c r="F97" s="33"/>
      <c r="G97" s="33"/>
      <c r="H97" s="33"/>
      <c r="I97" s="33"/>
      <c r="J97" s="33"/>
      <c r="K97" s="33"/>
      <c r="L97" s="33"/>
      <c r="M97" s="33"/>
      <c r="N97" s="33">
        <v>0.68</v>
      </c>
      <c r="Q97" s="52" t="s">
        <v>91</v>
      </c>
      <c r="R97" s="33"/>
      <c r="S97" s="33"/>
      <c r="T97" s="33"/>
      <c r="U97" s="33">
        <v>0.5</v>
      </c>
      <c r="V97" s="33">
        <v>0.5</v>
      </c>
      <c r="W97" s="33">
        <v>0.69</v>
      </c>
      <c r="X97" s="33">
        <v>0.7</v>
      </c>
      <c r="Y97" s="33">
        <v>0.7</v>
      </c>
      <c r="Z97" s="33">
        <v>0.73</v>
      </c>
      <c r="AA97" s="33">
        <v>0.66</v>
      </c>
      <c r="AB97" s="33">
        <v>0.67</v>
      </c>
      <c r="AC97" s="33"/>
      <c r="AD97" s="33">
        <v>0.68</v>
      </c>
    </row>
    <row r="98" spans="1:30" ht="15.75" customHeight="1" x14ac:dyDescent="0.2">
      <c r="A98" s="70" t="s">
        <v>92</v>
      </c>
      <c r="B98" s="55">
        <v>0</v>
      </c>
      <c r="C98" s="55">
        <v>0.02</v>
      </c>
      <c r="D98" s="55">
        <v>0.02</v>
      </c>
      <c r="E98" s="55"/>
      <c r="F98" s="55"/>
      <c r="G98" s="55"/>
      <c r="H98" s="55"/>
      <c r="I98" s="55"/>
      <c r="J98" s="55"/>
      <c r="K98" s="55"/>
      <c r="L98" s="55"/>
      <c r="M98" s="55"/>
      <c r="N98" s="55">
        <v>0.02</v>
      </c>
      <c r="Q98" s="40" t="s">
        <v>92</v>
      </c>
      <c r="R98" s="55"/>
      <c r="S98" s="55"/>
      <c r="T98" s="55"/>
      <c r="U98" s="55">
        <v>0</v>
      </c>
      <c r="V98" s="55">
        <v>0</v>
      </c>
      <c r="W98" s="55">
        <v>0</v>
      </c>
      <c r="X98" s="55">
        <v>0</v>
      </c>
      <c r="Y98" s="55">
        <v>0</v>
      </c>
      <c r="Z98" s="55">
        <v>0</v>
      </c>
      <c r="AA98" s="55">
        <v>0.04</v>
      </c>
      <c r="AB98" s="55">
        <v>0.02</v>
      </c>
      <c r="AC98" s="55"/>
      <c r="AD98" s="55">
        <v>0.02</v>
      </c>
    </row>
    <row r="99" spans="1:30" ht="15.75" customHeight="1" x14ac:dyDescent="0.2">
      <c r="A99" s="70" t="s">
        <v>93</v>
      </c>
      <c r="B99" s="55">
        <v>0.5</v>
      </c>
      <c r="C99" s="55">
        <v>0.7</v>
      </c>
      <c r="D99" s="55">
        <v>0.63</v>
      </c>
      <c r="E99" s="55"/>
      <c r="F99" s="55"/>
      <c r="G99" s="55"/>
      <c r="H99" s="55"/>
      <c r="I99" s="55"/>
      <c r="J99" s="55"/>
      <c r="K99" s="55"/>
      <c r="L99" s="55"/>
      <c r="M99" s="55"/>
      <c r="N99" s="55">
        <v>0.67</v>
      </c>
      <c r="Q99" s="40" t="s">
        <v>93</v>
      </c>
      <c r="R99" s="55"/>
      <c r="S99" s="55"/>
      <c r="T99" s="55"/>
      <c r="U99" s="55">
        <v>0.5</v>
      </c>
      <c r="V99" s="55">
        <v>0.5</v>
      </c>
      <c r="W99" s="55">
        <v>0.69</v>
      </c>
      <c r="X99" s="55">
        <v>0.7</v>
      </c>
      <c r="Y99" s="55">
        <v>0.7</v>
      </c>
      <c r="Z99" s="55">
        <v>0.73</v>
      </c>
      <c r="AA99" s="55">
        <v>0.61</v>
      </c>
      <c r="AB99" s="55">
        <v>0.66</v>
      </c>
      <c r="AC99" s="55"/>
      <c r="AD99" s="55">
        <v>0.67</v>
      </c>
    </row>
    <row r="100" spans="1:30" ht="15.75" customHeight="1" x14ac:dyDescent="0.2">
      <c r="A100" s="76" t="s">
        <v>94</v>
      </c>
      <c r="B100" s="33">
        <v>0</v>
      </c>
      <c r="C100" s="33">
        <v>0.03</v>
      </c>
      <c r="D100" s="33">
        <v>0.03</v>
      </c>
      <c r="E100" s="33"/>
      <c r="F100" s="33"/>
      <c r="G100" s="33"/>
      <c r="H100" s="33"/>
      <c r="I100" s="33"/>
      <c r="J100" s="33"/>
      <c r="K100" s="33"/>
      <c r="L100" s="33"/>
      <c r="M100" s="33"/>
      <c r="N100" s="33">
        <v>0.03</v>
      </c>
      <c r="Q100" s="52" t="s">
        <v>94</v>
      </c>
      <c r="R100" s="33"/>
      <c r="S100" s="33"/>
      <c r="T100" s="33"/>
      <c r="U100" s="33">
        <v>0</v>
      </c>
      <c r="V100" s="33">
        <v>0</v>
      </c>
      <c r="W100" s="33">
        <v>0.08</v>
      </c>
      <c r="X100" s="33">
        <v>0</v>
      </c>
      <c r="Y100" s="33">
        <v>0.03</v>
      </c>
      <c r="Z100" s="33">
        <v>0.02</v>
      </c>
      <c r="AA100" s="33">
        <v>0.04</v>
      </c>
      <c r="AB100" s="33">
        <v>0.02</v>
      </c>
      <c r="AC100" s="33"/>
      <c r="AD100" s="33">
        <v>0.03</v>
      </c>
    </row>
    <row r="101" spans="1:30" ht="15.75" customHeight="1" x14ac:dyDescent="0.2">
      <c r="A101" s="76" t="s">
        <v>95</v>
      </c>
      <c r="B101" s="33">
        <v>0</v>
      </c>
      <c r="C101" s="33">
        <v>0.01</v>
      </c>
      <c r="D101" s="33">
        <v>0.05</v>
      </c>
      <c r="E101" s="33"/>
      <c r="F101" s="33"/>
      <c r="G101" s="33"/>
      <c r="H101" s="33"/>
      <c r="I101" s="33"/>
      <c r="J101" s="33"/>
      <c r="K101" s="33"/>
      <c r="L101" s="33"/>
      <c r="M101" s="33"/>
      <c r="N101" s="33">
        <v>0.03</v>
      </c>
      <c r="Q101" s="52" t="s">
        <v>95</v>
      </c>
      <c r="R101" s="33"/>
      <c r="S101" s="33"/>
      <c r="T101" s="33"/>
      <c r="U101" s="33">
        <v>0</v>
      </c>
      <c r="V101" s="33">
        <v>0</v>
      </c>
      <c r="W101" s="33">
        <v>0</v>
      </c>
      <c r="X101" s="33">
        <v>0</v>
      </c>
      <c r="Y101" s="33">
        <v>0.03</v>
      </c>
      <c r="Z101" s="33">
        <v>0</v>
      </c>
      <c r="AA101" s="33">
        <v>0.04</v>
      </c>
      <c r="AB101" s="33">
        <v>0.05</v>
      </c>
      <c r="AC101" s="33"/>
      <c r="AD101" s="33">
        <v>0.03</v>
      </c>
    </row>
    <row r="102" spans="1:30" ht="15.75" customHeight="1" x14ac:dyDescent="0.2">
      <c r="A102" s="76" t="s">
        <v>96</v>
      </c>
      <c r="B102" s="33">
        <v>0</v>
      </c>
      <c r="C102" s="33">
        <v>0.04</v>
      </c>
      <c r="D102" s="33">
        <v>0.02</v>
      </c>
      <c r="E102" s="33"/>
      <c r="F102" s="33"/>
      <c r="G102" s="33"/>
      <c r="H102" s="33"/>
      <c r="I102" s="33"/>
      <c r="J102" s="33"/>
      <c r="K102" s="33"/>
      <c r="L102" s="33"/>
      <c r="M102" s="33"/>
      <c r="N102" s="33">
        <v>0.03</v>
      </c>
      <c r="Q102" s="52" t="s">
        <v>96</v>
      </c>
      <c r="R102" s="33"/>
      <c r="S102" s="33"/>
      <c r="T102" s="33"/>
      <c r="U102" s="33">
        <v>0</v>
      </c>
      <c r="V102" s="33">
        <v>0</v>
      </c>
      <c r="W102" s="33">
        <v>0.15</v>
      </c>
      <c r="X102" s="33">
        <v>0</v>
      </c>
      <c r="Y102" s="33">
        <v>0.03</v>
      </c>
      <c r="Z102" s="33">
        <v>0.04</v>
      </c>
      <c r="AA102" s="33">
        <v>0.03</v>
      </c>
      <c r="AB102" s="33">
        <v>0</v>
      </c>
      <c r="AC102" s="33"/>
      <c r="AD102" s="33">
        <v>0.03</v>
      </c>
    </row>
    <row r="103" spans="1:30" ht="15.75" customHeight="1" x14ac:dyDescent="0.2">
      <c r="A103" s="76" t="s">
        <v>97</v>
      </c>
      <c r="B103" s="13">
        <v>0</v>
      </c>
      <c r="C103" s="13">
        <v>0.03</v>
      </c>
      <c r="D103" s="13">
        <v>0.03</v>
      </c>
      <c r="E103" s="13"/>
      <c r="F103" s="13"/>
      <c r="G103" s="13"/>
      <c r="H103" s="13"/>
      <c r="I103" s="13"/>
      <c r="J103" s="13"/>
      <c r="K103" s="13"/>
      <c r="L103" s="13"/>
      <c r="M103" s="13"/>
      <c r="N103" s="13">
        <v>0.03</v>
      </c>
      <c r="Q103" s="52" t="s">
        <v>97</v>
      </c>
      <c r="R103" s="13"/>
      <c r="S103" s="13"/>
      <c r="T103" s="13"/>
      <c r="U103" s="13">
        <v>0</v>
      </c>
      <c r="V103" s="13">
        <v>0</v>
      </c>
      <c r="W103" s="13">
        <v>0.08</v>
      </c>
      <c r="X103" s="13">
        <v>0.1</v>
      </c>
      <c r="Y103" s="13">
        <v>0</v>
      </c>
      <c r="Z103" s="13">
        <v>0.02</v>
      </c>
      <c r="AA103" s="13">
        <v>0.01</v>
      </c>
      <c r="AB103" s="13">
        <v>0.05</v>
      </c>
      <c r="AC103" s="13"/>
      <c r="AD103" s="13">
        <v>0.03</v>
      </c>
    </row>
    <row r="104" spans="1:30" ht="15.75" customHeight="1" x14ac:dyDescent="0.2">
      <c r="A104" s="76"/>
      <c r="B104" s="13" t="s">
        <v>0</v>
      </c>
      <c r="C104" s="13" t="s">
        <v>0</v>
      </c>
      <c r="D104" s="13" t="s">
        <v>0</v>
      </c>
      <c r="E104" s="13" t="s">
        <v>0</v>
      </c>
      <c r="F104" s="13" t="s">
        <v>0</v>
      </c>
      <c r="G104" s="13" t="s">
        <v>0</v>
      </c>
      <c r="H104" s="13" t="s">
        <v>0</v>
      </c>
      <c r="I104" s="13" t="s">
        <v>0</v>
      </c>
      <c r="J104" s="13" t="s">
        <v>0</v>
      </c>
      <c r="K104" s="13" t="s">
        <v>0</v>
      </c>
      <c r="L104" s="13" t="s">
        <v>0</v>
      </c>
      <c r="M104" s="13" t="s">
        <v>0</v>
      </c>
      <c r="N104" s="13" t="s">
        <v>0</v>
      </c>
      <c r="Q104" s="52"/>
      <c r="R104" s="13" t="s">
        <v>0</v>
      </c>
      <c r="S104" s="13" t="s">
        <v>0</v>
      </c>
      <c r="T104" s="13" t="s">
        <v>0</v>
      </c>
      <c r="U104" s="13" t="s">
        <v>0</v>
      </c>
      <c r="V104" s="13" t="s">
        <v>0</v>
      </c>
      <c r="W104" s="13" t="s">
        <v>0</v>
      </c>
      <c r="X104" s="13" t="s">
        <v>0</v>
      </c>
      <c r="Y104" s="13" t="s">
        <v>0</v>
      </c>
      <c r="Z104" s="13" t="s">
        <v>0</v>
      </c>
      <c r="AA104" s="13" t="s">
        <v>0</v>
      </c>
      <c r="AB104" s="13" t="s">
        <v>0</v>
      </c>
      <c r="AC104" s="13" t="s">
        <v>0</v>
      </c>
      <c r="AD104" s="13" t="s">
        <v>0</v>
      </c>
    </row>
    <row r="105" spans="1:30" ht="15.75" customHeight="1" x14ac:dyDescent="0.2">
      <c r="A105" s="76" t="s">
        <v>98</v>
      </c>
      <c r="B105" s="33" t="s">
        <v>0</v>
      </c>
      <c r="C105" s="33" t="s">
        <v>0</v>
      </c>
      <c r="D105" s="33" t="s">
        <v>0</v>
      </c>
      <c r="E105" s="33" t="s">
        <v>0</v>
      </c>
      <c r="F105" s="33" t="s">
        <v>0</v>
      </c>
      <c r="G105" s="33" t="s">
        <v>0</v>
      </c>
      <c r="H105" s="33" t="s">
        <v>0</v>
      </c>
      <c r="I105" s="33" t="s">
        <v>0</v>
      </c>
      <c r="J105" s="33" t="s">
        <v>0</v>
      </c>
      <c r="K105" s="33" t="s">
        <v>0</v>
      </c>
      <c r="L105" s="33" t="s">
        <v>0</v>
      </c>
      <c r="M105" s="33" t="s">
        <v>0</v>
      </c>
      <c r="N105" s="33" t="s">
        <v>0</v>
      </c>
      <c r="Q105" s="52" t="s">
        <v>98</v>
      </c>
      <c r="R105" s="33" t="s">
        <v>0</v>
      </c>
      <c r="S105" s="33" t="s">
        <v>0</v>
      </c>
      <c r="T105" s="33" t="s">
        <v>0</v>
      </c>
      <c r="U105" s="33" t="s">
        <v>0</v>
      </c>
      <c r="V105" s="33" t="s">
        <v>0</v>
      </c>
      <c r="W105" s="33" t="s">
        <v>0</v>
      </c>
      <c r="X105" s="33" t="s">
        <v>0</v>
      </c>
      <c r="Y105" s="33" t="s">
        <v>0</v>
      </c>
      <c r="Z105" s="33" t="s">
        <v>0</v>
      </c>
      <c r="AA105" s="33" t="s">
        <v>0</v>
      </c>
      <c r="AB105" s="33" t="s">
        <v>0</v>
      </c>
      <c r="AC105" s="33" t="s">
        <v>0</v>
      </c>
      <c r="AD105" s="33" t="s">
        <v>0</v>
      </c>
    </row>
    <row r="106" spans="1:30" ht="15.75" customHeight="1" x14ac:dyDescent="0.2">
      <c r="A106" s="76" t="s">
        <v>99</v>
      </c>
      <c r="B106" s="33">
        <v>0</v>
      </c>
      <c r="C106" s="33">
        <v>0.03</v>
      </c>
      <c r="D106" s="33">
        <v>0.04</v>
      </c>
      <c r="E106" s="33"/>
      <c r="F106" s="33"/>
      <c r="G106" s="33"/>
      <c r="H106" s="33"/>
      <c r="I106" s="33"/>
      <c r="J106" s="33"/>
      <c r="K106" s="33"/>
      <c r="L106" s="33"/>
      <c r="M106" s="33"/>
      <c r="N106" s="33">
        <v>0.04</v>
      </c>
      <c r="Q106" s="52" t="s">
        <v>99</v>
      </c>
      <c r="R106" s="33"/>
      <c r="S106" s="33"/>
      <c r="T106" s="33"/>
      <c r="U106" s="33">
        <v>0</v>
      </c>
      <c r="V106" s="33">
        <v>0</v>
      </c>
      <c r="W106" s="33">
        <v>0</v>
      </c>
      <c r="X106" s="33">
        <v>0.1</v>
      </c>
      <c r="Y106" s="33">
        <v>0.03</v>
      </c>
      <c r="Z106" s="33">
        <v>0.02</v>
      </c>
      <c r="AA106" s="33">
        <v>0.06</v>
      </c>
      <c r="AB106" s="33">
        <v>0.03</v>
      </c>
      <c r="AC106" s="33"/>
      <c r="AD106" s="33">
        <v>0.04</v>
      </c>
    </row>
    <row r="107" spans="1:30" ht="15.75" customHeight="1" x14ac:dyDescent="0.2">
      <c r="A107" s="76" t="s">
        <v>100</v>
      </c>
      <c r="B107" s="33">
        <v>0</v>
      </c>
      <c r="C107" s="33">
        <v>0.03</v>
      </c>
      <c r="D107" s="33">
        <v>0.03</v>
      </c>
      <c r="E107" s="33"/>
      <c r="F107" s="33"/>
      <c r="G107" s="33"/>
      <c r="H107" s="33"/>
      <c r="I107" s="33"/>
      <c r="J107" s="33"/>
      <c r="K107" s="33"/>
      <c r="L107" s="33"/>
      <c r="M107" s="33"/>
      <c r="N107" s="33">
        <v>0.03</v>
      </c>
      <c r="Q107" s="52" t="s">
        <v>100</v>
      </c>
      <c r="R107" s="33"/>
      <c r="S107" s="33"/>
      <c r="T107" s="33"/>
      <c r="U107" s="33">
        <v>0</v>
      </c>
      <c r="V107" s="33">
        <v>0</v>
      </c>
      <c r="W107" s="33">
        <v>0</v>
      </c>
      <c r="X107" s="33">
        <v>0</v>
      </c>
      <c r="Y107" s="33">
        <v>7.0000000000000007E-2</v>
      </c>
      <c r="Z107" s="33">
        <v>0.04</v>
      </c>
      <c r="AA107" s="33">
        <v>0.01</v>
      </c>
      <c r="AB107" s="33">
        <v>0.03</v>
      </c>
      <c r="AC107" s="33"/>
      <c r="AD107" s="33">
        <v>0.03</v>
      </c>
    </row>
    <row r="108" spans="1:30" ht="15.75" customHeight="1" x14ac:dyDescent="0.2">
      <c r="A108" s="76" t="s">
        <v>101</v>
      </c>
      <c r="B108" s="33">
        <v>0.5</v>
      </c>
      <c r="C108" s="33">
        <v>0.06</v>
      </c>
      <c r="D108" s="33">
        <v>0.1</v>
      </c>
      <c r="E108" s="33"/>
      <c r="F108" s="33"/>
      <c r="G108" s="33"/>
      <c r="H108" s="33"/>
      <c r="I108" s="33"/>
      <c r="J108" s="33"/>
      <c r="K108" s="33"/>
      <c r="L108" s="33"/>
      <c r="M108" s="33"/>
      <c r="N108" s="33">
        <v>0.08</v>
      </c>
      <c r="Q108" s="52" t="s">
        <v>101</v>
      </c>
      <c r="R108" s="33"/>
      <c r="S108" s="33"/>
      <c r="T108" s="33"/>
      <c r="U108" s="33">
        <v>0.5</v>
      </c>
      <c r="V108" s="33">
        <v>0.5</v>
      </c>
      <c r="W108" s="33">
        <v>0</v>
      </c>
      <c r="X108" s="33">
        <v>0.1</v>
      </c>
      <c r="Y108" s="33">
        <v>0.13</v>
      </c>
      <c r="Z108" s="33">
        <v>0.04</v>
      </c>
      <c r="AA108" s="33">
        <v>7.0000000000000007E-2</v>
      </c>
      <c r="AB108" s="33">
        <v>0.1</v>
      </c>
      <c r="AC108" s="33"/>
      <c r="AD108" s="33">
        <v>0.08</v>
      </c>
    </row>
    <row r="109" spans="1:30" ht="15.75" customHeight="1" x14ac:dyDescent="0.2">
      <c r="A109" s="76" t="s">
        <v>102</v>
      </c>
      <c r="B109" s="33">
        <v>0</v>
      </c>
      <c r="C109" s="33">
        <v>0</v>
      </c>
      <c r="D109" s="33">
        <v>0</v>
      </c>
      <c r="E109" s="33"/>
      <c r="F109" s="33"/>
      <c r="G109" s="33"/>
      <c r="H109" s="33"/>
      <c r="I109" s="33"/>
      <c r="J109" s="33"/>
      <c r="K109" s="33"/>
      <c r="L109" s="33"/>
      <c r="M109" s="33"/>
      <c r="N109" s="33">
        <v>0</v>
      </c>
      <c r="Q109" s="52" t="s">
        <v>102</v>
      </c>
      <c r="R109" s="33"/>
      <c r="S109" s="33"/>
      <c r="T109" s="33"/>
      <c r="U109" s="33">
        <v>0</v>
      </c>
      <c r="V109" s="33">
        <v>0</v>
      </c>
      <c r="W109" s="33">
        <v>0</v>
      </c>
      <c r="X109" s="33">
        <v>0</v>
      </c>
      <c r="Y109" s="33">
        <v>0</v>
      </c>
      <c r="Z109" s="33">
        <v>0</v>
      </c>
      <c r="AA109" s="33">
        <v>0</v>
      </c>
      <c r="AB109" s="33">
        <v>0</v>
      </c>
      <c r="AC109" s="33"/>
      <c r="AD109" s="33">
        <v>0</v>
      </c>
    </row>
    <row r="110" spans="1:30" ht="15.75" customHeight="1" x14ac:dyDescent="0.2">
      <c r="A110" s="76" t="s">
        <v>103</v>
      </c>
      <c r="B110" s="33">
        <v>0</v>
      </c>
      <c r="C110" s="33">
        <v>0.01</v>
      </c>
      <c r="D110" s="33">
        <v>0.01</v>
      </c>
      <c r="E110" s="33"/>
      <c r="F110" s="33"/>
      <c r="G110" s="33"/>
      <c r="H110" s="33"/>
      <c r="I110" s="33"/>
      <c r="J110" s="33"/>
      <c r="K110" s="33"/>
      <c r="L110" s="33"/>
      <c r="M110" s="33"/>
      <c r="N110" s="33">
        <v>0.01</v>
      </c>
      <c r="Q110" s="52" t="s">
        <v>103</v>
      </c>
      <c r="R110" s="33"/>
      <c r="S110" s="33"/>
      <c r="T110" s="33"/>
      <c r="U110" s="33">
        <v>0</v>
      </c>
      <c r="V110" s="33">
        <v>0</v>
      </c>
      <c r="W110" s="33">
        <v>0</v>
      </c>
      <c r="X110" s="33">
        <v>0</v>
      </c>
      <c r="Y110" s="33">
        <v>0</v>
      </c>
      <c r="Z110" s="33">
        <v>0.02</v>
      </c>
      <c r="AA110" s="33">
        <v>0.01</v>
      </c>
      <c r="AB110" s="33">
        <v>0</v>
      </c>
      <c r="AC110" s="33"/>
      <c r="AD110" s="33">
        <v>0.01</v>
      </c>
    </row>
    <row r="111" spans="1:30" ht="15.75" customHeight="1" x14ac:dyDescent="0.2">
      <c r="A111" s="69" t="s">
        <v>104</v>
      </c>
      <c r="B111" s="13">
        <v>0</v>
      </c>
      <c r="C111" s="13">
        <v>0</v>
      </c>
      <c r="D111" s="13">
        <v>0</v>
      </c>
      <c r="E111" s="13"/>
      <c r="F111" s="13"/>
      <c r="G111" s="13"/>
      <c r="H111" s="13"/>
      <c r="I111" s="13"/>
      <c r="J111" s="13"/>
      <c r="K111" s="13"/>
      <c r="L111" s="13"/>
      <c r="M111" s="13"/>
      <c r="N111" s="13">
        <v>0</v>
      </c>
      <c r="Q111" s="39" t="s">
        <v>104</v>
      </c>
      <c r="R111" s="13"/>
      <c r="S111" s="13"/>
      <c r="T111" s="13"/>
      <c r="U111" s="13">
        <v>0</v>
      </c>
      <c r="V111" s="13">
        <v>0</v>
      </c>
      <c r="W111" s="13">
        <v>0</v>
      </c>
      <c r="X111" s="13">
        <v>0</v>
      </c>
      <c r="Y111" s="13">
        <v>0</v>
      </c>
      <c r="Z111" s="13">
        <v>0</v>
      </c>
      <c r="AA111" s="13">
        <v>0</v>
      </c>
      <c r="AB111" s="13">
        <v>0</v>
      </c>
      <c r="AC111" s="13"/>
      <c r="AD111" s="13">
        <v>0</v>
      </c>
    </row>
    <row r="112" spans="1:30" ht="15.75" customHeight="1" x14ac:dyDescent="0.2">
      <c r="A112" s="69"/>
      <c r="B112" s="33" t="s">
        <v>0</v>
      </c>
      <c r="C112" s="33" t="s">
        <v>0</v>
      </c>
      <c r="D112" s="33" t="s">
        <v>0</v>
      </c>
      <c r="E112" s="33" t="s">
        <v>0</v>
      </c>
      <c r="F112" s="33" t="s">
        <v>0</v>
      </c>
      <c r="G112" s="33" t="s">
        <v>0</v>
      </c>
      <c r="H112" s="33" t="s">
        <v>0</v>
      </c>
      <c r="I112" s="33" t="s">
        <v>0</v>
      </c>
      <c r="J112" s="33" t="s">
        <v>0</v>
      </c>
      <c r="K112" s="33" t="s">
        <v>0</v>
      </c>
      <c r="L112" s="33" t="s">
        <v>0</v>
      </c>
      <c r="M112" s="33" t="s">
        <v>0</v>
      </c>
      <c r="N112" s="33" t="s">
        <v>0</v>
      </c>
      <c r="Q112" s="39"/>
      <c r="R112" s="33" t="s">
        <v>0</v>
      </c>
      <c r="S112" s="33" t="s">
        <v>0</v>
      </c>
      <c r="T112" s="33" t="s">
        <v>0</v>
      </c>
      <c r="U112" s="33" t="s">
        <v>0</v>
      </c>
      <c r="V112" s="33" t="s">
        <v>0</v>
      </c>
      <c r="W112" s="33" t="s">
        <v>0</v>
      </c>
      <c r="X112" s="33" t="s">
        <v>0</v>
      </c>
      <c r="Y112" s="33" t="s">
        <v>0</v>
      </c>
      <c r="Z112" s="33" t="s">
        <v>0</v>
      </c>
      <c r="AA112" s="33" t="s">
        <v>0</v>
      </c>
      <c r="AB112" s="33" t="s">
        <v>0</v>
      </c>
      <c r="AC112" s="33" t="s">
        <v>0</v>
      </c>
      <c r="AD112" s="33" t="s">
        <v>0</v>
      </c>
    </row>
    <row r="113" spans="1:30" ht="15.75" customHeight="1" x14ac:dyDescent="0.2">
      <c r="A113" s="76" t="s">
        <v>105</v>
      </c>
      <c r="B113" s="13">
        <v>0</v>
      </c>
      <c r="C113" s="13">
        <v>0.06</v>
      </c>
      <c r="D113" s="13">
        <v>0.11</v>
      </c>
      <c r="E113" s="13"/>
      <c r="F113" s="13"/>
      <c r="G113" s="13"/>
      <c r="H113" s="13"/>
      <c r="I113" s="13"/>
      <c r="J113" s="13"/>
      <c r="K113" s="13"/>
      <c r="L113" s="13"/>
      <c r="M113" s="13"/>
      <c r="N113" s="13">
        <v>0.08</v>
      </c>
      <c r="Q113" s="52" t="s">
        <v>105</v>
      </c>
      <c r="R113" s="13"/>
      <c r="S113" s="13"/>
      <c r="T113" s="13"/>
      <c r="U113" s="13">
        <v>0</v>
      </c>
      <c r="V113" s="13">
        <v>0</v>
      </c>
      <c r="W113" s="13">
        <v>0</v>
      </c>
      <c r="X113" s="13">
        <v>0</v>
      </c>
      <c r="Y113" s="13">
        <v>7.0000000000000007E-2</v>
      </c>
      <c r="Z113" s="13">
        <v>0.08</v>
      </c>
      <c r="AA113" s="13">
        <v>0.11</v>
      </c>
      <c r="AB113" s="13">
        <v>0.1</v>
      </c>
      <c r="AC113" s="13"/>
      <c r="AD113" s="13">
        <v>0.08</v>
      </c>
    </row>
    <row r="114" spans="1:30" ht="15.75" customHeight="1" x14ac:dyDescent="0.2">
      <c r="A114" s="78"/>
      <c r="B114" s="24" t="s">
        <v>0</v>
      </c>
      <c r="C114" s="24" t="s">
        <v>0</v>
      </c>
      <c r="D114" s="24" t="s">
        <v>0</v>
      </c>
      <c r="E114" s="24" t="s">
        <v>0</v>
      </c>
      <c r="F114" s="24" t="s">
        <v>0</v>
      </c>
      <c r="G114" s="24" t="s">
        <v>0</v>
      </c>
      <c r="H114" s="24" t="s">
        <v>0</v>
      </c>
      <c r="I114" s="24" t="s">
        <v>0</v>
      </c>
      <c r="J114" s="24" t="s">
        <v>0</v>
      </c>
      <c r="K114" s="24" t="s">
        <v>0</v>
      </c>
      <c r="L114" s="24" t="s">
        <v>0</v>
      </c>
      <c r="M114" s="24" t="s">
        <v>0</v>
      </c>
      <c r="N114" s="24" t="s">
        <v>0</v>
      </c>
      <c r="Q114" s="56"/>
      <c r="R114" s="24" t="s">
        <v>0</v>
      </c>
      <c r="S114" s="24" t="s">
        <v>0</v>
      </c>
      <c r="T114" s="24" t="s">
        <v>0</v>
      </c>
      <c r="U114" s="24" t="s">
        <v>0</v>
      </c>
      <c r="V114" s="24" t="s">
        <v>0</v>
      </c>
      <c r="W114" s="24" t="s">
        <v>0</v>
      </c>
      <c r="X114" s="24" t="s">
        <v>0</v>
      </c>
      <c r="Y114" s="24" t="s">
        <v>0</v>
      </c>
      <c r="Z114" s="24" t="s">
        <v>0</v>
      </c>
      <c r="AA114" s="24" t="s">
        <v>0</v>
      </c>
      <c r="AB114" s="24" t="s">
        <v>0</v>
      </c>
      <c r="AC114" s="24" t="s">
        <v>0</v>
      </c>
      <c r="AD114" s="24" t="s">
        <v>0</v>
      </c>
    </row>
    <row r="115" spans="1:30" ht="15.75" customHeight="1" x14ac:dyDescent="0.2">
      <c r="A115" s="74"/>
      <c r="B115" s="14" t="s">
        <v>0</v>
      </c>
      <c r="C115" s="14" t="s">
        <v>0</v>
      </c>
      <c r="D115" s="14" t="s">
        <v>0</v>
      </c>
      <c r="E115" s="14" t="s">
        <v>0</v>
      </c>
      <c r="F115" s="14" t="s">
        <v>0</v>
      </c>
      <c r="G115" s="14" t="s">
        <v>0</v>
      </c>
      <c r="H115" s="14" t="s">
        <v>0</v>
      </c>
      <c r="I115" s="14" t="s">
        <v>0</v>
      </c>
      <c r="J115" s="14" t="s">
        <v>0</v>
      </c>
      <c r="K115" s="14" t="s">
        <v>0</v>
      </c>
      <c r="L115" s="14" t="s">
        <v>0</v>
      </c>
      <c r="M115" s="14" t="s">
        <v>0</v>
      </c>
      <c r="N115" s="14" t="s">
        <v>0</v>
      </c>
      <c r="Q115" s="50"/>
      <c r="R115" s="14" t="s">
        <v>0</v>
      </c>
      <c r="S115" s="14" t="s">
        <v>0</v>
      </c>
      <c r="T115" s="14" t="s">
        <v>0</v>
      </c>
      <c r="U115" s="14" t="s">
        <v>0</v>
      </c>
      <c r="V115" s="14" t="s">
        <v>0</v>
      </c>
      <c r="W115" s="14" t="s">
        <v>0</v>
      </c>
      <c r="X115" s="14" t="s">
        <v>0</v>
      </c>
      <c r="Y115" s="14" t="s">
        <v>0</v>
      </c>
      <c r="Z115" s="14" t="s">
        <v>0</v>
      </c>
      <c r="AA115" s="14" t="s">
        <v>0</v>
      </c>
      <c r="AB115" s="14" t="s">
        <v>0</v>
      </c>
      <c r="AC115" s="14" t="s">
        <v>0</v>
      </c>
      <c r="AD115" s="14" t="s">
        <v>0</v>
      </c>
    </row>
    <row r="116" spans="1:30" ht="30" customHeight="1" x14ac:dyDescent="0.2">
      <c r="A116" s="67" t="s">
        <v>106</v>
      </c>
      <c r="B116" s="6" t="s">
        <v>0</v>
      </c>
      <c r="C116" s="6" t="s">
        <v>0</v>
      </c>
      <c r="D116" s="6" t="s">
        <v>0</v>
      </c>
      <c r="E116" s="6" t="s">
        <v>0</v>
      </c>
      <c r="F116" s="6" t="s">
        <v>0</v>
      </c>
      <c r="G116" s="6" t="s">
        <v>0</v>
      </c>
      <c r="H116" s="6" t="s">
        <v>0</v>
      </c>
      <c r="I116" s="6" t="s">
        <v>0</v>
      </c>
      <c r="J116" s="6" t="s">
        <v>0</v>
      </c>
      <c r="K116" s="6" t="s">
        <v>0</v>
      </c>
      <c r="L116" s="6" t="s">
        <v>0</v>
      </c>
      <c r="M116" s="6" t="s">
        <v>0</v>
      </c>
      <c r="N116" s="6" t="s">
        <v>0</v>
      </c>
      <c r="Q116" s="37" t="s">
        <v>106</v>
      </c>
      <c r="R116" s="6" t="s">
        <v>0</v>
      </c>
      <c r="S116" s="6" t="s">
        <v>0</v>
      </c>
      <c r="T116" s="6" t="s">
        <v>0</v>
      </c>
      <c r="U116" s="6" t="s">
        <v>0</v>
      </c>
      <c r="V116" s="6" t="s">
        <v>0</v>
      </c>
      <c r="W116" s="6" t="s">
        <v>0</v>
      </c>
      <c r="X116" s="6" t="s">
        <v>0</v>
      </c>
      <c r="Y116" s="6" t="s">
        <v>0</v>
      </c>
      <c r="Z116" s="6" t="s">
        <v>0</v>
      </c>
      <c r="AA116" s="6" t="s">
        <v>0</v>
      </c>
      <c r="AB116" s="6" t="s">
        <v>0</v>
      </c>
      <c r="AC116" s="6" t="s">
        <v>0</v>
      </c>
      <c r="AD116" s="6" t="s">
        <v>0</v>
      </c>
    </row>
    <row r="117" spans="1:30" ht="30" customHeight="1" x14ac:dyDescent="0.25">
      <c r="A117" s="68"/>
      <c r="B117" s="12" t="s">
        <v>15</v>
      </c>
      <c r="C117" s="12" t="s">
        <v>16</v>
      </c>
      <c r="D117" s="12" t="s">
        <v>17</v>
      </c>
      <c r="E117" s="12" t="s">
        <v>18</v>
      </c>
      <c r="F117" s="12" t="s">
        <v>19</v>
      </c>
      <c r="G117" s="12" t="s">
        <v>20</v>
      </c>
      <c r="H117" s="12" t="s">
        <v>21</v>
      </c>
      <c r="I117" s="12" t="s">
        <v>22</v>
      </c>
      <c r="J117" s="12" t="s">
        <v>23</v>
      </c>
      <c r="K117" s="12" t="s">
        <v>24</v>
      </c>
      <c r="L117" s="12" t="s">
        <v>25</v>
      </c>
      <c r="M117" s="12" t="s">
        <v>26</v>
      </c>
      <c r="N117" s="12" t="s">
        <v>13</v>
      </c>
      <c r="Q117" s="38"/>
      <c r="R117" s="12">
        <v>0</v>
      </c>
      <c r="S117" s="12">
        <v>1</v>
      </c>
      <c r="T117" s="12">
        <v>2</v>
      </c>
      <c r="U117" s="12">
        <v>3</v>
      </c>
      <c r="V117" s="12">
        <v>4</v>
      </c>
      <c r="W117" s="12">
        <v>5</v>
      </c>
      <c r="X117" s="12">
        <v>6</v>
      </c>
      <c r="Y117" s="12">
        <v>7</v>
      </c>
      <c r="Z117" s="12">
        <v>8</v>
      </c>
      <c r="AA117" s="12">
        <v>9</v>
      </c>
      <c r="AB117" s="12">
        <v>10</v>
      </c>
      <c r="AC117" s="12">
        <v>11</v>
      </c>
      <c r="AD117" s="12" t="s">
        <v>13</v>
      </c>
    </row>
    <row r="118" spans="1:30" ht="15.75" customHeight="1" x14ac:dyDescent="0.2">
      <c r="A118" s="76" t="s">
        <v>107</v>
      </c>
      <c r="B118" s="23" t="s">
        <v>0</v>
      </c>
      <c r="C118" s="23" t="s">
        <v>0</v>
      </c>
      <c r="D118" s="23" t="s">
        <v>0</v>
      </c>
      <c r="E118" s="23" t="s">
        <v>0</v>
      </c>
      <c r="F118" s="23" t="s">
        <v>0</v>
      </c>
      <c r="G118" s="23" t="s">
        <v>0</v>
      </c>
      <c r="H118" s="23" t="s">
        <v>0</v>
      </c>
      <c r="I118" s="23" t="s">
        <v>0</v>
      </c>
      <c r="J118" s="23" t="s">
        <v>0</v>
      </c>
      <c r="K118" s="23" t="s">
        <v>0</v>
      </c>
      <c r="L118" s="23" t="s">
        <v>0</v>
      </c>
      <c r="M118" s="23" t="s">
        <v>0</v>
      </c>
      <c r="N118" s="23" t="s">
        <v>0</v>
      </c>
      <c r="Q118" s="52" t="s">
        <v>107</v>
      </c>
      <c r="R118" s="23" t="s">
        <v>0</v>
      </c>
      <c r="S118" s="23" t="s">
        <v>0</v>
      </c>
      <c r="T118" s="23" t="s">
        <v>0</v>
      </c>
      <c r="U118" s="23" t="s">
        <v>0</v>
      </c>
      <c r="V118" s="23" t="s">
        <v>0</v>
      </c>
      <c r="W118" s="23" t="s">
        <v>0</v>
      </c>
      <c r="X118" s="23" t="s">
        <v>0</v>
      </c>
      <c r="Y118" s="23" t="s">
        <v>0</v>
      </c>
      <c r="Z118" s="23" t="s">
        <v>0</v>
      </c>
      <c r="AA118" s="23" t="s">
        <v>0</v>
      </c>
      <c r="AB118" s="23" t="s">
        <v>0</v>
      </c>
      <c r="AC118" s="23" t="s">
        <v>0</v>
      </c>
      <c r="AD118" s="23" t="s">
        <v>0</v>
      </c>
    </row>
    <row r="119" spans="1:30" ht="15.75" customHeight="1" x14ac:dyDescent="0.2">
      <c r="A119" s="76" t="s">
        <v>108</v>
      </c>
      <c r="B119" s="23">
        <v>1</v>
      </c>
      <c r="C119" s="23">
        <v>24</v>
      </c>
      <c r="D119" s="23">
        <v>25</v>
      </c>
      <c r="E119" s="23"/>
      <c r="F119" s="23"/>
      <c r="G119" s="23"/>
      <c r="H119" s="23"/>
      <c r="I119" s="23"/>
      <c r="J119" s="23"/>
      <c r="K119" s="23"/>
      <c r="L119" s="23"/>
      <c r="M119" s="23"/>
      <c r="N119" s="23">
        <v>50</v>
      </c>
      <c r="Q119" s="52" t="s">
        <v>108</v>
      </c>
      <c r="R119" s="23"/>
      <c r="S119" s="23"/>
      <c r="T119" s="23"/>
      <c r="U119" s="23">
        <v>1</v>
      </c>
      <c r="V119" s="23">
        <v>0</v>
      </c>
      <c r="W119" s="23">
        <v>1</v>
      </c>
      <c r="X119" s="23">
        <v>0</v>
      </c>
      <c r="Y119" s="23">
        <v>10</v>
      </c>
      <c r="Z119" s="23">
        <v>11</v>
      </c>
      <c r="AA119" s="23">
        <v>18</v>
      </c>
      <c r="AB119" s="23">
        <v>9</v>
      </c>
      <c r="AC119" s="23"/>
      <c r="AD119" s="23">
        <v>50</v>
      </c>
    </row>
    <row r="120" spans="1:30" ht="15.75" customHeight="1" x14ac:dyDescent="0.2">
      <c r="A120" s="76" t="s">
        <v>109</v>
      </c>
      <c r="B120" s="23">
        <v>0</v>
      </c>
      <c r="C120" s="23">
        <v>6</v>
      </c>
      <c r="D120" s="23">
        <v>7</v>
      </c>
      <c r="E120" s="23"/>
      <c r="F120" s="23"/>
      <c r="G120" s="23"/>
      <c r="H120" s="23"/>
      <c r="I120" s="23"/>
      <c r="J120" s="23"/>
      <c r="K120" s="23"/>
      <c r="L120" s="23"/>
      <c r="M120" s="23"/>
      <c r="N120" s="23">
        <v>13</v>
      </c>
      <c r="Q120" s="52" t="s">
        <v>109</v>
      </c>
      <c r="R120" s="23"/>
      <c r="S120" s="23"/>
      <c r="T120" s="23"/>
      <c r="U120" s="23">
        <v>0</v>
      </c>
      <c r="V120" s="23">
        <v>0</v>
      </c>
      <c r="W120" s="23">
        <v>0</v>
      </c>
      <c r="X120" s="23">
        <v>0</v>
      </c>
      <c r="Y120" s="23">
        <v>2</v>
      </c>
      <c r="Z120" s="23">
        <v>3</v>
      </c>
      <c r="AA120" s="23">
        <v>5</v>
      </c>
      <c r="AB120" s="23">
        <v>3</v>
      </c>
      <c r="AC120" s="23"/>
      <c r="AD120" s="23">
        <v>13</v>
      </c>
    </row>
    <row r="121" spans="1:30" ht="15.75" customHeight="1" x14ac:dyDescent="0.2">
      <c r="A121" s="76" t="s">
        <v>110</v>
      </c>
      <c r="B121" s="23">
        <v>1</v>
      </c>
      <c r="C121" s="23">
        <v>18</v>
      </c>
      <c r="D121" s="23">
        <v>18</v>
      </c>
      <c r="E121" s="23"/>
      <c r="F121" s="23"/>
      <c r="G121" s="23"/>
      <c r="H121" s="23"/>
      <c r="I121" s="23"/>
      <c r="J121" s="23"/>
      <c r="K121" s="23"/>
      <c r="L121" s="23"/>
      <c r="M121" s="23"/>
      <c r="N121" s="23">
        <v>37</v>
      </c>
      <c r="Q121" s="52" t="s">
        <v>110</v>
      </c>
      <c r="R121" s="23"/>
      <c r="S121" s="23"/>
      <c r="T121" s="23"/>
      <c r="U121" s="23">
        <v>1</v>
      </c>
      <c r="V121" s="23">
        <v>0</v>
      </c>
      <c r="W121" s="23">
        <v>1</v>
      </c>
      <c r="X121" s="23">
        <v>0</v>
      </c>
      <c r="Y121" s="23">
        <v>8</v>
      </c>
      <c r="Z121" s="23">
        <v>8</v>
      </c>
      <c r="AA121" s="23">
        <v>13</v>
      </c>
      <c r="AB121" s="23">
        <v>6</v>
      </c>
      <c r="AC121" s="23"/>
      <c r="AD121" s="23">
        <v>37</v>
      </c>
    </row>
    <row r="122" spans="1:30" ht="15.75" customHeight="1" x14ac:dyDescent="0.2">
      <c r="A122" s="76" t="s">
        <v>111</v>
      </c>
      <c r="B122" s="25">
        <v>2</v>
      </c>
      <c r="C122" s="25">
        <v>13</v>
      </c>
      <c r="D122" s="25">
        <v>18</v>
      </c>
      <c r="E122" s="25"/>
      <c r="F122" s="25"/>
      <c r="G122" s="25"/>
      <c r="H122" s="25"/>
      <c r="I122" s="25"/>
      <c r="J122" s="25"/>
      <c r="K122" s="25"/>
      <c r="L122" s="25"/>
      <c r="M122" s="25"/>
      <c r="N122" s="25">
        <v>33</v>
      </c>
      <c r="Q122" s="52" t="s">
        <v>111</v>
      </c>
      <c r="R122" s="25"/>
      <c r="S122" s="25"/>
      <c r="T122" s="25"/>
      <c r="U122" s="25">
        <v>1</v>
      </c>
      <c r="V122" s="25">
        <v>1</v>
      </c>
      <c r="W122" s="25">
        <v>0</v>
      </c>
      <c r="X122" s="25">
        <v>1</v>
      </c>
      <c r="Y122" s="25">
        <v>6</v>
      </c>
      <c r="Z122" s="25">
        <v>5</v>
      </c>
      <c r="AA122" s="25">
        <v>10</v>
      </c>
      <c r="AB122" s="25">
        <v>9</v>
      </c>
      <c r="AC122" s="25"/>
      <c r="AD122" s="25">
        <v>33</v>
      </c>
    </row>
    <row r="123" spans="1:30" ht="15.75" customHeight="1" x14ac:dyDescent="0.2">
      <c r="A123" s="76" t="s">
        <v>112</v>
      </c>
      <c r="B123" s="23">
        <v>0</v>
      </c>
      <c r="C123" s="23">
        <v>11</v>
      </c>
      <c r="D123" s="23">
        <v>16</v>
      </c>
      <c r="E123" s="23"/>
      <c r="F123" s="23"/>
      <c r="G123" s="23"/>
      <c r="H123" s="23"/>
      <c r="I123" s="23"/>
      <c r="J123" s="23"/>
      <c r="K123" s="23"/>
      <c r="L123" s="23"/>
      <c r="M123" s="23"/>
      <c r="N123" s="23">
        <v>27</v>
      </c>
      <c r="Q123" s="52" t="s">
        <v>112</v>
      </c>
      <c r="R123" s="23"/>
      <c r="S123" s="23"/>
      <c r="T123" s="23"/>
      <c r="U123" s="23">
        <v>0</v>
      </c>
      <c r="V123" s="23">
        <v>0</v>
      </c>
      <c r="W123" s="23">
        <v>0</v>
      </c>
      <c r="X123" s="23">
        <v>0</v>
      </c>
      <c r="Y123" s="23">
        <v>4</v>
      </c>
      <c r="Z123" s="23">
        <v>6</v>
      </c>
      <c r="AA123" s="23">
        <v>9</v>
      </c>
      <c r="AB123" s="23">
        <v>8</v>
      </c>
      <c r="AC123" s="23"/>
      <c r="AD123" s="23">
        <v>27</v>
      </c>
    </row>
    <row r="124" spans="1:30" ht="15.75" customHeight="1" x14ac:dyDescent="0.2">
      <c r="A124" s="79"/>
      <c r="B124" s="24" t="s">
        <v>0</v>
      </c>
      <c r="C124" s="24" t="s">
        <v>0</v>
      </c>
      <c r="D124" s="24" t="s">
        <v>0</v>
      </c>
      <c r="E124" s="24" t="s">
        <v>0</v>
      </c>
      <c r="F124" s="24" t="s">
        <v>0</v>
      </c>
      <c r="G124" s="24" t="s">
        <v>0</v>
      </c>
      <c r="H124" s="24" t="s">
        <v>0</v>
      </c>
      <c r="I124" s="24" t="s">
        <v>0</v>
      </c>
      <c r="J124" s="24" t="s">
        <v>0</v>
      </c>
      <c r="K124" s="24" t="s">
        <v>0</v>
      </c>
      <c r="L124" s="24" t="s">
        <v>0</v>
      </c>
      <c r="M124" s="24" t="s">
        <v>0</v>
      </c>
      <c r="N124" s="24" t="s">
        <v>0</v>
      </c>
      <c r="Q124" s="57"/>
      <c r="R124" s="24" t="s">
        <v>0</v>
      </c>
      <c r="S124" s="24" t="s">
        <v>0</v>
      </c>
      <c r="T124" s="24" t="s">
        <v>0</v>
      </c>
      <c r="U124" s="24" t="s">
        <v>0</v>
      </c>
      <c r="V124" s="24" t="s">
        <v>0</v>
      </c>
      <c r="W124" s="24" t="s">
        <v>0</v>
      </c>
      <c r="X124" s="24" t="s">
        <v>0</v>
      </c>
      <c r="Y124" s="24" t="s">
        <v>0</v>
      </c>
      <c r="Z124" s="24" t="s">
        <v>0</v>
      </c>
      <c r="AA124" s="24" t="s">
        <v>0</v>
      </c>
      <c r="AB124" s="24" t="s">
        <v>0</v>
      </c>
      <c r="AC124" s="24" t="s">
        <v>0</v>
      </c>
      <c r="AD124" s="24" t="s">
        <v>0</v>
      </c>
    </row>
    <row r="125" spans="1:30" ht="15.75" customHeight="1" x14ac:dyDescent="0.2">
      <c r="A125" s="74"/>
      <c r="B125" s="14" t="s">
        <v>0</v>
      </c>
      <c r="C125" s="14" t="s">
        <v>0</v>
      </c>
      <c r="D125" s="14" t="s">
        <v>0</v>
      </c>
      <c r="E125" s="14" t="s">
        <v>0</v>
      </c>
      <c r="F125" s="14" t="s">
        <v>0</v>
      </c>
      <c r="G125" s="14" t="s">
        <v>0</v>
      </c>
      <c r="H125" s="14" t="s">
        <v>0</v>
      </c>
      <c r="I125" s="14" t="s">
        <v>0</v>
      </c>
      <c r="J125" s="14" t="s">
        <v>0</v>
      </c>
      <c r="K125" s="14" t="s">
        <v>0</v>
      </c>
      <c r="L125" s="14" t="s">
        <v>0</v>
      </c>
      <c r="M125" s="14" t="s">
        <v>0</v>
      </c>
      <c r="N125" s="14" t="s">
        <v>0</v>
      </c>
      <c r="Q125" s="50"/>
      <c r="R125" s="14" t="s">
        <v>0</v>
      </c>
      <c r="S125" s="14" t="s">
        <v>0</v>
      </c>
      <c r="T125" s="14" t="s">
        <v>0</v>
      </c>
      <c r="U125" s="14" t="s">
        <v>0</v>
      </c>
      <c r="V125" s="14" t="s">
        <v>0</v>
      </c>
      <c r="W125" s="14" t="s">
        <v>0</v>
      </c>
      <c r="X125" s="14" t="s">
        <v>0</v>
      </c>
      <c r="Y125" s="14" t="s">
        <v>0</v>
      </c>
      <c r="Z125" s="14" t="s">
        <v>0</v>
      </c>
      <c r="AA125" s="14" t="s">
        <v>0</v>
      </c>
      <c r="AB125" s="14" t="s">
        <v>0</v>
      </c>
      <c r="AC125" s="14" t="s">
        <v>0</v>
      </c>
      <c r="AD125" s="14" t="s">
        <v>0</v>
      </c>
    </row>
    <row r="126" spans="1:30" ht="30" customHeight="1" x14ac:dyDescent="0.2">
      <c r="A126" s="67" t="s">
        <v>113</v>
      </c>
      <c r="B126" s="6" t="s">
        <v>0</v>
      </c>
      <c r="C126" s="6" t="s">
        <v>0</v>
      </c>
      <c r="D126" s="6" t="s">
        <v>0</v>
      </c>
      <c r="E126" s="6" t="s">
        <v>0</v>
      </c>
      <c r="F126" s="6" t="s">
        <v>0</v>
      </c>
      <c r="G126" s="6" t="s">
        <v>0</v>
      </c>
      <c r="H126" s="6" t="s">
        <v>0</v>
      </c>
      <c r="I126" s="6" t="s">
        <v>0</v>
      </c>
      <c r="J126" s="6" t="s">
        <v>0</v>
      </c>
      <c r="K126" s="6" t="s">
        <v>0</v>
      </c>
      <c r="L126" s="6" t="s">
        <v>0</v>
      </c>
      <c r="M126" s="6" t="s">
        <v>0</v>
      </c>
      <c r="N126" s="6" t="s">
        <v>0</v>
      </c>
      <c r="Q126" s="37" t="s">
        <v>113</v>
      </c>
      <c r="R126" s="6" t="s">
        <v>0</v>
      </c>
      <c r="S126" s="6" t="s">
        <v>0</v>
      </c>
      <c r="T126" s="6" t="s">
        <v>0</v>
      </c>
      <c r="U126" s="6" t="s">
        <v>0</v>
      </c>
      <c r="V126" s="6" t="s">
        <v>0</v>
      </c>
      <c r="W126" s="6" t="s">
        <v>0</v>
      </c>
      <c r="X126" s="6" t="s">
        <v>0</v>
      </c>
      <c r="Y126" s="6" t="s">
        <v>0</v>
      </c>
      <c r="Z126" s="6" t="s">
        <v>0</v>
      </c>
      <c r="AA126" s="6" t="s">
        <v>0</v>
      </c>
      <c r="AB126" s="6" t="s">
        <v>0</v>
      </c>
      <c r="AC126" s="6" t="s">
        <v>0</v>
      </c>
      <c r="AD126" s="6" t="s">
        <v>0</v>
      </c>
    </row>
    <row r="127" spans="1:30" ht="30" customHeight="1" x14ac:dyDescent="0.25">
      <c r="A127" s="68"/>
      <c r="B127" s="47" t="s">
        <v>15</v>
      </c>
      <c r="C127" s="47" t="s">
        <v>16</v>
      </c>
      <c r="D127" s="47" t="s">
        <v>17</v>
      </c>
      <c r="E127" s="47" t="s">
        <v>18</v>
      </c>
      <c r="F127" s="47" t="s">
        <v>19</v>
      </c>
      <c r="G127" s="47" t="s">
        <v>20</v>
      </c>
      <c r="H127" s="47" t="s">
        <v>21</v>
      </c>
      <c r="I127" s="47" t="s">
        <v>22</v>
      </c>
      <c r="J127" s="47" t="s">
        <v>23</v>
      </c>
      <c r="K127" s="47" t="s">
        <v>24</v>
      </c>
      <c r="L127" s="47" t="s">
        <v>25</v>
      </c>
      <c r="M127" s="47" t="s">
        <v>26</v>
      </c>
      <c r="N127" s="47" t="s">
        <v>13</v>
      </c>
      <c r="Q127" s="38"/>
      <c r="R127" s="46">
        <v>0</v>
      </c>
      <c r="S127" s="46">
        <v>1</v>
      </c>
      <c r="T127" s="46">
        <v>2</v>
      </c>
      <c r="U127" s="46">
        <v>3</v>
      </c>
      <c r="V127" s="46">
        <v>4</v>
      </c>
      <c r="W127" s="46">
        <v>5</v>
      </c>
      <c r="X127" s="46">
        <v>6</v>
      </c>
      <c r="Y127" s="46">
        <v>7</v>
      </c>
      <c r="Z127" s="46">
        <v>8</v>
      </c>
      <c r="AA127" s="46">
        <v>9</v>
      </c>
      <c r="AB127" s="46">
        <v>10</v>
      </c>
      <c r="AC127" s="46">
        <v>11</v>
      </c>
      <c r="AD127" s="47" t="s">
        <v>13</v>
      </c>
    </row>
    <row r="128" spans="1:30" ht="15.75" customHeight="1" x14ac:dyDescent="0.2">
      <c r="A128" s="76" t="s">
        <v>107</v>
      </c>
      <c r="B128" s="23" t="s">
        <v>0</v>
      </c>
      <c r="C128" s="23" t="s">
        <v>0</v>
      </c>
      <c r="D128" s="23" t="s">
        <v>0</v>
      </c>
      <c r="E128" s="23" t="s">
        <v>0</v>
      </c>
      <c r="F128" s="23" t="s">
        <v>0</v>
      </c>
      <c r="G128" s="23" t="s">
        <v>0</v>
      </c>
      <c r="H128" s="23" t="s">
        <v>0</v>
      </c>
      <c r="I128" s="23" t="s">
        <v>0</v>
      </c>
      <c r="J128" s="23" t="s">
        <v>0</v>
      </c>
      <c r="K128" s="23" t="s">
        <v>0</v>
      </c>
      <c r="L128" s="23" t="s">
        <v>0</v>
      </c>
      <c r="M128" s="23" t="s">
        <v>0</v>
      </c>
      <c r="N128" s="23" t="s">
        <v>0</v>
      </c>
      <c r="Q128" s="52" t="s">
        <v>107</v>
      </c>
      <c r="R128" s="23" t="s">
        <v>0</v>
      </c>
      <c r="S128" s="23" t="s">
        <v>0</v>
      </c>
      <c r="T128" s="23" t="s">
        <v>0</v>
      </c>
      <c r="U128" s="23" t="s">
        <v>0</v>
      </c>
      <c r="V128" s="23" t="s">
        <v>0</v>
      </c>
      <c r="W128" s="23" t="s">
        <v>0</v>
      </c>
      <c r="X128" s="23" t="s">
        <v>0</v>
      </c>
      <c r="Y128" s="23" t="s">
        <v>0</v>
      </c>
      <c r="Z128" s="23" t="s">
        <v>0</v>
      </c>
      <c r="AA128" s="23" t="s">
        <v>0</v>
      </c>
      <c r="AB128" s="23" t="s">
        <v>0</v>
      </c>
      <c r="AC128" s="23" t="s">
        <v>0</v>
      </c>
      <c r="AD128" s="23" t="s">
        <v>0</v>
      </c>
    </row>
    <row r="129" spans="1:30" ht="15.75" customHeight="1" x14ac:dyDescent="0.2">
      <c r="A129" s="76" t="s">
        <v>114</v>
      </c>
      <c r="B129" s="33">
        <v>0.25</v>
      </c>
      <c r="C129" s="33">
        <v>0.2</v>
      </c>
      <c r="D129" s="33">
        <v>0.22</v>
      </c>
      <c r="E129" s="33"/>
      <c r="F129" s="33"/>
      <c r="G129" s="33"/>
      <c r="H129" s="33"/>
      <c r="I129" s="33"/>
      <c r="J129" s="33"/>
      <c r="K129" s="33"/>
      <c r="L129" s="33"/>
      <c r="M129" s="33"/>
      <c r="N129" s="33">
        <v>0.21</v>
      </c>
      <c r="Q129" s="52" t="s">
        <v>114</v>
      </c>
      <c r="R129" s="33"/>
      <c r="S129" s="33"/>
      <c r="T129" s="33"/>
      <c r="U129" s="33">
        <v>0.5</v>
      </c>
      <c r="V129" s="33">
        <v>0</v>
      </c>
      <c r="W129" s="33">
        <v>0.08</v>
      </c>
      <c r="X129" s="33">
        <v>0</v>
      </c>
      <c r="Y129" s="33">
        <v>0.33</v>
      </c>
      <c r="Z129" s="33">
        <v>0.21</v>
      </c>
      <c r="AA129" s="33">
        <v>0.26</v>
      </c>
      <c r="AB129" s="33">
        <v>0.16</v>
      </c>
      <c r="AC129" s="33"/>
      <c r="AD129" s="33">
        <v>0.21</v>
      </c>
    </row>
    <row r="130" spans="1:30" ht="15.75" customHeight="1" x14ac:dyDescent="0.2">
      <c r="A130" s="76" t="s">
        <v>115</v>
      </c>
      <c r="B130" s="33">
        <v>0</v>
      </c>
      <c r="C130" s="33">
        <v>0.05</v>
      </c>
      <c r="D130" s="33">
        <v>0.06</v>
      </c>
      <c r="E130" s="33"/>
      <c r="F130" s="33"/>
      <c r="G130" s="33"/>
      <c r="H130" s="33"/>
      <c r="I130" s="33"/>
      <c r="J130" s="33"/>
      <c r="K130" s="33"/>
      <c r="L130" s="33"/>
      <c r="M130" s="33"/>
      <c r="N130" s="33">
        <v>0.05</v>
      </c>
      <c r="Q130" s="52" t="s">
        <v>115</v>
      </c>
      <c r="R130" s="33"/>
      <c r="S130" s="33"/>
      <c r="T130" s="33"/>
      <c r="U130" s="33">
        <v>0</v>
      </c>
      <c r="V130" s="33">
        <v>0</v>
      </c>
      <c r="W130" s="33">
        <v>0</v>
      </c>
      <c r="X130" s="33">
        <v>0</v>
      </c>
      <c r="Y130" s="33">
        <v>7.0000000000000007E-2</v>
      </c>
      <c r="Z130" s="33">
        <v>0.06</v>
      </c>
      <c r="AA130" s="33">
        <v>7.0000000000000007E-2</v>
      </c>
      <c r="AB130" s="33">
        <v>0.05</v>
      </c>
      <c r="AC130" s="33"/>
      <c r="AD130" s="33">
        <v>0.05</v>
      </c>
    </row>
    <row r="131" spans="1:30" ht="15.75" customHeight="1" x14ac:dyDescent="0.2">
      <c r="A131" s="76" t="s">
        <v>116</v>
      </c>
      <c r="B131" s="33">
        <v>0.25</v>
      </c>
      <c r="C131" s="33">
        <v>0.15</v>
      </c>
      <c r="D131" s="33">
        <v>0.16</v>
      </c>
      <c r="E131" s="33"/>
      <c r="F131" s="33"/>
      <c r="G131" s="33"/>
      <c r="H131" s="33"/>
      <c r="I131" s="33"/>
      <c r="J131" s="33"/>
      <c r="K131" s="33"/>
      <c r="L131" s="33"/>
      <c r="M131" s="33"/>
      <c r="N131" s="33">
        <v>0.16</v>
      </c>
      <c r="Q131" s="52" t="s">
        <v>116</v>
      </c>
      <c r="R131" s="33"/>
      <c r="S131" s="33"/>
      <c r="T131" s="33"/>
      <c r="U131" s="33">
        <v>0.5</v>
      </c>
      <c r="V131" s="33">
        <v>0</v>
      </c>
      <c r="W131" s="33">
        <v>0.08</v>
      </c>
      <c r="X131" s="33">
        <v>0</v>
      </c>
      <c r="Y131" s="33">
        <v>0.27</v>
      </c>
      <c r="Z131" s="33">
        <v>0.15</v>
      </c>
      <c r="AA131" s="33">
        <v>0.19</v>
      </c>
      <c r="AB131" s="33">
        <v>0.1</v>
      </c>
      <c r="AC131" s="33"/>
      <c r="AD131" s="33">
        <v>0.16</v>
      </c>
    </row>
    <row r="132" spans="1:30" ht="15.75" customHeight="1" x14ac:dyDescent="0.2">
      <c r="A132" s="76" t="s">
        <v>117</v>
      </c>
      <c r="B132" s="33">
        <v>0.5</v>
      </c>
      <c r="C132" s="33">
        <v>0.11</v>
      </c>
      <c r="D132" s="33">
        <v>0.16</v>
      </c>
      <c r="E132" s="33"/>
      <c r="F132" s="33"/>
      <c r="G132" s="33"/>
      <c r="H132" s="33"/>
      <c r="I132" s="33"/>
      <c r="J132" s="33"/>
      <c r="K132" s="33"/>
      <c r="L132" s="33"/>
      <c r="M132" s="33"/>
      <c r="N132" s="33">
        <v>0.14000000000000001</v>
      </c>
      <c r="Q132" s="52" t="s">
        <v>117</v>
      </c>
      <c r="R132" s="33"/>
      <c r="S132" s="33"/>
      <c r="T132" s="33"/>
      <c r="U132" s="33">
        <v>0.5</v>
      </c>
      <c r="V132" s="33">
        <v>0.5</v>
      </c>
      <c r="W132" s="33">
        <v>0</v>
      </c>
      <c r="X132" s="33">
        <v>0.1</v>
      </c>
      <c r="Y132" s="33">
        <v>0.2</v>
      </c>
      <c r="Z132" s="33">
        <v>0.1</v>
      </c>
      <c r="AA132" s="33">
        <v>0.14000000000000001</v>
      </c>
      <c r="AB132" s="33">
        <v>0.16</v>
      </c>
      <c r="AC132" s="33"/>
      <c r="AD132" s="33">
        <v>0.14000000000000001</v>
      </c>
    </row>
    <row r="133" spans="1:30" ht="15.75" customHeight="1" x14ac:dyDescent="0.2">
      <c r="A133" s="76" t="s">
        <v>118</v>
      </c>
      <c r="B133" s="33">
        <v>0</v>
      </c>
      <c r="C133" s="33">
        <v>0.09</v>
      </c>
      <c r="D133" s="33">
        <v>0.14000000000000001</v>
      </c>
      <c r="E133" s="33"/>
      <c r="F133" s="33"/>
      <c r="G133" s="33"/>
      <c r="H133" s="33"/>
      <c r="I133" s="33"/>
      <c r="J133" s="33"/>
      <c r="K133" s="33"/>
      <c r="L133" s="33"/>
      <c r="M133" s="33"/>
      <c r="N133" s="33">
        <v>0.11</v>
      </c>
      <c r="Q133" s="52" t="s">
        <v>118</v>
      </c>
      <c r="R133" s="33"/>
      <c r="S133" s="33"/>
      <c r="T133" s="33"/>
      <c r="U133" s="33">
        <v>0</v>
      </c>
      <c r="V133" s="33">
        <v>0</v>
      </c>
      <c r="W133" s="33">
        <v>0</v>
      </c>
      <c r="X133" s="33">
        <v>0</v>
      </c>
      <c r="Y133" s="33">
        <v>0.13</v>
      </c>
      <c r="Z133" s="33">
        <v>0.12</v>
      </c>
      <c r="AA133" s="33">
        <v>0.13</v>
      </c>
      <c r="AB133" s="33">
        <v>0.14000000000000001</v>
      </c>
      <c r="AC133" s="33"/>
      <c r="AD133" s="33">
        <v>0.11</v>
      </c>
    </row>
    <row r="134" spans="1:30" ht="15.75" customHeight="1" x14ac:dyDescent="0.2">
      <c r="A134" s="74"/>
      <c r="B134" s="14" t="s">
        <v>0</v>
      </c>
      <c r="C134" s="14" t="s">
        <v>0</v>
      </c>
      <c r="D134" s="14" t="s">
        <v>0</v>
      </c>
      <c r="E134" s="14" t="s">
        <v>0</v>
      </c>
      <c r="F134" s="14" t="s">
        <v>0</v>
      </c>
      <c r="G134" s="14" t="s">
        <v>0</v>
      </c>
      <c r="H134" s="14" t="s">
        <v>0</v>
      </c>
      <c r="I134" s="14" t="s">
        <v>0</v>
      </c>
      <c r="J134" s="14" t="s">
        <v>0</v>
      </c>
      <c r="K134" s="14" t="s">
        <v>0</v>
      </c>
      <c r="L134" s="14" t="s">
        <v>0</v>
      </c>
      <c r="M134" s="14" t="s">
        <v>0</v>
      </c>
      <c r="N134" s="14" t="s">
        <v>0</v>
      </c>
      <c r="Q134" s="50"/>
      <c r="R134" s="14" t="s">
        <v>0</v>
      </c>
      <c r="S134" s="14" t="s">
        <v>0</v>
      </c>
      <c r="T134" s="14" t="s">
        <v>0</v>
      </c>
      <c r="U134" s="14" t="s">
        <v>0</v>
      </c>
      <c r="V134" s="14" t="s">
        <v>0</v>
      </c>
      <c r="W134" s="14" t="s">
        <v>0</v>
      </c>
      <c r="X134" s="14" t="s">
        <v>0</v>
      </c>
      <c r="Y134" s="14" t="s">
        <v>0</v>
      </c>
      <c r="Z134" s="14" t="s">
        <v>0</v>
      </c>
      <c r="AA134" s="14" t="s">
        <v>0</v>
      </c>
      <c r="AB134" s="14" t="s">
        <v>0</v>
      </c>
      <c r="AC134" s="14" t="s">
        <v>0</v>
      </c>
      <c r="AD134" s="14" t="s">
        <v>0</v>
      </c>
    </row>
    <row r="135" spans="1:30" ht="15.75" customHeight="1" x14ac:dyDescent="0.2">
      <c r="A135" s="74"/>
      <c r="B135" s="7" t="s">
        <v>0</v>
      </c>
      <c r="C135" s="7" t="s">
        <v>0</v>
      </c>
      <c r="D135" s="7" t="s">
        <v>0</v>
      </c>
      <c r="E135" s="7" t="s">
        <v>0</v>
      </c>
      <c r="F135" s="7" t="s">
        <v>0</v>
      </c>
      <c r="G135" s="7" t="s">
        <v>0</v>
      </c>
      <c r="H135" s="7" t="s">
        <v>0</v>
      </c>
      <c r="I135" s="7" t="s">
        <v>0</v>
      </c>
      <c r="J135" s="7" t="s">
        <v>0</v>
      </c>
      <c r="K135" s="7" t="s">
        <v>0</v>
      </c>
      <c r="L135" s="7" t="s">
        <v>0</v>
      </c>
      <c r="M135" s="7" t="s">
        <v>0</v>
      </c>
      <c r="N135" s="7" t="s">
        <v>0</v>
      </c>
      <c r="Q135" s="50"/>
      <c r="R135" s="7" t="s">
        <v>0</v>
      </c>
      <c r="S135" s="7" t="s">
        <v>0</v>
      </c>
      <c r="T135" s="7" t="s">
        <v>0</v>
      </c>
      <c r="U135" s="7" t="s">
        <v>0</v>
      </c>
      <c r="V135" s="7" t="s">
        <v>0</v>
      </c>
      <c r="W135" s="7" t="s">
        <v>0</v>
      </c>
      <c r="X135" s="7" t="s">
        <v>0</v>
      </c>
      <c r="Y135" s="7" t="s">
        <v>0</v>
      </c>
      <c r="Z135" s="7" t="s">
        <v>0</v>
      </c>
      <c r="AA135" s="7" t="s">
        <v>0</v>
      </c>
      <c r="AB135" s="7" t="s">
        <v>0</v>
      </c>
      <c r="AC135" s="7" t="s">
        <v>0</v>
      </c>
      <c r="AD135" s="7" t="s">
        <v>0</v>
      </c>
    </row>
    <row r="136" spans="1:30" ht="30" customHeight="1" x14ac:dyDescent="0.2">
      <c r="A136" s="80" t="s">
        <v>119</v>
      </c>
      <c r="B136" s="6" t="s">
        <v>0</v>
      </c>
      <c r="C136" s="6" t="s">
        <v>0</v>
      </c>
      <c r="D136" s="6" t="s">
        <v>0</v>
      </c>
      <c r="E136" s="6" t="s">
        <v>0</v>
      </c>
      <c r="F136" s="6" t="s">
        <v>0</v>
      </c>
      <c r="G136" s="6" t="s">
        <v>0</v>
      </c>
      <c r="H136" s="6" t="s">
        <v>0</v>
      </c>
      <c r="I136" s="6" t="s">
        <v>0</v>
      </c>
      <c r="J136" s="6" t="s">
        <v>0</v>
      </c>
      <c r="K136" s="6" t="s">
        <v>0</v>
      </c>
      <c r="L136" s="6" t="s">
        <v>0</v>
      </c>
      <c r="M136" s="6" t="s">
        <v>0</v>
      </c>
      <c r="N136" s="6" t="s">
        <v>0</v>
      </c>
      <c r="Q136" s="58" t="s">
        <v>119</v>
      </c>
      <c r="R136" s="6" t="s">
        <v>0</v>
      </c>
      <c r="S136" s="6" t="s">
        <v>0</v>
      </c>
      <c r="T136" s="6" t="s">
        <v>0</v>
      </c>
      <c r="U136" s="6" t="s">
        <v>0</v>
      </c>
      <c r="V136" s="6" t="s">
        <v>0</v>
      </c>
      <c r="W136" s="6" t="s">
        <v>0</v>
      </c>
      <c r="X136" s="6" t="s">
        <v>0</v>
      </c>
      <c r="Y136" s="6" t="s">
        <v>0</v>
      </c>
      <c r="Z136" s="6" t="s">
        <v>0</v>
      </c>
      <c r="AA136" s="6" t="s">
        <v>0</v>
      </c>
      <c r="AB136" s="6" t="s">
        <v>0</v>
      </c>
      <c r="AC136" s="6" t="s">
        <v>0</v>
      </c>
      <c r="AD136" s="6" t="s">
        <v>0</v>
      </c>
    </row>
    <row r="137" spans="1:30" ht="30" customHeight="1" x14ac:dyDescent="0.25">
      <c r="A137" s="68"/>
      <c r="B137" s="12" t="s">
        <v>15</v>
      </c>
      <c r="C137" s="12" t="s">
        <v>16</v>
      </c>
      <c r="D137" s="12" t="s">
        <v>17</v>
      </c>
      <c r="E137" s="12" t="s">
        <v>18</v>
      </c>
      <c r="F137" s="12" t="s">
        <v>19</v>
      </c>
      <c r="G137" s="12" t="s">
        <v>20</v>
      </c>
      <c r="H137" s="12" t="s">
        <v>21</v>
      </c>
      <c r="I137" s="12" t="s">
        <v>22</v>
      </c>
      <c r="J137" s="12" t="s">
        <v>23</v>
      </c>
      <c r="K137" s="12" t="s">
        <v>24</v>
      </c>
      <c r="L137" s="12" t="s">
        <v>25</v>
      </c>
      <c r="M137" s="12" t="s">
        <v>26</v>
      </c>
      <c r="N137" s="12" t="s">
        <v>13</v>
      </c>
      <c r="Q137" s="38"/>
      <c r="R137" s="12">
        <v>0</v>
      </c>
      <c r="S137" s="12">
        <v>1</v>
      </c>
      <c r="T137" s="12">
        <v>2</v>
      </c>
      <c r="U137" s="12">
        <v>3</v>
      </c>
      <c r="V137" s="12">
        <v>4</v>
      </c>
      <c r="W137" s="12">
        <v>5</v>
      </c>
      <c r="X137" s="12">
        <v>6</v>
      </c>
      <c r="Y137" s="12">
        <v>7</v>
      </c>
      <c r="Z137" s="12">
        <v>8</v>
      </c>
      <c r="AA137" s="12">
        <v>9</v>
      </c>
      <c r="AB137" s="12">
        <v>10</v>
      </c>
      <c r="AC137" s="12">
        <v>11</v>
      </c>
      <c r="AD137" s="12" t="s">
        <v>13</v>
      </c>
    </row>
    <row r="138" spans="1:30" ht="15.75" customHeight="1" x14ac:dyDescent="0.2">
      <c r="A138" s="69" t="s">
        <v>53</v>
      </c>
      <c r="B138" s="26">
        <v>4</v>
      </c>
      <c r="C138" s="26">
        <v>118</v>
      </c>
      <c r="D138" s="26">
        <v>115</v>
      </c>
      <c r="E138" s="26"/>
      <c r="F138" s="26"/>
      <c r="G138" s="26"/>
      <c r="H138" s="26"/>
      <c r="I138" s="26"/>
      <c r="J138" s="26"/>
      <c r="K138" s="26"/>
      <c r="L138" s="26"/>
      <c r="M138" s="26"/>
      <c r="N138" s="26">
        <v>237</v>
      </c>
      <c r="O138" s="50"/>
      <c r="Q138" s="39" t="s">
        <v>53</v>
      </c>
      <c r="R138" s="26"/>
      <c r="S138" s="26"/>
      <c r="T138" s="26"/>
      <c r="U138" s="26">
        <v>2</v>
      </c>
      <c r="V138" s="26">
        <v>2</v>
      </c>
      <c r="W138" s="26">
        <v>13</v>
      </c>
      <c r="X138" s="26">
        <v>10</v>
      </c>
      <c r="Y138" s="26">
        <v>30</v>
      </c>
      <c r="Z138" s="26">
        <v>52</v>
      </c>
      <c r="AA138" s="26">
        <v>70</v>
      </c>
      <c r="AB138" s="26">
        <v>58</v>
      </c>
      <c r="AC138" s="26"/>
      <c r="AD138" s="26">
        <v>237</v>
      </c>
    </row>
    <row r="139" spans="1:30" ht="15.75" customHeight="1" x14ac:dyDescent="0.2">
      <c r="A139" s="69" t="s">
        <v>120</v>
      </c>
      <c r="B139" s="23">
        <v>6</v>
      </c>
      <c r="C139" s="23">
        <v>129</v>
      </c>
      <c r="D139" s="23">
        <v>146</v>
      </c>
      <c r="E139" s="23"/>
      <c r="F139" s="23"/>
      <c r="G139" s="23"/>
      <c r="H139" s="23"/>
      <c r="I139" s="23"/>
      <c r="J139" s="23"/>
      <c r="K139" s="23"/>
      <c r="L139" s="23"/>
      <c r="M139" s="23"/>
      <c r="N139" s="23">
        <v>281</v>
      </c>
      <c r="Q139" s="39" t="s">
        <v>120</v>
      </c>
      <c r="R139" s="23"/>
      <c r="S139" s="23"/>
      <c r="T139" s="23"/>
      <c r="U139" s="23">
        <v>4</v>
      </c>
      <c r="V139" s="23">
        <v>2</v>
      </c>
      <c r="W139" s="23">
        <v>14</v>
      </c>
      <c r="X139" s="23">
        <v>10</v>
      </c>
      <c r="Y139" s="23">
        <v>33</v>
      </c>
      <c r="Z139" s="23">
        <v>59</v>
      </c>
      <c r="AA139" s="23">
        <v>87</v>
      </c>
      <c r="AB139" s="23">
        <v>72</v>
      </c>
      <c r="AC139" s="23"/>
      <c r="AD139" s="23">
        <v>281</v>
      </c>
    </row>
    <row r="140" spans="1:30" ht="15.75" customHeight="1" x14ac:dyDescent="0.2">
      <c r="A140" s="70" t="s">
        <v>121</v>
      </c>
      <c r="B140" s="59">
        <v>0</v>
      </c>
      <c r="C140" s="59">
        <v>2</v>
      </c>
      <c r="D140" s="59">
        <v>2</v>
      </c>
      <c r="E140" s="59"/>
      <c r="F140" s="59"/>
      <c r="G140" s="59"/>
      <c r="H140" s="59"/>
      <c r="I140" s="59"/>
      <c r="J140" s="59"/>
      <c r="K140" s="59"/>
      <c r="L140" s="59"/>
      <c r="M140" s="59"/>
      <c r="N140" s="59">
        <v>4</v>
      </c>
      <c r="Q140" s="40" t="s">
        <v>121</v>
      </c>
      <c r="R140" s="59"/>
      <c r="S140" s="59"/>
      <c r="T140" s="59"/>
      <c r="U140" s="59">
        <v>0</v>
      </c>
      <c r="V140" s="59">
        <v>0</v>
      </c>
      <c r="W140" s="59">
        <v>0</v>
      </c>
      <c r="X140" s="59">
        <v>0</v>
      </c>
      <c r="Y140" s="59">
        <v>0</v>
      </c>
      <c r="Z140" s="59">
        <v>0</v>
      </c>
      <c r="AA140" s="59">
        <v>3</v>
      </c>
      <c r="AB140" s="59">
        <v>1</v>
      </c>
      <c r="AC140" s="59"/>
      <c r="AD140" s="59">
        <v>4</v>
      </c>
    </row>
    <row r="141" spans="1:30" ht="15.75" customHeight="1" x14ac:dyDescent="0.2">
      <c r="A141" s="70" t="s">
        <v>122</v>
      </c>
      <c r="B141" s="59">
        <v>6</v>
      </c>
      <c r="C141" s="59">
        <v>127</v>
      </c>
      <c r="D141" s="59">
        <v>144</v>
      </c>
      <c r="E141" s="59"/>
      <c r="F141" s="59"/>
      <c r="G141" s="59"/>
      <c r="H141" s="59"/>
      <c r="I141" s="59"/>
      <c r="J141" s="59"/>
      <c r="K141" s="59"/>
      <c r="L141" s="59"/>
      <c r="M141" s="59"/>
      <c r="N141" s="59">
        <v>277</v>
      </c>
      <c r="Q141" s="40" t="s">
        <v>122</v>
      </c>
      <c r="R141" s="59"/>
      <c r="S141" s="59"/>
      <c r="T141" s="59"/>
      <c r="U141" s="59">
        <v>4</v>
      </c>
      <c r="V141" s="59">
        <v>2</v>
      </c>
      <c r="W141" s="59">
        <v>14</v>
      </c>
      <c r="X141" s="59">
        <v>10</v>
      </c>
      <c r="Y141" s="59">
        <v>33</v>
      </c>
      <c r="Z141" s="59">
        <v>59</v>
      </c>
      <c r="AA141" s="59">
        <v>84</v>
      </c>
      <c r="AB141" s="59">
        <v>71</v>
      </c>
      <c r="AC141" s="59"/>
      <c r="AD141" s="59">
        <v>277</v>
      </c>
    </row>
    <row r="142" spans="1:30" ht="15.75" customHeight="1" x14ac:dyDescent="0.2">
      <c r="A142" s="69"/>
      <c r="B142" s="23" t="s">
        <v>0</v>
      </c>
      <c r="C142" s="23" t="s">
        <v>0</v>
      </c>
      <c r="D142" s="23" t="s">
        <v>0</v>
      </c>
      <c r="E142" s="23" t="s">
        <v>0</v>
      </c>
      <c r="F142" s="23" t="s">
        <v>0</v>
      </c>
      <c r="G142" s="23" t="s">
        <v>0</v>
      </c>
      <c r="H142" s="23" t="s">
        <v>0</v>
      </c>
      <c r="I142" s="23" t="s">
        <v>0</v>
      </c>
      <c r="J142" s="23" t="s">
        <v>0</v>
      </c>
      <c r="K142" s="23" t="s">
        <v>0</v>
      </c>
      <c r="L142" s="23" t="s">
        <v>0</v>
      </c>
      <c r="M142" s="23" t="s">
        <v>0</v>
      </c>
      <c r="N142" s="23" t="s">
        <v>0</v>
      </c>
      <c r="Q142" s="39"/>
      <c r="R142" s="23" t="s">
        <v>0</v>
      </c>
      <c r="S142" s="23" t="s">
        <v>0</v>
      </c>
      <c r="T142" s="23" t="s">
        <v>0</v>
      </c>
      <c r="U142" s="23" t="s">
        <v>0</v>
      </c>
      <c r="V142" s="23" t="s">
        <v>0</v>
      </c>
      <c r="W142" s="23" t="s">
        <v>0</v>
      </c>
      <c r="X142" s="23" t="s">
        <v>0</v>
      </c>
      <c r="Y142" s="23" t="s">
        <v>0</v>
      </c>
      <c r="Z142" s="23" t="s">
        <v>0</v>
      </c>
      <c r="AA142" s="23" t="s">
        <v>0</v>
      </c>
      <c r="AB142" s="23" t="s">
        <v>0</v>
      </c>
      <c r="AC142" s="23" t="s">
        <v>0</v>
      </c>
      <c r="AD142" s="23" t="s">
        <v>0</v>
      </c>
    </row>
    <row r="143" spans="1:30" ht="15.75" customHeight="1" x14ac:dyDescent="0.2">
      <c r="A143" s="69" t="s">
        <v>123</v>
      </c>
      <c r="B143" s="23">
        <v>4</v>
      </c>
      <c r="C143" s="23">
        <v>106</v>
      </c>
      <c r="D143" s="23">
        <v>109</v>
      </c>
      <c r="E143" s="23"/>
      <c r="F143" s="23"/>
      <c r="G143" s="23"/>
      <c r="H143" s="23"/>
      <c r="I143" s="23"/>
      <c r="J143" s="23"/>
      <c r="K143" s="23"/>
      <c r="L143" s="23"/>
      <c r="M143" s="23"/>
      <c r="N143" s="23">
        <v>219</v>
      </c>
      <c r="Q143" s="39" t="s">
        <v>123</v>
      </c>
      <c r="R143" s="23"/>
      <c r="S143" s="23"/>
      <c r="T143" s="23"/>
      <c r="U143" s="23">
        <v>3</v>
      </c>
      <c r="V143" s="23">
        <v>1</v>
      </c>
      <c r="W143" s="23">
        <v>14</v>
      </c>
      <c r="X143" s="23">
        <v>8</v>
      </c>
      <c r="Y143" s="23">
        <v>24</v>
      </c>
      <c r="Z143" s="23">
        <v>49</v>
      </c>
      <c r="AA143" s="23">
        <v>64</v>
      </c>
      <c r="AB143" s="23">
        <v>56</v>
      </c>
      <c r="AC143" s="23"/>
      <c r="AD143" s="23">
        <v>219</v>
      </c>
    </row>
    <row r="144" spans="1:30" ht="15.75" customHeight="1" x14ac:dyDescent="0.2">
      <c r="A144" s="70" t="s">
        <v>124</v>
      </c>
      <c r="B144" s="59">
        <v>0</v>
      </c>
      <c r="C144" s="59">
        <v>2</v>
      </c>
      <c r="D144" s="59">
        <v>2</v>
      </c>
      <c r="E144" s="59"/>
      <c r="F144" s="59"/>
      <c r="G144" s="59"/>
      <c r="H144" s="59"/>
      <c r="I144" s="59"/>
      <c r="J144" s="59"/>
      <c r="K144" s="59"/>
      <c r="L144" s="59"/>
      <c r="M144" s="59"/>
      <c r="N144" s="59">
        <v>4</v>
      </c>
      <c r="Q144" s="40" t="s">
        <v>124</v>
      </c>
      <c r="R144" s="59"/>
      <c r="S144" s="59"/>
      <c r="T144" s="59"/>
      <c r="U144" s="59">
        <v>0</v>
      </c>
      <c r="V144" s="59">
        <v>0</v>
      </c>
      <c r="W144" s="59">
        <v>0</v>
      </c>
      <c r="X144" s="59">
        <v>0</v>
      </c>
      <c r="Y144" s="59">
        <v>0</v>
      </c>
      <c r="Z144" s="59">
        <v>0</v>
      </c>
      <c r="AA144" s="59">
        <v>3</v>
      </c>
      <c r="AB144" s="59">
        <v>1</v>
      </c>
      <c r="AC144" s="59"/>
      <c r="AD144" s="59">
        <v>4</v>
      </c>
    </row>
    <row r="145" spans="1:30" ht="15.75" customHeight="1" x14ac:dyDescent="0.2">
      <c r="A145" s="70" t="s">
        <v>125</v>
      </c>
      <c r="B145" s="59">
        <v>4</v>
      </c>
      <c r="C145" s="59">
        <v>104</v>
      </c>
      <c r="D145" s="59">
        <v>107</v>
      </c>
      <c r="E145" s="59"/>
      <c r="F145" s="59"/>
      <c r="G145" s="59"/>
      <c r="H145" s="59"/>
      <c r="I145" s="59"/>
      <c r="J145" s="59"/>
      <c r="K145" s="59"/>
      <c r="L145" s="59"/>
      <c r="M145" s="59"/>
      <c r="N145" s="59">
        <v>215</v>
      </c>
      <c r="Q145" s="40" t="s">
        <v>125</v>
      </c>
      <c r="R145" s="59"/>
      <c r="S145" s="59"/>
      <c r="T145" s="59"/>
      <c r="U145" s="59">
        <v>3</v>
      </c>
      <c r="V145" s="59">
        <v>1</v>
      </c>
      <c r="W145" s="59">
        <v>14</v>
      </c>
      <c r="X145" s="59">
        <v>8</v>
      </c>
      <c r="Y145" s="59">
        <v>24</v>
      </c>
      <c r="Z145" s="59">
        <v>49</v>
      </c>
      <c r="AA145" s="59">
        <v>61</v>
      </c>
      <c r="AB145" s="59">
        <v>55</v>
      </c>
      <c r="AC145" s="59"/>
      <c r="AD145" s="59">
        <v>215</v>
      </c>
    </row>
    <row r="146" spans="1:30" ht="15.75" customHeight="1" x14ac:dyDescent="0.2">
      <c r="A146" s="69" t="s">
        <v>126</v>
      </c>
      <c r="B146" s="23">
        <v>2</v>
      </c>
      <c r="C146" s="23">
        <v>16</v>
      </c>
      <c r="D146" s="23">
        <v>20</v>
      </c>
      <c r="E146" s="23"/>
      <c r="F146" s="23"/>
      <c r="G146" s="23"/>
      <c r="H146" s="23"/>
      <c r="I146" s="23"/>
      <c r="J146" s="23"/>
      <c r="K146" s="23"/>
      <c r="L146" s="23"/>
      <c r="M146" s="23"/>
      <c r="N146" s="23">
        <v>38</v>
      </c>
      <c r="Q146" s="39" t="s">
        <v>126</v>
      </c>
      <c r="R146" s="23"/>
      <c r="S146" s="23"/>
      <c r="T146" s="23"/>
      <c r="U146" s="23">
        <v>1</v>
      </c>
      <c r="V146" s="23">
        <v>1</v>
      </c>
      <c r="W146" s="23">
        <v>0</v>
      </c>
      <c r="X146" s="23">
        <v>2</v>
      </c>
      <c r="Y146" s="23">
        <v>7</v>
      </c>
      <c r="Z146" s="23">
        <v>6</v>
      </c>
      <c r="AA146" s="23">
        <v>11</v>
      </c>
      <c r="AB146" s="23">
        <v>10</v>
      </c>
      <c r="AC146" s="23"/>
      <c r="AD146" s="23">
        <v>38</v>
      </c>
    </row>
    <row r="147" spans="1:30" ht="15.75" customHeight="1" x14ac:dyDescent="0.2">
      <c r="A147" s="69" t="s">
        <v>127</v>
      </c>
      <c r="B147" s="23">
        <v>0</v>
      </c>
      <c r="C147" s="23">
        <v>7</v>
      </c>
      <c r="D147" s="23">
        <v>17</v>
      </c>
      <c r="E147" s="23"/>
      <c r="F147" s="23"/>
      <c r="G147" s="23"/>
      <c r="H147" s="23"/>
      <c r="I147" s="23"/>
      <c r="J147" s="23"/>
      <c r="K147" s="23"/>
      <c r="L147" s="23"/>
      <c r="M147" s="23"/>
      <c r="N147" s="23">
        <v>24</v>
      </c>
      <c r="Q147" s="39" t="s">
        <v>127</v>
      </c>
      <c r="R147" s="23"/>
      <c r="S147" s="23"/>
      <c r="T147" s="23"/>
      <c r="U147" s="23">
        <v>0</v>
      </c>
      <c r="V147" s="23">
        <v>0</v>
      </c>
      <c r="W147" s="23">
        <v>0</v>
      </c>
      <c r="X147" s="23">
        <v>0</v>
      </c>
      <c r="Y147" s="23">
        <v>2</v>
      </c>
      <c r="Z147" s="23">
        <v>4</v>
      </c>
      <c r="AA147" s="23">
        <v>12</v>
      </c>
      <c r="AB147" s="23">
        <v>6</v>
      </c>
      <c r="AC147" s="23"/>
      <c r="AD147" s="23">
        <v>24</v>
      </c>
    </row>
    <row r="148" spans="1:30" ht="15.75" customHeight="1" x14ac:dyDescent="0.2">
      <c r="A148" s="69"/>
      <c r="B148" s="23" t="s">
        <v>0</v>
      </c>
      <c r="C148" s="23" t="s">
        <v>0</v>
      </c>
      <c r="D148" s="23" t="s">
        <v>0</v>
      </c>
      <c r="E148" s="23" t="s">
        <v>0</v>
      </c>
      <c r="F148" s="23" t="s">
        <v>0</v>
      </c>
      <c r="G148" s="23" t="s">
        <v>0</v>
      </c>
      <c r="H148" s="23" t="s">
        <v>0</v>
      </c>
      <c r="I148" s="23" t="s">
        <v>0</v>
      </c>
      <c r="J148" s="23" t="s">
        <v>0</v>
      </c>
      <c r="K148" s="23" t="s">
        <v>0</v>
      </c>
      <c r="L148" s="23" t="s">
        <v>0</v>
      </c>
      <c r="M148" s="23" t="s">
        <v>0</v>
      </c>
      <c r="N148" s="23" t="s">
        <v>0</v>
      </c>
      <c r="Q148" s="39"/>
      <c r="R148" s="23" t="s">
        <v>0</v>
      </c>
      <c r="S148" s="23" t="s">
        <v>0</v>
      </c>
      <c r="T148" s="23" t="s">
        <v>0</v>
      </c>
      <c r="U148" s="23" t="s">
        <v>0</v>
      </c>
      <c r="V148" s="23" t="s">
        <v>0</v>
      </c>
      <c r="W148" s="23" t="s">
        <v>0</v>
      </c>
      <c r="X148" s="23" t="s">
        <v>0</v>
      </c>
      <c r="Y148" s="23" t="s">
        <v>0</v>
      </c>
      <c r="Z148" s="23" t="s">
        <v>0</v>
      </c>
      <c r="AA148" s="23" t="s">
        <v>0</v>
      </c>
      <c r="AB148" s="23" t="s">
        <v>0</v>
      </c>
      <c r="AC148" s="23" t="s">
        <v>0</v>
      </c>
      <c r="AD148" s="23" t="s">
        <v>0</v>
      </c>
    </row>
    <row r="149" spans="1:30" ht="15.75" customHeight="1" x14ac:dyDescent="0.2">
      <c r="A149" s="69" t="s">
        <v>128</v>
      </c>
      <c r="B149" s="23">
        <v>6</v>
      </c>
      <c r="C149" s="23">
        <v>122</v>
      </c>
      <c r="D149" s="23">
        <v>129</v>
      </c>
      <c r="E149" s="23"/>
      <c r="F149" s="23"/>
      <c r="G149" s="23"/>
      <c r="H149" s="23"/>
      <c r="I149" s="23"/>
      <c r="J149" s="23"/>
      <c r="K149" s="23"/>
      <c r="L149" s="23"/>
      <c r="M149" s="23"/>
      <c r="N149" s="23">
        <v>257</v>
      </c>
      <c r="Q149" s="39" t="s">
        <v>128</v>
      </c>
      <c r="R149" s="23"/>
      <c r="S149" s="23"/>
      <c r="T149" s="23"/>
      <c r="U149" s="23">
        <v>4</v>
      </c>
      <c r="V149" s="23">
        <v>2</v>
      </c>
      <c r="W149" s="23">
        <v>14</v>
      </c>
      <c r="X149" s="23">
        <v>10</v>
      </c>
      <c r="Y149" s="23">
        <v>31</v>
      </c>
      <c r="Z149" s="23">
        <v>55</v>
      </c>
      <c r="AA149" s="23">
        <v>75</v>
      </c>
      <c r="AB149" s="23">
        <v>66</v>
      </c>
      <c r="AC149" s="23"/>
      <c r="AD149" s="23">
        <v>257</v>
      </c>
    </row>
    <row r="150" spans="1:30" ht="15.75" customHeight="1" x14ac:dyDescent="0.2">
      <c r="A150" s="70" t="s">
        <v>129</v>
      </c>
      <c r="B150" s="59">
        <v>0</v>
      </c>
      <c r="C150" s="59">
        <v>2</v>
      </c>
      <c r="D150" s="59">
        <v>2</v>
      </c>
      <c r="E150" s="59"/>
      <c r="F150" s="59"/>
      <c r="G150" s="59"/>
      <c r="H150" s="59"/>
      <c r="I150" s="59"/>
      <c r="J150" s="59"/>
      <c r="K150" s="59"/>
      <c r="L150" s="59"/>
      <c r="M150" s="59"/>
      <c r="N150" s="59">
        <v>4</v>
      </c>
      <c r="Q150" s="40" t="s">
        <v>129</v>
      </c>
      <c r="R150" s="59"/>
      <c r="S150" s="59"/>
      <c r="T150" s="59"/>
      <c r="U150" s="59">
        <v>0</v>
      </c>
      <c r="V150" s="59">
        <v>0</v>
      </c>
      <c r="W150" s="59">
        <v>0</v>
      </c>
      <c r="X150" s="59">
        <v>0</v>
      </c>
      <c r="Y150" s="59">
        <v>0</v>
      </c>
      <c r="Z150" s="59">
        <v>0</v>
      </c>
      <c r="AA150" s="59">
        <v>3</v>
      </c>
      <c r="AB150" s="59">
        <v>1</v>
      </c>
      <c r="AC150" s="59"/>
      <c r="AD150" s="59">
        <v>4</v>
      </c>
    </row>
    <row r="151" spans="1:30" ht="15.75" customHeight="1" x14ac:dyDescent="0.2">
      <c r="A151" s="70" t="s">
        <v>130</v>
      </c>
      <c r="B151" s="59">
        <v>6</v>
      </c>
      <c r="C151" s="59">
        <v>120</v>
      </c>
      <c r="D151" s="59">
        <v>127</v>
      </c>
      <c r="E151" s="59"/>
      <c r="F151" s="59"/>
      <c r="G151" s="59"/>
      <c r="H151" s="59"/>
      <c r="I151" s="59"/>
      <c r="J151" s="59"/>
      <c r="K151" s="59"/>
      <c r="L151" s="59"/>
      <c r="M151" s="59"/>
      <c r="N151" s="59">
        <v>253</v>
      </c>
      <c r="Q151" s="40" t="s">
        <v>130</v>
      </c>
      <c r="R151" s="59"/>
      <c r="S151" s="59"/>
      <c r="T151" s="59"/>
      <c r="U151" s="59">
        <v>4</v>
      </c>
      <c r="V151" s="59">
        <v>2</v>
      </c>
      <c r="W151" s="59">
        <v>14</v>
      </c>
      <c r="X151" s="59">
        <v>10</v>
      </c>
      <c r="Y151" s="59">
        <v>31</v>
      </c>
      <c r="Z151" s="59">
        <v>55</v>
      </c>
      <c r="AA151" s="59">
        <v>72</v>
      </c>
      <c r="AB151" s="59">
        <v>65</v>
      </c>
      <c r="AC151" s="59"/>
      <c r="AD151" s="59">
        <v>253</v>
      </c>
    </row>
    <row r="152" spans="1:30" ht="15.75" customHeight="1" x14ac:dyDescent="0.2">
      <c r="A152" s="69"/>
      <c r="B152" s="23" t="s">
        <v>0</v>
      </c>
      <c r="C152" s="23" t="s">
        <v>0</v>
      </c>
      <c r="D152" s="23" t="s">
        <v>0</v>
      </c>
      <c r="E152" s="23" t="s">
        <v>0</v>
      </c>
      <c r="F152" s="23" t="s">
        <v>0</v>
      </c>
      <c r="G152" s="23" t="s">
        <v>0</v>
      </c>
      <c r="H152" s="23" t="s">
        <v>0</v>
      </c>
      <c r="I152" s="23" t="s">
        <v>0</v>
      </c>
      <c r="J152" s="23" t="s">
        <v>0</v>
      </c>
      <c r="K152" s="23" t="s">
        <v>0</v>
      </c>
      <c r="L152" s="23" t="s">
        <v>0</v>
      </c>
      <c r="M152" s="23" t="s">
        <v>0</v>
      </c>
      <c r="N152" s="23" t="s">
        <v>0</v>
      </c>
      <c r="Q152" s="39"/>
      <c r="R152" s="23" t="s">
        <v>0</v>
      </c>
      <c r="S152" s="23" t="s">
        <v>0</v>
      </c>
      <c r="T152" s="23" t="s">
        <v>0</v>
      </c>
      <c r="U152" s="23" t="s">
        <v>0</v>
      </c>
      <c r="V152" s="23" t="s">
        <v>0</v>
      </c>
      <c r="W152" s="23" t="s">
        <v>0</v>
      </c>
      <c r="X152" s="23" t="s">
        <v>0</v>
      </c>
      <c r="Y152" s="23" t="s">
        <v>0</v>
      </c>
      <c r="Z152" s="23" t="s">
        <v>0</v>
      </c>
      <c r="AA152" s="23" t="s">
        <v>0</v>
      </c>
      <c r="AB152" s="23" t="s">
        <v>0</v>
      </c>
      <c r="AC152" s="23" t="s">
        <v>0</v>
      </c>
      <c r="AD152" s="23" t="s">
        <v>0</v>
      </c>
    </row>
    <row r="153" spans="1:30" ht="15.75" customHeight="1" x14ac:dyDescent="0.2">
      <c r="A153" s="81" t="s">
        <v>131</v>
      </c>
      <c r="B153" s="32">
        <v>0.67</v>
      </c>
      <c r="C153" s="32">
        <v>0.87</v>
      </c>
      <c r="D153" s="32">
        <v>0.84</v>
      </c>
      <c r="E153" s="32"/>
      <c r="F153" s="32"/>
      <c r="G153" s="32"/>
      <c r="H153" s="32"/>
      <c r="I153" s="32"/>
      <c r="J153" s="32"/>
      <c r="K153" s="32"/>
      <c r="L153" s="32"/>
      <c r="M153" s="32"/>
      <c r="N153" s="32">
        <v>0.85</v>
      </c>
      <c r="Q153" s="60" t="s">
        <v>131</v>
      </c>
      <c r="R153" s="32"/>
      <c r="S153" s="32"/>
      <c r="T153" s="32"/>
      <c r="U153" s="32">
        <v>0.75</v>
      </c>
      <c r="V153" s="32">
        <v>0.5</v>
      </c>
      <c r="W153" s="32">
        <v>1</v>
      </c>
      <c r="X153" s="32">
        <v>0.8</v>
      </c>
      <c r="Y153" s="32">
        <v>0.77</v>
      </c>
      <c r="Z153" s="32">
        <v>0.89</v>
      </c>
      <c r="AA153" s="32">
        <v>0.85</v>
      </c>
      <c r="AB153" s="32">
        <v>0.85</v>
      </c>
      <c r="AC153" s="32"/>
      <c r="AD153" s="32">
        <v>0.85</v>
      </c>
    </row>
    <row r="154" spans="1:30" ht="15.75" customHeight="1" x14ac:dyDescent="0.2">
      <c r="A154" s="73" t="s">
        <v>132</v>
      </c>
      <c r="B154" s="48">
        <v>0</v>
      </c>
      <c r="C154" s="48">
        <v>0.02</v>
      </c>
      <c r="D154" s="48">
        <v>0.02</v>
      </c>
      <c r="E154" s="48"/>
      <c r="F154" s="48"/>
      <c r="G154" s="48"/>
      <c r="H154" s="48"/>
      <c r="I154" s="48"/>
      <c r="J154" s="48"/>
      <c r="K154" s="48"/>
      <c r="L154" s="48"/>
      <c r="M154" s="48"/>
      <c r="N154" s="48">
        <v>0.02</v>
      </c>
      <c r="Q154" s="49" t="s">
        <v>132</v>
      </c>
      <c r="R154" s="48"/>
      <c r="S154" s="48"/>
      <c r="T154" s="48"/>
      <c r="U154" s="48">
        <v>0</v>
      </c>
      <c r="V154" s="48">
        <v>0</v>
      </c>
      <c r="W154" s="48">
        <v>0</v>
      </c>
      <c r="X154" s="48">
        <v>0</v>
      </c>
      <c r="Y154" s="48">
        <v>0</v>
      </c>
      <c r="Z154" s="48">
        <v>0</v>
      </c>
      <c r="AA154" s="48">
        <v>0.04</v>
      </c>
      <c r="AB154" s="48">
        <v>0.02</v>
      </c>
      <c r="AC154" s="48"/>
      <c r="AD154" s="48">
        <v>0.02</v>
      </c>
    </row>
    <row r="155" spans="1:30" ht="15.75" customHeight="1" x14ac:dyDescent="0.2">
      <c r="A155" s="73" t="s">
        <v>133</v>
      </c>
      <c r="B155" s="48">
        <v>0.67</v>
      </c>
      <c r="C155" s="48">
        <v>0.85</v>
      </c>
      <c r="D155" s="48">
        <v>0.83</v>
      </c>
      <c r="E155" s="48"/>
      <c r="F155" s="48"/>
      <c r="G155" s="48"/>
      <c r="H155" s="48"/>
      <c r="I155" s="48"/>
      <c r="J155" s="48"/>
      <c r="K155" s="48"/>
      <c r="L155" s="48"/>
      <c r="M155" s="48"/>
      <c r="N155" s="48">
        <v>0.84</v>
      </c>
      <c r="Q155" s="49" t="s">
        <v>133</v>
      </c>
      <c r="R155" s="48"/>
      <c r="S155" s="48"/>
      <c r="T155" s="48"/>
      <c r="U155" s="48">
        <v>0.75</v>
      </c>
      <c r="V155" s="48">
        <v>0.5</v>
      </c>
      <c r="W155" s="48">
        <v>1</v>
      </c>
      <c r="X155" s="48">
        <v>0.8</v>
      </c>
      <c r="Y155" s="48">
        <v>0.77</v>
      </c>
      <c r="Z155" s="48">
        <v>0.89</v>
      </c>
      <c r="AA155" s="48">
        <v>0.81</v>
      </c>
      <c r="AB155" s="48">
        <v>0.83</v>
      </c>
      <c r="AC155" s="48"/>
      <c r="AD155" s="48">
        <v>0.84</v>
      </c>
    </row>
    <row r="156" spans="1:30" ht="15.75" customHeight="1" x14ac:dyDescent="0.2">
      <c r="A156" s="71" t="s">
        <v>134</v>
      </c>
      <c r="B156" s="32">
        <v>0.33</v>
      </c>
      <c r="C156" s="32">
        <v>0.13</v>
      </c>
      <c r="D156" s="32">
        <v>0.16</v>
      </c>
      <c r="E156" s="32"/>
      <c r="F156" s="32"/>
      <c r="G156" s="32"/>
      <c r="H156" s="32"/>
      <c r="I156" s="32"/>
      <c r="J156" s="32"/>
      <c r="K156" s="32"/>
      <c r="L156" s="32"/>
      <c r="M156" s="32"/>
      <c r="N156" s="32">
        <v>0.15</v>
      </c>
      <c r="Q156" s="43" t="s">
        <v>134</v>
      </c>
      <c r="R156" s="32"/>
      <c r="S156" s="32"/>
      <c r="T156" s="32"/>
      <c r="U156" s="32">
        <v>0.25</v>
      </c>
      <c r="V156" s="32">
        <v>0.5</v>
      </c>
      <c r="W156" s="32">
        <v>0</v>
      </c>
      <c r="X156" s="32">
        <v>0.2</v>
      </c>
      <c r="Y156" s="32">
        <v>0.23</v>
      </c>
      <c r="Z156" s="32">
        <v>0.11</v>
      </c>
      <c r="AA156" s="32">
        <v>0.15</v>
      </c>
      <c r="AB156" s="32">
        <v>0.15</v>
      </c>
      <c r="AC156" s="32"/>
      <c r="AD156" s="32">
        <v>0.15</v>
      </c>
    </row>
    <row r="157" spans="1:30" ht="15.75" customHeight="1" x14ac:dyDescent="0.2">
      <c r="A157" s="71" t="s">
        <v>135</v>
      </c>
      <c r="B157" s="32">
        <v>0</v>
      </c>
      <c r="C157" s="32">
        <v>0.05</v>
      </c>
      <c r="D157" s="32">
        <v>0.12</v>
      </c>
      <c r="E157" s="32"/>
      <c r="F157" s="32"/>
      <c r="G157" s="32"/>
      <c r="H157" s="32"/>
      <c r="I157" s="32"/>
      <c r="J157" s="32"/>
      <c r="K157" s="32"/>
      <c r="L157" s="32"/>
      <c r="M157" s="32"/>
      <c r="N157" s="32">
        <v>0.09</v>
      </c>
      <c r="Q157" s="43" t="s">
        <v>135</v>
      </c>
      <c r="R157" s="32"/>
      <c r="S157" s="32"/>
      <c r="T157" s="32"/>
      <c r="U157" s="32">
        <v>0</v>
      </c>
      <c r="V157" s="32">
        <v>0</v>
      </c>
      <c r="W157" s="32">
        <v>0</v>
      </c>
      <c r="X157" s="32">
        <v>0</v>
      </c>
      <c r="Y157" s="32">
        <v>0.06</v>
      </c>
      <c r="Z157" s="32">
        <v>7.0000000000000007E-2</v>
      </c>
      <c r="AA157" s="32">
        <v>0.14000000000000001</v>
      </c>
      <c r="AB157" s="32">
        <v>0.08</v>
      </c>
      <c r="AC157" s="32"/>
      <c r="AD157" s="32">
        <v>0.09</v>
      </c>
    </row>
    <row r="158" spans="1:30" ht="15.75" customHeight="1" x14ac:dyDescent="0.2">
      <c r="A158" s="72"/>
      <c r="B158" s="7" t="s">
        <v>0</v>
      </c>
      <c r="C158" s="7" t="s">
        <v>0</v>
      </c>
      <c r="D158" s="7" t="s">
        <v>0</v>
      </c>
      <c r="E158" s="7" t="s">
        <v>0</v>
      </c>
      <c r="F158" s="7" t="s">
        <v>0</v>
      </c>
      <c r="G158" s="7" t="s">
        <v>0</v>
      </c>
      <c r="H158" s="7" t="s">
        <v>0</v>
      </c>
      <c r="I158" s="7" t="s">
        <v>0</v>
      </c>
      <c r="J158" s="7" t="s">
        <v>0</v>
      </c>
      <c r="K158" s="7" t="s">
        <v>0</v>
      </c>
      <c r="L158" s="7" t="s">
        <v>0</v>
      </c>
      <c r="M158" s="7" t="s">
        <v>0</v>
      </c>
      <c r="N158" s="7" t="s">
        <v>0</v>
      </c>
      <c r="Q158" s="44"/>
      <c r="R158" s="7" t="s">
        <v>0</v>
      </c>
      <c r="S158" s="7" t="s">
        <v>0</v>
      </c>
      <c r="T158" s="7" t="s">
        <v>0</v>
      </c>
      <c r="U158" s="7" t="s">
        <v>0</v>
      </c>
      <c r="V158" s="7" t="s">
        <v>0</v>
      </c>
      <c r="W158" s="7" t="s">
        <v>0</v>
      </c>
      <c r="X158" s="7" t="s">
        <v>0</v>
      </c>
      <c r="Y158" s="7" t="s">
        <v>0</v>
      </c>
      <c r="Z158" s="7" t="s">
        <v>0</v>
      </c>
      <c r="AA158" s="7" t="s">
        <v>0</v>
      </c>
      <c r="AB158" s="7" t="s">
        <v>0</v>
      </c>
      <c r="AC158" s="7" t="s">
        <v>0</v>
      </c>
      <c r="AD158" s="7" t="s">
        <v>0</v>
      </c>
    </row>
    <row r="159" spans="1:30" ht="15.75" customHeight="1" x14ac:dyDescent="0.2">
      <c r="A159" s="74"/>
      <c r="B159" s="7" t="s">
        <v>0</v>
      </c>
      <c r="C159" s="7" t="s">
        <v>0</v>
      </c>
      <c r="D159" s="7" t="s">
        <v>0</v>
      </c>
      <c r="E159" s="7" t="s">
        <v>0</v>
      </c>
      <c r="F159" s="7" t="s">
        <v>0</v>
      </c>
      <c r="G159" s="7" t="s">
        <v>0</v>
      </c>
      <c r="H159" s="7" t="s">
        <v>0</v>
      </c>
      <c r="I159" s="7" t="s">
        <v>0</v>
      </c>
      <c r="J159" s="7" t="s">
        <v>0</v>
      </c>
      <c r="K159" s="7" t="s">
        <v>0</v>
      </c>
      <c r="L159" s="7" t="s">
        <v>0</v>
      </c>
      <c r="M159" s="7" t="s">
        <v>0</v>
      </c>
      <c r="N159" s="7" t="s">
        <v>0</v>
      </c>
      <c r="Q159" s="50"/>
      <c r="R159" s="7" t="s">
        <v>0</v>
      </c>
      <c r="S159" s="7" t="s">
        <v>0</v>
      </c>
      <c r="T159" s="7" t="s">
        <v>0</v>
      </c>
      <c r="U159" s="7" t="s">
        <v>0</v>
      </c>
      <c r="V159" s="7" t="s">
        <v>0</v>
      </c>
      <c r="W159" s="7" t="s">
        <v>0</v>
      </c>
      <c r="X159" s="7" t="s">
        <v>0</v>
      </c>
      <c r="Y159" s="7" t="s">
        <v>0</v>
      </c>
      <c r="Z159" s="7" t="s">
        <v>0</v>
      </c>
      <c r="AA159" s="7" t="s">
        <v>0</v>
      </c>
      <c r="AB159" s="7" t="s">
        <v>0</v>
      </c>
      <c r="AC159" s="7" t="s">
        <v>0</v>
      </c>
      <c r="AD159" s="7" t="s">
        <v>0</v>
      </c>
    </row>
    <row r="160" spans="1:30" ht="30" customHeight="1" x14ac:dyDescent="0.2">
      <c r="A160" s="80" t="s">
        <v>136</v>
      </c>
      <c r="B160" s="6" t="s">
        <v>0</v>
      </c>
      <c r="C160" s="6" t="s">
        <v>0</v>
      </c>
      <c r="D160" s="6" t="s">
        <v>0</v>
      </c>
      <c r="E160" s="6" t="s">
        <v>0</v>
      </c>
      <c r="F160" s="6" t="s">
        <v>0</v>
      </c>
      <c r="G160" s="6" t="s">
        <v>0</v>
      </c>
      <c r="H160" s="6" t="s">
        <v>0</v>
      </c>
      <c r="I160" s="6" t="s">
        <v>0</v>
      </c>
      <c r="J160" s="6" t="s">
        <v>0</v>
      </c>
      <c r="K160" s="6" t="s">
        <v>0</v>
      </c>
      <c r="L160" s="6" t="s">
        <v>0</v>
      </c>
      <c r="M160" s="6" t="s">
        <v>0</v>
      </c>
      <c r="N160" s="6" t="s">
        <v>0</v>
      </c>
      <c r="Q160" s="58" t="s">
        <v>136</v>
      </c>
      <c r="R160" s="6" t="s">
        <v>0</v>
      </c>
      <c r="S160" s="6" t="s">
        <v>0</v>
      </c>
      <c r="T160" s="6" t="s">
        <v>0</v>
      </c>
      <c r="U160" s="6" t="s">
        <v>0</v>
      </c>
      <c r="V160" s="6" t="s">
        <v>0</v>
      </c>
      <c r="W160" s="6" t="s">
        <v>0</v>
      </c>
      <c r="X160" s="6" t="s">
        <v>0</v>
      </c>
      <c r="Y160" s="6" t="s">
        <v>0</v>
      </c>
      <c r="Z160" s="6" t="s">
        <v>0</v>
      </c>
      <c r="AA160" s="6" t="s">
        <v>0</v>
      </c>
      <c r="AB160" s="6" t="s">
        <v>0</v>
      </c>
      <c r="AC160" s="6" t="s">
        <v>0</v>
      </c>
      <c r="AD160" s="6" t="s">
        <v>0</v>
      </c>
    </row>
    <row r="161" spans="1:32" ht="30" customHeight="1" x14ac:dyDescent="0.25">
      <c r="A161" s="68"/>
      <c r="B161" s="12" t="s">
        <v>15</v>
      </c>
      <c r="C161" s="12" t="s">
        <v>16</v>
      </c>
      <c r="D161" s="12" t="s">
        <v>17</v>
      </c>
      <c r="E161" s="12" t="s">
        <v>18</v>
      </c>
      <c r="F161" s="12" t="s">
        <v>19</v>
      </c>
      <c r="G161" s="12" t="s">
        <v>20</v>
      </c>
      <c r="H161" s="12" t="s">
        <v>21</v>
      </c>
      <c r="I161" s="12" t="s">
        <v>22</v>
      </c>
      <c r="J161" s="12" t="s">
        <v>23</v>
      </c>
      <c r="K161" s="12" t="s">
        <v>24</v>
      </c>
      <c r="L161" s="12" t="s">
        <v>25</v>
      </c>
      <c r="M161" s="12" t="s">
        <v>26</v>
      </c>
      <c r="N161" s="12" t="s">
        <v>13</v>
      </c>
      <c r="Q161" s="38"/>
      <c r="R161" s="12">
        <v>0</v>
      </c>
      <c r="S161" s="12">
        <v>1</v>
      </c>
      <c r="T161" s="12">
        <v>2</v>
      </c>
      <c r="U161" s="12">
        <v>3</v>
      </c>
      <c r="V161" s="12">
        <v>4</v>
      </c>
      <c r="W161" s="12">
        <v>5</v>
      </c>
      <c r="X161" s="12">
        <v>6</v>
      </c>
      <c r="Y161" s="12">
        <v>7</v>
      </c>
      <c r="Z161" s="12">
        <v>8</v>
      </c>
      <c r="AA161" s="12">
        <v>9</v>
      </c>
      <c r="AB161" s="12">
        <v>10</v>
      </c>
      <c r="AC161" s="12">
        <v>11</v>
      </c>
      <c r="AD161" s="12" t="s">
        <v>13</v>
      </c>
    </row>
    <row r="162" spans="1:32" ht="15.75" customHeight="1" x14ac:dyDescent="0.2">
      <c r="A162" s="77" t="s">
        <v>137</v>
      </c>
      <c r="B162" s="23">
        <v>6</v>
      </c>
      <c r="C162" s="23">
        <v>129</v>
      </c>
      <c r="D162" s="23">
        <v>146</v>
      </c>
      <c r="E162" s="23"/>
      <c r="F162" s="23"/>
      <c r="G162" s="23"/>
      <c r="H162" s="23"/>
      <c r="I162" s="23"/>
      <c r="J162" s="23"/>
      <c r="K162" s="23"/>
      <c r="L162" s="23"/>
      <c r="M162" s="23"/>
      <c r="N162" s="23">
        <v>281</v>
      </c>
      <c r="Q162" s="54" t="s">
        <v>137</v>
      </c>
      <c r="R162" s="23"/>
      <c r="S162" s="23"/>
      <c r="T162" s="23"/>
      <c r="U162" s="23">
        <v>4</v>
      </c>
      <c r="V162" s="23">
        <v>2</v>
      </c>
      <c r="W162" s="23">
        <v>14</v>
      </c>
      <c r="X162" s="23">
        <v>10</v>
      </c>
      <c r="Y162" s="23">
        <v>33</v>
      </c>
      <c r="Z162" s="23">
        <v>59</v>
      </c>
      <c r="AA162" s="23">
        <v>87</v>
      </c>
      <c r="AB162" s="23">
        <v>72</v>
      </c>
      <c r="AC162" s="23"/>
      <c r="AD162" s="23">
        <v>281</v>
      </c>
    </row>
    <row r="163" spans="1:32" ht="15.75" customHeight="1" x14ac:dyDescent="0.2">
      <c r="A163" s="69" t="s">
        <v>54</v>
      </c>
      <c r="B163" s="10">
        <v>0</v>
      </c>
      <c r="C163" s="10">
        <v>0</v>
      </c>
      <c r="D163" s="10">
        <v>5</v>
      </c>
      <c r="E163" s="10"/>
      <c r="F163" s="10"/>
      <c r="G163" s="10"/>
      <c r="H163" s="10"/>
      <c r="I163" s="10"/>
      <c r="J163" s="10"/>
      <c r="K163" s="10"/>
      <c r="L163" s="10"/>
      <c r="M163" s="10"/>
      <c r="N163" s="10">
        <v>5</v>
      </c>
      <c r="Q163" s="39" t="s">
        <v>54</v>
      </c>
      <c r="R163" s="10"/>
      <c r="S163" s="10"/>
      <c r="T163" s="10"/>
      <c r="U163" s="10">
        <v>0</v>
      </c>
      <c r="V163" s="10">
        <v>0</v>
      </c>
      <c r="W163" s="10">
        <v>0</v>
      </c>
      <c r="X163" s="10">
        <v>0</v>
      </c>
      <c r="Y163" s="10">
        <v>0</v>
      </c>
      <c r="Z163" s="10">
        <v>0</v>
      </c>
      <c r="AA163" s="10">
        <v>4</v>
      </c>
      <c r="AB163" s="10">
        <v>1</v>
      </c>
      <c r="AC163" s="10"/>
      <c r="AD163" s="10">
        <v>5</v>
      </c>
    </row>
    <row r="164" spans="1:32" ht="15.75" customHeight="1" x14ac:dyDescent="0.2">
      <c r="A164" s="69" t="s">
        <v>55</v>
      </c>
      <c r="B164" s="10">
        <v>6</v>
      </c>
      <c r="C164" s="10">
        <v>129</v>
      </c>
      <c r="D164" s="10">
        <v>141</v>
      </c>
      <c r="E164" s="10"/>
      <c r="F164" s="10"/>
      <c r="G164" s="10"/>
      <c r="H164" s="10"/>
      <c r="I164" s="10"/>
      <c r="J164" s="10"/>
      <c r="K164" s="10"/>
      <c r="L164" s="10"/>
      <c r="M164" s="10"/>
      <c r="N164" s="10">
        <v>276</v>
      </c>
      <c r="Q164" s="39" t="s">
        <v>55</v>
      </c>
      <c r="R164" s="10"/>
      <c r="S164" s="10"/>
      <c r="T164" s="10"/>
      <c r="U164" s="10">
        <v>4</v>
      </c>
      <c r="V164" s="10">
        <v>2</v>
      </c>
      <c r="W164" s="10">
        <v>14</v>
      </c>
      <c r="X164" s="10">
        <v>10</v>
      </c>
      <c r="Y164" s="10">
        <v>33</v>
      </c>
      <c r="Z164" s="10">
        <v>59</v>
      </c>
      <c r="AA164" s="10">
        <v>83</v>
      </c>
      <c r="AB164" s="10">
        <v>71</v>
      </c>
      <c r="AC164" s="10"/>
      <c r="AD164" s="10">
        <v>276</v>
      </c>
    </row>
    <row r="165" spans="1:32" ht="15.75" customHeight="1" x14ac:dyDescent="0.2">
      <c r="A165" s="69"/>
      <c r="B165" s="10" t="s">
        <v>0</v>
      </c>
      <c r="C165" s="10" t="s">
        <v>0</v>
      </c>
      <c r="D165" s="10" t="s">
        <v>0</v>
      </c>
      <c r="E165" s="10" t="s">
        <v>0</v>
      </c>
      <c r="F165" s="10" t="s">
        <v>0</v>
      </c>
      <c r="G165" s="10" t="s">
        <v>0</v>
      </c>
      <c r="H165" s="10" t="s">
        <v>0</v>
      </c>
      <c r="I165" s="10" t="s">
        <v>0</v>
      </c>
      <c r="J165" s="10" t="s">
        <v>0</v>
      </c>
      <c r="K165" s="10" t="s">
        <v>0</v>
      </c>
      <c r="L165" s="10" t="s">
        <v>0</v>
      </c>
      <c r="M165" s="10" t="s">
        <v>0</v>
      </c>
      <c r="N165" s="10" t="s">
        <v>0</v>
      </c>
      <c r="Q165" s="39"/>
      <c r="R165" s="10" t="s">
        <v>0</v>
      </c>
      <c r="S165" s="10" t="s">
        <v>0</v>
      </c>
      <c r="T165" s="10" t="s">
        <v>0</v>
      </c>
      <c r="U165" s="10" t="s">
        <v>0</v>
      </c>
      <c r="V165" s="10" t="s">
        <v>0</v>
      </c>
      <c r="W165" s="10" t="s">
        <v>0</v>
      </c>
      <c r="X165" s="10" t="s">
        <v>0</v>
      </c>
      <c r="Y165" s="10" t="s">
        <v>0</v>
      </c>
      <c r="Z165" s="10" t="s">
        <v>0</v>
      </c>
      <c r="AA165" s="10" t="s">
        <v>0</v>
      </c>
      <c r="AB165" s="10" t="s">
        <v>0</v>
      </c>
      <c r="AC165" s="10" t="s">
        <v>0</v>
      </c>
      <c r="AD165" s="10" t="s">
        <v>0</v>
      </c>
    </row>
    <row r="166" spans="1:32" ht="15.75" customHeight="1" x14ac:dyDescent="0.2">
      <c r="A166" s="69" t="s">
        <v>138</v>
      </c>
      <c r="B166" s="19">
        <v>0</v>
      </c>
      <c r="C166" s="19">
        <v>7</v>
      </c>
      <c r="D166" s="19">
        <v>17</v>
      </c>
      <c r="E166" s="19"/>
      <c r="F166" s="19"/>
      <c r="G166" s="19"/>
      <c r="H166" s="19"/>
      <c r="I166" s="19"/>
      <c r="J166" s="19"/>
      <c r="K166" s="19"/>
      <c r="L166" s="19"/>
      <c r="M166" s="19"/>
      <c r="N166" s="19">
        <v>24</v>
      </c>
      <c r="Q166" s="39" t="s">
        <v>138</v>
      </c>
      <c r="R166" s="19"/>
      <c r="S166" s="19"/>
      <c r="T166" s="19"/>
      <c r="U166" s="19">
        <v>0</v>
      </c>
      <c r="V166" s="19">
        <v>0</v>
      </c>
      <c r="W166" s="19">
        <v>0</v>
      </c>
      <c r="X166" s="19">
        <v>0</v>
      </c>
      <c r="Y166" s="19">
        <v>2</v>
      </c>
      <c r="Z166" s="19">
        <v>4</v>
      </c>
      <c r="AA166" s="19">
        <v>12</v>
      </c>
      <c r="AB166" s="19">
        <v>6</v>
      </c>
      <c r="AC166" s="19"/>
      <c r="AD166" s="19">
        <v>24</v>
      </c>
    </row>
    <row r="167" spans="1:32" s="20" customFormat="1" ht="15.75" customHeight="1" x14ac:dyDescent="0.2">
      <c r="A167" s="69" t="s">
        <v>139</v>
      </c>
      <c r="B167" s="10">
        <v>6</v>
      </c>
      <c r="C167" s="10">
        <v>122</v>
      </c>
      <c r="D167" s="10">
        <v>124</v>
      </c>
      <c r="E167" s="10"/>
      <c r="F167" s="10"/>
      <c r="G167" s="10"/>
      <c r="H167" s="10"/>
      <c r="I167" s="10"/>
      <c r="J167" s="10"/>
      <c r="K167" s="10"/>
      <c r="L167" s="10"/>
      <c r="M167" s="10"/>
      <c r="N167" s="10">
        <v>252</v>
      </c>
      <c r="O167" s="8"/>
      <c r="P167" s="8"/>
      <c r="Q167" s="39" t="s">
        <v>139</v>
      </c>
      <c r="R167" s="10"/>
      <c r="S167" s="10"/>
      <c r="T167" s="10"/>
      <c r="U167" s="10">
        <v>4</v>
      </c>
      <c r="V167" s="10">
        <v>2</v>
      </c>
      <c r="W167" s="10">
        <v>14</v>
      </c>
      <c r="X167" s="10">
        <v>10</v>
      </c>
      <c r="Y167" s="10">
        <v>31</v>
      </c>
      <c r="Z167" s="10">
        <v>55</v>
      </c>
      <c r="AA167" s="10">
        <v>71</v>
      </c>
      <c r="AB167" s="10">
        <v>65</v>
      </c>
      <c r="AC167" s="10"/>
      <c r="AD167" s="10">
        <v>252</v>
      </c>
      <c r="AE167" s="8"/>
      <c r="AF167" s="8"/>
    </row>
    <row r="168" spans="1:32" ht="15.75" customHeight="1" x14ac:dyDescent="0.2">
      <c r="A168" s="70" t="s">
        <v>140</v>
      </c>
      <c r="B168" s="42">
        <v>0</v>
      </c>
      <c r="C168" s="42">
        <v>2</v>
      </c>
      <c r="D168" s="42">
        <v>1</v>
      </c>
      <c r="E168" s="42"/>
      <c r="F168" s="42"/>
      <c r="G168" s="42"/>
      <c r="H168" s="42"/>
      <c r="I168" s="42"/>
      <c r="J168" s="42"/>
      <c r="K168" s="42"/>
      <c r="L168" s="42"/>
      <c r="M168" s="42"/>
      <c r="N168" s="42">
        <v>3</v>
      </c>
      <c r="Q168" s="40" t="s">
        <v>140</v>
      </c>
      <c r="R168" s="42"/>
      <c r="S168" s="42"/>
      <c r="T168" s="42"/>
      <c r="U168" s="42">
        <v>0</v>
      </c>
      <c r="V168" s="42">
        <v>0</v>
      </c>
      <c r="W168" s="42">
        <v>0</v>
      </c>
      <c r="X168" s="42">
        <v>0</v>
      </c>
      <c r="Y168" s="42">
        <v>0</v>
      </c>
      <c r="Z168" s="42">
        <v>0</v>
      </c>
      <c r="AA168" s="42">
        <v>2</v>
      </c>
      <c r="AB168" s="42">
        <v>1</v>
      </c>
      <c r="AC168" s="42"/>
      <c r="AD168" s="42">
        <v>3</v>
      </c>
    </row>
    <row r="169" spans="1:32" ht="15.75" customHeight="1" x14ac:dyDescent="0.2">
      <c r="A169" s="70" t="s">
        <v>141</v>
      </c>
      <c r="B169" s="42">
        <v>6</v>
      </c>
      <c r="C169" s="42">
        <v>120</v>
      </c>
      <c r="D169" s="42">
        <v>123</v>
      </c>
      <c r="E169" s="42"/>
      <c r="F169" s="42"/>
      <c r="G169" s="42"/>
      <c r="H169" s="42"/>
      <c r="I169" s="42"/>
      <c r="J169" s="42"/>
      <c r="K169" s="42"/>
      <c r="L169" s="42"/>
      <c r="M169" s="42"/>
      <c r="N169" s="42">
        <v>249</v>
      </c>
      <c r="Q169" s="40" t="s">
        <v>141</v>
      </c>
      <c r="R169" s="42"/>
      <c r="S169" s="42"/>
      <c r="T169" s="42"/>
      <c r="U169" s="42">
        <v>4</v>
      </c>
      <c r="V169" s="42">
        <v>2</v>
      </c>
      <c r="W169" s="42">
        <v>14</v>
      </c>
      <c r="X169" s="42">
        <v>10</v>
      </c>
      <c r="Y169" s="42">
        <v>31</v>
      </c>
      <c r="Z169" s="42">
        <v>55</v>
      </c>
      <c r="AA169" s="42">
        <v>69</v>
      </c>
      <c r="AB169" s="42">
        <v>64</v>
      </c>
      <c r="AC169" s="42"/>
      <c r="AD169" s="42">
        <v>249</v>
      </c>
    </row>
    <row r="170" spans="1:32" ht="15.75" customHeight="1" x14ac:dyDescent="0.2">
      <c r="A170" s="69"/>
      <c r="B170" s="10" t="s">
        <v>0</v>
      </c>
      <c r="C170" s="10" t="s">
        <v>0</v>
      </c>
      <c r="D170" s="10" t="s">
        <v>0</v>
      </c>
      <c r="E170" s="10" t="s">
        <v>0</v>
      </c>
      <c r="F170" s="10" t="s">
        <v>0</v>
      </c>
      <c r="G170" s="10" t="s">
        <v>0</v>
      </c>
      <c r="H170" s="10" t="s">
        <v>0</v>
      </c>
      <c r="I170" s="10" t="s">
        <v>0</v>
      </c>
      <c r="J170" s="10" t="s">
        <v>0</v>
      </c>
      <c r="K170" s="10" t="s">
        <v>0</v>
      </c>
      <c r="L170" s="10" t="s">
        <v>0</v>
      </c>
      <c r="M170" s="10" t="s">
        <v>0</v>
      </c>
      <c r="N170" s="10" t="s">
        <v>0</v>
      </c>
      <c r="Q170" s="39"/>
      <c r="R170" s="10" t="s">
        <v>0</v>
      </c>
      <c r="S170" s="10" t="s">
        <v>0</v>
      </c>
      <c r="T170" s="10" t="s">
        <v>0</v>
      </c>
      <c r="U170" s="10" t="s">
        <v>0</v>
      </c>
      <c r="V170" s="10" t="s">
        <v>0</v>
      </c>
      <c r="W170" s="10" t="s">
        <v>0</v>
      </c>
      <c r="X170" s="10" t="s">
        <v>0</v>
      </c>
      <c r="Y170" s="10" t="s">
        <v>0</v>
      </c>
      <c r="Z170" s="10" t="s">
        <v>0</v>
      </c>
      <c r="AA170" s="10" t="s">
        <v>0</v>
      </c>
      <c r="AB170" s="10" t="s">
        <v>0</v>
      </c>
      <c r="AC170" s="10" t="s">
        <v>0</v>
      </c>
      <c r="AD170" s="10" t="s">
        <v>0</v>
      </c>
    </row>
    <row r="171" spans="1:32" ht="15.75" customHeight="1" x14ac:dyDescent="0.2">
      <c r="A171" s="69" t="s">
        <v>142</v>
      </c>
      <c r="B171" s="10">
        <v>4</v>
      </c>
      <c r="C171" s="10">
        <v>106</v>
      </c>
      <c r="D171" s="10">
        <v>104</v>
      </c>
      <c r="E171" s="10"/>
      <c r="F171" s="10"/>
      <c r="G171" s="10"/>
      <c r="H171" s="10"/>
      <c r="I171" s="10"/>
      <c r="J171" s="10"/>
      <c r="K171" s="10"/>
      <c r="L171" s="10"/>
      <c r="M171" s="10"/>
      <c r="N171" s="10">
        <v>214</v>
      </c>
      <c r="Q171" s="39" t="s">
        <v>142</v>
      </c>
      <c r="R171" s="10"/>
      <c r="S171" s="10"/>
      <c r="T171" s="10"/>
      <c r="U171" s="10">
        <v>3</v>
      </c>
      <c r="V171" s="10">
        <v>1</v>
      </c>
      <c r="W171" s="10">
        <v>14</v>
      </c>
      <c r="X171" s="10">
        <v>8</v>
      </c>
      <c r="Y171" s="10">
        <v>24</v>
      </c>
      <c r="Z171" s="10">
        <v>49</v>
      </c>
      <c r="AA171" s="10">
        <v>60</v>
      </c>
      <c r="AB171" s="10">
        <v>55</v>
      </c>
      <c r="AC171" s="10"/>
      <c r="AD171" s="10">
        <v>214</v>
      </c>
    </row>
    <row r="172" spans="1:32" ht="15.75" customHeight="1" x14ac:dyDescent="0.2">
      <c r="A172" s="70" t="s">
        <v>143</v>
      </c>
      <c r="B172" s="42">
        <v>0</v>
      </c>
      <c r="C172" s="42">
        <v>2</v>
      </c>
      <c r="D172" s="42">
        <v>1</v>
      </c>
      <c r="E172" s="42"/>
      <c r="F172" s="42"/>
      <c r="G172" s="42"/>
      <c r="H172" s="42"/>
      <c r="I172" s="42"/>
      <c r="J172" s="42"/>
      <c r="K172" s="42"/>
      <c r="L172" s="42"/>
      <c r="M172" s="42"/>
      <c r="N172" s="42">
        <v>3</v>
      </c>
      <c r="Q172" s="40" t="s">
        <v>143</v>
      </c>
      <c r="R172" s="42"/>
      <c r="S172" s="42"/>
      <c r="T172" s="42"/>
      <c r="U172" s="42">
        <v>0</v>
      </c>
      <c r="V172" s="42">
        <v>0</v>
      </c>
      <c r="W172" s="42">
        <v>0</v>
      </c>
      <c r="X172" s="42">
        <v>0</v>
      </c>
      <c r="Y172" s="42">
        <v>0</v>
      </c>
      <c r="Z172" s="42">
        <v>0</v>
      </c>
      <c r="AA172" s="42">
        <v>2</v>
      </c>
      <c r="AB172" s="42">
        <v>1</v>
      </c>
      <c r="AC172" s="42"/>
      <c r="AD172" s="42">
        <v>3</v>
      </c>
    </row>
    <row r="173" spans="1:32" ht="15.75" customHeight="1" x14ac:dyDescent="0.2">
      <c r="A173" s="70" t="s">
        <v>144</v>
      </c>
      <c r="B173" s="42">
        <v>4</v>
      </c>
      <c r="C173" s="42">
        <v>104</v>
      </c>
      <c r="D173" s="42">
        <v>103</v>
      </c>
      <c r="E173" s="42"/>
      <c r="F173" s="42"/>
      <c r="G173" s="42"/>
      <c r="H173" s="42"/>
      <c r="I173" s="42"/>
      <c r="J173" s="42"/>
      <c r="K173" s="42"/>
      <c r="L173" s="42"/>
      <c r="M173" s="42"/>
      <c r="N173" s="42">
        <v>211</v>
      </c>
      <c r="Q173" s="40" t="s">
        <v>144</v>
      </c>
      <c r="R173" s="42"/>
      <c r="S173" s="42"/>
      <c r="T173" s="42"/>
      <c r="U173" s="42">
        <v>3</v>
      </c>
      <c r="V173" s="42">
        <v>1</v>
      </c>
      <c r="W173" s="42">
        <v>14</v>
      </c>
      <c r="X173" s="42">
        <v>8</v>
      </c>
      <c r="Y173" s="42">
        <v>24</v>
      </c>
      <c r="Z173" s="42">
        <v>49</v>
      </c>
      <c r="AA173" s="42">
        <v>58</v>
      </c>
      <c r="AB173" s="42">
        <v>54</v>
      </c>
      <c r="AC173" s="42"/>
      <c r="AD173" s="42">
        <v>211</v>
      </c>
    </row>
    <row r="174" spans="1:32" ht="15.75" customHeight="1" x14ac:dyDescent="0.2">
      <c r="A174" s="69" t="s">
        <v>145</v>
      </c>
      <c r="B174" s="10">
        <v>2</v>
      </c>
      <c r="C174" s="10">
        <v>16</v>
      </c>
      <c r="D174" s="10">
        <v>20</v>
      </c>
      <c r="E174" s="10"/>
      <c r="F174" s="10"/>
      <c r="G174" s="10"/>
      <c r="H174" s="10"/>
      <c r="I174" s="10"/>
      <c r="J174" s="10"/>
      <c r="K174" s="10"/>
      <c r="L174" s="10"/>
      <c r="M174" s="10"/>
      <c r="N174" s="10">
        <v>38</v>
      </c>
      <c r="Q174" s="39" t="s">
        <v>145</v>
      </c>
      <c r="R174" s="10"/>
      <c r="S174" s="10"/>
      <c r="T174" s="10"/>
      <c r="U174" s="10">
        <v>1</v>
      </c>
      <c r="V174" s="10">
        <v>1</v>
      </c>
      <c r="W174" s="10">
        <v>0</v>
      </c>
      <c r="X174" s="10">
        <v>2</v>
      </c>
      <c r="Y174" s="10">
        <v>7</v>
      </c>
      <c r="Z174" s="10">
        <v>6</v>
      </c>
      <c r="AA174" s="10">
        <v>11</v>
      </c>
      <c r="AB174" s="10">
        <v>10</v>
      </c>
      <c r="AC174" s="10"/>
      <c r="AD174" s="10">
        <v>38</v>
      </c>
    </row>
    <row r="175" spans="1:32" ht="15.75" customHeight="1" x14ac:dyDescent="0.2">
      <c r="A175" s="69"/>
      <c r="B175" s="10" t="s">
        <v>0</v>
      </c>
      <c r="C175" s="10" t="s">
        <v>0</v>
      </c>
      <c r="D175" s="10" t="s">
        <v>0</v>
      </c>
      <c r="E175" s="10" t="s">
        <v>0</v>
      </c>
      <c r="F175" s="10" t="s">
        <v>0</v>
      </c>
      <c r="G175" s="10" t="s">
        <v>0</v>
      </c>
      <c r="H175" s="10" t="s">
        <v>0</v>
      </c>
      <c r="I175" s="10" t="s">
        <v>0</v>
      </c>
      <c r="J175" s="10" t="s">
        <v>0</v>
      </c>
      <c r="K175" s="10" t="s">
        <v>0</v>
      </c>
      <c r="L175" s="10" t="s">
        <v>0</v>
      </c>
      <c r="M175" s="10" t="s">
        <v>0</v>
      </c>
      <c r="N175" s="10" t="s">
        <v>0</v>
      </c>
      <c r="Q175" s="39"/>
      <c r="R175" s="10" t="s">
        <v>0</v>
      </c>
      <c r="S175" s="10" t="s">
        <v>0</v>
      </c>
      <c r="T175" s="10" t="s">
        <v>0</v>
      </c>
      <c r="U175" s="10" t="s">
        <v>0</v>
      </c>
      <c r="V175" s="10" t="s">
        <v>0</v>
      </c>
      <c r="W175" s="10" t="s">
        <v>0</v>
      </c>
      <c r="X175" s="10" t="s">
        <v>0</v>
      </c>
      <c r="Y175" s="10" t="s">
        <v>0</v>
      </c>
      <c r="Z175" s="10" t="s">
        <v>0</v>
      </c>
      <c r="AA175" s="10" t="s">
        <v>0</v>
      </c>
      <c r="AB175" s="10" t="s">
        <v>0</v>
      </c>
      <c r="AC175" s="10" t="s">
        <v>0</v>
      </c>
      <c r="AD175" s="10" t="s">
        <v>0</v>
      </c>
    </row>
    <row r="176" spans="1:32" ht="15.75" customHeight="1" x14ac:dyDescent="0.2">
      <c r="A176" s="76" t="s">
        <v>146</v>
      </c>
      <c r="B176" s="32">
        <v>0.67</v>
      </c>
      <c r="C176" s="32">
        <v>0.87</v>
      </c>
      <c r="D176" s="32">
        <v>0.84</v>
      </c>
      <c r="E176" s="32"/>
      <c r="F176" s="32"/>
      <c r="G176" s="32"/>
      <c r="H176" s="32"/>
      <c r="I176" s="32"/>
      <c r="J176" s="32"/>
      <c r="K176" s="32"/>
      <c r="L176" s="32"/>
      <c r="M176" s="32"/>
      <c r="N176" s="32">
        <v>0.85</v>
      </c>
      <c r="Q176" s="52" t="s">
        <v>146</v>
      </c>
      <c r="R176" s="32"/>
      <c r="S176" s="32"/>
      <c r="T176" s="32"/>
      <c r="U176" s="32">
        <v>0.75</v>
      </c>
      <c r="V176" s="32">
        <v>0.5</v>
      </c>
      <c r="W176" s="32">
        <v>1</v>
      </c>
      <c r="X176" s="32">
        <v>0.8</v>
      </c>
      <c r="Y176" s="32">
        <v>0.77</v>
      </c>
      <c r="Z176" s="32">
        <v>0.89</v>
      </c>
      <c r="AA176" s="32">
        <v>0.85</v>
      </c>
      <c r="AB176" s="32">
        <v>0.85</v>
      </c>
      <c r="AC176" s="32"/>
      <c r="AD176" s="32">
        <v>0.85</v>
      </c>
    </row>
    <row r="177" spans="1:32" ht="15.75" customHeight="1" x14ac:dyDescent="0.2">
      <c r="A177" s="70" t="s">
        <v>147</v>
      </c>
      <c r="B177" s="48">
        <v>0</v>
      </c>
      <c r="C177" s="48">
        <v>0.02</v>
      </c>
      <c r="D177" s="48">
        <v>0.01</v>
      </c>
      <c r="E177" s="48"/>
      <c r="F177" s="48"/>
      <c r="G177" s="48"/>
      <c r="H177" s="48"/>
      <c r="I177" s="48"/>
      <c r="J177" s="48"/>
      <c r="K177" s="48"/>
      <c r="L177" s="48"/>
      <c r="M177" s="48"/>
      <c r="N177" s="48">
        <v>0.01</v>
      </c>
      <c r="Q177" s="40" t="s">
        <v>147</v>
      </c>
      <c r="R177" s="48"/>
      <c r="S177" s="48"/>
      <c r="T177" s="48"/>
      <c r="U177" s="48">
        <v>0</v>
      </c>
      <c r="V177" s="48">
        <v>0</v>
      </c>
      <c r="W177" s="48">
        <v>0</v>
      </c>
      <c r="X177" s="48">
        <v>0</v>
      </c>
      <c r="Y177" s="48">
        <v>0</v>
      </c>
      <c r="Z177" s="48">
        <v>0</v>
      </c>
      <c r="AA177" s="48">
        <v>0.03</v>
      </c>
      <c r="AB177" s="48">
        <v>0.02</v>
      </c>
      <c r="AC177" s="48"/>
      <c r="AD177" s="48">
        <v>0.01</v>
      </c>
    </row>
    <row r="178" spans="1:32" ht="15.75" customHeight="1" x14ac:dyDescent="0.2">
      <c r="A178" s="70" t="s">
        <v>148</v>
      </c>
      <c r="B178" s="48">
        <v>0.67</v>
      </c>
      <c r="C178" s="48">
        <v>0.85</v>
      </c>
      <c r="D178" s="48">
        <v>0.83</v>
      </c>
      <c r="E178" s="48"/>
      <c r="F178" s="48"/>
      <c r="G178" s="48"/>
      <c r="H178" s="48"/>
      <c r="I178" s="48"/>
      <c r="J178" s="48"/>
      <c r="K178" s="48"/>
      <c r="L178" s="48"/>
      <c r="M178" s="48"/>
      <c r="N178" s="48">
        <v>0.84</v>
      </c>
      <c r="Q178" s="40" t="s">
        <v>148</v>
      </c>
      <c r="R178" s="48"/>
      <c r="S178" s="48"/>
      <c r="T178" s="48"/>
      <c r="U178" s="48">
        <v>0.75</v>
      </c>
      <c r="V178" s="48">
        <v>0.5</v>
      </c>
      <c r="W178" s="48">
        <v>1</v>
      </c>
      <c r="X178" s="48">
        <v>0.8</v>
      </c>
      <c r="Y178" s="48">
        <v>0.77</v>
      </c>
      <c r="Z178" s="48">
        <v>0.89</v>
      </c>
      <c r="AA178" s="48">
        <v>0.82</v>
      </c>
      <c r="AB178" s="48">
        <v>0.83</v>
      </c>
      <c r="AC178" s="48"/>
      <c r="AD178" s="48">
        <v>0.84</v>
      </c>
    </row>
    <row r="179" spans="1:32" ht="15.75" customHeight="1" x14ac:dyDescent="0.2">
      <c r="A179" s="74"/>
      <c r="B179" s="7" t="s">
        <v>0</v>
      </c>
      <c r="C179" s="7" t="s">
        <v>0</v>
      </c>
      <c r="D179" s="7" t="s">
        <v>0</v>
      </c>
      <c r="E179" s="7" t="s">
        <v>0</v>
      </c>
      <c r="F179" s="7" t="s">
        <v>0</v>
      </c>
      <c r="G179" s="7" t="s">
        <v>0</v>
      </c>
      <c r="H179" s="7" t="s">
        <v>0</v>
      </c>
      <c r="I179" s="7" t="s">
        <v>0</v>
      </c>
      <c r="J179" s="7" t="s">
        <v>0</v>
      </c>
      <c r="K179" s="7" t="s">
        <v>0</v>
      </c>
      <c r="L179" s="7" t="s">
        <v>0</v>
      </c>
      <c r="M179" s="7" t="s">
        <v>0</v>
      </c>
      <c r="N179" s="7" t="s">
        <v>0</v>
      </c>
      <c r="Q179" s="50"/>
      <c r="R179" s="7" t="s">
        <v>0</v>
      </c>
      <c r="S179" s="7" t="s">
        <v>0</v>
      </c>
      <c r="T179" s="7" t="s">
        <v>0</v>
      </c>
      <c r="U179" s="7" t="s">
        <v>0</v>
      </c>
      <c r="V179" s="7" t="s">
        <v>0</v>
      </c>
      <c r="W179" s="7" t="s">
        <v>0</v>
      </c>
      <c r="X179" s="7" t="s">
        <v>0</v>
      </c>
      <c r="Y179" s="7" t="s">
        <v>0</v>
      </c>
      <c r="Z179" s="7" t="s">
        <v>0</v>
      </c>
      <c r="AA179" s="7" t="s">
        <v>0</v>
      </c>
      <c r="AB179" s="7" t="s">
        <v>0</v>
      </c>
      <c r="AC179" s="7" t="s">
        <v>0</v>
      </c>
      <c r="AD179" s="7" t="s">
        <v>0</v>
      </c>
    </row>
    <row r="180" spans="1:32" ht="15.75" customHeight="1" x14ac:dyDescent="0.2">
      <c r="A180" s="74"/>
      <c r="B180" s="7" t="s">
        <v>0</v>
      </c>
      <c r="C180" s="7" t="s">
        <v>0</v>
      </c>
      <c r="D180" s="7" t="s">
        <v>0</v>
      </c>
      <c r="E180" s="7" t="s">
        <v>0</v>
      </c>
      <c r="F180" s="7" t="s">
        <v>0</v>
      </c>
      <c r="G180" s="7" t="s">
        <v>0</v>
      </c>
      <c r="H180" s="7" t="s">
        <v>0</v>
      </c>
      <c r="I180" s="7" t="s">
        <v>0</v>
      </c>
      <c r="J180" s="7" t="s">
        <v>0</v>
      </c>
      <c r="K180" s="7" t="s">
        <v>0</v>
      </c>
      <c r="L180" s="7" t="s">
        <v>0</v>
      </c>
      <c r="M180" s="7" t="s">
        <v>0</v>
      </c>
      <c r="N180" s="7" t="s">
        <v>0</v>
      </c>
      <c r="Q180" s="50"/>
      <c r="R180" s="7" t="s">
        <v>0</v>
      </c>
      <c r="S180" s="7" t="s">
        <v>0</v>
      </c>
      <c r="T180" s="7" t="s">
        <v>0</v>
      </c>
      <c r="U180" s="7" t="s">
        <v>0</v>
      </c>
      <c r="V180" s="7" t="s">
        <v>0</v>
      </c>
      <c r="W180" s="7" t="s">
        <v>0</v>
      </c>
      <c r="X180" s="7" t="s">
        <v>0</v>
      </c>
      <c r="Y180" s="7" t="s">
        <v>0</v>
      </c>
      <c r="Z180" s="7" t="s">
        <v>0</v>
      </c>
      <c r="AA180" s="7" t="s">
        <v>0</v>
      </c>
      <c r="AB180" s="7" t="s">
        <v>0</v>
      </c>
      <c r="AC180" s="7" t="s">
        <v>0</v>
      </c>
      <c r="AD180" s="7" t="s">
        <v>0</v>
      </c>
    </row>
    <row r="181" spans="1:32" ht="30" customHeight="1" x14ac:dyDescent="0.2">
      <c r="A181" s="80" t="s">
        <v>149</v>
      </c>
      <c r="B181" s="6" t="s">
        <v>0</v>
      </c>
      <c r="C181" s="6" t="s">
        <v>0</v>
      </c>
      <c r="D181" s="6" t="s">
        <v>0</v>
      </c>
      <c r="E181" s="6" t="s">
        <v>0</v>
      </c>
      <c r="F181" s="6" t="s">
        <v>0</v>
      </c>
      <c r="G181" s="6" t="s">
        <v>0</v>
      </c>
      <c r="H181" s="6" t="s">
        <v>0</v>
      </c>
      <c r="I181" s="6" t="s">
        <v>0</v>
      </c>
      <c r="J181" s="6" t="s">
        <v>0</v>
      </c>
      <c r="K181" s="6" t="s">
        <v>0</v>
      </c>
      <c r="L181" s="6" t="s">
        <v>0</v>
      </c>
      <c r="M181" s="6" t="s">
        <v>0</v>
      </c>
      <c r="N181" s="6" t="s">
        <v>0</v>
      </c>
      <c r="Q181" s="58" t="s">
        <v>149</v>
      </c>
      <c r="R181" s="6" t="s">
        <v>0</v>
      </c>
      <c r="S181" s="6" t="s">
        <v>0</v>
      </c>
      <c r="T181" s="6" t="s">
        <v>0</v>
      </c>
      <c r="U181" s="6" t="s">
        <v>0</v>
      </c>
      <c r="V181" s="6" t="s">
        <v>0</v>
      </c>
      <c r="W181" s="6" t="s">
        <v>0</v>
      </c>
      <c r="X181" s="6" t="s">
        <v>0</v>
      </c>
      <c r="Y181" s="6" t="s">
        <v>0</v>
      </c>
      <c r="Z181" s="6" t="s">
        <v>0</v>
      </c>
      <c r="AA181" s="6" t="s">
        <v>0</v>
      </c>
      <c r="AB181" s="6" t="s">
        <v>0</v>
      </c>
      <c r="AC181" s="6" t="s">
        <v>0</v>
      </c>
      <c r="AD181" s="6" t="s">
        <v>0</v>
      </c>
    </row>
    <row r="182" spans="1:32" ht="30" customHeight="1" x14ac:dyDescent="0.2">
      <c r="A182" s="82" t="s">
        <v>150</v>
      </c>
      <c r="B182" s="6" t="s">
        <v>0</v>
      </c>
      <c r="C182" s="6" t="s">
        <v>0</v>
      </c>
      <c r="D182" s="6" t="s">
        <v>0</v>
      </c>
      <c r="E182" s="6" t="s">
        <v>0</v>
      </c>
      <c r="F182" s="6" t="s">
        <v>0</v>
      </c>
      <c r="G182" s="6" t="s">
        <v>0</v>
      </c>
      <c r="H182" s="6" t="s">
        <v>0</v>
      </c>
      <c r="I182" s="6" t="s">
        <v>0</v>
      </c>
      <c r="J182" s="6" t="s">
        <v>0</v>
      </c>
      <c r="K182" s="6" t="s">
        <v>0</v>
      </c>
      <c r="L182" s="6" t="s">
        <v>0</v>
      </c>
      <c r="M182" s="6" t="s">
        <v>0</v>
      </c>
      <c r="N182" s="6" t="s">
        <v>0</v>
      </c>
      <c r="Q182" s="61" t="s">
        <v>150</v>
      </c>
      <c r="R182" s="6" t="s">
        <v>0</v>
      </c>
      <c r="S182" s="6" t="s">
        <v>0</v>
      </c>
      <c r="T182" s="6" t="s">
        <v>0</v>
      </c>
      <c r="U182" s="6" t="s">
        <v>0</v>
      </c>
      <c r="V182" s="6" t="s">
        <v>0</v>
      </c>
      <c r="W182" s="6" t="s">
        <v>0</v>
      </c>
      <c r="X182" s="6" t="s">
        <v>0</v>
      </c>
      <c r="Y182" s="6" t="s">
        <v>0</v>
      </c>
      <c r="Z182" s="6" t="s">
        <v>0</v>
      </c>
      <c r="AA182" s="6" t="s">
        <v>0</v>
      </c>
      <c r="AB182" s="6" t="s">
        <v>0</v>
      </c>
      <c r="AC182" s="6" t="s">
        <v>0</v>
      </c>
      <c r="AD182" s="6" t="s">
        <v>0</v>
      </c>
    </row>
    <row r="183" spans="1:32" ht="30" customHeight="1" x14ac:dyDescent="0.25">
      <c r="A183" s="68"/>
      <c r="B183" s="12" t="s">
        <v>15</v>
      </c>
      <c r="C183" s="12" t="s">
        <v>16</v>
      </c>
      <c r="D183" s="12" t="s">
        <v>17</v>
      </c>
      <c r="E183" s="12" t="s">
        <v>18</v>
      </c>
      <c r="F183" s="12" t="s">
        <v>19</v>
      </c>
      <c r="G183" s="12" t="s">
        <v>20</v>
      </c>
      <c r="H183" s="12" t="s">
        <v>21</v>
      </c>
      <c r="I183" s="12" t="s">
        <v>22</v>
      </c>
      <c r="J183" s="12" t="s">
        <v>23</v>
      </c>
      <c r="K183" s="12" t="s">
        <v>24</v>
      </c>
      <c r="L183" s="12" t="s">
        <v>25</v>
      </c>
      <c r="M183" s="12" t="s">
        <v>26</v>
      </c>
      <c r="N183" s="12" t="s">
        <v>13</v>
      </c>
      <c r="Q183" s="38"/>
      <c r="R183" s="12">
        <v>0</v>
      </c>
      <c r="S183" s="12">
        <v>1</v>
      </c>
      <c r="T183" s="12">
        <v>2</v>
      </c>
      <c r="U183" s="12">
        <v>3</v>
      </c>
      <c r="V183" s="12">
        <v>4</v>
      </c>
      <c r="W183" s="12">
        <v>5</v>
      </c>
      <c r="X183" s="12">
        <v>6</v>
      </c>
      <c r="Y183" s="12">
        <v>7</v>
      </c>
      <c r="Z183" s="12">
        <v>8</v>
      </c>
      <c r="AA183" s="12">
        <v>9</v>
      </c>
      <c r="AB183" s="12">
        <v>10</v>
      </c>
      <c r="AC183" s="12">
        <v>11</v>
      </c>
      <c r="AD183" s="12" t="s">
        <v>13</v>
      </c>
    </row>
    <row r="184" spans="1:32" ht="15.75" customHeight="1" x14ac:dyDescent="0.2">
      <c r="A184" s="69" t="s">
        <v>151</v>
      </c>
      <c r="B184" s="27" t="s">
        <v>0</v>
      </c>
      <c r="C184" s="27" t="s">
        <v>0</v>
      </c>
      <c r="D184" s="27" t="s">
        <v>0</v>
      </c>
      <c r="E184" s="27" t="s">
        <v>0</v>
      </c>
      <c r="F184" s="27" t="s">
        <v>0</v>
      </c>
      <c r="G184" s="27" t="s">
        <v>0</v>
      </c>
      <c r="H184" s="27" t="s">
        <v>0</v>
      </c>
      <c r="I184" s="27" t="s">
        <v>0</v>
      </c>
      <c r="J184" s="27" t="s">
        <v>0</v>
      </c>
      <c r="K184" s="27" t="s">
        <v>0</v>
      </c>
      <c r="L184" s="27" t="s">
        <v>0</v>
      </c>
      <c r="M184" s="27" t="s">
        <v>0</v>
      </c>
      <c r="N184" s="27" t="s">
        <v>0</v>
      </c>
      <c r="Q184" s="39" t="s">
        <v>151</v>
      </c>
      <c r="R184" s="27" t="s">
        <v>0</v>
      </c>
      <c r="S184" s="27" t="s">
        <v>0</v>
      </c>
      <c r="T184" s="27" t="s">
        <v>0</v>
      </c>
      <c r="U184" s="27" t="s">
        <v>0</v>
      </c>
      <c r="V184" s="27" t="s">
        <v>0</v>
      </c>
      <c r="W184" s="27" t="s">
        <v>0</v>
      </c>
      <c r="X184" s="27" t="s">
        <v>0</v>
      </c>
      <c r="Y184" s="27" t="s">
        <v>0</v>
      </c>
      <c r="Z184" s="27" t="s">
        <v>0</v>
      </c>
      <c r="AA184" s="27" t="s">
        <v>0</v>
      </c>
      <c r="AB184" s="27" t="s">
        <v>0</v>
      </c>
      <c r="AC184" s="27" t="s">
        <v>0</v>
      </c>
      <c r="AD184" s="27" t="s">
        <v>0</v>
      </c>
    </row>
    <row r="185" spans="1:32" ht="15.75" customHeight="1" x14ac:dyDescent="0.2">
      <c r="A185" s="69" t="s">
        <v>71</v>
      </c>
      <c r="B185" s="28" t="s">
        <v>0</v>
      </c>
      <c r="C185" s="28" t="s">
        <v>0</v>
      </c>
      <c r="D185" s="28" t="s">
        <v>0</v>
      </c>
      <c r="E185" s="28" t="s">
        <v>0</v>
      </c>
      <c r="F185" s="28" t="s">
        <v>0</v>
      </c>
      <c r="G185" s="28" t="s">
        <v>0</v>
      </c>
      <c r="H185" s="28" t="s">
        <v>0</v>
      </c>
      <c r="I185" s="28" t="s">
        <v>0</v>
      </c>
      <c r="J185" s="28" t="s">
        <v>0</v>
      </c>
      <c r="K185" s="28" t="s">
        <v>0</v>
      </c>
      <c r="L185" s="28" t="s">
        <v>0</v>
      </c>
      <c r="M185" s="28" t="s">
        <v>0</v>
      </c>
      <c r="N185" s="28" t="s">
        <v>0</v>
      </c>
      <c r="Q185" s="39" t="s">
        <v>71</v>
      </c>
      <c r="R185" s="28" t="s">
        <v>0</v>
      </c>
      <c r="S185" s="28" t="s">
        <v>0</v>
      </c>
      <c r="T185" s="28" t="s">
        <v>0</v>
      </c>
      <c r="U185" s="28" t="s">
        <v>0</v>
      </c>
      <c r="V185" s="28" t="s">
        <v>0</v>
      </c>
      <c r="W185" s="28" t="s">
        <v>0</v>
      </c>
      <c r="X185" s="28" t="s">
        <v>0</v>
      </c>
      <c r="Y185" s="28" t="s">
        <v>0</v>
      </c>
      <c r="Z185" s="28" t="s">
        <v>0</v>
      </c>
      <c r="AA185" s="28" t="s">
        <v>0</v>
      </c>
      <c r="AB185" s="28" t="s">
        <v>0</v>
      </c>
      <c r="AC185" s="28" t="s">
        <v>0</v>
      </c>
      <c r="AD185" s="28" t="s">
        <v>0</v>
      </c>
    </row>
    <row r="186" spans="1:32" ht="15.75" customHeight="1" x14ac:dyDescent="0.2">
      <c r="A186" s="76" t="s">
        <v>152</v>
      </c>
      <c r="B186" s="23">
        <v>4</v>
      </c>
      <c r="C186" s="23">
        <v>92</v>
      </c>
      <c r="D186" s="23">
        <v>89</v>
      </c>
      <c r="E186" s="23"/>
      <c r="F186" s="23"/>
      <c r="G186" s="23"/>
      <c r="H186" s="23"/>
      <c r="I186" s="23"/>
      <c r="J186" s="23"/>
      <c r="K186" s="23"/>
      <c r="L186" s="23"/>
      <c r="M186" s="23"/>
      <c r="N186" s="23">
        <v>185</v>
      </c>
      <c r="Q186" s="52" t="s">
        <v>152</v>
      </c>
      <c r="R186" s="23"/>
      <c r="S186" s="23"/>
      <c r="T186" s="23"/>
      <c r="U186" s="23">
        <v>3</v>
      </c>
      <c r="V186" s="23">
        <v>1</v>
      </c>
      <c r="W186" s="23">
        <v>10</v>
      </c>
      <c r="X186" s="23">
        <v>7</v>
      </c>
      <c r="Y186" s="23">
        <v>21</v>
      </c>
      <c r="Z186" s="23">
        <v>44</v>
      </c>
      <c r="AA186" s="23">
        <v>55</v>
      </c>
      <c r="AB186" s="23">
        <v>44</v>
      </c>
      <c r="AC186" s="23"/>
      <c r="AD186" s="23">
        <v>185</v>
      </c>
    </row>
    <row r="187" spans="1:32" ht="15.75" customHeight="1" x14ac:dyDescent="0.2">
      <c r="A187" s="70" t="s">
        <v>153</v>
      </c>
      <c r="B187" s="59">
        <v>0</v>
      </c>
      <c r="C187" s="59">
        <v>2</v>
      </c>
      <c r="D187" s="59">
        <v>2</v>
      </c>
      <c r="E187" s="59"/>
      <c r="F187" s="59"/>
      <c r="G187" s="59"/>
      <c r="H187" s="59"/>
      <c r="I187" s="59"/>
      <c r="J187" s="59"/>
      <c r="K187" s="59"/>
      <c r="L187" s="59"/>
      <c r="M187" s="59"/>
      <c r="N187" s="59">
        <v>4</v>
      </c>
      <c r="Q187" s="40" t="s">
        <v>153</v>
      </c>
      <c r="R187" s="59"/>
      <c r="S187" s="59"/>
      <c r="T187" s="59"/>
      <c r="U187" s="59">
        <v>0</v>
      </c>
      <c r="V187" s="59">
        <v>0</v>
      </c>
      <c r="W187" s="59">
        <v>0</v>
      </c>
      <c r="X187" s="59">
        <v>0</v>
      </c>
      <c r="Y187" s="59">
        <v>0</v>
      </c>
      <c r="Z187" s="59">
        <v>0</v>
      </c>
      <c r="AA187" s="59">
        <v>3</v>
      </c>
      <c r="AB187" s="59">
        <v>1</v>
      </c>
      <c r="AC187" s="59"/>
      <c r="AD187" s="59">
        <v>4</v>
      </c>
    </row>
    <row r="188" spans="1:32" ht="15.75" customHeight="1" x14ac:dyDescent="0.2">
      <c r="A188" s="70" t="s">
        <v>154</v>
      </c>
      <c r="B188" s="59">
        <v>4</v>
      </c>
      <c r="C188" s="59">
        <v>90</v>
      </c>
      <c r="D188" s="59">
        <v>87</v>
      </c>
      <c r="E188" s="59"/>
      <c r="F188" s="59"/>
      <c r="G188" s="59"/>
      <c r="H188" s="59"/>
      <c r="I188" s="59"/>
      <c r="J188" s="59"/>
      <c r="K188" s="59"/>
      <c r="L188" s="59"/>
      <c r="M188" s="59"/>
      <c r="N188" s="59">
        <v>181</v>
      </c>
      <c r="Q188" s="40" t="s">
        <v>154</v>
      </c>
      <c r="R188" s="59"/>
      <c r="S188" s="59"/>
      <c r="T188" s="59"/>
      <c r="U188" s="59">
        <v>3</v>
      </c>
      <c r="V188" s="59">
        <v>1</v>
      </c>
      <c r="W188" s="59">
        <v>10</v>
      </c>
      <c r="X188" s="59">
        <v>7</v>
      </c>
      <c r="Y188" s="59">
        <v>21</v>
      </c>
      <c r="Z188" s="59">
        <v>44</v>
      </c>
      <c r="AA188" s="59">
        <v>52</v>
      </c>
      <c r="AB188" s="59">
        <v>43</v>
      </c>
      <c r="AC188" s="59"/>
      <c r="AD188" s="59">
        <v>181</v>
      </c>
    </row>
    <row r="189" spans="1:32" s="20" customFormat="1" ht="15.75" customHeight="1" x14ac:dyDescent="0.2">
      <c r="A189" s="76" t="s">
        <v>155</v>
      </c>
      <c r="B189" s="23">
        <v>0</v>
      </c>
      <c r="C189" s="23">
        <v>3</v>
      </c>
      <c r="D189" s="23">
        <v>8</v>
      </c>
      <c r="E189" s="23"/>
      <c r="F189" s="23"/>
      <c r="G189" s="23"/>
      <c r="H189" s="23"/>
      <c r="I189" s="23"/>
      <c r="J189" s="23"/>
      <c r="K189" s="23"/>
      <c r="L189" s="23"/>
      <c r="M189" s="23"/>
      <c r="N189" s="23">
        <v>11</v>
      </c>
      <c r="O189" s="8"/>
      <c r="P189" s="8"/>
      <c r="Q189" s="52" t="s">
        <v>155</v>
      </c>
      <c r="R189" s="23"/>
      <c r="S189" s="23"/>
      <c r="T189" s="23"/>
      <c r="U189" s="23">
        <v>0</v>
      </c>
      <c r="V189" s="23">
        <v>0</v>
      </c>
      <c r="W189" s="23">
        <v>1</v>
      </c>
      <c r="X189" s="23">
        <v>0</v>
      </c>
      <c r="Y189" s="23">
        <v>1</v>
      </c>
      <c r="Z189" s="23">
        <v>1</v>
      </c>
      <c r="AA189" s="23">
        <v>3</v>
      </c>
      <c r="AB189" s="23">
        <v>5</v>
      </c>
      <c r="AC189" s="23"/>
      <c r="AD189" s="23">
        <v>11</v>
      </c>
      <c r="AE189" s="8"/>
      <c r="AF189" s="8"/>
    </row>
    <row r="190" spans="1:32" ht="15.75" customHeight="1" x14ac:dyDescent="0.2">
      <c r="A190" s="76" t="s">
        <v>156</v>
      </c>
      <c r="B190" s="23">
        <v>0</v>
      </c>
      <c r="C190" s="23">
        <v>1</v>
      </c>
      <c r="D190" s="23">
        <v>7</v>
      </c>
      <c r="E190" s="23"/>
      <c r="F190" s="23"/>
      <c r="G190" s="23"/>
      <c r="H190" s="23"/>
      <c r="I190" s="23"/>
      <c r="J190" s="23"/>
      <c r="K190" s="23"/>
      <c r="L190" s="23"/>
      <c r="M190" s="23"/>
      <c r="N190" s="23">
        <v>8</v>
      </c>
      <c r="Q190" s="52" t="s">
        <v>156</v>
      </c>
      <c r="R190" s="23"/>
      <c r="S190" s="23"/>
      <c r="T190" s="23"/>
      <c r="U190" s="23">
        <v>0</v>
      </c>
      <c r="V190" s="23">
        <v>0</v>
      </c>
      <c r="W190" s="23">
        <v>0</v>
      </c>
      <c r="X190" s="23">
        <v>0</v>
      </c>
      <c r="Y190" s="23">
        <v>1</v>
      </c>
      <c r="Z190" s="23">
        <v>0</v>
      </c>
      <c r="AA190" s="23">
        <v>3</v>
      </c>
      <c r="AB190" s="23">
        <v>4</v>
      </c>
      <c r="AC190" s="23"/>
      <c r="AD190" s="23">
        <v>8</v>
      </c>
    </row>
    <row r="191" spans="1:32" ht="15.75" customHeight="1" x14ac:dyDescent="0.2">
      <c r="A191" s="76" t="s">
        <v>157</v>
      </c>
      <c r="B191" s="23">
        <v>0</v>
      </c>
      <c r="C191" s="23">
        <v>6</v>
      </c>
      <c r="D191" s="23">
        <v>2</v>
      </c>
      <c r="E191" s="23"/>
      <c r="F191" s="23"/>
      <c r="G191" s="23"/>
      <c r="H191" s="23"/>
      <c r="I191" s="23"/>
      <c r="J191" s="23"/>
      <c r="K191" s="23"/>
      <c r="L191" s="23"/>
      <c r="M191" s="23"/>
      <c r="N191" s="23">
        <v>8</v>
      </c>
      <c r="Q191" s="52" t="s">
        <v>157</v>
      </c>
      <c r="R191" s="23"/>
      <c r="S191" s="23"/>
      <c r="T191" s="23"/>
      <c r="U191" s="23">
        <v>0</v>
      </c>
      <c r="V191" s="23">
        <v>0</v>
      </c>
      <c r="W191" s="23">
        <v>2</v>
      </c>
      <c r="X191" s="23">
        <v>0</v>
      </c>
      <c r="Y191" s="23">
        <v>1</v>
      </c>
      <c r="Z191" s="23">
        <v>3</v>
      </c>
      <c r="AA191" s="23">
        <v>2</v>
      </c>
      <c r="AB191" s="23">
        <v>0</v>
      </c>
      <c r="AC191" s="23"/>
      <c r="AD191" s="23">
        <v>8</v>
      </c>
    </row>
    <row r="192" spans="1:32" ht="15.75" customHeight="1" x14ac:dyDescent="0.2">
      <c r="A192" s="76" t="s">
        <v>158</v>
      </c>
      <c r="B192" s="23">
        <v>0</v>
      </c>
      <c r="C192" s="23">
        <v>4</v>
      </c>
      <c r="D192" s="23">
        <v>3</v>
      </c>
      <c r="E192" s="23"/>
      <c r="F192" s="23"/>
      <c r="G192" s="23"/>
      <c r="H192" s="23"/>
      <c r="I192" s="23"/>
      <c r="J192" s="23"/>
      <c r="K192" s="23"/>
      <c r="L192" s="23"/>
      <c r="M192" s="23"/>
      <c r="N192" s="23">
        <v>7</v>
      </c>
      <c r="Q192" s="52" t="s">
        <v>158</v>
      </c>
      <c r="R192" s="23"/>
      <c r="S192" s="23"/>
      <c r="T192" s="23"/>
      <c r="U192" s="23">
        <v>0</v>
      </c>
      <c r="V192" s="23">
        <v>0</v>
      </c>
      <c r="W192" s="23">
        <v>1</v>
      </c>
      <c r="X192" s="23">
        <v>1</v>
      </c>
      <c r="Y192" s="23">
        <v>0</v>
      </c>
      <c r="Z192" s="23">
        <v>1</v>
      </c>
      <c r="AA192" s="23">
        <v>1</v>
      </c>
      <c r="AB192" s="23">
        <v>3</v>
      </c>
      <c r="AC192" s="23"/>
      <c r="AD192" s="23">
        <v>7</v>
      </c>
    </row>
    <row r="193" spans="1:30" ht="15.75" customHeight="1" x14ac:dyDescent="0.2">
      <c r="A193" s="76"/>
      <c r="B193" s="23" t="s">
        <v>0</v>
      </c>
      <c r="C193" s="23" t="s">
        <v>0</v>
      </c>
      <c r="D193" s="23" t="s">
        <v>0</v>
      </c>
      <c r="E193" s="23" t="s">
        <v>0</v>
      </c>
      <c r="F193" s="23" t="s">
        <v>0</v>
      </c>
      <c r="G193" s="23" t="s">
        <v>0</v>
      </c>
      <c r="H193" s="23" t="s">
        <v>0</v>
      </c>
      <c r="I193" s="23" t="s">
        <v>0</v>
      </c>
      <c r="J193" s="23" t="s">
        <v>0</v>
      </c>
      <c r="K193" s="23" t="s">
        <v>0</v>
      </c>
      <c r="L193" s="23" t="s">
        <v>0</v>
      </c>
      <c r="M193" s="23" t="s">
        <v>0</v>
      </c>
      <c r="N193" s="23" t="s">
        <v>0</v>
      </c>
      <c r="Q193" s="52"/>
      <c r="R193" s="23" t="s">
        <v>0</v>
      </c>
      <c r="S193" s="23" t="s">
        <v>0</v>
      </c>
      <c r="T193" s="23" t="s">
        <v>0</v>
      </c>
      <c r="U193" s="23" t="s">
        <v>0</v>
      </c>
      <c r="V193" s="23" t="s">
        <v>0</v>
      </c>
      <c r="W193" s="23" t="s">
        <v>0</v>
      </c>
      <c r="X193" s="23" t="s">
        <v>0</v>
      </c>
      <c r="Y193" s="23" t="s">
        <v>0</v>
      </c>
      <c r="Z193" s="23" t="s">
        <v>0</v>
      </c>
      <c r="AA193" s="23" t="s">
        <v>0</v>
      </c>
      <c r="AB193" s="23" t="s">
        <v>0</v>
      </c>
      <c r="AC193" s="23" t="s">
        <v>0</v>
      </c>
      <c r="AD193" s="23" t="s">
        <v>0</v>
      </c>
    </row>
    <row r="194" spans="1:30" ht="15.75" customHeight="1" x14ac:dyDescent="0.2">
      <c r="A194" s="76" t="s">
        <v>79</v>
      </c>
      <c r="B194" s="28" t="s">
        <v>0</v>
      </c>
      <c r="C194" s="28" t="s">
        <v>0</v>
      </c>
      <c r="D194" s="28" t="s">
        <v>0</v>
      </c>
      <c r="E194" s="28" t="s">
        <v>0</v>
      </c>
      <c r="F194" s="28" t="s">
        <v>0</v>
      </c>
      <c r="G194" s="28" t="s">
        <v>0</v>
      </c>
      <c r="H194" s="28" t="s">
        <v>0</v>
      </c>
      <c r="I194" s="28" t="s">
        <v>0</v>
      </c>
      <c r="J194" s="28" t="s">
        <v>0</v>
      </c>
      <c r="K194" s="28" t="s">
        <v>0</v>
      </c>
      <c r="L194" s="28" t="s">
        <v>0</v>
      </c>
      <c r="M194" s="28" t="s">
        <v>0</v>
      </c>
      <c r="N194" s="28" t="s">
        <v>0</v>
      </c>
      <c r="Q194" s="52" t="s">
        <v>79</v>
      </c>
      <c r="R194" s="28" t="s">
        <v>0</v>
      </c>
      <c r="S194" s="28" t="s">
        <v>0</v>
      </c>
      <c r="T194" s="28" t="s">
        <v>0</v>
      </c>
      <c r="U194" s="28" t="s">
        <v>0</v>
      </c>
      <c r="V194" s="28" t="s">
        <v>0</v>
      </c>
      <c r="W194" s="28" t="s">
        <v>0</v>
      </c>
      <c r="X194" s="28" t="s">
        <v>0</v>
      </c>
      <c r="Y194" s="28" t="s">
        <v>0</v>
      </c>
      <c r="Z194" s="28" t="s">
        <v>0</v>
      </c>
      <c r="AA194" s="28" t="s">
        <v>0</v>
      </c>
      <c r="AB194" s="28" t="s">
        <v>0</v>
      </c>
      <c r="AC194" s="28" t="s">
        <v>0</v>
      </c>
      <c r="AD194" s="28" t="s">
        <v>0</v>
      </c>
    </row>
    <row r="195" spans="1:30" ht="15.75" customHeight="1" x14ac:dyDescent="0.2">
      <c r="A195" s="76" t="s">
        <v>159</v>
      </c>
      <c r="B195" s="23">
        <v>0</v>
      </c>
      <c r="C195" s="23">
        <v>4</v>
      </c>
      <c r="D195" s="23">
        <v>5</v>
      </c>
      <c r="E195" s="23"/>
      <c r="F195" s="23"/>
      <c r="G195" s="23"/>
      <c r="H195" s="23"/>
      <c r="I195" s="23"/>
      <c r="J195" s="23"/>
      <c r="K195" s="23"/>
      <c r="L195" s="23"/>
      <c r="M195" s="23"/>
      <c r="N195" s="23">
        <v>9</v>
      </c>
      <c r="Q195" s="52" t="s">
        <v>159</v>
      </c>
      <c r="R195" s="23"/>
      <c r="S195" s="23"/>
      <c r="T195" s="23"/>
      <c r="U195" s="23">
        <v>0</v>
      </c>
      <c r="V195" s="23">
        <v>0</v>
      </c>
      <c r="W195" s="23">
        <v>0</v>
      </c>
      <c r="X195" s="23">
        <v>1</v>
      </c>
      <c r="Y195" s="23">
        <v>1</v>
      </c>
      <c r="Z195" s="23">
        <v>1</v>
      </c>
      <c r="AA195" s="23">
        <v>4</v>
      </c>
      <c r="AB195" s="23">
        <v>2</v>
      </c>
      <c r="AC195" s="23"/>
      <c r="AD195" s="23">
        <v>9</v>
      </c>
    </row>
    <row r="196" spans="1:30" ht="15.75" customHeight="1" x14ac:dyDescent="0.2">
      <c r="A196" s="76" t="s">
        <v>160</v>
      </c>
      <c r="B196" s="23">
        <v>0</v>
      </c>
      <c r="C196" s="23">
        <v>4</v>
      </c>
      <c r="D196" s="23">
        <v>3</v>
      </c>
      <c r="E196" s="23"/>
      <c r="F196" s="23"/>
      <c r="G196" s="23"/>
      <c r="H196" s="23"/>
      <c r="I196" s="23"/>
      <c r="J196" s="23"/>
      <c r="K196" s="23"/>
      <c r="L196" s="23"/>
      <c r="M196" s="23"/>
      <c r="N196" s="23">
        <v>7</v>
      </c>
      <c r="Q196" s="52" t="s">
        <v>160</v>
      </c>
      <c r="R196" s="23"/>
      <c r="S196" s="23"/>
      <c r="T196" s="23"/>
      <c r="U196" s="23">
        <v>0</v>
      </c>
      <c r="V196" s="23">
        <v>0</v>
      </c>
      <c r="W196" s="23">
        <v>0</v>
      </c>
      <c r="X196" s="23">
        <v>0</v>
      </c>
      <c r="Y196" s="23">
        <v>2</v>
      </c>
      <c r="Z196" s="23">
        <v>2</v>
      </c>
      <c r="AA196" s="23">
        <v>1</v>
      </c>
      <c r="AB196" s="23">
        <v>2</v>
      </c>
      <c r="AC196" s="23"/>
      <c r="AD196" s="23">
        <v>7</v>
      </c>
    </row>
    <row r="197" spans="1:30" ht="15.75" customHeight="1" x14ac:dyDescent="0.2">
      <c r="A197" s="76" t="s">
        <v>161</v>
      </c>
      <c r="B197" s="23">
        <v>2</v>
      </c>
      <c r="C197" s="23">
        <v>7</v>
      </c>
      <c r="D197" s="23">
        <v>11</v>
      </c>
      <c r="E197" s="23"/>
      <c r="F197" s="23"/>
      <c r="G197" s="23"/>
      <c r="H197" s="23"/>
      <c r="I197" s="23"/>
      <c r="J197" s="23"/>
      <c r="K197" s="23"/>
      <c r="L197" s="23"/>
      <c r="M197" s="23"/>
      <c r="N197" s="23">
        <v>20</v>
      </c>
      <c r="Q197" s="52" t="s">
        <v>161</v>
      </c>
      <c r="R197" s="23"/>
      <c r="S197" s="23"/>
      <c r="T197" s="23"/>
      <c r="U197" s="23">
        <v>1</v>
      </c>
      <c r="V197" s="23">
        <v>1</v>
      </c>
      <c r="W197" s="23">
        <v>0</v>
      </c>
      <c r="X197" s="23">
        <v>1</v>
      </c>
      <c r="Y197" s="23">
        <v>4</v>
      </c>
      <c r="Z197" s="23">
        <v>2</v>
      </c>
      <c r="AA197" s="23">
        <v>5</v>
      </c>
      <c r="AB197" s="23">
        <v>6</v>
      </c>
      <c r="AC197" s="23"/>
      <c r="AD197" s="23">
        <v>20</v>
      </c>
    </row>
    <row r="198" spans="1:30" ht="15.75" customHeight="1" x14ac:dyDescent="0.2">
      <c r="A198" s="76" t="s">
        <v>162</v>
      </c>
      <c r="B198" s="23">
        <v>0</v>
      </c>
      <c r="C198" s="23">
        <v>0</v>
      </c>
      <c r="D198" s="23">
        <v>0</v>
      </c>
      <c r="E198" s="23"/>
      <c r="F198" s="23"/>
      <c r="G198" s="23"/>
      <c r="H198" s="23"/>
      <c r="I198" s="23"/>
      <c r="J198" s="23"/>
      <c r="K198" s="23"/>
      <c r="L198" s="23"/>
      <c r="M198" s="23"/>
      <c r="N198" s="23">
        <v>0</v>
      </c>
      <c r="Q198" s="52" t="s">
        <v>162</v>
      </c>
      <c r="R198" s="23"/>
      <c r="S198" s="23"/>
      <c r="T198" s="23"/>
      <c r="U198" s="23">
        <v>0</v>
      </c>
      <c r="V198" s="23">
        <v>0</v>
      </c>
      <c r="W198" s="23">
        <v>0</v>
      </c>
      <c r="X198" s="23">
        <v>0</v>
      </c>
      <c r="Y198" s="23">
        <v>0</v>
      </c>
      <c r="Z198" s="23">
        <v>0</v>
      </c>
      <c r="AA198" s="23">
        <v>0</v>
      </c>
      <c r="AB198" s="23">
        <v>0</v>
      </c>
      <c r="AC198" s="23"/>
      <c r="AD198" s="23">
        <v>0</v>
      </c>
    </row>
    <row r="199" spans="1:30" ht="15.75" customHeight="1" x14ac:dyDescent="0.2">
      <c r="A199" s="76" t="s">
        <v>163</v>
      </c>
      <c r="B199" s="23">
        <v>0</v>
      </c>
      <c r="C199" s="23">
        <v>1</v>
      </c>
      <c r="D199" s="23">
        <v>1</v>
      </c>
      <c r="E199" s="23"/>
      <c r="F199" s="23"/>
      <c r="G199" s="23"/>
      <c r="H199" s="23"/>
      <c r="I199" s="23"/>
      <c r="J199" s="23"/>
      <c r="K199" s="23"/>
      <c r="L199" s="23"/>
      <c r="M199" s="23"/>
      <c r="N199" s="23">
        <v>2</v>
      </c>
      <c r="Q199" s="52" t="s">
        <v>163</v>
      </c>
      <c r="R199" s="23"/>
      <c r="S199" s="23"/>
      <c r="T199" s="23"/>
      <c r="U199" s="23">
        <v>0</v>
      </c>
      <c r="V199" s="23">
        <v>0</v>
      </c>
      <c r="W199" s="23">
        <v>0</v>
      </c>
      <c r="X199" s="23">
        <v>0</v>
      </c>
      <c r="Y199" s="23">
        <v>0</v>
      </c>
      <c r="Z199" s="23">
        <v>1</v>
      </c>
      <c r="AA199" s="23">
        <v>1</v>
      </c>
      <c r="AB199" s="23">
        <v>0</v>
      </c>
      <c r="AC199" s="23"/>
      <c r="AD199" s="23">
        <v>2</v>
      </c>
    </row>
    <row r="200" spans="1:30" ht="15.75" customHeight="1" x14ac:dyDescent="0.2">
      <c r="A200" s="76" t="s">
        <v>164</v>
      </c>
      <c r="B200" s="23">
        <v>0</v>
      </c>
      <c r="C200" s="23">
        <v>0</v>
      </c>
      <c r="D200" s="23">
        <v>0</v>
      </c>
      <c r="E200" s="23"/>
      <c r="F200" s="23"/>
      <c r="G200" s="23"/>
      <c r="H200" s="23"/>
      <c r="I200" s="23"/>
      <c r="J200" s="23"/>
      <c r="K200" s="23"/>
      <c r="L200" s="23"/>
      <c r="M200" s="23"/>
      <c r="N200" s="23">
        <v>0</v>
      </c>
      <c r="Q200" s="52" t="s">
        <v>164</v>
      </c>
      <c r="R200" s="23"/>
      <c r="S200" s="23"/>
      <c r="T200" s="23"/>
      <c r="U200" s="23">
        <v>0</v>
      </c>
      <c r="V200" s="23">
        <v>0</v>
      </c>
      <c r="W200" s="23">
        <v>0</v>
      </c>
      <c r="X200" s="23">
        <v>0</v>
      </c>
      <c r="Y200" s="23">
        <v>0</v>
      </c>
      <c r="Z200" s="23">
        <v>0</v>
      </c>
      <c r="AA200" s="23">
        <v>0</v>
      </c>
      <c r="AB200" s="23">
        <v>0</v>
      </c>
      <c r="AC200" s="23"/>
      <c r="AD200" s="23">
        <v>0</v>
      </c>
    </row>
    <row r="201" spans="1:30" ht="15.75" customHeight="1" x14ac:dyDescent="0.2">
      <c r="A201" s="69"/>
      <c r="B201" s="23" t="s">
        <v>0</v>
      </c>
      <c r="C201" s="23" t="s">
        <v>0</v>
      </c>
      <c r="D201" s="23" t="s">
        <v>0</v>
      </c>
      <c r="E201" s="23" t="s">
        <v>0</v>
      </c>
      <c r="F201" s="23" t="s">
        <v>0</v>
      </c>
      <c r="G201" s="23" t="s">
        <v>0</v>
      </c>
      <c r="H201" s="23" t="s">
        <v>0</v>
      </c>
      <c r="I201" s="23" t="s">
        <v>0</v>
      </c>
      <c r="J201" s="23" t="s">
        <v>0</v>
      </c>
      <c r="K201" s="23" t="s">
        <v>0</v>
      </c>
      <c r="L201" s="23" t="s">
        <v>0</v>
      </c>
      <c r="M201" s="23" t="s">
        <v>0</v>
      </c>
      <c r="N201" s="23" t="s">
        <v>0</v>
      </c>
      <c r="Q201" s="39"/>
      <c r="R201" s="23" t="s">
        <v>0</v>
      </c>
      <c r="S201" s="23" t="s">
        <v>0</v>
      </c>
      <c r="T201" s="23" t="s">
        <v>0</v>
      </c>
      <c r="U201" s="23" t="s">
        <v>0</v>
      </c>
      <c r="V201" s="23" t="s">
        <v>0</v>
      </c>
      <c r="W201" s="23" t="s">
        <v>0</v>
      </c>
      <c r="X201" s="23" t="s">
        <v>0</v>
      </c>
      <c r="Y201" s="23" t="s">
        <v>0</v>
      </c>
      <c r="Z201" s="23" t="s">
        <v>0</v>
      </c>
      <c r="AA201" s="23" t="s">
        <v>0</v>
      </c>
      <c r="AB201" s="23" t="s">
        <v>0</v>
      </c>
      <c r="AC201" s="23" t="s">
        <v>0</v>
      </c>
      <c r="AD201" s="23" t="s">
        <v>0</v>
      </c>
    </row>
    <row r="202" spans="1:30" ht="15.75" customHeight="1" x14ac:dyDescent="0.2">
      <c r="A202" s="69" t="s">
        <v>165</v>
      </c>
      <c r="B202" s="23">
        <v>0</v>
      </c>
      <c r="C202" s="23">
        <v>7</v>
      </c>
      <c r="D202" s="23">
        <v>17</v>
      </c>
      <c r="E202" s="23"/>
      <c r="F202" s="23"/>
      <c r="G202" s="23"/>
      <c r="H202" s="23"/>
      <c r="I202" s="23"/>
      <c r="J202" s="23"/>
      <c r="K202" s="23"/>
      <c r="L202" s="23"/>
      <c r="M202" s="23"/>
      <c r="N202" s="23">
        <v>24</v>
      </c>
      <c r="Q202" s="39" t="s">
        <v>165</v>
      </c>
      <c r="R202" s="23"/>
      <c r="S202" s="23"/>
      <c r="T202" s="23"/>
      <c r="U202" s="23">
        <v>0</v>
      </c>
      <c r="V202" s="23">
        <v>0</v>
      </c>
      <c r="W202" s="23">
        <v>0</v>
      </c>
      <c r="X202" s="23">
        <v>0</v>
      </c>
      <c r="Y202" s="23">
        <v>2</v>
      </c>
      <c r="Z202" s="23">
        <v>4</v>
      </c>
      <c r="AA202" s="23">
        <v>12</v>
      </c>
      <c r="AB202" s="23">
        <v>6</v>
      </c>
      <c r="AC202" s="23"/>
      <c r="AD202" s="23">
        <v>24</v>
      </c>
    </row>
    <row r="203" spans="1:30" ht="15.75" customHeight="1" x14ac:dyDescent="0.2">
      <c r="A203" s="9"/>
      <c r="B203" s="18" t="s">
        <v>0</v>
      </c>
      <c r="C203" s="18" t="s">
        <v>0</v>
      </c>
      <c r="D203" s="18" t="s">
        <v>0</v>
      </c>
      <c r="E203" s="18" t="s">
        <v>0</v>
      </c>
      <c r="F203" s="18" t="s">
        <v>0</v>
      </c>
      <c r="G203" s="18" t="s">
        <v>0</v>
      </c>
      <c r="H203" s="18" t="s">
        <v>0</v>
      </c>
      <c r="I203" s="18" t="s">
        <v>0</v>
      </c>
      <c r="J203" s="18" t="s">
        <v>0</v>
      </c>
      <c r="K203" s="18" t="s">
        <v>0</v>
      </c>
      <c r="L203" s="18" t="s">
        <v>0</v>
      </c>
      <c r="M203" s="18" t="s">
        <v>0</v>
      </c>
      <c r="N203" s="18" t="s">
        <v>0</v>
      </c>
      <c r="Q203" s="45"/>
      <c r="R203" s="18" t="s">
        <v>0</v>
      </c>
      <c r="S203" s="18" t="s">
        <v>0</v>
      </c>
      <c r="T203" s="18" t="s">
        <v>0</v>
      </c>
      <c r="U203" s="18" t="s">
        <v>0</v>
      </c>
      <c r="V203" s="18" t="s">
        <v>0</v>
      </c>
      <c r="W203" s="18" t="s">
        <v>0</v>
      </c>
      <c r="X203" s="18" t="s">
        <v>0</v>
      </c>
      <c r="Y203" s="18" t="s">
        <v>0</v>
      </c>
      <c r="Z203" s="18" t="s">
        <v>0</v>
      </c>
      <c r="AA203" s="18" t="s">
        <v>0</v>
      </c>
      <c r="AB203" s="18" t="s">
        <v>0</v>
      </c>
      <c r="AC203" s="18" t="s">
        <v>0</v>
      </c>
      <c r="AD203" s="18" t="s">
        <v>0</v>
      </c>
    </row>
    <row r="204" spans="1:30" ht="15.75" customHeight="1" x14ac:dyDescent="0.2">
      <c r="A204" s="9"/>
      <c r="B204" s="18" t="s">
        <v>0</v>
      </c>
      <c r="C204" s="18" t="s">
        <v>0</v>
      </c>
      <c r="D204" s="18" t="s">
        <v>0</v>
      </c>
      <c r="E204" s="18" t="s">
        <v>0</v>
      </c>
      <c r="F204" s="18" t="s">
        <v>0</v>
      </c>
      <c r="G204" s="18" t="s">
        <v>0</v>
      </c>
      <c r="H204" s="18" t="s">
        <v>0</v>
      </c>
      <c r="I204" s="18" t="s">
        <v>0</v>
      </c>
      <c r="J204" s="18" t="s">
        <v>0</v>
      </c>
      <c r="K204" s="18" t="s">
        <v>0</v>
      </c>
      <c r="L204" s="18" t="s">
        <v>0</v>
      </c>
      <c r="M204" s="18" t="s">
        <v>0</v>
      </c>
      <c r="N204" s="18" t="s">
        <v>0</v>
      </c>
      <c r="Q204" s="45"/>
      <c r="R204" s="18" t="s">
        <v>0</v>
      </c>
      <c r="S204" s="18" t="s">
        <v>0</v>
      </c>
      <c r="T204" s="18" t="s">
        <v>0</v>
      </c>
      <c r="U204" s="18" t="s">
        <v>0</v>
      </c>
      <c r="V204" s="18" t="s">
        <v>0</v>
      </c>
      <c r="W204" s="18" t="s">
        <v>0</v>
      </c>
      <c r="X204" s="18" t="s">
        <v>0</v>
      </c>
      <c r="Y204" s="18" t="s">
        <v>0</v>
      </c>
      <c r="Z204" s="18" t="s">
        <v>0</v>
      </c>
      <c r="AA204" s="18" t="s">
        <v>0</v>
      </c>
      <c r="AB204" s="18" t="s">
        <v>0</v>
      </c>
      <c r="AC204" s="18" t="s">
        <v>0</v>
      </c>
      <c r="AD204" s="18" t="s">
        <v>0</v>
      </c>
    </row>
    <row r="205" spans="1:30" ht="30" customHeight="1" x14ac:dyDescent="0.2">
      <c r="A205" s="80" t="s">
        <v>166</v>
      </c>
      <c r="B205" s="6" t="s">
        <v>0</v>
      </c>
      <c r="C205" s="6" t="s">
        <v>0</v>
      </c>
      <c r="D205" s="6" t="s">
        <v>0</v>
      </c>
      <c r="E205" s="6" t="s">
        <v>0</v>
      </c>
      <c r="F205" s="6" t="s">
        <v>0</v>
      </c>
      <c r="G205" s="6" t="s">
        <v>0</v>
      </c>
      <c r="H205" s="6" t="s">
        <v>0</v>
      </c>
      <c r="I205" s="6" t="s">
        <v>0</v>
      </c>
      <c r="J205" s="6" t="s">
        <v>0</v>
      </c>
      <c r="K205" s="6" t="s">
        <v>0</v>
      </c>
      <c r="L205" s="6" t="s">
        <v>0</v>
      </c>
      <c r="M205" s="6" t="s">
        <v>0</v>
      </c>
      <c r="N205" s="6" t="s">
        <v>0</v>
      </c>
      <c r="Q205" s="58" t="s">
        <v>166</v>
      </c>
      <c r="R205" s="6" t="s">
        <v>0</v>
      </c>
      <c r="S205" s="6" t="s">
        <v>0</v>
      </c>
      <c r="T205" s="6" t="s">
        <v>0</v>
      </c>
      <c r="U205" s="6" t="s">
        <v>0</v>
      </c>
      <c r="V205" s="6" t="s">
        <v>0</v>
      </c>
      <c r="W205" s="6" t="s">
        <v>0</v>
      </c>
      <c r="X205" s="6" t="s">
        <v>0</v>
      </c>
      <c r="Y205" s="6" t="s">
        <v>0</v>
      </c>
      <c r="Z205" s="6" t="s">
        <v>0</v>
      </c>
      <c r="AA205" s="6" t="s">
        <v>0</v>
      </c>
      <c r="AB205" s="6" t="s">
        <v>0</v>
      </c>
      <c r="AC205" s="6" t="s">
        <v>0</v>
      </c>
      <c r="AD205" s="6" t="s">
        <v>0</v>
      </c>
    </row>
    <row r="206" spans="1:30" ht="30" customHeight="1" x14ac:dyDescent="0.2">
      <c r="A206" s="82" t="s">
        <v>150</v>
      </c>
      <c r="B206" s="6" t="s">
        <v>0</v>
      </c>
      <c r="C206" s="6" t="s">
        <v>0</v>
      </c>
      <c r="D206" s="6" t="s">
        <v>0</v>
      </c>
      <c r="E206" s="6" t="s">
        <v>0</v>
      </c>
      <c r="F206" s="6" t="s">
        <v>0</v>
      </c>
      <c r="G206" s="6" t="s">
        <v>0</v>
      </c>
      <c r="H206" s="6" t="s">
        <v>0</v>
      </c>
      <c r="I206" s="6" t="s">
        <v>0</v>
      </c>
      <c r="J206" s="6" t="s">
        <v>0</v>
      </c>
      <c r="K206" s="6" t="s">
        <v>0</v>
      </c>
      <c r="L206" s="6" t="s">
        <v>0</v>
      </c>
      <c r="M206" s="6" t="s">
        <v>0</v>
      </c>
      <c r="N206" s="6" t="s">
        <v>0</v>
      </c>
      <c r="Q206" s="61" t="s">
        <v>150</v>
      </c>
      <c r="R206" s="6" t="s">
        <v>0</v>
      </c>
      <c r="S206" s="6" t="s">
        <v>0</v>
      </c>
      <c r="T206" s="6" t="s">
        <v>0</v>
      </c>
      <c r="U206" s="6" t="s">
        <v>0</v>
      </c>
      <c r="V206" s="6" t="s">
        <v>0</v>
      </c>
      <c r="W206" s="6" t="s">
        <v>0</v>
      </c>
      <c r="X206" s="6" t="s">
        <v>0</v>
      </c>
      <c r="Y206" s="6" t="s">
        <v>0</v>
      </c>
      <c r="Z206" s="6" t="s">
        <v>0</v>
      </c>
      <c r="AA206" s="6" t="s">
        <v>0</v>
      </c>
      <c r="AB206" s="6" t="s">
        <v>0</v>
      </c>
      <c r="AC206" s="6" t="s">
        <v>0</v>
      </c>
      <c r="AD206" s="6" t="s">
        <v>0</v>
      </c>
    </row>
    <row r="207" spans="1:30" ht="30" customHeight="1" x14ac:dyDescent="0.25">
      <c r="A207" s="68"/>
      <c r="B207" s="12" t="s">
        <v>15</v>
      </c>
      <c r="C207" s="12" t="s">
        <v>16</v>
      </c>
      <c r="D207" s="12" t="s">
        <v>17</v>
      </c>
      <c r="E207" s="12" t="s">
        <v>18</v>
      </c>
      <c r="F207" s="12" t="s">
        <v>19</v>
      </c>
      <c r="G207" s="12" t="s">
        <v>20</v>
      </c>
      <c r="H207" s="12" t="s">
        <v>21</v>
      </c>
      <c r="I207" s="12" t="s">
        <v>22</v>
      </c>
      <c r="J207" s="12" t="s">
        <v>23</v>
      </c>
      <c r="K207" s="12" t="s">
        <v>24</v>
      </c>
      <c r="L207" s="12" t="s">
        <v>25</v>
      </c>
      <c r="M207" s="12" t="s">
        <v>26</v>
      </c>
      <c r="N207" s="12" t="s">
        <v>13</v>
      </c>
      <c r="Q207" s="38"/>
      <c r="R207" s="12">
        <v>0</v>
      </c>
      <c r="S207" s="12">
        <v>1</v>
      </c>
      <c r="T207" s="12">
        <v>2</v>
      </c>
      <c r="U207" s="12">
        <v>3</v>
      </c>
      <c r="V207" s="12">
        <v>4</v>
      </c>
      <c r="W207" s="12">
        <v>5</v>
      </c>
      <c r="X207" s="12">
        <v>6</v>
      </c>
      <c r="Y207" s="12">
        <v>7</v>
      </c>
      <c r="Z207" s="12">
        <v>8</v>
      </c>
      <c r="AA207" s="12">
        <v>9</v>
      </c>
      <c r="AB207" s="12">
        <v>10</v>
      </c>
      <c r="AC207" s="12">
        <v>11</v>
      </c>
      <c r="AD207" s="12" t="s">
        <v>13</v>
      </c>
    </row>
    <row r="208" spans="1:30" ht="15.75" customHeight="1" x14ac:dyDescent="0.2">
      <c r="A208" s="69" t="s">
        <v>151</v>
      </c>
      <c r="B208" s="27" t="s">
        <v>0</v>
      </c>
      <c r="C208" s="27" t="s">
        <v>0</v>
      </c>
      <c r="D208" s="27" t="s">
        <v>0</v>
      </c>
      <c r="E208" s="27" t="s">
        <v>0</v>
      </c>
      <c r="F208" s="27" t="s">
        <v>0</v>
      </c>
      <c r="G208" s="27" t="s">
        <v>0</v>
      </c>
      <c r="H208" s="27" t="s">
        <v>0</v>
      </c>
      <c r="I208" s="27" t="s">
        <v>0</v>
      </c>
      <c r="J208" s="27" t="s">
        <v>0</v>
      </c>
      <c r="K208" s="27" t="s">
        <v>0</v>
      </c>
      <c r="L208" s="27" t="s">
        <v>0</v>
      </c>
      <c r="M208" s="27" t="s">
        <v>0</v>
      </c>
      <c r="N208" s="27" t="s">
        <v>0</v>
      </c>
      <c r="Q208" s="39" t="s">
        <v>151</v>
      </c>
      <c r="R208" s="27" t="s">
        <v>0</v>
      </c>
      <c r="S208" s="27" t="s">
        <v>0</v>
      </c>
      <c r="T208" s="27" t="s">
        <v>0</v>
      </c>
      <c r="U208" s="27" t="s">
        <v>0</v>
      </c>
      <c r="V208" s="27" t="s">
        <v>0</v>
      </c>
      <c r="W208" s="27" t="s">
        <v>0</v>
      </c>
      <c r="X208" s="27" t="s">
        <v>0</v>
      </c>
      <c r="Y208" s="27" t="s">
        <v>0</v>
      </c>
      <c r="Z208" s="27" t="s">
        <v>0</v>
      </c>
      <c r="AA208" s="27" t="s">
        <v>0</v>
      </c>
      <c r="AB208" s="27" t="s">
        <v>0</v>
      </c>
      <c r="AC208" s="27" t="s">
        <v>0</v>
      </c>
      <c r="AD208" s="27" t="s">
        <v>0</v>
      </c>
    </row>
    <row r="209" spans="1:30" ht="15.75" customHeight="1" x14ac:dyDescent="0.2">
      <c r="A209" s="77" t="s">
        <v>167</v>
      </c>
      <c r="B209" s="23">
        <v>6</v>
      </c>
      <c r="C209" s="23">
        <v>129</v>
      </c>
      <c r="D209" s="23">
        <v>146</v>
      </c>
      <c r="E209" s="23"/>
      <c r="F209" s="23"/>
      <c r="G209" s="23"/>
      <c r="H209" s="23"/>
      <c r="I209" s="23"/>
      <c r="J209" s="23"/>
      <c r="K209" s="23"/>
      <c r="L209" s="23"/>
      <c r="M209" s="23"/>
      <c r="N209" s="23">
        <v>281</v>
      </c>
      <c r="Q209" s="54" t="s">
        <v>167</v>
      </c>
      <c r="R209" s="23"/>
      <c r="S209" s="23"/>
      <c r="T209" s="23"/>
      <c r="U209" s="23">
        <v>4</v>
      </c>
      <c r="V209" s="23">
        <v>2</v>
      </c>
      <c r="W209" s="23">
        <v>14</v>
      </c>
      <c r="X209" s="23">
        <v>10</v>
      </c>
      <c r="Y209" s="23">
        <v>33</v>
      </c>
      <c r="Z209" s="23">
        <v>59</v>
      </c>
      <c r="AA209" s="23">
        <v>87</v>
      </c>
      <c r="AB209" s="23">
        <v>72</v>
      </c>
      <c r="AC209" s="23"/>
      <c r="AD209" s="23">
        <v>281</v>
      </c>
    </row>
    <row r="210" spans="1:30" ht="15.75" customHeight="1" x14ac:dyDescent="0.2">
      <c r="A210" s="70" t="s">
        <v>168</v>
      </c>
      <c r="B210" s="59">
        <v>0</v>
      </c>
      <c r="C210" s="59">
        <v>2</v>
      </c>
      <c r="D210" s="59">
        <v>2</v>
      </c>
      <c r="E210" s="59"/>
      <c r="F210" s="59"/>
      <c r="G210" s="59"/>
      <c r="H210" s="59"/>
      <c r="I210" s="59"/>
      <c r="J210" s="59"/>
      <c r="K210" s="59"/>
      <c r="L210" s="59"/>
      <c r="M210" s="59"/>
      <c r="N210" s="59">
        <v>4</v>
      </c>
      <c r="Q210" s="40" t="s">
        <v>168</v>
      </c>
      <c r="R210" s="59"/>
      <c r="S210" s="59"/>
      <c r="T210" s="59"/>
      <c r="U210" s="59">
        <v>0</v>
      </c>
      <c r="V210" s="59">
        <v>0</v>
      </c>
      <c r="W210" s="59">
        <v>0</v>
      </c>
      <c r="X210" s="59">
        <v>0</v>
      </c>
      <c r="Y210" s="59">
        <v>0</v>
      </c>
      <c r="Z210" s="59">
        <v>0</v>
      </c>
      <c r="AA210" s="59">
        <v>3</v>
      </c>
      <c r="AB210" s="59">
        <v>1</v>
      </c>
      <c r="AC210" s="59"/>
      <c r="AD210" s="59">
        <v>4</v>
      </c>
    </row>
    <row r="211" spans="1:30" ht="15.75" customHeight="1" x14ac:dyDescent="0.2">
      <c r="A211" s="70" t="s">
        <v>169</v>
      </c>
      <c r="B211" s="59">
        <v>6</v>
      </c>
      <c r="C211" s="59">
        <v>127</v>
      </c>
      <c r="D211" s="59">
        <v>144</v>
      </c>
      <c r="E211" s="59"/>
      <c r="F211" s="59"/>
      <c r="G211" s="59"/>
      <c r="H211" s="59"/>
      <c r="I211" s="59"/>
      <c r="J211" s="59"/>
      <c r="K211" s="59"/>
      <c r="L211" s="59"/>
      <c r="M211" s="59"/>
      <c r="N211" s="59">
        <v>277</v>
      </c>
      <c r="Q211" s="40" t="s">
        <v>169</v>
      </c>
      <c r="R211" s="59"/>
      <c r="S211" s="59"/>
      <c r="T211" s="59"/>
      <c r="U211" s="59">
        <v>4</v>
      </c>
      <c r="V211" s="59">
        <v>2</v>
      </c>
      <c r="W211" s="59">
        <v>14</v>
      </c>
      <c r="X211" s="59">
        <v>10</v>
      </c>
      <c r="Y211" s="59">
        <v>33</v>
      </c>
      <c r="Z211" s="59">
        <v>59</v>
      </c>
      <c r="AA211" s="59">
        <v>84</v>
      </c>
      <c r="AB211" s="59">
        <v>71</v>
      </c>
      <c r="AC211" s="59"/>
      <c r="AD211" s="59">
        <v>277</v>
      </c>
    </row>
    <row r="212" spans="1:30" ht="15.75" customHeight="1" x14ac:dyDescent="0.2">
      <c r="A212" s="69"/>
      <c r="B212" s="13" t="s">
        <v>0</v>
      </c>
      <c r="C212" s="13" t="s">
        <v>0</v>
      </c>
      <c r="D212" s="13" t="s">
        <v>0</v>
      </c>
      <c r="E212" s="13" t="s">
        <v>0</v>
      </c>
      <c r="F212" s="13" t="s">
        <v>0</v>
      </c>
      <c r="G212" s="13" t="s">
        <v>0</v>
      </c>
      <c r="H212" s="13" t="s">
        <v>0</v>
      </c>
      <c r="I212" s="13" t="s">
        <v>0</v>
      </c>
      <c r="J212" s="13" t="s">
        <v>0</v>
      </c>
      <c r="K212" s="13" t="s">
        <v>0</v>
      </c>
      <c r="L212" s="13" t="s">
        <v>0</v>
      </c>
      <c r="M212" s="13" t="s">
        <v>0</v>
      </c>
      <c r="N212" s="13" t="s">
        <v>0</v>
      </c>
      <c r="Q212" s="39"/>
      <c r="R212" s="13" t="s">
        <v>0</v>
      </c>
      <c r="S212" s="13" t="s">
        <v>0</v>
      </c>
      <c r="T212" s="13" t="s">
        <v>0</v>
      </c>
      <c r="U212" s="13" t="s">
        <v>0</v>
      </c>
      <c r="V212" s="13" t="s">
        <v>0</v>
      </c>
      <c r="W212" s="13" t="s">
        <v>0</v>
      </c>
      <c r="X212" s="13" t="s">
        <v>0</v>
      </c>
      <c r="Y212" s="13" t="s">
        <v>0</v>
      </c>
      <c r="Z212" s="13" t="s">
        <v>0</v>
      </c>
      <c r="AA212" s="13" t="s">
        <v>0</v>
      </c>
      <c r="AB212" s="13" t="s">
        <v>0</v>
      </c>
      <c r="AC212" s="13" t="s">
        <v>0</v>
      </c>
      <c r="AD212" s="13" t="s">
        <v>0</v>
      </c>
    </row>
    <row r="213" spans="1:30" ht="15.75" customHeight="1" x14ac:dyDescent="0.2">
      <c r="A213" s="69" t="s">
        <v>170</v>
      </c>
      <c r="B213" s="33" t="s">
        <v>0</v>
      </c>
      <c r="C213" s="33" t="s">
        <v>0</v>
      </c>
      <c r="D213" s="33" t="s">
        <v>0</v>
      </c>
      <c r="E213" s="33" t="s">
        <v>0</v>
      </c>
      <c r="F213" s="33" t="s">
        <v>0</v>
      </c>
      <c r="G213" s="33" t="s">
        <v>0</v>
      </c>
      <c r="H213" s="33" t="s">
        <v>0</v>
      </c>
      <c r="I213" s="33" t="s">
        <v>0</v>
      </c>
      <c r="J213" s="33" t="s">
        <v>0</v>
      </c>
      <c r="K213" s="33" t="s">
        <v>0</v>
      </c>
      <c r="L213" s="33" t="s">
        <v>0</v>
      </c>
      <c r="M213" s="33" t="s">
        <v>0</v>
      </c>
      <c r="N213" s="33" t="s">
        <v>0</v>
      </c>
      <c r="Q213" s="39" t="s">
        <v>170</v>
      </c>
      <c r="R213" s="33" t="s">
        <v>0</v>
      </c>
      <c r="S213" s="33" t="s">
        <v>0</v>
      </c>
      <c r="T213" s="33" t="s">
        <v>0</v>
      </c>
      <c r="U213" s="33" t="s">
        <v>0</v>
      </c>
      <c r="V213" s="33" t="s">
        <v>0</v>
      </c>
      <c r="W213" s="33" t="s">
        <v>0</v>
      </c>
      <c r="X213" s="33" t="s">
        <v>0</v>
      </c>
      <c r="Y213" s="33" t="s">
        <v>0</v>
      </c>
      <c r="Z213" s="33" t="s">
        <v>0</v>
      </c>
      <c r="AA213" s="33" t="s">
        <v>0</v>
      </c>
      <c r="AB213" s="33" t="s">
        <v>0</v>
      </c>
      <c r="AC213" s="33" t="s">
        <v>0</v>
      </c>
      <c r="AD213" s="33" t="s">
        <v>0</v>
      </c>
    </row>
    <row r="214" spans="1:30" ht="15.75" customHeight="1" x14ac:dyDescent="0.2">
      <c r="A214" s="69" t="s">
        <v>171</v>
      </c>
      <c r="B214" s="33">
        <v>0.67</v>
      </c>
      <c r="C214" s="33">
        <v>0.71</v>
      </c>
      <c r="D214" s="33">
        <v>0.61</v>
      </c>
      <c r="E214" s="33"/>
      <c r="F214" s="33"/>
      <c r="G214" s="33"/>
      <c r="H214" s="33"/>
      <c r="I214" s="33"/>
      <c r="J214" s="33"/>
      <c r="K214" s="33"/>
      <c r="L214" s="33"/>
      <c r="M214" s="33"/>
      <c r="N214" s="33">
        <v>0.66</v>
      </c>
      <c r="Q214" s="39" t="s">
        <v>171</v>
      </c>
      <c r="R214" s="33"/>
      <c r="S214" s="33"/>
      <c r="T214" s="33"/>
      <c r="U214" s="33">
        <v>0.75</v>
      </c>
      <c r="V214" s="33">
        <v>0.5</v>
      </c>
      <c r="W214" s="33">
        <v>0.71</v>
      </c>
      <c r="X214" s="33">
        <v>0.7</v>
      </c>
      <c r="Y214" s="33">
        <v>0.64</v>
      </c>
      <c r="Z214" s="33">
        <v>0.75</v>
      </c>
      <c r="AA214" s="33">
        <v>0.63</v>
      </c>
      <c r="AB214" s="33">
        <v>0.61</v>
      </c>
      <c r="AC214" s="33"/>
      <c r="AD214" s="33">
        <v>0.66</v>
      </c>
    </row>
    <row r="215" spans="1:30" ht="15.75" customHeight="1" x14ac:dyDescent="0.2">
      <c r="A215" s="70" t="s">
        <v>172</v>
      </c>
      <c r="B215" s="62">
        <v>0</v>
      </c>
      <c r="C215" s="62">
        <v>0.02</v>
      </c>
      <c r="D215" s="62">
        <v>0.01</v>
      </c>
      <c r="E215" s="62"/>
      <c r="F215" s="62"/>
      <c r="G215" s="62"/>
      <c r="H215" s="62"/>
      <c r="I215" s="62"/>
      <c r="J215" s="62"/>
      <c r="K215" s="62"/>
      <c r="L215" s="62"/>
      <c r="M215" s="62"/>
      <c r="N215" s="62">
        <v>0.01</v>
      </c>
      <c r="Q215" s="40" t="s">
        <v>172</v>
      </c>
      <c r="R215" s="62"/>
      <c r="S215" s="62"/>
      <c r="T215" s="62"/>
      <c r="U215" s="62">
        <v>0</v>
      </c>
      <c r="V215" s="62">
        <v>0</v>
      </c>
      <c r="W215" s="62">
        <v>0</v>
      </c>
      <c r="X215" s="62">
        <v>0</v>
      </c>
      <c r="Y215" s="62">
        <v>0</v>
      </c>
      <c r="Z215" s="62">
        <v>0</v>
      </c>
      <c r="AA215" s="62">
        <v>0.03</v>
      </c>
      <c r="AB215" s="62">
        <v>0.01</v>
      </c>
      <c r="AC215" s="62"/>
      <c r="AD215" s="62">
        <v>0.01</v>
      </c>
    </row>
    <row r="216" spans="1:30" ht="15.75" customHeight="1" x14ac:dyDescent="0.2">
      <c r="A216" s="70" t="s">
        <v>173</v>
      </c>
      <c r="B216" s="62">
        <v>0.67</v>
      </c>
      <c r="C216" s="62">
        <v>0.7</v>
      </c>
      <c r="D216" s="62">
        <v>0.6</v>
      </c>
      <c r="E216" s="62"/>
      <c r="F216" s="62"/>
      <c r="G216" s="62"/>
      <c r="H216" s="62"/>
      <c r="I216" s="62"/>
      <c r="J216" s="62"/>
      <c r="K216" s="62"/>
      <c r="L216" s="62"/>
      <c r="M216" s="62"/>
      <c r="N216" s="62">
        <v>0.64</v>
      </c>
      <c r="Q216" s="40" t="s">
        <v>173</v>
      </c>
      <c r="R216" s="62"/>
      <c r="S216" s="62"/>
      <c r="T216" s="62"/>
      <c r="U216" s="62">
        <v>0.75</v>
      </c>
      <c r="V216" s="62">
        <v>0.5</v>
      </c>
      <c r="W216" s="62">
        <v>0.71</v>
      </c>
      <c r="X216" s="62">
        <v>0.7</v>
      </c>
      <c r="Y216" s="62">
        <v>0.64</v>
      </c>
      <c r="Z216" s="62">
        <v>0.75</v>
      </c>
      <c r="AA216" s="62">
        <v>0.6</v>
      </c>
      <c r="AB216" s="62">
        <v>0.6</v>
      </c>
      <c r="AC216" s="62"/>
      <c r="AD216" s="62">
        <v>0.64</v>
      </c>
    </row>
    <row r="217" spans="1:30" ht="15.75" customHeight="1" x14ac:dyDescent="0.2">
      <c r="A217" s="69" t="s">
        <v>174</v>
      </c>
      <c r="B217" s="33">
        <v>0</v>
      </c>
      <c r="C217" s="33">
        <v>0.02</v>
      </c>
      <c r="D217" s="33">
        <v>0.05</v>
      </c>
      <c r="E217" s="33"/>
      <c r="F217" s="33"/>
      <c r="G217" s="33"/>
      <c r="H217" s="33"/>
      <c r="I217" s="33"/>
      <c r="J217" s="33"/>
      <c r="K217" s="33"/>
      <c r="L217" s="33"/>
      <c r="M217" s="33"/>
      <c r="N217" s="33">
        <v>0.04</v>
      </c>
      <c r="Q217" s="39" t="s">
        <v>174</v>
      </c>
      <c r="R217" s="33"/>
      <c r="S217" s="33"/>
      <c r="T217" s="33"/>
      <c r="U217" s="33">
        <v>0</v>
      </c>
      <c r="V217" s="33">
        <v>0</v>
      </c>
      <c r="W217" s="33">
        <v>7.0000000000000007E-2</v>
      </c>
      <c r="X217" s="33">
        <v>0</v>
      </c>
      <c r="Y217" s="33">
        <v>0.03</v>
      </c>
      <c r="Z217" s="33">
        <v>0.02</v>
      </c>
      <c r="AA217" s="33">
        <v>0.03</v>
      </c>
      <c r="AB217" s="33">
        <v>7.0000000000000007E-2</v>
      </c>
      <c r="AC217" s="33"/>
      <c r="AD217" s="33">
        <v>0.04</v>
      </c>
    </row>
    <row r="218" spans="1:30" ht="15.75" customHeight="1" x14ac:dyDescent="0.2">
      <c r="A218" s="69" t="s">
        <v>175</v>
      </c>
      <c r="B218" s="33">
        <v>0</v>
      </c>
      <c r="C218" s="33">
        <v>0.01</v>
      </c>
      <c r="D218" s="33">
        <v>0.05</v>
      </c>
      <c r="E218" s="33"/>
      <c r="F218" s="33"/>
      <c r="G218" s="33"/>
      <c r="H218" s="33"/>
      <c r="I218" s="33"/>
      <c r="J218" s="33"/>
      <c r="K218" s="33"/>
      <c r="L218" s="33"/>
      <c r="M218" s="33"/>
      <c r="N218" s="33">
        <v>0.03</v>
      </c>
      <c r="Q218" s="39" t="s">
        <v>175</v>
      </c>
      <c r="R218" s="33"/>
      <c r="S218" s="33"/>
      <c r="T218" s="33"/>
      <c r="U218" s="33">
        <v>0</v>
      </c>
      <c r="V218" s="33">
        <v>0</v>
      </c>
      <c r="W218" s="33">
        <v>0</v>
      </c>
      <c r="X218" s="33">
        <v>0</v>
      </c>
      <c r="Y218" s="33">
        <v>0.03</v>
      </c>
      <c r="Z218" s="33">
        <v>0</v>
      </c>
      <c r="AA218" s="33">
        <v>0.03</v>
      </c>
      <c r="AB218" s="33">
        <v>0.06</v>
      </c>
      <c r="AC218" s="33"/>
      <c r="AD218" s="33">
        <v>0.03</v>
      </c>
    </row>
    <row r="219" spans="1:30" ht="15.75" customHeight="1" x14ac:dyDescent="0.2">
      <c r="A219" s="69" t="s">
        <v>176</v>
      </c>
      <c r="B219" s="33">
        <v>0</v>
      </c>
      <c r="C219" s="33">
        <v>0.05</v>
      </c>
      <c r="D219" s="33">
        <v>0.01</v>
      </c>
      <c r="E219" s="33"/>
      <c r="F219" s="33"/>
      <c r="G219" s="33"/>
      <c r="H219" s="33"/>
      <c r="I219" s="33"/>
      <c r="J219" s="33"/>
      <c r="K219" s="33"/>
      <c r="L219" s="33"/>
      <c r="M219" s="33"/>
      <c r="N219" s="33">
        <v>0.03</v>
      </c>
      <c r="Q219" s="39" t="s">
        <v>176</v>
      </c>
      <c r="R219" s="33"/>
      <c r="S219" s="33"/>
      <c r="T219" s="33"/>
      <c r="U219" s="33">
        <v>0</v>
      </c>
      <c r="V219" s="33">
        <v>0</v>
      </c>
      <c r="W219" s="33">
        <v>0.14000000000000001</v>
      </c>
      <c r="X219" s="33">
        <v>0</v>
      </c>
      <c r="Y219" s="33">
        <v>0.03</v>
      </c>
      <c r="Z219" s="33">
        <v>0.05</v>
      </c>
      <c r="AA219" s="33">
        <v>0.02</v>
      </c>
      <c r="AB219" s="33">
        <v>0</v>
      </c>
      <c r="AC219" s="33"/>
      <c r="AD219" s="33">
        <v>0.03</v>
      </c>
    </row>
    <row r="220" spans="1:30" ht="15.75" customHeight="1" x14ac:dyDescent="0.2">
      <c r="A220" s="69" t="s">
        <v>177</v>
      </c>
      <c r="B220" s="33">
        <v>0</v>
      </c>
      <c r="C220" s="33">
        <v>0.03</v>
      </c>
      <c r="D220" s="33">
        <v>0.02</v>
      </c>
      <c r="E220" s="33"/>
      <c r="F220" s="33"/>
      <c r="G220" s="33"/>
      <c r="H220" s="33"/>
      <c r="I220" s="33"/>
      <c r="J220" s="33"/>
      <c r="K220" s="33"/>
      <c r="L220" s="33"/>
      <c r="M220" s="33"/>
      <c r="N220" s="33">
        <v>0.02</v>
      </c>
      <c r="Q220" s="39" t="s">
        <v>177</v>
      </c>
      <c r="R220" s="33"/>
      <c r="S220" s="33"/>
      <c r="T220" s="33"/>
      <c r="U220" s="33">
        <v>0</v>
      </c>
      <c r="V220" s="33">
        <v>0</v>
      </c>
      <c r="W220" s="33">
        <v>7.0000000000000007E-2</v>
      </c>
      <c r="X220" s="33">
        <v>0.1</v>
      </c>
      <c r="Y220" s="33">
        <v>0</v>
      </c>
      <c r="Z220" s="33">
        <v>0.02</v>
      </c>
      <c r="AA220" s="33">
        <v>0.01</v>
      </c>
      <c r="AB220" s="33">
        <v>0.04</v>
      </c>
      <c r="AC220" s="33"/>
      <c r="AD220" s="33">
        <v>0.02</v>
      </c>
    </row>
    <row r="221" spans="1:30" ht="15.75" customHeight="1" x14ac:dyDescent="0.2">
      <c r="A221" s="69"/>
      <c r="B221" s="13" t="s">
        <v>0</v>
      </c>
      <c r="C221" s="13" t="s">
        <v>0</v>
      </c>
      <c r="D221" s="13" t="s">
        <v>0</v>
      </c>
      <c r="E221" s="13" t="s">
        <v>0</v>
      </c>
      <c r="F221" s="13" t="s">
        <v>0</v>
      </c>
      <c r="G221" s="13" t="s">
        <v>0</v>
      </c>
      <c r="H221" s="13" t="s">
        <v>0</v>
      </c>
      <c r="I221" s="13" t="s">
        <v>0</v>
      </c>
      <c r="J221" s="13" t="s">
        <v>0</v>
      </c>
      <c r="K221" s="13" t="s">
        <v>0</v>
      </c>
      <c r="L221" s="13" t="s">
        <v>0</v>
      </c>
      <c r="M221" s="13" t="s">
        <v>0</v>
      </c>
      <c r="N221" s="13" t="s">
        <v>0</v>
      </c>
      <c r="Q221" s="39"/>
      <c r="R221" s="13" t="s">
        <v>0</v>
      </c>
      <c r="S221" s="13" t="s">
        <v>0</v>
      </c>
      <c r="T221" s="13" t="s">
        <v>0</v>
      </c>
      <c r="U221" s="13" t="s">
        <v>0</v>
      </c>
      <c r="V221" s="13" t="s">
        <v>0</v>
      </c>
      <c r="W221" s="13" t="s">
        <v>0</v>
      </c>
      <c r="X221" s="13" t="s">
        <v>0</v>
      </c>
      <c r="Y221" s="13" t="s">
        <v>0</v>
      </c>
      <c r="Z221" s="13" t="s">
        <v>0</v>
      </c>
      <c r="AA221" s="13" t="s">
        <v>0</v>
      </c>
      <c r="AB221" s="13" t="s">
        <v>0</v>
      </c>
      <c r="AC221" s="13" t="s">
        <v>0</v>
      </c>
      <c r="AD221" s="13" t="s">
        <v>0</v>
      </c>
    </row>
    <row r="222" spans="1:30" ht="15.75" customHeight="1" x14ac:dyDescent="0.2">
      <c r="A222" s="69" t="s">
        <v>178</v>
      </c>
      <c r="B222" s="33" t="s">
        <v>0</v>
      </c>
      <c r="C222" s="33" t="s">
        <v>0</v>
      </c>
      <c r="D222" s="33" t="s">
        <v>0</v>
      </c>
      <c r="E222" s="33" t="s">
        <v>0</v>
      </c>
      <c r="F222" s="33" t="s">
        <v>0</v>
      </c>
      <c r="G222" s="33" t="s">
        <v>0</v>
      </c>
      <c r="H222" s="33" t="s">
        <v>0</v>
      </c>
      <c r="I222" s="33" t="s">
        <v>0</v>
      </c>
      <c r="J222" s="33" t="s">
        <v>0</v>
      </c>
      <c r="K222" s="33" t="s">
        <v>0</v>
      </c>
      <c r="L222" s="33" t="s">
        <v>0</v>
      </c>
      <c r="M222" s="33" t="s">
        <v>0</v>
      </c>
      <c r="N222" s="33" t="s">
        <v>0</v>
      </c>
      <c r="Q222" s="39" t="s">
        <v>178</v>
      </c>
      <c r="R222" s="33" t="s">
        <v>0</v>
      </c>
      <c r="S222" s="33" t="s">
        <v>0</v>
      </c>
      <c r="T222" s="33" t="s">
        <v>0</v>
      </c>
      <c r="U222" s="33" t="s">
        <v>0</v>
      </c>
      <c r="V222" s="33" t="s">
        <v>0</v>
      </c>
      <c r="W222" s="33" t="s">
        <v>0</v>
      </c>
      <c r="X222" s="33" t="s">
        <v>0</v>
      </c>
      <c r="Y222" s="33" t="s">
        <v>0</v>
      </c>
      <c r="Z222" s="33" t="s">
        <v>0</v>
      </c>
      <c r="AA222" s="33" t="s">
        <v>0</v>
      </c>
      <c r="AB222" s="33" t="s">
        <v>0</v>
      </c>
      <c r="AC222" s="33" t="s">
        <v>0</v>
      </c>
      <c r="AD222" s="33" t="s">
        <v>0</v>
      </c>
    </row>
    <row r="223" spans="1:30" ht="15.75" customHeight="1" x14ac:dyDescent="0.2">
      <c r="A223" s="69" t="s">
        <v>179</v>
      </c>
      <c r="B223" s="33">
        <v>0</v>
      </c>
      <c r="C223" s="33">
        <v>0.03</v>
      </c>
      <c r="D223" s="33">
        <v>0.03</v>
      </c>
      <c r="E223" s="33"/>
      <c r="F223" s="33"/>
      <c r="G223" s="33"/>
      <c r="H223" s="33"/>
      <c r="I223" s="33"/>
      <c r="J223" s="33"/>
      <c r="K223" s="33"/>
      <c r="L223" s="33"/>
      <c r="M223" s="33"/>
      <c r="N223" s="33">
        <v>0.03</v>
      </c>
      <c r="Q223" s="39" t="s">
        <v>179</v>
      </c>
      <c r="R223" s="33"/>
      <c r="S223" s="33"/>
      <c r="T223" s="33"/>
      <c r="U223" s="33">
        <v>0</v>
      </c>
      <c r="V223" s="33">
        <v>0</v>
      </c>
      <c r="W223" s="33">
        <v>0</v>
      </c>
      <c r="X223" s="33">
        <v>0.1</v>
      </c>
      <c r="Y223" s="33">
        <v>0.03</v>
      </c>
      <c r="Z223" s="33">
        <v>0.02</v>
      </c>
      <c r="AA223" s="33">
        <v>0.05</v>
      </c>
      <c r="AB223" s="33">
        <v>0.03</v>
      </c>
      <c r="AC223" s="33"/>
      <c r="AD223" s="33">
        <v>0.03</v>
      </c>
    </row>
    <row r="224" spans="1:30" ht="15.75" customHeight="1" x14ac:dyDescent="0.2">
      <c r="A224" s="69" t="s">
        <v>180</v>
      </c>
      <c r="B224" s="33">
        <v>0</v>
      </c>
      <c r="C224" s="33">
        <v>0.03</v>
      </c>
      <c r="D224" s="33">
        <v>0.02</v>
      </c>
      <c r="E224" s="33"/>
      <c r="F224" s="33"/>
      <c r="G224" s="33"/>
      <c r="H224" s="33"/>
      <c r="I224" s="33"/>
      <c r="J224" s="33"/>
      <c r="K224" s="33"/>
      <c r="L224" s="33"/>
      <c r="M224" s="33"/>
      <c r="N224" s="33">
        <v>0.02</v>
      </c>
      <c r="Q224" s="39" t="s">
        <v>180</v>
      </c>
      <c r="R224" s="33"/>
      <c r="S224" s="33"/>
      <c r="T224" s="33"/>
      <c r="U224" s="33">
        <v>0</v>
      </c>
      <c r="V224" s="33">
        <v>0</v>
      </c>
      <c r="W224" s="33">
        <v>0</v>
      </c>
      <c r="X224" s="33">
        <v>0</v>
      </c>
      <c r="Y224" s="33">
        <v>0.06</v>
      </c>
      <c r="Z224" s="33">
        <v>0.03</v>
      </c>
      <c r="AA224" s="33">
        <v>0.01</v>
      </c>
      <c r="AB224" s="33">
        <v>0.03</v>
      </c>
      <c r="AC224" s="33"/>
      <c r="AD224" s="33">
        <v>0.02</v>
      </c>
    </row>
    <row r="225" spans="1:30" ht="15.75" customHeight="1" x14ac:dyDescent="0.2">
      <c r="A225" s="69" t="s">
        <v>181</v>
      </c>
      <c r="B225" s="33">
        <v>0.33</v>
      </c>
      <c r="C225" s="33">
        <v>0.05</v>
      </c>
      <c r="D225" s="33">
        <v>0.08</v>
      </c>
      <c r="E225" s="33"/>
      <c r="F225" s="33"/>
      <c r="G225" s="33"/>
      <c r="H225" s="33"/>
      <c r="I225" s="33"/>
      <c r="J225" s="33"/>
      <c r="K225" s="33"/>
      <c r="L225" s="33"/>
      <c r="M225" s="33"/>
      <c r="N225" s="33">
        <v>7.0000000000000007E-2</v>
      </c>
      <c r="Q225" s="39" t="s">
        <v>181</v>
      </c>
      <c r="R225" s="33"/>
      <c r="S225" s="33"/>
      <c r="T225" s="33"/>
      <c r="U225" s="33">
        <v>0.25</v>
      </c>
      <c r="V225" s="33">
        <v>0.5</v>
      </c>
      <c r="W225" s="33">
        <v>0</v>
      </c>
      <c r="X225" s="33">
        <v>0.1</v>
      </c>
      <c r="Y225" s="33">
        <v>0.12</v>
      </c>
      <c r="Z225" s="33">
        <v>0.03</v>
      </c>
      <c r="AA225" s="33">
        <v>0.06</v>
      </c>
      <c r="AB225" s="33">
        <v>0.08</v>
      </c>
      <c r="AC225" s="33"/>
      <c r="AD225" s="33">
        <v>7.0000000000000007E-2</v>
      </c>
    </row>
    <row r="226" spans="1:30" ht="15.75" customHeight="1" x14ac:dyDescent="0.2">
      <c r="A226" s="69" t="s">
        <v>182</v>
      </c>
      <c r="B226" s="33">
        <v>0</v>
      </c>
      <c r="C226" s="33">
        <v>0</v>
      </c>
      <c r="D226" s="33">
        <v>0</v>
      </c>
      <c r="E226" s="33"/>
      <c r="F226" s="33"/>
      <c r="G226" s="33"/>
      <c r="H226" s="33"/>
      <c r="I226" s="33"/>
      <c r="J226" s="33"/>
      <c r="K226" s="33"/>
      <c r="L226" s="33"/>
      <c r="M226" s="33"/>
      <c r="N226" s="33">
        <v>0</v>
      </c>
      <c r="Q226" s="39" t="s">
        <v>182</v>
      </c>
      <c r="R226" s="33"/>
      <c r="S226" s="33"/>
      <c r="T226" s="33"/>
      <c r="U226" s="33">
        <v>0</v>
      </c>
      <c r="V226" s="33">
        <v>0</v>
      </c>
      <c r="W226" s="33">
        <v>0</v>
      </c>
      <c r="X226" s="33">
        <v>0</v>
      </c>
      <c r="Y226" s="33">
        <v>0</v>
      </c>
      <c r="Z226" s="33">
        <v>0</v>
      </c>
      <c r="AA226" s="33">
        <v>0</v>
      </c>
      <c r="AB226" s="33">
        <v>0</v>
      </c>
      <c r="AC226" s="33"/>
      <c r="AD226" s="33">
        <v>0</v>
      </c>
    </row>
    <row r="227" spans="1:30" ht="15.75" customHeight="1" x14ac:dyDescent="0.2">
      <c r="A227" s="69" t="s">
        <v>183</v>
      </c>
      <c r="B227" s="33">
        <v>0</v>
      </c>
      <c r="C227" s="33">
        <v>0.01</v>
      </c>
      <c r="D227" s="33">
        <v>0.01</v>
      </c>
      <c r="E227" s="33"/>
      <c r="F227" s="33"/>
      <c r="G227" s="33"/>
      <c r="H227" s="33"/>
      <c r="I227" s="33"/>
      <c r="J227" s="33"/>
      <c r="K227" s="33"/>
      <c r="L227" s="33"/>
      <c r="M227" s="33"/>
      <c r="N227" s="33">
        <v>0.01</v>
      </c>
      <c r="Q227" s="39" t="s">
        <v>183</v>
      </c>
      <c r="R227" s="33"/>
      <c r="S227" s="33"/>
      <c r="T227" s="33"/>
      <c r="U227" s="33">
        <v>0</v>
      </c>
      <c r="V227" s="33">
        <v>0</v>
      </c>
      <c r="W227" s="33">
        <v>0</v>
      </c>
      <c r="X227" s="33">
        <v>0</v>
      </c>
      <c r="Y227" s="33">
        <v>0</v>
      </c>
      <c r="Z227" s="33">
        <v>0.02</v>
      </c>
      <c r="AA227" s="33">
        <v>0.01</v>
      </c>
      <c r="AB227" s="33">
        <v>0</v>
      </c>
      <c r="AC227" s="33"/>
      <c r="AD227" s="33">
        <v>0.01</v>
      </c>
    </row>
    <row r="228" spans="1:30" ht="15.75" customHeight="1" x14ac:dyDescent="0.2">
      <c r="A228" s="69" t="s">
        <v>184</v>
      </c>
      <c r="B228" s="13">
        <v>0</v>
      </c>
      <c r="C228" s="13">
        <v>0</v>
      </c>
      <c r="D228" s="13">
        <v>0</v>
      </c>
      <c r="E228" s="13"/>
      <c r="F228" s="13"/>
      <c r="G228" s="13"/>
      <c r="H228" s="13"/>
      <c r="I228" s="13"/>
      <c r="J228" s="13"/>
      <c r="K228" s="13"/>
      <c r="L228" s="13"/>
      <c r="M228" s="13"/>
      <c r="N228" s="13">
        <v>0</v>
      </c>
      <c r="Q228" s="39" t="s">
        <v>184</v>
      </c>
      <c r="R228" s="13"/>
      <c r="S228" s="13"/>
      <c r="T228" s="13"/>
      <c r="U228" s="13">
        <v>0</v>
      </c>
      <c r="V228" s="13">
        <v>0</v>
      </c>
      <c r="W228" s="13">
        <v>0</v>
      </c>
      <c r="X228" s="13">
        <v>0</v>
      </c>
      <c r="Y228" s="13">
        <v>0</v>
      </c>
      <c r="Z228" s="13">
        <v>0</v>
      </c>
      <c r="AA228" s="13">
        <v>0</v>
      </c>
      <c r="AB228" s="13">
        <v>0</v>
      </c>
      <c r="AC228" s="13"/>
      <c r="AD228" s="13">
        <v>0</v>
      </c>
    </row>
    <row r="229" spans="1:30" ht="15.75" customHeight="1" x14ac:dyDescent="0.2">
      <c r="A229" s="69"/>
      <c r="B229" s="33" t="s">
        <v>0</v>
      </c>
      <c r="C229" s="33" t="s">
        <v>0</v>
      </c>
      <c r="D229" s="33" t="s">
        <v>0</v>
      </c>
      <c r="E229" s="33" t="s">
        <v>0</v>
      </c>
      <c r="F229" s="33" t="s">
        <v>0</v>
      </c>
      <c r="G229" s="33" t="s">
        <v>0</v>
      </c>
      <c r="H229" s="33" t="s">
        <v>0</v>
      </c>
      <c r="I229" s="33" t="s">
        <v>0</v>
      </c>
      <c r="J229" s="33" t="s">
        <v>0</v>
      </c>
      <c r="K229" s="33" t="s">
        <v>0</v>
      </c>
      <c r="L229" s="33" t="s">
        <v>0</v>
      </c>
      <c r="M229" s="33" t="s">
        <v>0</v>
      </c>
      <c r="N229" s="33" t="s">
        <v>0</v>
      </c>
      <c r="Q229" s="39"/>
      <c r="R229" s="33" t="s">
        <v>0</v>
      </c>
      <c r="S229" s="33" t="s">
        <v>0</v>
      </c>
      <c r="T229" s="33" t="s">
        <v>0</v>
      </c>
      <c r="U229" s="33" t="s">
        <v>0</v>
      </c>
      <c r="V229" s="33" t="s">
        <v>0</v>
      </c>
      <c r="W229" s="33" t="s">
        <v>0</v>
      </c>
      <c r="X229" s="33" t="s">
        <v>0</v>
      </c>
      <c r="Y229" s="33" t="s">
        <v>0</v>
      </c>
      <c r="Z229" s="33" t="s">
        <v>0</v>
      </c>
      <c r="AA229" s="33" t="s">
        <v>0</v>
      </c>
      <c r="AB229" s="33" t="s">
        <v>0</v>
      </c>
      <c r="AC229" s="33" t="s">
        <v>0</v>
      </c>
      <c r="AD229" s="33" t="s">
        <v>0</v>
      </c>
    </row>
    <row r="230" spans="1:30" ht="15.75" customHeight="1" x14ac:dyDescent="0.2">
      <c r="A230" s="69" t="s">
        <v>185</v>
      </c>
      <c r="B230" s="33">
        <v>0</v>
      </c>
      <c r="C230" s="33">
        <v>0.05</v>
      </c>
      <c r="D230" s="33">
        <v>0.12</v>
      </c>
      <c r="E230" s="33"/>
      <c r="F230" s="33"/>
      <c r="G230" s="33"/>
      <c r="H230" s="33"/>
      <c r="I230" s="33"/>
      <c r="J230" s="33"/>
      <c r="K230" s="33"/>
      <c r="L230" s="33"/>
      <c r="M230" s="33"/>
      <c r="N230" s="33">
        <v>0.09</v>
      </c>
      <c r="Q230" s="39" t="s">
        <v>185</v>
      </c>
      <c r="R230" s="33"/>
      <c r="S230" s="33"/>
      <c r="T230" s="33"/>
      <c r="U230" s="33">
        <v>0</v>
      </c>
      <c r="V230" s="33">
        <v>0</v>
      </c>
      <c r="W230" s="33">
        <v>0</v>
      </c>
      <c r="X230" s="33">
        <v>0</v>
      </c>
      <c r="Y230" s="33">
        <v>0.06</v>
      </c>
      <c r="Z230" s="33">
        <v>7.0000000000000007E-2</v>
      </c>
      <c r="AA230" s="33">
        <v>0.14000000000000001</v>
      </c>
      <c r="AB230" s="33">
        <v>0.08</v>
      </c>
      <c r="AC230" s="33"/>
      <c r="AD230" s="33">
        <v>0.09</v>
      </c>
    </row>
    <row r="231" spans="1:30" ht="15.75" customHeight="1" x14ac:dyDescent="0.2">
      <c r="A231" s="74"/>
      <c r="B231" s="63" t="s">
        <v>0</v>
      </c>
      <c r="C231" s="63" t="s">
        <v>0</v>
      </c>
      <c r="D231" s="63" t="s">
        <v>0</v>
      </c>
      <c r="E231" s="63" t="s">
        <v>0</v>
      </c>
      <c r="F231" s="63" t="s">
        <v>0</v>
      </c>
      <c r="G231" s="63" t="s">
        <v>0</v>
      </c>
      <c r="H231" s="63" t="s">
        <v>0</v>
      </c>
      <c r="I231" s="63" t="s">
        <v>0</v>
      </c>
      <c r="J231" s="63" t="s">
        <v>0</v>
      </c>
      <c r="K231" s="63" t="s">
        <v>0</v>
      </c>
      <c r="L231" s="63" t="s">
        <v>0</v>
      </c>
      <c r="M231" s="63" t="s">
        <v>0</v>
      </c>
      <c r="N231" s="63" t="s">
        <v>0</v>
      </c>
      <c r="Q231" s="50"/>
      <c r="R231" s="63" t="s">
        <v>0</v>
      </c>
      <c r="S231" s="63" t="s">
        <v>0</v>
      </c>
      <c r="T231" s="63" t="s">
        <v>0</v>
      </c>
      <c r="U231" s="63" t="s">
        <v>0</v>
      </c>
      <c r="V231" s="63" t="s">
        <v>0</v>
      </c>
      <c r="W231" s="63" t="s">
        <v>0</v>
      </c>
      <c r="X231" s="63" t="s">
        <v>0</v>
      </c>
      <c r="Y231" s="63" t="s">
        <v>0</v>
      </c>
      <c r="Z231" s="63" t="s">
        <v>0</v>
      </c>
      <c r="AA231" s="63" t="s">
        <v>0</v>
      </c>
      <c r="AB231" s="63" t="s">
        <v>0</v>
      </c>
      <c r="AC231" s="63" t="s">
        <v>0</v>
      </c>
      <c r="AD231" s="63" t="s">
        <v>0</v>
      </c>
    </row>
    <row r="232" spans="1:30" ht="15.75" customHeight="1" x14ac:dyDescent="0.2">
      <c r="A232" s="9"/>
      <c r="B232" s="18" t="s">
        <v>0</v>
      </c>
      <c r="C232" s="18" t="s">
        <v>0</v>
      </c>
      <c r="D232" s="18" t="s">
        <v>0</v>
      </c>
      <c r="E232" s="18" t="s">
        <v>0</v>
      </c>
      <c r="F232" s="18" t="s">
        <v>0</v>
      </c>
      <c r="G232" s="18" t="s">
        <v>0</v>
      </c>
      <c r="H232" s="18" t="s">
        <v>0</v>
      </c>
      <c r="I232" s="18" t="s">
        <v>0</v>
      </c>
      <c r="J232" s="18" t="s">
        <v>0</v>
      </c>
      <c r="K232" s="18" t="s">
        <v>0</v>
      </c>
      <c r="L232" s="18" t="s">
        <v>0</v>
      </c>
      <c r="M232" s="18" t="s">
        <v>0</v>
      </c>
      <c r="N232" s="18" t="s">
        <v>0</v>
      </c>
      <c r="Q232" s="45"/>
      <c r="R232" s="18" t="s">
        <v>0</v>
      </c>
      <c r="S232" s="18" t="s">
        <v>0</v>
      </c>
      <c r="T232" s="18" t="s">
        <v>0</v>
      </c>
      <c r="U232" s="18" t="s">
        <v>0</v>
      </c>
      <c r="V232" s="18" t="s">
        <v>0</v>
      </c>
      <c r="W232" s="18" t="s">
        <v>0</v>
      </c>
      <c r="X232" s="18" t="s">
        <v>0</v>
      </c>
      <c r="Y232" s="18" t="s">
        <v>0</v>
      </c>
      <c r="Z232" s="18" t="s">
        <v>0</v>
      </c>
      <c r="AA232" s="18" t="s">
        <v>0</v>
      </c>
      <c r="AB232" s="18" t="s">
        <v>0</v>
      </c>
      <c r="AC232" s="18" t="s">
        <v>0</v>
      </c>
      <c r="AD232" s="18" t="s">
        <v>0</v>
      </c>
    </row>
    <row r="233" spans="1:30" ht="30" customHeight="1" x14ac:dyDescent="0.2">
      <c r="A233" s="80" t="s">
        <v>186</v>
      </c>
      <c r="B233" s="6" t="s">
        <v>0</v>
      </c>
      <c r="C233" s="6" t="s">
        <v>0</v>
      </c>
      <c r="D233" s="6" t="s">
        <v>0</v>
      </c>
      <c r="E233" s="6" t="s">
        <v>0</v>
      </c>
      <c r="F233" s="6" t="s">
        <v>0</v>
      </c>
      <c r="G233" s="6" t="s">
        <v>0</v>
      </c>
      <c r="H233" s="6" t="s">
        <v>0</v>
      </c>
      <c r="I233" s="6" t="s">
        <v>0</v>
      </c>
      <c r="J233" s="6" t="s">
        <v>0</v>
      </c>
      <c r="K233" s="6" t="s">
        <v>0</v>
      </c>
      <c r="L233" s="6" t="s">
        <v>0</v>
      </c>
      <c r="M233" s="6" t="s">
        <v>0</v>
      </c>
      <c r="N233" s="6" t="s">
        <v>0</v>
      </c>
      <c r="Q233" s="58" t="s">
        <v>186</v>
      </c>
      <c r="R233" s="6" t="s">
        <v>0</v>
      </c>
      <c r="S233" s="6" t="s">
        <v>0</v>
      </c>
      <c r="T233" s="6" t="s">
        <v>0</v>
      </c>
      <c r="U233" s="6" t="s">
        <v>0</v>
      </c>
      <c r="V233" s="6" t="s">
        <v>0</v>
      </c>
      <c r="W233" s="6" t="s">
        <v>0</v>
      </c>
      <c r="X233" s="6" t="s">
        <v>0</v>
      </c>
      <c r="Y233" s="6" t="s">
        <v>0</v>
      </c>
      <c r="Z233" s="6" t="s">
        <v>0</v>
      </c>
      <c r="AA233" s="6" t="s">
        <v>0</v>
      </c>
      <c r="AB233" s="6" t="s">
        <v>0</v>
      </c>
      <c r="AC233" s="6" t="s">
        <v>0</v>
      </c>
      <c r="AD233" s="6" t="s">
        <v>0</v>
      </c>
    </row>
    <row r="234" spans="1:30" ht="30" customHeight="1" x14ac:dyDescent="0.25">
      <c r="A234" s="68"/>
      <c r="B234" s="12" t="s">
        <v>15</v>
      </c>
      <c r="C234" s="12" t="s">
        <v>16</v>
      </c>
      <c r="D234" s="12" t="s">
        <v>17</v>
      </c>
      <c r="E234" s="12" t="s">
        <v>18</v>
      </c>
      <c r="F234" s="12" t="s">
        <v>19</v>
      </c>
      <c r="G234" s="12" t="s">
        <v>20</v>
      </c>
      <c r="H234" s="12" t="s">
        <v>21</v>
      </c>
      <c r="I234" s="12" t="s">
        <v>22</v>
      </c>
      <c r="J234" s="12" t="s">
        <v>23</v>
      </c>
      <c r="K234" s="12" t="s">
        <v>24</v>
      </c>
      <c r="L234" s="12" t="s">
        <v>25</v>
      </c>
      <c r="M234" s="12" t="s">
        <v>26</v>
      </c>
      <c r="N234" s="12" t="s">
        <v>13</v>
      </c>
      <c r="Q234" s="38"/>
      <c r="R234" s="12">
        <v>0</v>
      </c>
      <c r="S234" s="12">
        <v>1</v>
      </c>
      <c r="T234" s="12">
        <v>2</v>
      </c>
      <c r="U234" s="12">
        <v>3</v>
      </c>
      <c r="V234" s="12">
        <v>4</v>
      </c>
      <c r="W234" s="12">
        <v>5</v>
      </c>
      <c r="X234" s="12">
        <v>6</v>
      </c>
      <c r="Y234" s="12">
        <v>7</v>
      </c>
      <c r="Z234" s="12">
        <v>8</v>
      </c>
      <c r="AA234" s="12">
        <v>9</v>
      </c>
      <c r="AB234" s="12">
        <v>10</v>
      </c>
      <c r="AC234" s="12">
        <v>11</v>
      </c>
      <c r="AD234" s="12" t="s">
        <v>13</v>
      </c>
    </row>
    <row r="235" spans="1:30" ht="15.75" customHeight="1" x14ac:dyDescent="0.2">
      <c r="A235" s="69" t="s">
        <v>187</v>
      </c>
      <c r="B235" s="23" t="s">
        <v>0</v>
      </c>
      <c r="C235" s="23" t="s">
        <v>0</v>
      </c>
      <c r="D235" s="23" t="s">
        <v>0</v>
      </c>
      <c r="E235" s="23" t="s">
        <v>0</v>
      </c>
      <c r="F235" s="23" t="s">
        <v>0</v>
      </c>
      <c r="G235" s="23" t="s">
        <v>0</v>
      </c>
      <c r="H235" s="23" t="s">
        <v>0</v>
      </c>
      <c r="I235" s="23" t="s">
        <v>0</v>
      </c>
      <c r="J235" s="23" t="s">
        <v>0</v>
      </c>
      <c r="K235" s="23" t="s">
        <v>0</v>
      </c>
      <c r="L235" s="23" t="s">
        <v>0</v>
      </c>
      <c r="M235" s="23" t="s">
        <v>0</v>
      </c>
      <c r="N235" s="23" t="s">
        <v>0</v>
      </c>
      <c r="Q235" s="39" t="s">
        <v>187</v>
      </c>
      <c r="R235" s="23" t="s">
        <v>0</v>
      </c>
      <c r="S235" s="23" t="s">
        <v>0</v>
      </c>
      <c r="T235" s="23" t="s">
        <v>0</v>
      </c>
      <c r="U235" s="23" t="s">
        <v>0</v>
      </c>
      <c r="V235" s="23" t="s">
        <v>0</v>
      </c>
      <c r="W235" s="23" t="s">
        <v>0</v>
      </c>
      <c r="X235" s="23" t="s">
        <v>0</v>
      </c>
      <c r="Y235" s="23" t="s">
        <v>0</v>
      </c>
      <c r="Z235" s="23" t="s">
        <v>0</v>
      </c>
      <c r="AA235" s="23" t="s">
        <v>0</v>
      </c>
      <c r="AB235" s="23" t="s">
        <v>0</v>
      </c>
      <c r="AC235" s="23" t="s">
        <v>0</v>
      </c>
      <c r="AD235" s="23" t="s">
        <v>0</v>
      </c>
    </row>
    <row r="236" spans="1:30" ht="15.75" customHeight="1" x14ac:dyDescent="0.2">
      <c r="A236" s="69" t="s">
        <v>188</v>
      </c>
      <c r="B236" s="23">
        <v>1</v>
      </c>
      <c r="C236" s="23">
        <v>25</v>
      </c>
      <c r="D236" s="23">
        <v>26</v>
      </c>
      <c r="E236" s="23"/>
      <c r="F236" s="23"/>
      <c r="G236" s="23"/>
      <c r="H236" s="23"/>
      <c r="I236" s="23"/>
      <c r="J236" s="23"/>
      <c r="K236" s="23"/>
      <c r="L236" s="23"/>
      <c r="M236" s="23"/>
      <c r="N236" s="23">
        <v>52</v>
      </c>
      <c r="Q236" s="39" t="s">
        <v>188</v>
      </c>
      <c r="R236" s="23"/>
      <c r="S236" s="23"/>
      <c r="T236" s="23"/>
      <c r="U236" s="23">
        <v>1</v>
      </c>
      <c r="V236" s="23">
        <v>0</v>
      </c>
      <c r="W236" s="23">
        <v>1</v>
      </c>
      <c r="X236" s="23">
        <v>0</v>
      </c>
      <c r="Y236" s="23">
        <v>10</v>
      </c>
      <c r="Z236" s="23">
        <v>12</v>
      </c>
      <c r="AA236" s="23">
        <v>18</v>
      </c>
      <c r="AB236" s="23">
        <v>10</v>
      </c>
      <c r="AC236" s="23"/>
      <c r="AD236" s="23">
        <v>52</v>
      </c>
    </row>
    <row r="237" spans="1:30" ht="15.75" customHeight="1" x14ac:dyDescent="0.2">
      <c r="A237" s="69" t="s">
        <v>189</v>
      </c>
      <c r="B237" s="23">
        <v>0</v>
      </c>
      <c r="C237" s="23">
        <v>6</v>
      </c>
      <c r="D237" s="23">
        <v>7</v>
      </c>
      <c r="E237" s="23"/>
      <c r="F237" s="23"/>
      <c r="G237" s="23"/>
      <c r="H237" s="23"/>
      <c r="I237" s="23"/>
      <c r="J237" s="23"/>
      <c r="K237" s="23"/>
      <c r="L237" s="23"/>
      <c r="M237" s="23"/>
      <c r="N237" s="23">
        <v>13</v>
      </c>
      <c r="Q237" s="39" t="s">
        <v>189</v>
      </c>
      <c r="R237" s="23"/>
      <c r="S237" s="23"/>
      <c r="T237" s="23"/>
      <c r="U237" s="23">
        <v>0</v>
      </c>
      <c r="V237" s="23">
        <v>0</v>
      </c>
      <c r="W237" s="23">
        <v>0</v>
      </c>
      <c r="X237" s="23">
        <v>0</v>
      </c>
      <c r="Y237" s="23">
        <v>2</v>
      </c>
      <c r="Z237" s="23">
        <v>3</v>
      </c>
      <c r="AA237" s="23">
        <v>5</v>
      </c>
      <c r="AB237" s="23">
        <v>3</v>
      </c>
      <c r="AC237" s="23"/>
      <c r="AD237" s="23">
        <v>13</v>
      </c>
    </row>
    <row r="238" spans="1:30" ht="15.75" customHeight="1" x14ac:dyDescent="0.2">
      <c r="A238" s="69" t="s">
        <v>190</v>
      </c>
      <c r="B238" s="23">
        <v>1</v>
      </c>
      <c r="C238" s="23">
        <v>19</v>
      </c>
      <c r="D238" s="23">
        <v>19</v>
      </c>
      <c r="E238" s="23"/>
      <c r="F238" s="23"/>
      <c r="G238" s="23"/>
      <c r="H238" s="23"/>
      <c r="I238" s="23"/>
      <c r="J238" s="23"/>
      <c r="K238" s="23"/>
      <c r="L238" s="23"/>
      <c r="M238" s="23"/>
      <c r="N238" s="23">
        <v>39</v>
      </c>
      <c r="Q238" s="39" t="s">
        <v>190</v>
      </c>
      <c r="R238" s="23"/>
      <c r="S238" s="23"/>
      <c r="T238" s="23"/>
      <c r="U238" s="23">
        <v>1</v>
      </c>
      <c r="V238" s="23">
        <v>0</v>
      </c>
      <c r="W238" s="23">
        <v>1</v>
      </c>
      <c r="X238" s="23">
        <v>0</v>
      </c>
      <c r="Y238" s="23">
        <v>8</v>
      </c>
      <c r="Z238" s="23">
        <v>9</v>
      </c>
      <c r="AA238" s="23">
        <v>13</v>
      </c>
      <c r="AB238" s="23">
        <v>7</v>
      </c>
      <c r="AC238" s="23"/>
      <c r="AD238" s="23">
        <v>39</v>
      </c>
    </row>
    <row r="239" spans="1:30" ht="15.75" customHeight="1" x14ac:dyDescent="0.2">
      <c r="A239" s="69" t="s">
        <v>191</v>
      </c>
      <c r="B239" s="23">
        <v>2</v>
      </c>
      <c r="C239" s="23">
        <v>13</v>
      </c>
      <c r="D239" s="23">
        <v>18</v>
      </c>
      <c r="E239" s="23"/>
      <c r="F239" s="23"/>
      <c r="G239" s="23"/>
      <c r="H239" s="23"/>
      <c r="I239" s="23"/>
      <c r="J239" s="23"/>
      <c r="K239" s="23"/>
      <c r="L239" s="23"/>
      <c r="M239" s="23"/>
      <c r="N239" s="23">
        <v>33</v>
      </c>
      <c r="Q239" s="39" t="s">
        <v>191</v>
      </c>
      <c r="R239" s="23"/>
      <c r="S239" s="23"/>
      <c r="T239" s="23"/>
      <c r="U239" s="23">
        <v>1</v>
      </c>
      <c r="V239" s="23">
        <v>1</v>
      </c>
      <c r="W239" s="23">
        <v>0</v>
      </c>
      <c r="X239" s="23">
        <v>1</v>
      </c>
      <c r="Y239" s="23">
        <v>6</v>
      </c>
      <c r="Z239" s="23">
        <v>5</v>
      </c>
      <c r="AA239" s="23">
        <v>10</v>
      </c>
      <c r="AB239" s="23">
        <v>9</v>
      </c>
      <c r="AC239" s="23"/>
      <c r="AD239" s="23">
        <v>33</v>
      </c>
    </row>
    <row r="240" spans="1:30" ht="15.75" customHeight="1" x14ac:dyDescent="0.2">
      <c r="A240" s="69" t="s">
        <v>192</v>
      </c>
      <c r="B240" s="23">
        <v>0</v>
      </c>
      <c r="C240" s="23">
        <v>11</v>
      </c>
      <c r="D240" s="23">
        <v>20</v>
      </c>
      <c r="E240" s="23"/>
      <c r="F240" s="23"/>
      <c r="G240" s="23"/>
      <c r="H240" s="23"/>
      <c r="I240" s="23"/>
      <c r="J240" s="23"/>
      <c r="K240" s="23"/>
      <c r="L240" s="23"/>
      <c r="M240" s="23"/>
      <c r="N240" s="23">
        <v>31</v>
      </c>
      <c r="Q240" s="39" t="s">
        <v>192</v>
      </c>
      <c r="R240" s="23"/>
      <c r="S240" s="23"/>
      <c r="T240" s="23"/>
      <c r="U240" s="23">
        <v>0</v>
      </c>
      <c r="V240" s="23">
        <v>0</v>
      </c>
      <c r="W240" s="23">
        <v>0</v>
      </c>
      <c r="X240" s="23">
        <v>0</v>
      </c>
      <c r="Y240" s="23">
        <v>4</v>
      </c>
      <c r="Z240" s="23">
        <v>6</v>
      </c>
      <c r="AA240" s="23">
        <v>13</v>
      </c>
      <c r="AB240" s="23">
        <v>8</v>
      </c>
      <c r="AC240" s="23"/>
      <c r="AD240" s="23">
        <v>31</v>
      </c>
    </row>
    <row r="241" spans="1:30" ht="15.75" customHeight="1" x14ac:dyDescent="0.2">
      <c r="A241" s="9"/>
      <c r="B241" s="18" t="s">
        <v>0</v>
      </c>
      <c r="C241" s="18" t="s">
        <v>0</v>
      </c>
      <c r="D241" s="18" t="s">
        <v>0</v>
      </c>
      <c r="E241" s="18" t="s">
        <v>0</v>
      </c>
      <c r="F241" s="18" t="s">
        <v>0</v>
      </c>
      <c r="G241" s="18" t="s">
        <v>0</v>
      </c>
      <c r="H241" s="18" t="s">
        <v>0</v>
      </c>
      <c r="I241" s="18" t="s">
        <v>0</v>
      </c>
      <c r="J241" s="18" t="s">
        <v>0</v>
      </c>
      <c r="K241" s="18" t="s">
        <v>0</v>
      </c>
      <c r="L241" s="18" t="s">
        <v>0</v>
      </c>
      <c r="M241" s="18" t="s">
        <v>0</v>
      </c>
      <c r="N241" s="18" t="s">
        <v>0</v>
      </c>
      <c r="Q241" s="45"/>
      <c r="R241" s="18" t="s">
        <v>0</v>
      </c>
      <c r="S241" s="18" t="s">
        <v>0</v>
      </c>
      <c r="T241" s="18" t="s">
        <v>0</v>
      </c>
      <c r="U241" s="18" t="s">
        <v>0</v>
      </c>
      <c r="V241" s="18" t="s">
        <v>0</v>
      </c>
      <c r="W241" s="18" t="s">
        <v>0</v>
      </c>
      <c r="X241" s="18" t="s">
        <v>0</v>
      </c>
      <c r="Y241" s="18" t="s">
        <v>0</v>
      </c>
      <c r="Z241" s="18" t="s">
        <v>0</v>
      </c>
      <c r="AA241" s="18" t="s">
        <v>0</v>
      </c>
      <c r="AB241" s="18" t="s">
        <v>0</v>
      </c>
      <c r="AC241" s="18" t="s">
        <v>0</v>
      </c>
      <c r="AD241" s="18" t="s">
        <v>0</v>
      </c>
    </row>
    <row r="242" spans="1:30" ht="15.75" customHeight="1" x14ac:dyDescent="0.2">
      <c r="A242" s="9"/>
      <c r="B242" s="18" t="s">
        <v>0</v>
      </c>
      <c r="C242" s="18" t="s">
        <v>0</v>
      </c>
      <c r="D242" s="18" t="s">
        <v>0</v>
      </c>
      <c r="E242" s="18" t="s">
        <v>0</v>
      </c>
      <c r="F242" s="18" t="s">
        <v>0</v>
      </c>
      <c r="G242" s="18" t="s">
        <v>0</v>
      </c>
      <c r="H242" s="18" t="s">
        <v>0</v>
      </c>
      <c r="I242" s="18" t="s">
        <v>0</v>
      </c>
      <c r="J242" s="18" t="s">
        <v>0</v>
      </c>
      <c r="K242" s="18" t="s">
        <v>0</v>
      </c>
      <c r="L242" s="18" t="s">
        <v>0</v>
      </c>
      <c r="M242" s="18" t="s">
        <v>0</v>
      </c>
      <c r="N242" s="18" t="s">
        <v>0</v>
      </c>
      <c r="Q242" s="45"/>
      <c r="R242" s="18" t="s">
        <v>0</v>
      </c>
      <c r="S242" s="18" t="s">
        <v>0</v>
      </c>
      <c r="T242" s="18" t="s">
        <v>0</v>
      </c>
      <c r="U242" s="18" t="s">
        <v>0</v>
      </c>
      <c r="V242" s="18" t="s">
        <v>0</v>
      </c>
      <c r="W242" s="18" t="s">
        <v>0</v>
      </c>
      <c r="X242" s="18" t="s">
        <v>0</v>
      </c>
      <c r="Y242" s="18" t="s">
        <v>0</v>
      </c>
      <c r="Z242" s="18" t="s">
        <v>0</v>
      </c>
      <c r="AA242" s="18" t="s">
        <v>0</v>
      </c>
      <c r="AB242" s="18" t="s">
        <v>0</v>
      </c>
      <c r="AC242" s="18" t="s">
        <v>0</v>
      </c>
      <c r="AD242" s="18" t="s">
        <v>0</v>
      </c>
    </row>
    <row r="243" spans="1:30" ht="30" customHeight="1" x14ac:dyDescent="0.2">
      <c r="A243" s="80" t="s">
        <v>193</v>
      </c>
      <c r="B243" s="6" t="s">
        <v>0</v>
      </c>
      <c r="C243" s="6" t="s">
        <v>0</v>
      </c>
      <c r="D243" s="6" t="s">
        <v>0</v>
      </c>
      <c r="E243" s="6" t="s">
        <v>0</v>
      </c>
      <c r="F243" s="6" t="s">
        <v>0</v>
      </c>
      <c r="G243" s="6" t="s">
        <v>0</v>
      </c>
      <c r="H243" s="6" t="s">
        <v>0</v>
      </c>
      <c r="I243" s="6" t="s">
        <v>0</v>
      </c>
      <c r="J243" s="6" t="s">
        <v>0</v>
      </c>
      <c r="K243" s="6" t="s">
        <v>0</v>
      </c>
      <c r="L243" s="6" t="s">
        <v>0</v>
      </c>
      <c r="M243" s="6" t="s">
        <v>0</v>
      </c>
      <c r="N243" s="6" t="s">
        <v>0</v>
      </c>
      <c r="Q243" s="58" t="s">
        <v>193</v>
      </c>
      <c r="R243" s="6" t="s">
        <v>0</v>
      </c>
      <c r="S243" s="6" t="s">
        <v>0</v>
      </c>
      <c r="T243" s="6" t="s">
        <v>0</v>
      </c>
      <c r="U243" s="6" t="s">
        <v>0</v>
      </c>
      <c r="V243" s="6" t="s">
        <v>0</v>
      </c>
      <c r="W243" s="6" t="s">
        <v>0</v>
      </c>
      <c r="X243" s="6" t="s">
        <v>0</v>
      </c>
      <c r="Y243" s="6" t="s">
        <v>0</v>
      </c>
      <c r="Z243" s="6" t="s">
        <v>0</v>
      </c>
      <c r="AA243" s="6" t="s">
        <v>0</v>
      </c>
      <c r="AB243" s="6" t="s">
        <v>0</v>
      </c>
      <c r="AC243" s="6" t="s">
        <v>0</v>
      </c>
      <c r="AD243" s="6" t="s">
        <v>0</v>
      </c>
    </row>
    <row r="244" spans="1:30" ht="30" customHeight="1" x14ac:dyDescent="0.25">
      <c r="A244" s="68"/>
      <c r="B244" s="12" t="s">
        <v>15</v>
      </c>
      <c r="C244" s="12" t="s">
        <v>16</v>
      </c>
      <c r="D244" s="12" t="s">
        <v>17</v>
      </c>
      <c r="E244" s="12" t="s">
        <v>18</v>
      </c>
      <c r="F244" s="12" t="s">
        <v>19</v>
      </c>
      <c r="G244" s="12" t="s">
        <v>20</v>
      </c>
      <c r="H244" s="12" t="s">
        <v>21</v>
      </c>
      <c r="I244" s="12" t="s">
        <v>22</v>
      </c>
      <c r="J244" s="12" t="s">
        <v>23</v>
      </c>
      <c r="K244" s="12" t="s">
        <v>24</v>
      </c>
      <c r="L244" s="12" t="s">
        <v>25</v>
      </c>
      <c r="M244" s="12" t="s">
        <v>26</v>
      </c>
      <c r="N244" s="12" t="s">
        <v>13</v>
      </c>
      <c r="Q244" s="38"/>
      <c r="R244" s="12">
        <v>0</v>
      </c>
      <c r="S244" s="12">
        <v>1</v>
      </c>
      <c r="T244" s="12">
        <v>2</v>
      </c>
      <c r="U244" s="12">
        <v>3</v>
      </c>
      <c r="V244" s="12">
        <v>4</v>
      </c>
      <c r="W244" s="12">
        <v>5</v>
      </c>
      <c r="X244" s="12">
        <v>6</v>
      </c>
      <c r="Y244" s="12">
        <v>7</v>
      </c>
      <c r="Z244" s="12">
        <v>8</v>
      </c>
      <c r="AA244" s="12">
        <v>9</v>
      </c>
      <c r="AB244" s="12">
        <v>10</v>
      </c>
      <c r="AC244" s="12">
        <v>11</v>
      </c>
      <c r="AD244" s="12" t="s">
        <v>13</v>
      </c>
    </row>
    <row r="245" spans="1:30" ht="15.75" customHeight="1" x14ac:dyDescent="0.2">
      <c r="A245" s="69" t="s">
        <v>187</v>
      </c>
      <c r="B245" s="23" t="s">
        <v>0</v>
      </c>
      <c r="C245" s="23" t="s">
        <v>0</v>
      </c>
      <c r="D245" s="23" t="s">
        <v>0</v>
      </c>
      <c r="E245" s="23" t="s">
        <v>0</v>
      </c>
      <c r="F245" s="23" t="s">
        <v>0</v>
      </c>
      <c r="G245" s="23" t="s">
        <v>0</v>
      </c>
      <c r="H245" s="23" t="s">
        <v>0</v>
      </c>
      <c r="I245" s="23" t="s">
        <v>0</v>
      </c>
      <c r="J245" s="23" t="s">
        <v>0</v>
      </c>
      <c r="K245" s="23" t="s">
        <v>0</v>
      </c>
      <c r="L245" s="23" t="s">
        <v>0</v>
      </c>
      <c r="M245" s="23" t="s">
        <v>0</v>
      </c>
      <c r="N245" s="23" t="s">
        <v>0</v>
      </c>
      <c r="Q245" s="39" t="s">
        <v>187</v>
      </c>
      <c r="R245" s="23" t="s">
        <v>0</v>
      </c>
      <c r="S245" s="23" t="s">
        <v>0</v>
      </c>
      <c r="T245" s="23" t="s">
        <v>0</v>
      </c>
      <c r="U245" s="23" t="s">
        <v>0</v>
      </c>
      <c r="V245" s="23" t="s">
        <v>0</v>
      </c>
      <c r="W245" s="23" t="s">
        <v>0</v>
      </c>
      <c r="X245" s="23" t="s">
        <v>0</v>
      </c>
      <c r="Y245" s="23" t="s">
        <v>0</v>
      </c>
      <c r="Z245" s="23" t="s">
        <v>0</v>
      </c>
      <c r="AA245" s="23" t="s">
        <v>0</v>
      </c>
      <c r="AB245" s="23" t="s">
        <v>0</v>
      </c>
      <c r="AC245" s="23" t="s">
        <v>0</v>
      </c>
      <c r="AD245" s="23" t="s">
        <v>0</v>
      </c>
    </row>
    <row r="246" spans="1:30" ht="15.75" customHeight="1" x14ac:dyDescent="0.2">
      <c r="A246" s="69" t="s">
        <v>194</v>
      </c>
      <c r="B246" s="33">
        <v>0.17</v>
      </c>
      <c r="C246" s="33">
        <v>0.19</v>
      </c>
      <c r="D246" s="33">
        <v>0.18</v>
      </c>
      <c r="E246" s="33"/>
      <c r="F246" s="33"/>
      <c r="G246" s="33"/>
      <c r="H246" s="33"/>
      <c r="I246" s="33"/>
      <c r="J246" s="33"/>
      <c r="K246" s="33"/>
      <c r="L246" s="33"/>
      <c r="M246" s="33"/>
      <c r="N246" s="33">
        <v>0.19</v>
      </c>
      <c r="Q246" s="39" t="s">
        <v>194</v>
      </c>
      <c r="R246" s="33"/>
      <c r="S246" s="33"/>
      <c r="T246" s="33"/>
      <c r="U246" s="33">
        <v>0.25</v>
      </c>
      <c r="V246" s="33">
        <v>0</v>
      </c>
      <c r="W246" s="33">
        <v>7.0000000000000007E-2</v>
      </c>
      <c r="X246" s="33">
        <v>0</v>
      </c>
      <c r="Y246" s="33">
        <v>0.3</v>
      </c>
      <c r="Z246" s="33">
        <v>0.2</v>
      </c>
      <c r="AA246" s="33">
        <v>0.21</v>
      </c>
      <c r="AB246" s="33">
        <v>0.14000000000000001</v>
      </c>
      <c r="AC246" s="33"/>
      <c r="AD246" s="33">
        <v>0.19</v>
      </c>
    </row>
    <row r="247" spans="1:30" ht="15.75" customHeight="1" x14ac:dyDescent="0.2">
      <c r="A247" s="69" t="s">
        <v>195</v>
      </c>
      <c r="B247" s="33">
        <v>0</v>
      </c>
      <c r="C247" s="33">
        <v>0.05</v>
      </c>
      <c r="D247" s="33">
        <v>0.05</v>
      </c>
      <c r="E247" s="33"/>
      <c r="F247" s="33"/>
      <c r="G247" s="33"/>
      <c r="H247" s="33"/>
      <c r="I247" s="33"/>
      <c r="J247" s="33"/>
      <c r="K247" s="33"/>
      <c r="L247" s="33"/>
      <c r="M247" s="33"/>
      <c r="N247" s="33">
        <v>0.05</v>
      </c>
      <c r="Q247" s="39" t="s">
        <v>195</v>
      </c>
      <c r="R247" s="33"/>
      <c r="S247" s="33"/>
      <c r="T247" s="33"/>
      <c r="U247" s="33">
        <v>0</v>
      </c>
      <c r="V247" s="33">
        <v>0</v>
      </c>
      <c r="W247" s="33">
        <v>0</v>
      </c>
      <c r="X247" s="33">
        <v>0</v>
      </c>
      <c r="Y247" s="33">
        <v>0.06</v>
      </c>
      <c r="Z247" s="33">
        <v>0.05</v>
      </c>
      <c r="AA247" s="33">
        <v>0.06</v>
      </c>
      <c r="AB247" s="33">
        <v>0.04</v>
      </c>
      <c r="AC247" s="33"/>
      <c r="AD247" s="33">
        <v>0.05</v>
      </c>
    </row>
    <row r="248" spans="1:30" ht="15.75" customHeight="1" x14ac:dyDescent="0.2">
      <c r="A248" s="69" t="s">
        <v>196</v>
      </c>
      <c r="B248" s="33">
        <v>0.17</v>
      </c>
      <c r="C248" s="33">
        <v>0.15</v>
      </c>
      <c r="D248" s="33">
        <v>0.13</v>
      </c>
      <c r="E248" s="33"/>
      <c r="F248" s="33"/>
      <c r="G248" s="33"/>
      <c r="H248" s="33"/>
      <c r="I248" s="33"/>
      <c r="J248" s="33"/>
      <c r="K248" s="33"/>
      <c r="L248" s="33"/>
      <c r="M248" s="33"/>
      <c r="N248" s="33">
        <v>0.14000000000000001</v>
      </c>
      <c r="Q248" s="39" t="s">
        <v>196</v>
      </c>
      <c r="R248" s="33"/>
      <c r="S248" s="33"/>
      <c r="T248" s="33"/>
      <c r="U248" s="33">
        <v>0.25</v>
      </c>
      <c r="V248" s="33">
        <v>0</v>
      </c>
      <c r="W248" s="33">
        <v>7.0000000000000007E-2</v>
      </c>
      <c r="X248" s="33">
        <v>0</v>
      </c>
      <c r="Y248" s="33">
        <v>0.24</v>
      </c>
      <c r="Z248" s="33">
        <v>0.15</v>
      </c>
      <c r="AA248" s="33">
        <v>0.15</v>
      </c>
      <c r="AB248" s="33">
        <v>0.1</v>
      </c>
      <c r="AC248" s="33"/>
      <c r="AD248" s="33">
        <v>0.14000000000000001</v>
      </c>
    </row>
    <row r="249" spans="1:30" ht="15.75" customHeight="1" x14ac:dyDescent="0.2">
      <c r="A249" s="69" t="s">
        <v>197</v>
      </c>
      <c r="B249" s="33">
        <v>0.33</v>
      </c>
      <c r="C249" s="33">
        <v>0.1</v>
      </c>
      <c r="D249" s="33">
        <v>0.12</v>
      </c>
      <c r="E249" s="33"/>
      <c r="F249" s="33"/>
      <c r="G249" s="33"/>
      <c r="H249" s="33"/>
      <c r="I249" s="33"/>
      <c r="J249" s="33"/>
      <c r="K249" s="33"/>
      <c r="L249" s="33"/>
      <c r="M249" s="33"/>
      <c r="N249" s="33">
        <v>0.12</v>
      </c>
      <c r="Q249" s="39" t="s">
        <v>197</v>
      </c>
      <c r="R249" s="33"/>
      <c r="S249" s="33"/>
      <c r="T249" s="33"/>
      <c r="U249" s="33">
        <v>0.25</v>
      </c>
      <c r="V249" s="33">
        <v>0.5</v>
      </c>
      <c r="W249" s="33">
        <v>0</v>
      </c>
      <c r="X249" s="33">
        <v>0.1</v>
      </c>
      <c r="Y249" s="33">
        <v>0.18</v>
      </c>
      <c r="Z249" s="33">
        <v>0.08</v>
      </c>
      <c r="AA249" s="33">
        <v>0.11</v>
      </c>
      <c r="AB249" s="33">
        <v>0.13</v>
      </c>
      <c r="AC249" s="33"/>
      <c r="AD249" s="33">
        <v>0.12</v>
      </c>
    </row>
    <row r="250" spans="1:30" ht="15.75" customHeight="1" x14ac:dyDescent="0.2">
      <c r="A250" s="69" t="s">
        <v>198</v>
      </c>
      <c r="B250" s="33">
        <v>0</v>
      </c>
      <c r="C250" s="33">
        <v>0.09</v>
      </c>
      <c r="D250" s="33">
        <v>0.14000000000000001</v>
      </c>
      <c r="E250" s="33"/>
      <c r="F250" s="33"/>
      <c r="G250" s="33"/>
      <c r="H250" s="33"/>
      <c r="I250" s="33"/>
      <c r="J250" s="33"/>
      <c r="K250" s="33"/>
      <c r="L250" s="33"/>
      <c r="M250" s="33"/>
      <c r="N250" s="33">
        <v>0.11</v>
      </c>
      <c r="Q250" s="39" t="s">
        <v>198</v>
      </c>
      <c r="R250" s="33"/>
      <c r="S250" s="33"/>
      <c r="T250" s="33"/>
      <c r="U250" s="33">
        <v>0</v>
      </c>
      <c r="V250" s="33">
        <v>0</v>
      </c>
      <c r="W250" s="33">
        <v>0</v>
      </c>
      <c r="X250" s="33">
        <v>0</v>
      </c>
      <c r="Y250" s="33">
        <v>0.12</v>
      </c>
      <c r="Z250" s="33">
        <v>0.1</v>
      </c>
      <c r="AA250" s="33">
        <v>0.15</v>
      </c>
      <c r="AB250" s="33">
        <v>0.11</v>
      </c>
      <c r="AC250" s="33"/>
      <c r="AD250" s="33">
        <v>0.11</v>
      </c>
    </row>
    <row r="251" spans="1:30" ht="15.75" customHeight="1" x14ac:dyDescent="0.2">
      <c r="A251" s="74"/>
      <c r="B251" s="14" t="s">
        <v>0</v>
      </c>
      <c r="C251" s="14" t="s">
        <v>0</v>
      </c>
      <c r="D251" s="14" t="s">
        <v>0</v>
      </c>
      <c r="E251" s="14" t="s">
        <v>0</v>
      </c>
      <c r="F251" s="14" t="s">
        <v>0</v>
      </c>
      <c r="G251" s="14" t="s">
        <v>0</v>
      </c>
      <c r="H251" s="14" t="s">
        <v>0</v>
      </c>
      <c r="I251" s="14" t="s">
        <v>0</v>
      </c>
      <c r="J251" s="14" t="s">
        <v>0</v>
      </c>
      <c r="K251" s="14" t="s">
        <v>0</v>
      </c>
      <c r="L251" s="14" t="s">
        <v>0</v>
      </c>
      <c r="M251" s="14" t="s">
        <v>0</v>
      </c>
      <c r="N251" s="14" t="s">
        <v>0</v>
      </c>
      <c r="Q251" s="50"/>
      <c r="R251" s="14" t="s">
        <v>0</v>
      </c>
      <c r="S251" s="14" t="s">
        <v>0</v>
      </c>
      <c r="T251" s="14" t="s">
        <v>0</v>
      </c>
      <c r="U251" s="14" t="s">
        <v>0</v>
      </c>
      <c r="V251" s="14" t="s">
        <v>0</v>
      </c>
      <c r="W251" s="14" t="s">
        <v>0</v>
      </c>
      <c r="X251" s="14" t="s">
        <v>0</v>
      </c>
      <c r="Y251" s="14" t="s">
        <v>0</v>
      </c>
      <c r="Z251" s="14" t="s">
        <v>0</v>
      </c>
      <c r="AA251" s="14" t="s">
        <v>0</v>
      </c>
      <c r="AB251" s="14" t="s">
        <v>0</v>
      </c>
      <c r="AC251" s="14" t="s">
        <v>0</v>
      </c>
      <c r="AD251" s="14" t="s">
        <v>0</v>
      </c>
    </row>
    <row r="252" spans="1:30" ht="15.75" customHeight="1" x14ac:dyDescent="0.2">
      <c r="A252" s="72"/>
      <c r="B252" s="7" t="s">
        <v>0</v>
      </c>
      <c r="C252" s="7" t="s">
        <v>0</v>
      </c>
      <c r="D252" s="7" t="s">
        <v>0</v>
      </c>
      <c r="E252" s="7" t="s">
        <v>0</v>
      </c>
      <c r="F252" s="7" t="s">
        <v>0</v>
      </c>
      <c r="G252" s="7" t="s">
        <v>0</v>
      </c>
      <c r="H252" s="7" t="s">
        <v>0</v>
      </c>
      <c r="I252" s="7" t="s">
        <v>0</v>
      </c>
      <c r="J252" s="7" t="s">
        <v>0</v>
      </c>
      <c r="K252" s="7" t="s">
        <v>0</v>
      </c>
      <c r="L252" s="7" t="s">
        <v>0</v>
      </c>
      <c r="M252" s="7" t="s">
        <v>0</v>
      </c>
      <c r="N252" s="7" t="s">
        <v>0</v>
      </c>
      <c r="Q252" s="44"/>
      <c r="R252" s="7" t="s">
        <v>0</v>
      </c>
      <c r="S252" s="7" t="s">
        <v>0</v>
      </c>
      <c r="T252" s="7" t="s">
        <v>0</v>
      </c>
      <c r="U252" s="7" t="s">
        <v>0</v>
      </c>
      <c r="V252" s="7" t="s">
        <v>0</v>
      </c>
      <c r="W252" s="7" t="s">
        <v>0</v>
      </c>
      <c r="X252" s="7" t="s">
        <v>0</v>
      </c>
      <c r="Y252" s="7" t="s">
        <v>0</v>
      </c>
      <c r="Z252" s="7" t="s">
        <v>0</v>
      </c>
      <c r="AA252" s="7" t="s">
        <v>0</v>
      </c>
      <c r="AB252" s="7" t="s">
        <v>0</v>
      </c>
      <c r="AC252" s="7" t="s">
        <v>0</v>
      </c>
      <c r="AD252" s="7" t="s">
        <v>0</v>
      </c>
    </row>
    <row r="253" spans="1:30" ht="30" customHeight="1" x14ac:dyDescent="0.2">
      <c r="A253" s="80" t="s">
        <v>199</v>
      </c>
      <c r="B253" s="6" t="s">
        <v>0</v>
      </c>
      <c r="C253" s="6" t="s">
        <v>0</v>
      </c>
      <c r="D253" s="6" t="s">
        <v>0</v>
      </c>
      <c r="E253" s="6" t="s">
        <v>0</v>
      </c>
      <c r="F253" s="6" t="s">
        <v>0</v>
      </c>
      <c r="G253" s="6" t="s">
        <v>0</v>
      </c>
      <c r="H253" s="6" t="s">
        <v>0</v>
      </c>
      <c r="I253" s="6" t="s">
        <v>0</v>
      </c>
      <c r="J253" s="6" t="s">
        <v>0</v>
      </c>
      <c r="K253" s="6" t="s">
        <v>0</v>
      </c>
      <c r="L253" s="6" t="s">
        <v>0</v>
      </c>
      <c r="M253" s="6" t="s">
        <v>0</v>
      </c>
      <c r="N253" s="6" t="s">
        <v>0</v>
      </c>
      <c r="Q253" s="58" t="s">
        <v>199</v>
      </c>
      <c r="R253" s="6" t="s">
        <v>0</v>
      </c>
      <c r="S253" s="6" t="s">
        <v>0</v>
      </c>
      <c r="T253" s="6" t="s">
        <v>0</v>
      </c>
      <c r="U253" s="6" t="s">
        <v>0</v>
      </c>
      <c r="V253" s="6" t="s">
        <v>0</v>
      </c>
      <c r="W253" s="6" t="s">
        <v>0</v>
      </c>
      <c r="X253" s="6" t="s">
        <v>0</v>
      </c>
      <c r="Y253" s="6" t="s">
        <v>0</v>
      </c>
      <c r="Z253" s="6" t="s">
        <v>0</v>
      </c>
      <c r="AA253" s="6" t="s">
        <v>0</v>
      </c>
      <c r="AB253" s="6" t="s">
        <v>0</v>
      </c>
      <c r="AC253" s="6" t="s">
        <v>0</v>
      </c>
      <c r="AD253" s="6" t="s">
        <v>0</v>
      </c>
    </row>
    <row r="254" spans="1:30" ht="30" customHeight="1" x14ac:dyDescent="0.25">
      <c r="A254" s="68"/>
      <c r="B254" s="12" t="s">
        <v>15</v>
      </c>
      <c r="C254" s="12" t="s">
        <v>16</v>
      </c>
      <c r="D254" s="12" t="s">
        <v>17</v>
      </c>
      <c r="E254" s="12" t="s">
        <v>18</v>
      </c>
      <c r="F254" s="12" t="s">
        <v>19</v>
      </c>
      <c r="G254" s="12" t="s">
        <v>20</v>
      </c>
      <c r="H254" s="12" t="s">
        <v>21</v>
      </c>
      <c r="I254" s="12" t="s">
        <v>22</v>
      </c>
      <c r="J254" s="12" t="s">
        <v>23</v>
      </c>
      <c r="K254" s="12" t="s">
        <v>24</v>
      </c>
      <c r="L254" s="12" t="s">
        <v>25</v>
      </c>
      <c r="M254" s="12" t="s">
        <v>26</v>
      </c>
      <c r="N254" s="12" t="s">
        <v>13</v>
      </c>
      <c r="Q254" s="38"/>
      <c r="R254" s="12">
        <v>0</v>
      </c>
      <c r="S254" s="12">
        <v>1</v>
      </c>
      <c r="T254" s="12">
        <v>2</v>
      </c>
      <c r="U254" s="12">
        <v>3</v>
      </c>
      <c r="V254" s="12">
        <v>4</v>
      </c>
      <c r="W254" s="12">
        <v>5</v>
      </c>
      <c r="X254" s="12">
        <v>6</v>
      </c>
      <c r="Y254" s="12">
        <v>7</v>
      </c>
      <c r="Z254" s="12">
        <v>8</v>
      </c>
      <c r="AA254" s="12">
        <v>9</v>
      </c>
      <c r="AB254" s="12">
        <v>10</v>
      </c>
      <c r="AC254" s="12">
        <v>11</v>
      </c>
      <c r="AD254" s="12" t="s">
        <v>13</v>
      </c>
    </row>
    <row r="255" spans="1:30" ht="15.75" customHeight="1" x14ac:dyDescent="0.2">
      <c r="A255" s="69" t="s">
        <v>137</v>
      </c>
      <c r="B255" s="10">
        <v>6</v>
      </c>
      <c r="C255" s="10">
        <v>129</v>
      </c>
      <c r="D255" s="10">
        <v>146</v>
      </c>
      <c r="E255" s="10"/>
      <c r="F255" s="10"/>
      <c r="G255" s="10"/>
      <c r="H255" s="10"/>
      <c r="I255" s="10"/>
      <c r="J255" s="10"/>
      <c r="K255" s="10"/>
      <c r="L255" s="10"/>
      <c r="M255" s="10"/>
      <c r="N255" s="10">
        <v>281</v>
      </c>
      <c r="Q255" s="39" t="s">
        <v>137</v>
      </c>
      <c r="R255" s="10"/>
      <c r="S255" s="10"/>
      <c r="T255" s="10"/>
      <c r="U255" s="10">
        <v>4</v>
      </c>
      <c r="V255" s="10">
        <v>2</v>
      </c>
      <c r="W255" s="10">
        <v>14</v>
      </c>
      <c r="X255" s="10">
        <v>10</v>
      </c>
      <c r="Y255" s="10">
        <v>33</v>
      </c>
      <c r="Z255" s="10">
        <v>59</v>
      </c>
      <c r="AA255" s="10">
        <v>87</v>
      </c>
      <c r="AB255" s="10">
        <v>72</v>
      </c>
      <c r="AC255" s="10"/>
      <c r="AD255" s="10">
        <v>281</v>
      </c>
    </row>
    <row r="256" spans="1:30" ht="15.75" customHeight="1" x14ac:dyDescent="0.2">
      <c r="A256" s="69" t="s">
        <v>200</v>
      </c>
      <c r="B256" s="10">
        <v>0</v>
      </c>
      <c r="C256" s="10">
        <v>17</v>
      </c>
      <c r="D256" s="10">
        <v>23</v>
      </c>
      <c r="E256" s="10"/>
      <c r="F256" s="10"/>
      <c r="G256" s="10"/>
      <c r="H256" s="10"/>
      <c r="I256" s="10"/>
      <c r="J256" s="10"/>
      <c r="K256" s="10"/>
      <c r="L256" s="10"/>
      <c r="M256" s="10"/>
      <c r="N256" s="10">
        <v>40</v>
      </c>
      <c r="Q256" s="39" t="s">
        <v>200</v>
      </c>
      <c r="R256" s="10"/>
      <c r="S256" s="10"/>
      <c r="T256" s="10"/>
      <c r="U256" s="10">
        <v>0</v>
      </c>
      <c r="V256" s="10">
        <v>0</v>
      </c>
      <c r="W256" s="10">
        <v>0</v>
      </c>
      <c r="X256" s="10">
        <v>2</v>
      </c>
      <c r="Y256" s="10">
        <v>6</v>
      </c>
      <c r="Z256" s="10">
        <v>7</v>
      </c>
      <c r="AA256" s="10">
        <v>15</v>
      </c>
      <c r="AB256" s="10">
        <v>10</v>
      </c>
      <c r="AC256" s="10"/>
      <c r="AD256" s="10">
        <v>40</v>
      </c>
    </row>
    <row r="257" spans="1:30" ht="15.75" customHeight="1" x14ac:dyDescent="0.2">
      <c r="A257" s="70" t="s">
        <v>201</v>
      </c>
      <c r="B257" s="42">
        <v>0</v>
      </c>
      <c r="C257" s="42">
        <v>0</v>
      </c>
      <c r="D257" s="42">
        <v>0</v>
      </c>
      <c r="E257" s="42"/>
      <c r="F257" s="42"/>
      <c r="G257" s="42"/>
      <c r="H257" s="42"/>
      <c r="I257" s="42"/>
      <c r="J257" s="42"/>
      <c r="K257" s="42"/>
      <c r="L257" s="42"/>
      <c r="M257" s="42"/>
      <c r="N257" s="42">
        <v>0</v>
      </c>
      <c r="Q257" s="40" t="s">
        <v>201</v>
      </c>
      <c r="R257" s="42"/>
      <c r="S257" s="42"/>
      <c r="T257" s="42"/>
      <c r="U257" s="42">
        <v>0</v>
      </c>
      <c r="V257" s="42">
        <v>0</v>
      </c>
      <c r="W257" s="42">
        <v>0</v>
      </c>
      <c r="X257" s="42">
        <v>0</v>
      </c>
      <c r="Y257" s="42">
        <v>0</v>
      </c>
      <c r="Z257" s="42">
        <v>0</v>
      </c>
      <c r="AA257" s="42">
        <v>0</v>
      </c>
      <c r="AB257" s="42">
        <v>0</v>
      </c>
      <c r="AC257" s="42"/>
      <c r="AD257" s="42">
        <v>0</v>
      </c>
    </row>
    <row r="258" spans="1:30" ht="15.75" customHeight="1" x14ac:dyDescent="0.2">
      <c r="A258" s="70" t="s">
        <v>202</v>
      </c>
      <c r="B258" s="42">
        <v>0</v>
      </c>
      <c r="C258" s="42">
        <v>17</v>
      </c>
      <c r="D258" s="42">
        <v>23</v>
      </c>
      <c r="E258" s="42"/>
      <c r="F258" s="42"/>
      <c r="G258" s="42"/>
      <c r="H258" s="42"/>
      <c r="I258" s="42"/>
      <c r="J258" s="42"/>
      <c r="K258" s="42"/>
      <c r="L258" s="42"/>
      <c r="M258" s="42"/>
      <c r="N258" s="42">
        <v>40</v>
      </c>
      <c r="Q258" s="40" t="s">
        <v>202</v>
      </c>
      <c r="R258" s="42"/>
      <c r="S258" s="42"/>
      <c r="T258" s="42"/>
      <c r="U258" s="42">
        <v>0</v>
      </c>
      <c r="V258" s="42">
        <v>0</v>
      </c>
      <c r="W258" s="42">
        <v>0</v>
      </c>
      <c r="X258" s="42">
        <v>2</v>
      </c>
      <c r="Y258" s="42">
        <v>6</v>
      </c>
      <c r="Z258" s="42">
        <v>7</v>
      </c>
      <c r="AA258" s="42">
        <v>15</v>
      </c>
      <c r="AB258" s="42">
        <v>10</v>
      </c>
      <c r="AC258" s="42"/>
      <c r="AD258" s="42">
        <v>40</v>
      </c>
    </row>
    <row r="259" spans="1:30" ht="15.75" customHeight="1" x14ac:dyDescent="0.2">
      <c r="A259" s="69" t="s">
        <v>203</v>
      </c>
      <c r="B259" s="10">
        <v>5</v>
      </c>
      <c r="C259" s="10">
        <v>40</v>
      </c>
      <c r="D259" s="10">
        <v>39</v>
      </c>
      <c r="E259" s="10"/>
      <c r="F259" s="10"/>
      <c r="G259" s="10"/>
      <c r="H259" s="10"/>
      <c r="I259" s="10"/>
      <c r="J259" s="10"/>
      <c r="K259" s="10"/>
      <c r="L259" s="10"/>
      <c r="M259" s="10"/>
      <c r="N259" s="10">
        <v>84</v>
      </c>
      <c r="Q259" s="39" t="s">
        <v>203</v>
      </c>
      <c r="R259" s="10"/>
      <c r="S259" s="10"/>
      <c r="T259" s="10"/>
      <c r="U259" s="10">
        <v>4</v>
      </c>
      <c r="V259" s="10">
        <v>1</v>
      </c>
      <c r="W259" s="10">
        <v>1</v>
      </c>
      <c r="X259" s="10">
        <v>5</v>
      </c>
      <c r="Y259" s="10">
        <v>9</v>
      </c>
      <c r="Z259" s="10">
        <v>21</v>
      </c>
      <c r="AA259" s="10">
        <v>24</v>
      </c>
      <c r="AB259" s="10">
        <v>19</v>
      </c>
      <c r="AC259" s="10"/>
      <c r="AD259" s="10">
        <v>84</v>
      </c>
    </row>
    <row r="260" spans="1:30" ht="15.75" customHeight="1" x14ac:dyDescent="0.2">
      <c r="A260" s="70" t="s">
        <v>204</v>
      </c>
      <c r="B260" s="42">
        <v>0</v>
      </c>
      <c r="C260" s="42">
        <v>1</v>
      </c>
      <c r="D260" s="42">
        <v>1</v>
      </c>
      <c r="E260" s="42"/>
      <c r="F260" s="42"/>
      <c r="G260" s="42"/>
      <c r="H260" s="42"/>
      <c r="I260" s="42"/>
      <c r="J260" s="42"/>
      <c r="K260" s="42"/>
      <c r="L260" s="42"/>
      <c r="M260" s="42"/>
      <c r="N260" s="42">
        <v>2</v>
      </c>
      <c r="Q260" s="40" t="s">
        <v>204</v>
      </c>
      <c r="R260" s="42"/>
      <c r="S260" s="42"/>
      <c r="T260" s="42"/>
      <c r="U260" s="42">
        <v>0</v>
      </c>
      <c r="V260" s="42">
        <v>0</v>
      </c>
      <c r="W260" s="42">
        <v>0</v>
      </c>
      <c r="X260" s="42">
        <v>0</v>
      </c>
      <c r="Y260" s="42">
        <v>0</v>
      </c>
      <c r="Z260" s="42">
        <v>0</v>
      </c>
      <c r="AA260" s="42">
        <v>2</v>
      </c>
      <c r="AB260" s="42">
        <v>0</v>
      </c>
      <c r="AC260" s="42"/>
      <c r="AD260" s="42">
        <v>2</v>
      </c>
    </row>
    <row r="261" spans="1:30" ht="15.75" customHeight="1" x14ac:dyDescent="0.2">
      <c r="A261" s="70" t="s">
        <v>205</v>
      </c>
      <c r="B261" s="42">
        <v>5</v>
      </c>
      <c r="C261" s="42">
        <v>39</v>
      </c>
      <c r="D261" s="42">
        <v>38</v>
      </c>
      <c r="E261" s="42"/>
      <c r="F261" s="42"/>
      <c r="G261" s="42"/>
      <c r="H261" s="42"/>
      <c r="I261" s="42"/>
      <c r="J261" s="42"/>
      <c r="K261" s="42"/>
      <c r="L261" s="42"/>
      <c r="M261" s="42"/>
      <c r="N261" s="42">
        <v>82</v>
      </c>
      <c r="Q261" s="40" t="s">
        <v>205</v>
      </c>
      <c r="R261" s="42"/>
      <c r="S261" s="42"/>
      <c r="T261" s="42"/>
      <c r="U261" s="42">
        <v>4</v>
      </c>
      <c r="V261" s="42">
        <v>1</v>
      </c>
      <c r="W261" s="42">
        <v>1</v>
      </c>
      <c r="X261" s="42">
        <v>5</v>
      </c>
      <c r="Y261" s="42">
        <v>9</v>
      </c>
      <c r="Z261" s="42">
        <v>21</v>
      </c>
      <c r="AA261" s="42">
        <v>22</v>
      </c>
      <c r="AB261" s="42">
        <v>19</v>
      </c>
      <c r="AC261" s="42"/>
      <c r="AD261" s="42">
        <v>82</v>
      </c>
    </row>
    <row r="262" spans="1:30" ht="15.75" customHeight="1" x14ac:dyDescent="0.2">
      <c r="A262" s="69" t="s">
        <v>206</v>
      </c>
      <c r="B262" s="10">
        <v>1</v>
      </c>
      <c r="C262" s="10">
        <v>38</v>
      </c>
      <c r="D262" s="10">
        <v>47</v>
      </c>
      <c r="E262" s="10"/>
      <c r="F262" s="10"/>
      <c r="G262" s="10"/>
      <c r="H262" s="10"/>
      <c r="I262" s="10"/>
      <c r="J262" s="10"/>
      <c r="K262" s="10"/>
      <c r="L262" s="10"/>
      <c r="M262" s="10"/>
      <c r="N262" s="10">
        <v>86</v>
      </c>
      <c r="Q262" s="39" t="s">
        <v>206</v>
      </c>
      <c r="R262" s="10"/>
      <c r="S262" s="10"/>
      <c r="T262" s="10"/>
      <c r="U262" s="10">
        <v>0</v>
      </c>
      <c r="V262" s="10">
        <v>1</v>
      </c>
      <c r="W262" s="10">
        <v>7</v>
      </c>
      <c r="X262" s="10">
        <v>3</v>
      </c>
      <c r="Y262" s="10">
        <v>11</v>
      </c>
      <c r="Z262" s="10">
        <v>16</v>
      </c>
      <c r="AA262" s="10">
        <v>24</v>
      </c>
      <c r="AB262" s="10">
        <v>24</v>
      </c>
      <c r="AC262" s="10"/>
      <c r="AD262" s="10">
        <v>86</v>
      </c>
    </row>
    <row r="263" spans="1:30" ht="15.75" customHeight="1" x14ac:dyDescent="0.2">
      <c r="A263" s="70" t="s">
        <v>207</v>
      </c>
      <c r="B263" s="42">
        <v>0</v>
      </c>
      <c r="C263" s="42">
        <v>0</v>
      </c>
      <c r="D263" s="42">
        <v>0</v>
      </c>
      <c r="E263" s="42"/>
      <c r="F263" s="42"/>
      <c r="G263" s="42"/>
      <c r="H263" s="42"/>
      <c r="I263" s="42"/>
      <c r="J263" s="42"/>
      <c r="K263" s="42"/>
      <c r="L263" s="42"/>
      <c r="M263" s="42"/>
      <c r="N263" s="42">
        <v>0</v>
      </c>
      <c r="Q263" s="40" t="s">
        <v>207</v>
      </c>
      <c r="R263" s="42"/>
      <c r="S263" s="42"/>
      <c r="T263" s="42"/>
      <c r="U263" s="42">
        <v>0</v>
      </c>
      <c r="V263" s="42">
        <v>0</v>
      </c>
      <c r="W263" s="42">
        <v>0</v>
      </c>
      <c r="X263" s="42">
        <v>0</v>
      </c>
      <c r="Y263" s="42">
        <v>0</v>
      </c>
      <c r="Z263" s="42">
        <v>0</v>
      </c>
      <c r="AA263" s="42">
        <v>0</v>
      </c>
      <c r="AB263" s="42">
        <v>0</v>
      </c>
      <c r="AC263" s="42"/>
      <c r="AD263" s="42">
        <v>0</v>
      </c>
    </row>
    <row r="264" spans="1:30" ht="15.75" customHeight="1" x14ac:dyDescent="0.2">
      <c r="A264" s="70" t="s">
        <v>208</v>
      </c>
      <c r="B264" s="42">
        <v>1</v>
      </c>
      <c r="C264" s="42">
        <v>38</v>
      </c>
      <c r="D264" s="42">
        <v>47</v>
      </c>
      <c r="E264" s="42"/>
      <c r="F264" s="42"/>
      <c r="G264" s="42"/>
      <c r="H264" s="42"/>
      <c r="I264" s="42"/>
      <c r="J264" s="42"/>
      <c r="K264" s="42"/>
      <c r="L264" s="42"/>
      <c r="M264" s="42"/>
      <c r="N264" s="42">
        <v>86</v>
      </c>
      <c r="Q264" s="40" t="s">
        <v>208</v>
      </c>
      <c r="R264" s="42"/>
      <c r="S264" s="42"/>
      <c r="T264" s="42"/>
      <c r="U264" s="42">
        <v>0</v>
      </c>
      <c r="V264" s="42">
        <v>1</v>
      </c>
      <c r="W264" s="42">
        <v>7</v>
      </c>
      <c r="X264" s="42">
        <v>3</v>
      </c>
      <c r="Y264" s="42">
        <v>11</v>
      </c>
      <c r="Z264" s="42">
        <v>16</v>
      </c>
      <c r="AA264" s="42">
        <v>24</v>
      </c>
      <c r="AB264" s="42">
        <v>24</v>
      </c>
      <c r="AC264" s="42"/>
      <c r="AD264" s="42">
        <v>86</v>
      </c>
    </row>
    <row r="265" spans="1:30" ht="15.75" customHeight="1" x14ac:dyDescent="0.2">
      <c r="A265" s="69" t="s">
        <v>209</v>
      </c>
      <c r="B265" s="10">
        <v>0</v>
      </c>
      <c r="C265" s="10">
        <v>26</v>
      </c>
      <c r="D265" s="10">
        <v>15</v>
      </c>
      <c r="E265" s="10"/>
      <c r="F265" s="10"/>
      <c r="G265" s="10"/>
      <c r="H265" s="10"/>
      <c r="I265" s="10"/>
      <c r="J265" s="10"/>
      <c r="K265" s="10"/>
      <c r="L265" s="10"/>
      <c r="M265" s="10"/>
      <c r="N265" s="10">
        <v>41</v>
      </c>
      <c r="Q265" s="39" t="s">
        <v>209</v>
      </c>
      <c r="R265" s="10"/>
      <c r="S265" s="10"/>
      <c r="T265" s="10"/>
      <c r="U265" s="10">
        <v>0</v>
      </c>
      <c r="V265" s="10">
        <v>0</v>
      </c>
      <c r="W265" s="10">
        <v>5</v>
      </c>
      <c r="X265" s="10">
        <v>0</v>
      </c>
      <c r="Y265" s="10">
        <v>5</v>
      </c>
      <c r="Z265" s="10">
        <v>11</v>
      </c>
      <c r="AA265" s="10">
        <v>12</v>
      </c>
      <c r="AB265" s="10">
        <v>8</v>
      </c>
      <c r="AC265" s="10"/>
      <c r="AD265" s="10">
        <v>41</v>
      </c>
    </row>
    <row r="266" spans="1:30" ht="15.75" customHeight="1" x14ac:dyDescent="0.2">
      <c r="A266" s="70" t="s">
        <v>210</v>
      </c>
      <c r="B266" s="42">
        <v>0</v>
      </c>
      <c r="C266" s="42">
        <v>1</v>
      </c>
      <c r="D266" s="42">
        <v>1</v>
      </c>
      <c r="E266" s="42"/>
      <c r="F266" s="42"/>
      <c r="G266" s="42"/>
      <c r="H266" s="42"/>
      <c r="I266" s="42"/>
      <c r="J266" s="42"/>
      <c r="K266" s="42"/>
      <c r="L266" s="42"/>
      <c r="M266" s="42"/>
      <c r="N266" s="42">
        <v>2</v>
      </c>
      <c r="Q266" s="40" t="s">
        <v>210</v>
      </c>
      <c r="R266" s="42"/>
      <c r="S266" s="42"/>
      <c r="T266" s="42"/>
      <c r="U266" s="42">
        <v>0</v>
      </c>
      <c r="V266" s="42">
        <v>0</v>
      </c>
      <c r="W266" s="42">
        <v>0</v>
      </c>
      <c r="X266" s="42">
        <v>0</v>
      </c>
      <c r="Y266" s="42">
        <v>0</v>
      </c>
      <c r="Z266" s="42">
        <v>0</v>
      </c>
      <c r="AA266" s="42">
        <v>1</v>
      </c>
      <c r="AB266" s="42">
        <v>1</v>
      </c>
      <c r="AC266" s="42"/>
      <c r="AD266" s="42">
        <v>2</v>
      </c>
    </row>
    <row r="267" spans="1:30" ht="15.75" customHeight="1" x14ac:dyDescent="0.2">
      <c r="A267" s="70" t="s">
        <v>211</v>
      </c>
      <c r="B267" s="42">
        <v>0</v>
      </c>
      <c r="C267" s="42">
        <v>25</v>
      </c>
      <c r="D267" s="42">
        <v>14</v>
      </c>
      <c r="E267" s="42"/>
      <c r="F267" s="42"/>
      <c r="G267" s="42"/>
      <c r="H267" s="42"/>
      <c r="I267" s="42"/>
      <c r="J267" s="42"/>
      <c r="K267" s="42"/>
      <c r="L267" s="42"/>
      <c r="M267" s="42"/>
      <c r="N267" s="42">
        <v>39</v>
      </c>
      <c r="Q267" s="40" t="s">
        <v>211</v>
      </c>
      <c r="R267" s="42"/>
      <c r="S267" s="42"/>
      <c r="T267" s="42"/>
      <c r="U267" s="42">
        <v>0</v>
      </c>
      <c r="V267" s="42">
        <v>0</v>
      </c>
      <c r="W267" s="42">
        <v>5</v>
      </c>
      <c r="X267" s="42">
        <v>0</v>
      </c>
      <c r="Y267" s="42">
        <v>5</v>
      </c>
      <c r="Z267" s="42">
        <v>11</v>
      </c>
      <c r="AA267" s="42">
        <v>11</v>
      </c>
      <c r="AB267" s="42">
        <v>7</v>
      </c>
      <c r="AC267" s="42"/>
      <c r="AD267" s="42">
        <v>39</v>
      </c>
    </row>
    <row r="268" spans="1:30" ht="15.75" customHeight="1" x14ac:dyDescent="0.2">
      <c r="A268" s="69" t="s">
        <v>212</v>
      </c>
      <c r="B268" s="10">
        <v>0</v>
      </c>
      <c r="C268" s="10">
        <v>7</v>
      </c>
      <c r="D268" s="10">
        <v>17</v>
      </c>
      <c r="E268" s="10"/>
      <c r="F268" s="10"/>
      <c r="G268" s="10"/>
      <c r="H268" s="10"/>
      <c r="I268" s="10"/>
      <c r="J268" s="10"/>
      <c r="K268" s="10"/>
      <c r="L268" s="10"/>
      <c r="M268" s="10"/>
      <c r="N268" s="10">
        <v>24</v>
      </c>
      <c r="Q268" s="39" t="s">
        <v>212</v>
      </c>
      <c r="R268" s="10"/>
      <c r="S268" s="10"/>
      <c r="T268" s="10"/>
      <c r="U268" s="10">
        <v>0</v>
      </c>
      <c r="V268" s="10">
        <v>0</v>
      </c>
      <c r="W268" s="10">
        <v>0</v>
      </c>
      <c r="X268" s="10">
        <v>0</v>
      </c>
      <c r="Y268" s="10">
        <v>2</v>
      </c>
      <c r="Z268" s="10">
        <v>4</v>
      </c>
      <c r="AA268" s="10">
        <v>12</v>
      </c>
      <c r="AB268" s="10">
        <v>6</v>
      </c>
      <c r="AC268" s="10"/>
      <c r="AD268" s="10">
        <v>24</v>
      </c>
    </row>
    <row r="269" spans="1:30" ht="15.75" customHeight="1" x14ac:dyDescent="0.2">
      <c r="A269" s="69" t="s">
        <v>213</v>
      </c>
      <c r="B269" s="10">
        <v>0</v>
      </c>
      <c r="C269" s="10">
        <v>1</v>
      </c>
      <c r="D269" s="10">
        <v>5</v>
      </c>
      <c r="E269" s="10"/>
      <c r="F269" s="10"/>
      <c r="G269" s="10"/>
      <c r="H269" s="10"/>
      <c r="I269" s="10"/>
      <c r="J269" s="10"/>
      <c r="K269" s="10"/>
      <c r="L269" s="10"/>
      <c r="M269" s="10"/>
      <c r="N269" s="10">
        <v>6</v>
      </c>
      <c r="Q269" s="39" t="s">
        <v>213</v>
      </c>
      <c r="R269" s="10"/>
      <c r="S269" s="10"/>
      <c r="T269" s="10"/>
      <c r="U269" s="10">
        <v>0</v>
      </c>
      <c r="V269" s="10">
        <v>0</v>
      </c>
      <c r="W269" s="10">
        <v>1</v>
      </c>
      <c r="X269" s="10">
        <v>0</v>
      </c>
      <c r="Y269" s="10">
        <v>0</v>
      </c>
      <c r="Z269" s="10">
        <v>0</v>
      </c>
      <c r="AA269" s="10">
        <v>0</v>
      </c>
      <c r="AB269" s="10">
        <v>5</v>
      </c>
      <c r="AC269" s="10"/>
      <c r="AD269" s="10">
        <v>6</v>
      </c>
    </row>
    <row r="270" spans="1:30" ht="15.75" customHeight="1" x14ac:dyDescent="0.2">
      <c r="A270" s="70" t="s">
        <v>214</v>
      </c>
      <c r="B270" s="42">
        <v>0</v>
      </c>
      <c r="C270" s="42">
        <v>0</v>
      </c>
      <c r="D270" s="42">
        <v>0</v>
      </c>
      <c r="E270" s="42"/>
      <c r="F270" s="42"/>
      <c r="G270" s="42"/>
      <c r="H270" s="42"/>
      <c r="I270" s="42"/>
      <c r="J270" s="42"/>
      <c r="K270" s="42"/>
      <c r="L270" s="42"/>
      <c r="M270" s="42"/>
      <c r="N270" s="42">
        <v>0</v>
      </c>
      <c r="Q270" s="40" t="s">
        <v>214</v>
      </c>
      <c r="R270" s="42"/>
      <c r="S270" s="42"/>
      <c r="T270" s="42"/>
      <c r="U270" s="42">
        <v>0</v>
      </c>
      <c r="V270" s="42">
        <v>0</v>
      </c>
      <c r="W270" s="42">
        <v>0</v>
      </c>
      <c r="X270" s="42">
        <v>0</v>
      </c>
      <c r="Y270" s="42">
        <v>0</v>
      </c>
      <c r="Z270" s="42">
        <v>0</v>
      </c>
      <c r="AA270" s="42">
        <v>0</v>
      </c>
      <c r="AB270" s="42">
        <v>0</v>
      </c>
      <c r="AC270" s="42"/>
      <c r="AD270" s="42">
        <v>0</v>
      </c>
    </row>
    <row r="271" spans="1:30" ht="15.75" customHeight="1" x14ac:dyDescent="0.2">
      <c r="A271" s="70" t="s">
        <v>215</v>
      </c>
      <c r="B271" s="42">
        <v>0</v>
      </c>
      <c r="C271" s="42">
        <v>1</v>
      </c>
      <c r="D271" s="42">
        <v>5</v>
      </c>
      <c r="E271" s="42"/>
      <c r="F271" s="42"/>
      <c r="G271" s="42"/>
      <c r="H271" s="42"/>
      <c r="I271" s="42"/>
      <c r="J271" s="42"/>
      <c r="K271" s="42"/>
      <c r="L271" s="42"/>
      <c r="M271" s="42"/>
      <c r="N271" s="42">
        <v>6</v>
      </c>
      <c r="Q271" s="40" t="s">
        <v>215</v>
      </c>
      <c r="R271" s="42"/>
      <c r="S271" s="42"/>
      <c r="T271" s="42"/>
      <c r="U271" s="42">
        <v>0</v>
      </c>
      <c r="V271" s="42">
        <v>0</v>
      </c>
      <c r="W271" s="42">
        <v>1</v>
      </c>
      <c r="X271" s="42">
        <v>0</v>
      </c>
      <c r="Y271" s="42">
        <v>0</v>
      </c>
      <c r="Z271" s="42">
        <v>0</v>
      </c>
      <c r="AA271" s="42">
        <v>0</v>
      </c>
      <c r="AB271" s="42">
        <v>5</v>
      </c>
      <c r="AC271" s="42"/>
      <c r="AD271" s="42">
        <v>6</v>
      </c>
    </row>
    <row r="272" spans="1:30" ht="15.75" customHeight="1" x14ac:dyDescent="0.2">
      <c r="A272" s="74"/>
      <c r="B272" s="16" t="s">
        <v>0</v>
      </c>
      <c r="C272" s="16" t="s">
        <v>0</v>
      </c>
      <c r="D272" s="16" t="s">
        <v>0</v>
      </c>
      <c r="E272" s="16" t="s">
        <v>0</v>
      </c>
      <c r="F272" s="16" t="s">
        <v>0</v>
      </c>
      <c r="G272" s="16" t="s">
        <v>0</v>
      </c>
      <c r="H272" s="16" t="s">
        <v>0</v>
      </c>
      <c r="I272" s="16" t="s">
        <v>0</v>
      </c>
      <c r="J272" s="16" t="s">
        <v>0</v>
      </c>
      <c r="K272" s="16" t="s">
        <v>0</v>
      </c>
      <c r="L272" s="16" t="s">
        <v>0</v>
      </c>
      <c r="M272" s="16" t="s">
        <v>0</v>
      </c>
      <c r="N272" s="16" t="s">
        <v>0</v>
      </c>
      <c r="Q272" s="50"/>
      <c r="R272" s="16" t="s">
        <v>0</v>
      </c>
      <c r="S272" s="16" t="s">
        <v>0</v>
      </c>
      <c r="T272" s="16" t="s">
        <v>0</v>
      </c>
      <c r="U272" s="16" t="s">
        <v>0</v>
      </c>
      <c r="V272" s="16" t="s">
        <v>0</v>
      </c>
      <c r="W272" s="16" t="s">
        <v>0</v>
      </c>
      <c r="X272" s="16" t="s">
        <v>0</v>
      </c>
      <c r="Y272" s="16" t="s">
        <v>0</v>
      </c>
      <c r="Z272" s="16" t="s">
        <v>0</v>
      </c>
      <c r="AA272" s="16" t="s">
        <v>0</v>
      </c>
      <c r="AB272" s="16" t="s">
        <v>0</v>
      </c>
      <c r="AC272" s="16" t="s">
        <v>0</v>
      </c>
      <c r="AD272" s="16" t="s">
        <v>0</v>
      </c>
    </row>
    <row r="273" spans="1:30" ht="15.75" customHeight="1" x14ac:dyDescent="0.2">
      <c r="A273" s="74"/>
      <c r="B273" s="6" t="s">
        <v>0</v>
      </c>
      <c r="C273" s="6" t="s">
        <v>0</v>
      </c>
      <c r="D273" s="6" t="s">
        <v>0</v>
      </c>
      <c r="E273" s="6" t="s">
        <v>0</v>
      </c>
      <c r="F273" s="6" t="s">
        <v>0</v>
      </c>
      <c r="G273" s="6" t="s">
        <v>0</v>
      </c>
      <c r="H273" s="6" t="s">
        <v>0</v>
      </c>
      <c r="I273" s="6" t="s">
        <v>0</v>
      </c>
      <c r="J273" s="6" t="s">
        <v>0</v>
      </c>
      <c r="K273" s="6" t="s">
        <v>0</v>
      </c>
      <c r="L273" s="6" t="s">
        <v>0</v>
      </c>
      <c r="M273" s="6" t="s">
        <v>0</v>
      </c>
      <c r="N273" s="6" t="s">
        <v>0</v>
      </c>
      <c r="Q273" s="50"/>
      <c r="R273" s="6" t="s">
        <v>0</v>
      </c>
      <c r="S273" s="6" t="s">
        <v>0</v>
      </c>
      <c r="T273" s="6" t="s">
        <v>0</v>
      </c>
      <c r="U273" s="6" t="s">
        <v>0</v>
      </c>
      <c r="V273" s="6" t="s">
        <v>0</v>
      </c>
      <c r="W273" s="6" t="s">
        <v>0</v>
      </c>
      <c r="X273" s="6" t="s">
        <v>0</v>
      </c>
      <c r="Y273" s="6" t="s">
        <v>0</v>
      </c>
      <c r="Z273" s="6" t="s">
        <v>0</v>
      </c>
      <c r="AA273" s="6" t="s">
        <v>0</v>
      </c>
      <c r="AB273" s="6" t="s">
        <v>0</v>
      </c>
      <c r="AC273" s="6" t="s">
        <v>0</v>
      </c>
      <c r="AD273" s="6" t="s">
        <v>0</v>
      </c>
    </row>
    <row r="274" spans="1:30" ht="30" customHeight="1" x14ac:dyDescent="0.2">
      <c r="A274" s="80" t="s">
        <v>216</v>
      </c>
      <c r="B274" s="6" t="s">
        <v>0</v>
      </c>
      <c r="C274" s="6" t="s">
        <v>0</v>
      </c>
      <c r="D274" s="6" t="s">
        <v>0</v>
      </c>
      <c r="E274" s="6" t="s">
        <v>0</v>
      </c>
      <c r="F274" s="6" t="s">
        <v>0</v>
      </c>
      <c r="G274" s="6" t="s">
        <v>0</v>
      </c>
      <c r="H274" s="6" t="s">
        <v>0</v>
      </c>
      <c r="I274" s="6" t="s">
        <v>0</v>
      </c>
      <c r="J274" s="6" t="s">
        <v>0</v>
      </c>
      <c r="K274" s="6" t="s">
        <v>0</v>
      </c>
      <c r="L274" s="6" t="s">
        <v>0</v>
      </c>
      <c r="M274" s="6" t="s">
        <v>0</v>
      </c>
      <c r="N274" s="6" t="s">
        <v>0</v>
      </c>
      <c r="Q274" s="58" t="s">
        <v>216</v>
      </c>
      <c r="R274" s="6" t="s">
        <v>0</v>
      </c>
      <c r="S274" s="6" t="s">
        <v>0</v>
      </c>
      <c r="T274" s="6" t="s">
        <v>0</v>
      </c>
      <c r="U274" s="6" t="s">
        <v>0</v>
      </c>
      <c r="V274" s="6" t="s">
        <v>0</v>
      </c>
      <c r="W274" s="6" t="s">
        <v>0</v>
      </c>
      <c r="X274" s="6" t="s">
        <v>0</v>
      </c>
      <c r="Y274" s="6" t="s">
        <v>0</v>
      </c>
      <c r="Z274" s="6" t="s">
        <v>0</v>
      </c>
      <c r="AA274" s="6" t="s">
        <v>0</v>
      </c>
      <c r="AB274" s="6" t="s">
        <v>0</v>
      </c>
      <c r="AC274" s="6" t="s">
        <v>0</v>
      </c>
      <c r="AD274" s="6" t="s">
        <v>0</v>
      </c>
    </row>
    <row r="275" spans="1:30" ht="30" customHeight="1" x14ac:dyDescent="0.25">
      <c r="A275" s="68"/>
      <c r="B275" s="47" t="s">
        <v>15</v>
      </c>
      <c r="C275" s="47" t="s">
        <v>16</v>
      </c>
      <c r="D275" s="47" t="s">
        <v>17</v>
      </c>
      <c r="E275" s="47" t="s">
        <v>18</v>
      </c>
      <c r="F275" s="47" t="s">
        <v>19</v>
      </c>
      <c r="G275" s="47" t="s">
        <v>20</v>
      </c>
      <c r="H275" s="47" t="s">
        <v>21</v>
      </c>
      <c r="I275" s="47" t="s">
        <v>22</v>
      </c>
      <c r="J275" s="47" t="s">
        <v>23</v>
      </c>
      <c r="K275" s="47" t="s">
        <v>24</v>
      </c>
      <c r="L275" s="47" t="s">
        <v>25</v>
      </c>
      <c r="M275" s="47" t="s">
        <v>26</v>
      </c>
      <c r="N275" s="47" t="s">
        <v>13</v>
      </c>
      <c r="Q275" s="38"/>
      <c r="R275" s="46">
        <v>0</v>
      </c>
      <c r="S275" s="46">
        <v>1</v>
      </c>
      <c r="T275" s="46">
        <v>2</v>
      </c>
      <c r="U275" s="46">
        <v>3</v>
      </c>
      <c r="V275" s="46">
        <v>4</v>
      </c>
      <c r="W275" s="46">
        <v>5</v>
      </c>
      <c r="X275" s="46">
        <v>6</v>
      </c>
      <c r="Y275" s="46">
        <v>7</v>
      </c>
      <c r="Z275" s="46">
        <v>8</v>
      </c>
      <c r="AA275" s="46">
        <v>9</v>
      </c>
      <c r="AB275" s="46">
        <v>10</v>
      </c>
      <c r="AC275" s="46">
        <v>11</v>
      </c>
      <c r="AD275" s="47" t="s">
        <v>13</v>
      </c>
    </row>
    <row r="276" spans="1:30" ht="15.75" customHeight="1" x14ac:dyDescent="0.2">
      <c r="A276" s="69" t="s">
        <v>217</v>
      </c>
      <c r="B276" s="32">
        <v>1</v>
      </c>
      <c r="C276" s="32">
        <v>1</v>
      </c>
      <c r="D276" s="32">
        <v>1</v>
      </c>
      <c r="E276" s="32"/>
      <c r="F276" s="32"/>
      <c r="G276" s="32"/>
      <c r="H276" s="32"/>
      <c r="I276" s="32"/>
      <c r="J276" s="32"/>
      <c r="K276" s="32"/>
      <c r="L276" s="32"/>
      <c r="M276" s="32"/>
      <c r="N276" s="32">
        <v>1</v>
      </c>
      <c r="Q276" s="39" t="s">
        <v>217</v>
      </c>
      <c r="R276" s="32"/>
      <c r="S276" s="32"/>
      <c r="T276" s="32"/>
      <c r="U276" s="32">
        <v>1</v>
      </c>
      <c r="V276" s="32">
        <v>1</v>
      </c>
      <c r="W276" s="32">
        <v>1</v>
      </c>
      <c r="X276" s="32">
        <v>1</v>
      </c>
      <c r="Y276" s="32">
        <v>1</v>
      </c>
      <c r="Z276" s="32">
        <v>1</v>
      </c>
      <c r="AA276" s="32">
        <v>1</v>
      </c>
      <c r="AB276" s="32">
        <v>1</v>
      </c>
      <c r="AC276" s="32"/>
      <c r="AD276" s="32">
        <v>1</v>
      </c>
    </row>
    <row r="277" spans="1:30" ht="15.75" customHeight="1" x14ac:dyDescent="0.2">
      <c r="A277" s="69" t="s">
        <v>218</v>
      </c>
      <c r="B277" s="32">
        <v>0</v>
      </c>
      <c r="C277" s="32">
        <v>0.13</v>
      </c>
      <c r="D277" s="32">
        <v>0.16</v>
      </c>
      <c r="E277" s="32"/>
      <c r="F277" s="32"/>
      <c r="G277" s="32"/>
      <c r="H277" s="32"/>
      <c r="I277" s="32"/>
      <c r="J277" s="32"/>
      <c r="K277" s="32"/>
      <c r="L277" s="32"/>
      <c r="M277" s="32"/>
      <c r="N277" s="32">
        <v>0.14000000000000001</v>
      </c>
      <c r="Q277" s="39" t="s">
        <v>218</v>
      </c>
      <c r="R277" s="32"/>
      <c r="S277" s="32"/>
      <c r="T277" s="32"/>
      <c r="U277" s="32">
        <v>0</v>
      </c>
      <c r="V277" s="32">
        <v>0</v>
      </c>
      <c r="W277" s="32">
        <v>0</v>
      </c>
      <c r="X277" s="32">
        <v>0.2</v>
      </c>
      <c r="Y277" s="32">
        <v>0.18</v>
      </c>
      <c r="Z277" s="32">
        <v>0.12</v>
      </c>
      <c r="AA277" s="32">
        <v>0.17</v>
      </c>
      <c r="AB277" s="32">
        <v>0.14000000000000001</v>
      </c>
      <c r="AC277" s="32"/>
      <c r="AD277" s="32">
        <v>0.14000000000000001</v>
      </c>
    </row>
    <row r="278" spans="1:30" ht="15.75" customHeight="1" x14ac:dyDescent="0.2">
      <c r="A278" s="70" t="s">
        <v>219</v>
      </c>
      <c r="B278" s="48">
        <v>0</v>
      </c>
      <c r="C278" s="48">
        <v>0</v>
      </c>
      <c r="D278" s="48">
        <v>0</v>
      </c>
      <c r="E278" s="48"/>
      <c r="F278" s="48"/>
      <c r="G278" s="48"/>
      <c r="H278" s="48"/>
      <c r="I278" s="48"/>
      <c r="J278" s="48"/>
      <c r="K278" s="48"/>
      <c r="L278" s="48"/>
      <c r="M278" s="48"/>
      <c r="N278" s="48">
        <v>0</v>
      </c>
      <c r="Q278" s="40" t="s">
        <v>219</v>
      </c>
      <c r="R278" s="48"/>
      <c r="S278" s="48"/>
      <c r="T278" s="48"/>
      <c r="U278" s="48">
        <v>0</v>
      </c>
      <c r="V278" s="48">
        <v>0</v>
      </c>
      <c r="W278" s="48">
        <v>0</v>
      </c>
      <c r="X278" s="48">
        <v>0</v>
      </c>
      <c r="Y278" s="48">
        <v>0</v>
      </c>
      <c r="Z278" s="48">
        <v>0</v>
      </c>
      <c r="AA278" s="48">
        <v>0</v>
      </c>
      <c r="AB278" s="48">
        <v>0</v>
      </c>
      <c r="AC278" s="48"/>
      <c r="AD278" s="48">
        <v>0</v>
      </c>
    </row>
    <row r="279" spans="1:30" ht="15.75" customHeight="1" x14ac:dyDescent="0.2">
      <c r="A279" s="70" t="s">
        <v>220</v>
      </c>
      <c r="B279" s="48">
        <v>0</v>
      </c>
      <c r="C279" s="48">
        <v>0.13</v>
      </c>
      <c r="D279" s="48">
        <v>0.16</v>
      </c>
      <c r="E279" s="48"/>
      <c r="F279" s="48"/>
      <c r="G279" s="48"/>
      <c r="H279" s="48"/>
      <c r="I279" s="48"/>
      <c r="J279" s="48"/>
      <c r="K279" s="48"/>
      <c r="L279" s="48"/>
      <c r="M279" s="48"/>
      <c r="N279" s="48">
        <v>0.14000000000000001</v>
      </c>
      <c r="Q279" s="40" t="s">
        <v>220</v>
      </c>
      <c r="R279" s="48"/>
      <c r="S279" s="48"/>
      <c r="T279" s="48"/>
      <c r="U279" s="48">
        <v>0</v>
      </c>
      <c r="V279" s="48">
        <v>0</v>
      </c>
      <c r="W279" s="48">
        <v>0</v>
      </c>
      <c r="X279" s="48">
        <v>0.2</v>
      </c>
      <c r="Y279" s="48">
        <v>0.18</v>
      </c>
      <c r="Z279" s="48">
        <v>0.12</v>
      </c>
      <c r="AA279" s="48">
        <v>0.17</v>
      </c>
      <c r="AB279" s="48">
        <v>0.14000000000000001</v>
      </c>
      <c r="AC279" s="48"/>
      <c r="AD279" s="48">
        <v>0.14000000000000001</v>
      </c>
    </row>
    <row r="280" spans="1:30" ht="15.75" customHeight="1" x14ac:dyDescent="0.2">
      <c r="A280" s="69" t="s">
        <v>221</v>
      </c>
      <c r="B280" s="32">
        <v>0.83</v>
      </c>
      <c r="C280" s="32">
        <v>0.31</v>
      </c>
      <c r="D280" s="32">
        <v>0.27</v>
      </c>
      <c r="E280" s="32"/>
      <c r="F280" s="32"/>
      <c r="G280" s="32"/>
      <c r="H280" s="32"/>
      <c r="I280" s="32"/>
      <c r="J280" s="32"/>
      <c r="K280" s="32"/>
      <c r="L280" s="32"/>
      <c r="M280" s="32"/>
      <c r="N280" s="32">
        <v>0.3</v>
      </c>
      <c r="Q280" s="39" t="s">
        <v>221</v>
      </c>
      <c r="R280" s="32"/>
      <c r="S280" s="32"/>
      <c r="T280" s="32"/>
      <c r="U280" s="32">
        <v>1</v>
      </c>
      <c r="V280" s="32">
        <v>0.5</v>
      </c>
      <c r="W280" s="32">
        <v>7.0000000000000007E-2</v>
      </c>
      <c r="X280" s="32">
        <v>0.5</v>
      </c>
      <c r="Y280" s="32">
        <v>0.27</v>
      </c>
      <c r="Z280" s="32">
        <v>0.36</v>
      </c>
      <c r="AA280" s="32">
        <v>0.28000000000000003</v>
      </c>
      <c r="AB280" s="32">
        <v>0.26</v>
      </c>
      <c r="AC280" s="32"/>
      <c r="AD280" s="32">
        <v>0.3</v>
      </c>
    </row>
    <row r="281" spans="1:30" ht="15.75" customHeight="1" x14ac:dyDescent="0.2">
      <c r="A281" s="70" t="s">
        <v>222</v>
      </c>
      <c r="B281" s="48">
        <v>0</v>
      </c>
      <c r="C281" s="48">
        <v>0.01</v>
      </c>
      <c r="D281" s="48">
        <v>0.01</v>
      </c>
      <c r="E281" s="48"/>
      <c r="F281" s="48"/>
      <c r="G281" s="48"/>
      <c r="H281" s="48"/>
      <c r="I281" s="48"/>
      <c r="J281" s="48"/>
      <c r="K281" s="48"/>
      <c r="L281" s="48"/>
      <c r="M281" s="48"/>
      <c r="N281" s="48">
        <v>0.01</v>
      </c>
      <c r="Q281" s="40" t="s">
        <v>222</v>
      </c>
      <c r="R281" s="48"/>
      <c r="S281" s="48"/>
      <c r="T281" s="48"/>
      <c r="U281" s="48">
        <v>0</v>
      </c>
      <c r="V281" s="48">
        <v>0</v>
      </c>
      <c r="W281" s="48">
        <v>0</v>
      </c>
      <c r="X281" s="48">
        <v>0</v>
      </c>
      <c r="Y281" s="48">
        <v>0</v>
      </c>
      <c r="Z281" s="48">
        <v>0</v>
      </c>
      <c r="AA281" s="48">
        <v>0.02</v>
      </c>
      <c r="AB281" s="48">
        <v>0</v>
      </c>
      <c r="AC281" s="48"/>
      <c r="AD281" s="48">
        <v>0.01</v>
      </c>
    </row>
    <row r="282" spans="1:30" ht="15.75" customHeight="1" x14ac:dyDescent="0.2">
      <c r="A282" s="70" t="s">
        <v>223</v>
      </c>
      <c r="B282" s="48">
        <v>0.83</v>
      </c>
      <c r="C282" s="48">
        <v>0.3</v>
      </c>
      <c r="D282" s="48">
        <v>0.26</v>
      </c>
      <c r="E282" s="48"/>
      <c r="F282" s="48"/>
      <c r="G282" s="48"/>
      <c r="H282" s="48"/>
      <c r="I282" s="48"/>
      <c r="J282" s="48"/>
      <c r="K282" s="48"/>
      <c r="L282" s="48"/>
      <c r="M282" s="48"/>
      <c r="N282" s="48">
        <v>0.28999999999999998</v>
      </c>
      <c r="Q282" s="40" t="s">
        <v>223</v>
      </c>
      <c r="R282" s="48"/>
      <c r="S282" s="48"/>
      <c r="T282" s="48"/>
      <c r="U282" s="48">
        <v>1</v>
      </c>
      <c r="V282" s="48">
        <v>0.5</v>
      </c>
      <c r="W282" s="48">
        <v>7.0000000000000007E-2</v>
      </c>
      <c r="X282" s="48">
        <v>0.5</v>
      </c>
      <c r="Y282" s="48">
        <v>0.27</v>
      </c>
      <c r="Z282" s="48">
        <v>0.36</v>
      </c>
      <c r="AA282" s="48">
        <v>0.25</v>
      </c>
      <c r="AB282" s="48">
        <v>0.26</v>
      </c>
      <c r="AC282" s="48"/>
      <c r="AD282" s="48">
        <v>0.28999999999999998</v>
      </c>
    </row>
    <row r="283" spans="1:30" ht="15.75" customHeight="1" x14ac:dyDescent="0.2">
      <c r="A283" s="69" t="s">
        <v>224</v>
      </c>
      <c r="B283" s="32">
        <v>0.17</v>
      </c>
      <c r="C283" s="32">
        <v>0.28999999999999998</v>
      </c>
      <c r="D283" s="32">
        <v>0.32</v>
      </c>
      <c r="E283" s="32"/>
      <c r="F283" s="32"/>
      <c r="G283" s="32"/>
      <c r="H283" s="32"/>
      <c r="I283" s="32"/>
      <c r="J283" s="32"/>
      <c r="K283" s="32"/>
      <c r="L283" s="32"/>
      <c r="M283" s="32"/>
      <c r="N283" s="32">
        <v>0.31</v>
      </c>
      <c r="Q283" s="39" t="s">
        <v>224</v>
      </c>
      <c r="R283" s="32"/>
      <c r="S283" s="32"/>
      <c r="T283" s="32"/>
      <c r="U283" s="32">
        <v>0</v>
      </c>
      <c r="V283" s="32">
        <v>0.5</v>
      </c>
      <c r="W283" s="32">
        <v>0.5</v>
      </c>
      <c r="X283" s="32">
        <v>0.3</v>
      </c>
      <c r="Y283" s="32">
        <v>0.33</v>
      </c>
      <c r="Z283" s="32">
        <v>0.27</v>
      </c>
      <c r="AA283" s="32">
        <v>0.28000000000000003</v>
      </c>
      <c r="AB283" s="32">
        <v>0.33</v>
      </c>
      <c r="AC283" s="32"/>
      <c r="AD283" s="32">
        <v>0.31</v>
      </c>
    </row>
    <row r="284" spans="1:30" ht="15.75" customHeight="1" x14ac:dyDescent="0.2">
      <c r="A284" s="70" t="s">
        <v>225</v>
      </c>
      <c r="B284" s="48">
        <v>0</v>
      </c>
      <c r="C284" s="48">
        <v>0</v>
      </c>
      <c r="D284" s="48">
        <v>0</v>
      </c>
      <c r="E284" s="48"/>
      <c r="F284" s="48"/>
      <c r="G284" s="48"/>
      <c r="H284" s="48"/>
      <c r="I284" s="48"/>
      <c r="J284" s="48"/>
      <c r="K284" s="48"/>
      <c r="L284" s="48"/>
      <c r="M284" s="48"/>
      <c r="N284" s="48">
        <v>0</v>
      </c>
      <c r="Q284" s="40" t="s">
        <v>225</v>
      </c>
      <c r="R284" s="48"/>
      <c r="S284" s="48"/>
      <c r="T284" s="48"/>
      <c r="U284" s="48">
        <v>0</v>
      </c>
      <c r="V284" s="48">
        <v>0</v>
      </c>
      <c r="W284" s="48">
        <v>0</v>
      </c>
      <c r="X284" s="48">
        <v>0</v>
      </c>
      <c r="Y284" s="48">
        <v>0</v>
      </c>
      <c r="Z284" s="48">
        <v>0</v>
      </c>
      <c r="AA284" s="48">
        <v>0</v>
      </c>
      <c r="AB284" s="48">
        <v>0</v>
      </c>
      <c r="AC284" s="48"/>
      <c r="AD284" s="48">
        <v>0</v>
      </c>
    </row>
    <row r="285" spans="1:30" ht="15.75" customHeight="1" x14ac:dyDescent="0.2">
      <c r="A285" s="70" t="s">
        <v>226</v>
      </c>
      <c r="B285" s="48">
        <v>0.17</v>
      </c>
      <c r="C285" s="48">
        <v>0.28999999999999998</v>
      </c>
      <c r="D285" s="48">
        <v>0.32</v>
      </c>
      <c r="E285" s="48"/>
      <c r="F285" s="48"/>
      <c r="G285" s="48"/>
      <c r="H285" s="48"/>
      <c r="I285" s="48"/>
      <c r="J285" s="48"/>
      <c r="K285" s="48"/>
      <c r="L285" s="48"/>
      <c r="M285" s="48"/>
      <c r="N285" s="48">
        <v>0.31</v>
      </c>
      <c r="Q285" s="40" t="s">
        <v>226</v>
      </c>
      <c r="R285" s="48"/>
      <c r="S285" s="48"/>
      <c r="T285" s="48"/>
      <c r="U285" s="48">
        <v>0</v>
      </c>
      <c r="V285" s="48">
        <v>0.5</v>
      </c>
      <c r="W285" s="48">
        <v>0.5</v>
      </c>
      <c r="X285" s="48">
        <v>0.3</v>
      </c>
      <c r="Y285" s="48">
        <v>0.33</v>
      </c>
      <c r="Z285" s="48">
        <v>0.27</v>
      </c>
      <c r="AA285" s="48">
        <v>0.28000000000000003</v>
      </c>
      <c r="AB285" s="48">
        <v>0.33</v>
      </c>
      <c r="AC285" s="48"/>
      <c r="AD285" s="48">
        <v>0.31</v>
      </c>
    </row>
    <row r="286" spans="1:30" ht="15.75" customHeight="1" x14ac:dyDescent="0.2">
      <c r="A286" s="69" t="s">
        <v>227</v>
      </c>
      <c r="B286" s="32">
        <v>0</v>
      </c>
      <c r="C286" s="32">
        <v>0.2</v>
      </c>
      <c r="D286" s="32">
        <v>0.1</v>
      </c>
      <c r="E286" s="32"/>
      <c r="F286" s="32"/>
      <c r="G286" s="32"/>
      <c r="H286" s="32"/>
      <c r="I286" s="32"/>
      <c r="J286" s="32"/>
      <c r="K286" s="32"/>
      <c r="L286" s="32"/>
      <c r="M286" s="32"/>
      <c r="N286" s="32">
        <v>0.15</v>
      </c>
      <c r="Q286" s="39" t="s">
        <v>227</v>
      </c>
      <c r="R286" s="32"/>
      <c r="S286" s="32"/>
      <c r="T286" s="32"/>
      <c r="U286" s="32">
        <v>0</v>
      </c>
      <c r="V286" s="32">
        <v>0</v>
      </c>
      <c r="W286" s="32">
        <v>0.36</v>
      </c>
      <c r="X286" s="32">
        <v>0</v>
      </c>
      <c r="Y286" s="32">
        <v>0.15</v>
      </c>
      <c r="Z286" s="32">
        <v>0.19</v>
      </c>
      <c r="AA286" s="32">
        <v>0.14000000000000001</v>
      </c>
      <c r="AB286" s="32">
        <v>0.11</v>
      </c>
      <c r="AC286" s="32"/>
      <c r="AD286" s="32">
        <v>0.15</v>
      </c>
    </row>
    <row r="287" spans="1:30" ht="15.75" customHeight="1" x14ac:dyDescent="0.2">
      <c r="A287" s="70" t="s">
        <v>228</v>
      </c>
      <c r="B287" s="48">
        <v>0</v>
      </c>
      <c r="C287" s="48">
        <v>0.01</v>
      </c>
      <c r="D287" s="48">
        <v>0.01</v>
      </c>
      <c r="E287" s="48"/>
      <c r="F287" s="48"/>
      <c r="G287" s="48"/>
      <c r="H287" s="48"/>
      <c r="I287" s="48"/>
      <c r="J287" s="48"/>
      <c r="K287" s="48"/>
      <c r="L287" s="48"/>
      <c r="M287" s="48"/>
      <c r="N287" s="48">
        <v>0.01</v>
      </c>
      <c r="Q287" s="40" t="s">
        <v>228</v>
      </c>
      <c r="R287" s="48"/>
      <c r="S287" s="48"/>
      <c r="T287" s="48"/>
      <c r="U287" s="48">
        <v>0</v>
      </c>
      <c r="V287" s="48">
        <v>0</v>
      </c>
      <c r="W287" s="48">
        <v>0</v>
      </c>
      <c r="X287" s="48">
        <v>0</v>
      </c>
      <c r="Y287" s="48">
        <v>0</v>
      </c>
      <c r="Z287" s="48">
        <v>0</v>
      </c>
      <c r="AA287" s="48">
        <v>0.01</v>
      </c>
      <c r="AB287" s="48">
        <v>0.01</v>
      </c>
      <c r="AC287" s="48"/>
      <c r="AD287" s="48">
        <v>0.01</v>
      </c>
    </row>
    <row r="288" spans="1:30" ht="15.75" customHeight="1" x14ac:dyDescent="0.2">
      <c r="A288" s="70" t="s">
        <v>229</v>
      </c>
      <c r="B288" s="48">
        <v>0</v>
      </c>
      <c r="C288" s="48">
        <v>0.19</v>
      </c>
      <c r="D288" s="48">
        <v>0.1</v>
      </c>
      <c r="E288" s="48"/>
      <c r="F288" s="48"/>
      <c r="G288" s="48"/>
      <c r="H288" s="48"/>
      <c r="I288" s="48"/>
      <c r="J288" s="48"/>
      <c r="K288" s="48"/>
      <c r="L288" s="48"/>
      <c r="M288" s="48"/>
      <c r="N288" s="48">
        <v>0.14000000000000001</v>
      </c>
      <c r="Q288" s="40" t="s">
        <v>229</v>
      </c>
      <c r="R288" s="48"/>
      <c r="S288" s="48"/>
      <c r="T288" s="48"/>
      <c r="U288" s="48">
        <v>0</v>
      </c>
      <c r="V288" s="48">
        <v>0</v>
      </c>
      <c r="W288" s="48">
        <v>0.36</v>
      </c>
      <c r="X288" s="48">
        <v>0</v>
      </c>
      <c r="Y288" s="48">
        <v>0.15</v>
      </c>
      <c r="Z288" s="48">
        <v>0.19</v>
      </c>
      <c r="AA288" s="48">
        <v>0.13</v>
      </c>
      <c r="AB288" s="48">
        <v>0.1</v>
      </c>
      <c r="AC288" s="48"/>
      <c r="AD288" s="48">
        <v>0.14000000000000001</v>
      </c>
    </row>
    <row r="289" spans="1:30" ht="15.75" customHeight="1" x14ac:dyDescent="0.2">
      <c r="A289" s="69" t="s">
        <v>230</v>
      </c>
      <c r="B289" s="32">
        <v>0</v>
      </c>
      <c r="C289" s="32">
        <v>0.05</v>
      </c>
      <c r="D289" s="32">
        <v>0.12</v>
      </c>
      <c r="E289" s="32"/>
      <c r="F289" s="32"/>
      <c r="G289" s="32"/>
      <c r="H289" s="32"/>
      <c r="I289" s="32"/>
      <c r="J289" s="32"/>
      <c r="K289" s="32"/>
      <c r="L289" s="32"/>
      <c r="M289" s="32"/>
      <c r="N289" s="32">
        <v>0.09</v>
      </c>
      <c r="Q289" s="39" t="s">
        <v>230</v>
      </c>
      <c r="R289" s="32"/>
      <c r="S289" s="32"/>
      <c r="T289" s="32"/>
      <c r="U289" s="32">
        <v>0</v>
      </c>
      <c r="V289" s="32">
        <v>0</v>
      </c>
      <c r="W289" s="32">
        <v>0</v>
      </c>
      <c r="X289" s="32">
        <v>0</v>
      </c>
      <c r="Y289" s="32">
        <v>0.06</v>
      </c>
      <c r="Z289" s="32">
        <v>7.0000000000000007E-2</v>
      </c>
      <c r="AA289" s="32">
        <v>0.14000000000000001</v>
      </c>
      <c r="AB289" s="32">
        <v>0.08</v>
      </c>
      <c r="AC289" s="32"/>
      <c r="AD289" s="32">
        <v>0.09</v>
      </c>
    </row>
    <row r="290" spans="1:30" ht="15.75" customHeight="1" x14ac:dyDescent="0.2">
      <c r="A290" s="69" t="s">
        <v>231</v>
      </c>
      <c r="B290" s="32">
        <v>0</v>
      </c>
      <c r="C290" s="32">
        <v>0.01</v>
      </c>
      <c r="D290" s="32">
        <v>0.03</v>
      </c>
      <c r="E290" s="32"/>
      <c r="F290" s="32"/>
      <c r="G290" s="32"/>
      <c r="H290" s="32"/>
      <c r="I290" s="32"/>
      <c r="J290" s="32"/>
      <c r="K290" s="32"/>
      <c r="L290" s="32"/>
      <c r="M290" s="32"/>
      <c r="N290" s="32">
        <v>0.02</v>
      </c>
      <c r="Q290" s="39" t="s">
        <v>231</v>
      </c>
      <c r="R290" s="32"/>
      <c r="S290" s="32"/>
      <c r="T290" s="32"/>
      <c r="U290" s="32">
        <v>0</v>
      </c>
      <c r="V290" s="32">
        <v>0</v>
      </c>
      <c r="W290" s="32">
        <v>7.0000000000000007E-2</v>
      </c>
      <c r="X290" s="32">
        <v>0</v>
      </c>
      <c r="Y290" s="32">
        <v>0</v>
      </c>
      <c r="Z290" s="32">
        <v>0</v>
      </c>
      <c r="AA290" s="32">
        <v>0</v>
      </c>
      <c r="AB290" s="32">
        <v>7.0000000000000007E-2</v>
      </c>
      <c r="AC290" s="32"/>
      <c r="AD290" s="32">
        <v>0.02</v>
      </c>
    </row>
    <row r="291" spans="1:30" ht="15.75" customHeight="1" x14ac:dyDescent="0.2">
      <c r="A291" s="70" t="s">
        <v>232</v>
      </c>
      <c r="B291" s="48">
        <v>0</v>
      </c>
      <c r="C291" s="48">
        <v>0</v>
      </c>
      <c r="D291" s="48">
        <v>0</v>
      </c>
      <c r="E291" s="48"/>
      <c r="F291" s="48"/>
      <c r="G291" s="48"/>
      <c r="H291" s="48"/>
      <c r="I291" s="48"/>
      <c r="J291" s="48"/>
      <c r="K291" s="48"/>
      <c r="L291" s="48"/>
      <c r="M291" s="48"/>
      <c r="N291" s="48">
        <v>0</v>
      </c>
      <c r="Q291" s="40" t="s">
        <v>232</v>
      </c>
      <c r="R291" s="48"/>
      <c r="S291" s="48"/>
      <c r="T291" s="48"/>
      <c r="U291" s="48">
        <v>0</v>
      </c>
      <c r="V291" s="48">
        <v>0</v>
      </c>
      <c r="W291" s="48">
        <v>0</v>
      </c>
      <c r="X291" s="48">
        <v>0</v>
      </c>
      <c r="Y291" s="48">
        <v>0</v>
      </c>
      <c r="Z291" s="48">
        <v>0</v>
      </c>
      <c r="AA291" s="48">
        <v>0</v>
      </c>
      <c r="AB291" s="48">
        <v>0</v>
      </c>
      <c r="AC291" s="48"/>
      <c r="AD291" s="48">
        <v>0</v>
      </c>
    </row>
    <row r="292" spans="1:30" ht="15.75" customHeight="1" x14ac:dyDescent="0.2">
      <c r="A292" s="70" t="s">
        <v>233</v>
      </c>
      <c r="B292" s="48">
        <v>0</v>
      </c>
      <c r="C292" s="48">
        <v>0.01</v>
      </c>
      <c r="D292" s="48">
        <v>0.03</v>
      </c>
      <c r="E292" s="48"/>
      <c r="F292" s="48"/>
      <c r="G292" s="48"/>
      <c r="H292" s="48"/>
      <c r="I292" s="48"/>
      <c r="J292" s="48"/>
      <c r="K292" s="48"/>
      <c r="L292" s="48"/>
      <c r="M292" s="48"/>
      <c r="N292" s="48">
        <v>0.02</v>
      </c>
      <c r="Q292" s="40" t="s">
        <v>233</v>
      </c>
      <c r="R292" s="48"/>
      <c r="S292" s="48"/>
      <c r="T292" s="48"/>
      <c r="U292" s="48">
        <v>0</v>
      </c>
      <c r="V292" s="48">
        <v>0</v>
      </c>
      <c r="W292" s="48">
        <v>7.0000000000000007E-2</v>
      </c>
      <c r="X292" s="48">
        <v>0</v>
      </c>
      <c r="Y292" s="48">
        <v>0</v>
      </c>
      <c r="Z292" s="48">
        <v>0</v>
      </c>
      <c r="AA292" s="48">
        <v>0</v>
      </c>
      <c r="AB292" s="48">
        <v>7.0000000000000007E-2</v>
      </c>
      <c r="AC292" s="48"/>
      <c r="AD292" s="48">
        <v>0.02</v>
      </c>
    </row>
  </sheetData>
  <customSheetViews>
    <customSheetView guid="{A13F6EC2-92A3-49BB-A3C8-4130B6551FF5}" scale="106" showGridLines="0" printArea="1" topLeftCell="Q1">
      <selection activeCell="Q4" sqref="Q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1"/>
      <headerFooter>
        <oddFooter>&amp;L&amp;F&amp;RPage &amp;P of &amp;N</oddFooter>
      </headerFooter>
    </customSheetView>
    <customSheetView guid="{655CDB87-09DA-4BB9-AA1F-5D2BE9D44E5A}" scale="106" showGridLines="0" printArea="1">
      <selection activeCell="A4" sqref="A4"/>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pageMargins left="0" right="0" top="0.3" bottom="0.2" header="0" footer="0.05"/>
      <pageSetup scale="65" orientation="landscape" r:id="rId2"/>
      <headerFooter>
        <oddFooter>&amp;L&amp;F&amp;RPage &amp;P of &amp;N</oddFooter>
      </headerFooter>
    </customSheetView>
  </customSheetViews>
  <pageMargins left="0" right="0" top="0.3" bottom="0.2" header="0" footer="0.05"/>
  <pageSetup scale="65" orientation="landscape" r:id="rId3"/>
  <headerFooter>
    <oddFooter>&amp;L&amp;F&amp;RPage &amp;P of &amp;N</oddFooter>
  </headerFooter>
  <rowBreaks count="14" manualBreakCount="14">
    <brk id="39" max="13" man="1"/>
    <brk id="39" min="16" max="29" man="1"/>
    <brk id="86" max="13" man="1"/>
    <brk id="86" min="16" max="29" man="1"/>
    <brk id="124" max="13" man="1"/>
    <brk id="124" min="16" max="29" man="1"/>
    <brk id="158" max="13" man="1"/>
    <brk id="158" min="16" max="29" man="1"/>
    <brk id="203" max="13" man="1"/>
    <brk id="203" min="16" max="29" man="1"/>
    <brk id="241" min="16" max="29" man="1"/>
    <brk id="241" max="13" man="1"/>
    <brk id="272" min="16" max="29" man="1"/>
    <brk id="272"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907F8-7AB3-4E14-90EF-843F6F6FF30C}">
  <sheetPr codeName="Sheet2">
    <tabColor rgb="FF00B050"/>
  </sheetPr>
  <dimension ref="A1:G7451"/>
  <sheetViews>
    <sheetView zoomScale="108" zoomScaleNormal="108" workbookViewId="0">
      <pane ySplit="4" topLeftCell="A5" activePane="bottomLeft" state="frozen"/>
      <selection activeCell="A4" sqref="A4"/>
      <selection pane="bottomLeft" activeCell="A4" sqref="A4"/>
    </sheetView>
  </sheetViews>
  <sheetFormatPr defaultRowHeight="15.75" x14ac:dyDescent="0.25"/>
  <cols>
    <col min="1" max="1" width="16.42578125" style="99" customWidth="1"/>
    <col min="2" max="2" width="28" style="99" customWidth="1"/>
    <col min="3" max="3" width="28.28515625" style="111" bestFit="1" customWidth="1"/>
    <col min="4" max="4" width="19.28515625" style="100" customWidth="1"/>
    <col min="5" max="5" width="14.5703125" style="99" customWidth="1"/>
    <col min="6" max="6" width="64.140625" style="106" customWidth="1"/>
    <col min="7" max="7" width="33.28515625" style="102" customWidth="1"/>
    <col min="8" max="16384" width="9.140625" style="86"/>
  </cols>
  <sheetData>
    <row r="1" spans="1:7" ht="30" customHeight="1" x14ac:dyDescent="0.25">
      <c r="A1" s="83" t="s">
        <v>235</v>
      </c>
      <c r="B1" s="83"/>
      <c r="C1" s="107"/>
      <c r="D1" s="84"/>
      <c r="E1" s="83"/>
      <c r="F1" s="103"/>
      <c r="G1" s="85"/>
    </row>
    <row r="2" spans="1:7" ht="24.75" customHeight="1" x14ac:dyDescent="0.25">
      <c r="A2" s="87" t="s">
        <v>302</v>
      </c>
      <c r="B2" s="88"/>
      <c r="C2" s="108"/>
      <c r="D2" s="89"/>
      <c r="E2" s="88"/>
      <c r="F2" s="104"/>
      <c r="G2" s="90"/>
    </row>
    <row r="3" spans="1:7" ht="24.75" customHeight="1" x14ac:dyDescent="0.25">
      <c r="A3" s="88" t="s">
        <v>271</v>
      </c>
      <c r="B3" s="88"/>
      <c r="C3" s="108"/>
      <c r="D3" s="89"/>
      <c r="E3" s="88"/>
      <c r="F3" s="105" t="s">
        <v>272</v>
      </c>
      <c r="G3" s="90"/>
    </row>
    <row r="4" spans="1:7" s="94" customFormat="1" ht="24.95" customHeight="1" x14ac:dyDescent="0.25">
      <c r="A4" s="91" t="s">
        <v>236</v>
      </c>
      <c r="B4" s="91" t="s">
        <v>273</v>
      </c>
      <c r="C4" s="109" t="s">
        <v>274</v>
      </c>
      <c r="D4" s="92" t="s">
        <v>237</v>
      </c>
      <c r="E4" s="91" t="s">
        <v>275</v>
      </c>
      <c r="F4" s="93" t="s">
        <v>276</v>
      </c>
      <c r="G4" s="93" t="s">
        <v>238</v>
      </c>
    </row>
    <row r="5" spans="1:7" ht="31.5" x14ac:dyDescent="0.25">
      <c r="A5" s="95" t="s">
        <v>235</v>
      </c>
      <c r="B5" s="96" t="s">
        <v>303</v>
      </c>
      <c r="C5" s="110">
        <v>9549564183</v>
      </c>
      <c r="D5" s="97">
        <v>44991</v>
      </c>
      <c r="E5" s="96" t="s">
        <v>277</v>
      </c>
      <c r="F5" s="95" t="s">
        <v>304</v>
      </c>
      <c r="G5" s="98" t="s">
        <v>239</v>
      </c>
    </row>
    <row r="6" spans="1:7" ht="31.5" x14ac:dyDescent="0.25">
      <c r="A6" s="96" t="s">
        <v>235</v>
      </c>
      <c r="B6" s="96" t="s">
        <v>305</v>
      </c>
      <c r="C6" s="110" t="s">
        <v>306</v>
      </c>
      <c r="D6" s="97">
        <v>44991</v>
      </c>
      <c r="E6" s="96" t="s">
        <v>277</v>
      </c>
      <c r="F6" s="95" t="s">
        <v>307</v>
      </c>
      <c r="G6" s="98" t="s">
        <v>285</v>
      </c>
    </row>
    <row r="7" spans="1:7" ht="110.25" x14ac:dyDescent="0.25">
      <c r="A7" s="96" t="s">
        <v>235</v>
      </c>
      <c r="B7" s="96" t="s">
        <v>308</v>
      </c>
      <c r="C7" s="110">
        <v>9549961362</v>
      </c>
      <c r="D7" s="97">
        <v>44991</v>
      </c>
      <c r="E7" s="96" t="s">
        <v>289</v>
      </c>
      <c r="F7" s="95" t="s">
        <v>309</v>
      </c>
      <c r="G7" s="98" t="s">
        <v>290</v>
      </c>
    </row>
    <row r="8" spans="1:7" ht="31.5" x14ac:dyDescent="0.25">
      <c r="A8" s="96" t="s">
        <v>235</v>
      </c>
      <c r="B8" s="96" t="s">
        <v>310</v>
      </c>
      <c r="C8" s="110" t="s">
        <v>311</v>
      </c>
      <c r="D8" s="97">
        <v>44991</v>
      </c>
      <c r="E8" s="96" t="s">
        <v>277</v>
      </c>
      <c r="F8" s="95" t="s">
        <v>312</v>
      </c>
      <c r="G8" s="98" t="s">
        <v>239</v>
      </c>
    </row>
    <row r="9" spans="1:7" ht="31.5" x14ac:dyDescent="0.25">
      <c r="A9" s="96" t="s">
        <v>235</v>
      </c>
      <c r="B9" s="96" t="s">
        <v>313</v>
      </c>
      <c r="C9" s="110">
        <v>9549762580</v>
      </c>
      <c r="D9" s="97">
        <v>44991</v>
      </c>
      <c r="E9" s="96" t="s">
        <v>277</v>
      </c>
      <c r="F9" s="95" t="s">
        <v>314</v>
      </c>
      <c r="G9" s="98" t="s">
        <v>239</v>
      </c>
    </row>
    <row r="10" spans="1:7" ht="47.25" x14ac:dyDescent="0.25">
      <c r="A10" s="96" t="s">
        <v>235</v>
      </c>
      <c r="B10" s="96" t="s">
        <v>315</v>
      </c>
      <c r="C10" s="110">
        <v>9549927366</v>
      </c>
      <c r="D10" s="97">
        <v>44991</v>
      </c>
      <c r="E10" s="96" t="s">
        <v>282</v>
      </c>
      <c r="F10" s="95" t="s">
        <v>316</v>
      </c>
      <c r="G10" s="98"/>
    </row>
    <row r="11" spans="1:7" ht="47.25" x14ac:dyDescent="0.25">
      <c r="A11" s="96" t="s">
        <v>235</v>
      </c>
      <c r="B11" s="96" t="s">
        <v>317</v>
      </c>
      <c r="C11" s="110" t="s">
        <v>318</v>
      </c>
      <c r="D11" s="97">
        <v>44991</v>
      </c>
      <c r="E11" s="96" t="s">
        <v>277</v>
      </c>
      <c r="F11" s="95" t="s">
        <v>319</v>
      </c>
      <c r="G11" s="98" t="s">
        <v>239</v>
      </c>
    </row>
    <row r="12" spans="1:7" ht="31.5" x14ac:dyDescent="0.25">
      <c r="A12" s="96" t="s">
        <v>235</v>
      </c>
      <c r="B12" s="96" t="s">
        <v>320</v>
      </c>
      <c r="C12" s="110">
        <v>9549819535</v>
      </c>
      <c r="D12" s="97">
        <v>44991</v>
      </c>
      <c r="E12" s="96" t="s">
        <v>277</v>
      </c>
      <c r="F12" s="95" t="s">
        <v>321</v>
      </c>
      <c r="G12" s="98" t="s">
        <v>278</v>
      </c>
    </row>
    <row r="13" spans="1:7" ht="47.25" x14ac:dyDescent="0.25">
      <c r="A13" s="96" t="s">
        <v>235</v>
      </c>
      <c r="B13" s="96" t="s">
        <v>322</v>
      </c>
      <c r="C13" s="110" t="s">
        <v>323</v>
      </c>
      <c r="D13" s="97">
        <v>44991</v>
      </c>
      <c r="E13" s="96" t="s">
        <v>277</v>
      </c>
      <c r="F13" s="95" t="s">
        <v>324</v>
      </c>
      <c r="G13" s="98" t="s">
        <v>325</v>
      </c>
    </row>
    <row r="14" spans="1:7" x14ac:dyDescent="0.25">
      <c r="A14" s="96" t="s">
        <v>235</v>
      </c>
      <c r="B14" s="96" t="s">
        <v>326</v>
      </c>
      <c r="C14" s="110" t="s">
        <v>327</v>
      </c>
      <c r="D14" s="97">
        <v>44991</v>
      </c>
      <c r="E14" s="96" t="s">
        <v>282</v>
      </c>
      <c r="F14" s="95"/>
      <c r="G14" s="98"/>
    </row>
    <row r="15" spans="1:7" x14ac:dyDescent="0.25">
      <c r="A15" s="96" t="s">
        <v>235</v>
      </c>
      <c r="B15" s="96" t="s">
        <v>328</v>
      </c>
      <c r="C15" s="110" t="s">
        <v>329</v>
      </c>
      <c r="D15" s="97">
        <v>44991</v>
      </c>
      <c r="E15" s="96" t="s">
        <v>277</v>
      </c>
      <c r="F15" s="95" t="s">
        <v>330</v>
      </c>
      <c r="G15" s="98" t="s">
        <v>278</v>
      </c>
    </row>
    <row r="16" spans="1:7" ht="47.25" x14ac:dyDescent="0.25">
      <c r="A16" s="96" t="s">
        <v>235</v>
      </c>
      <c r="B16" s="96" t="s">
        <v>331</v>
      </c>
      <c r="C16" s="110" t="s">
        <v>332</v>
      </c>
      <c r="D16" s="97">
        <v>44991</v>
      </c>
      <c r="E16" s="96" t="s">
        <v>277</v>
      </c>
      <c r="F16" s="95" t="s">
        <v>333</v>
      </c>
      <c r="G16" s="98" t="s">
        <v>290</v>
      </c>
    </row>
    <row r="17" spans="1:7" ht="47.25" x14ac:dyDescent="0.25">
      <c r="A17" s="96" t="s">
        <v>235</v>
      </c>
      <c r="B17" s="96" t="s">
        <v>334</v>
      </c>
      <c r="C17" s="110" t="s">
        <v>335</v>
      </c>
      <c r="D17" s="97">
        <v>44992</v>
      </c>
      <c r="E17" s="96" t="s">
        <v>277</v>
      </c>
      <c r="F17" s="95" t="s">
        <v>336</v>
      </c>
      <c r="G17" s="98" t="s">
        <v>279</v>
      </c>
    </row>
    <row r="18" spans="1:7" ht="141.75" x14ac:dyDescent="0.25">
      <c r="A18" s="96" t="s">
        <v>235</v>
      </c>
      <c r="B18" s="96" t="s">
        <v>337</v>
      </c>
      <c r="C18" s="110" t="s">
        <v>338</v>
      </c>
      <c r="D18" s="97">
        <v>44992</v>
      </c>
      <c r="E18" s="96" t="s">
        <v>277</v>
      </c>
      <c r="F18" s="95" t="s">
        <v>339</v>
      </c>
      <c r="G18" s="98" t="s">
        <v>291</v>
      </c>
    </row>
    <row r="19" spans="1:7" x14ac:dyDescent="0.25">
      <c r="A19" s="96" t="s">
        <v>235</v>
      </c>
      <c r="B19" s="96" t="s">
        <v>340</v>
      </c>
      <c r="C19" s="110">
        <v>9549948999</v>
      </c>
      <c r="D19" s="97">
        <v>44992</v>
      </c>
      <c r="E19" s="96" t="s">
        <v>277</v>
      </c>
      <c r="F19" s="95" t="s">
        <v>341</v>
      </c>
      <c r="G19" s="98" t="s">
        <v>279</v>
      </c>
    </row>
    <row r="20" spans="1:7" ht="47.25" x14ac:dyDescent="0.25">
      <c r="A20" s="96" t="s">
        <v>235</v>
      </c>
      <c r="B20" s="96" t="s">
        <v>342</v>
      </c>
      <c r="C20" s="110" t="s">
        <v>343</v>
      </c>
      <c r="D20" s="97">
        <v>44992</v>
      </c>
      <c r="E20" s="96" t="s">
        <v>277</v>
      </c>
      <c r="F20" s="95" t="s">
        <v>344</v>
      </c>
      <c r="G20" s="98" t="s">
        <v>293</v>
      </c>
    </row>
    <row r="21" spans="1:7" ht="31.5" x14ac:dyDescent="0.25">
      <c r="A21" s="96" t="s">
        <v>235</v>
      </c>
      <c r="B21" s="96" t="s">
        <v>345</v>
      </c>
      <c r="C21" s="110" t="s">
        <v>346</v>
      </c>
      <c r="D21" s="97">
        <v>44992</v>
      </c>
      <c r="E21" s="96" t="s">
        <v>277</v>
      </c>
      <c r="F21" s="95" t="s">
        <v>347</v>
      </c>
      <c r="G21" s="98" t="s">
        <v>278</v>
      </c>
    </row>
    <row r="22" spans="1:7" ht="31.5" x14ac:dyDescent="0.25">
      <c r="A22" s="96" t="s">
        <v>235</v>
      </c>
      <c r="B22" s="96" t="s">
        <v>348</v>
      </c>
      <c r="C22" s="110" t="s">
        <v>349</v>
      </c>
      <c r="D22" s="97">
        <v>44992</v>
      </c>
      <c r="E22" s="96" t="s">
        <v>277</v>
      </c>
      <c r="F22" s="95" t="s">
        <v>350</v>
      </c>
      <c r="G22" s="98" t="s">
        <v>279</v>
      </c>
    </row>
    <row r="23" spans="1:7" ht="31.5" x14ac:dyDescent="0.25">
      <c r="A23" s="96" t="s">
        <v>235</v>
      </c>
      <c r="B23" s="96" t="s">
        <v>351</v>
      </c>
      <c r="C23" s="110" t="s">
        <v>352</v>
      </c>
      <c r="D23" s="97">
        <v>44992</v>
      </c>
      <c r="E23" s="96" t="s">
        <v>277</v>
      </c>
      <c r="F23" s="95" t="s">
        <v>353</v>
      </c>
      <c r="G23" s="98" t="s">
        <v>239</v>
      </c>
    </row>
    <row r="24" spans="1:7" ht="31.5" x14ac:dyDescent="0.25">
      <c r="A24" s="96" t="s">
        <v>235</v>
      </c>
      <c r="B24" s="96" t="s">
        <v>354</v>
      </c>
      <c r="C24" s="110" t="s">
        <v>355</v>
      </c>
      <c r="D24" s="97">
        <v>44992</v>
      </c>
      <c r="E24" s="96" t="s">
        <v>277</v>
      </c>
      <c r="F24" s="95" t="s">
        <v>356</v>
      </c>
      <c r="G24" s="98" t="s">
        <v>239</v>
      </c>
    </row>
    <row r="25" spans="1:7" ht="31.5" x14ac:dyDescent="0.25">
      <c r="A25" s="96" t="s">
        <v>235</v>
      </c>
      <c r="B25" s="96" t="s">
        <v>357</v>
      </c>
      <c r="C25" s="110">
        <v>9549826330</v>
      </c>
      <c r="D25" s="97">
        <v>44992</v>
      </c>
      <c r="E25" s="96" t="s">
        <v>277</v>
      </c>
      <c r="F25" s="95" t="s">
        <v>358</v>
      </c>
      <c r="G25" s="98" t="s">
        <v>281</v>
      </c>
    </row>
    <row r="26" spans="1:7" ht="63" x14ac:dyDescent="0.25">
      <c r="A26" s="96" t="s">
        <v>235</v>
      </c>
      <c r="B26" s="96" t="s">
        <v>359</v>
      </c>
      <c r="C26" s="110" t="s">
        <v>360</v>
      </c>
      <c r="D26" s="97">
        <v>44993</v>
      </c>
      <c r="E26" s="96" t="s">
        <v>277</v>
      </c>
      <c r="F26" s="95" t="s">
        <v>361</v>
      </c>
      <c r="G26" s="98" t="s">
        <v>281</v>
      </c>
    </row>
    <row r="27" spans="1:7" ht="31.5" x14ac:dyDescent="0.25">
      <c r="A27" s="96" t="s">
        <v>235</v>
      </c>
      <c r="B27" s="96" t="s">
        <v>362</v>
      </c>
      <c r="C27" s="110" t="s">
        <v>363</v>
      </c>
      <c r="D27" s="97">
        <v>44993</v>
      </c>
      <c r="E27" s="96" t="s">
        <v>280</v>
      </c>
      <c r="F27" s="95" t="s">
        <v>364</v>
      </c>
      <c r="G27" s="98" t="s">
        <v>239</v>
      </c>
    </row>
    <row r="28" spans="1:7" x14ac:dyDescent="0.25">
      <c r="A28" s="96" t="s">
        <v>235</v>
      </c>
      <c r="B28" s="96" t="s">
        <v>365</v>
      </c>
      <c r="C28" s="110">
        <v>9549925429</v>
      </c>
      <c r="D28" s="97">
        <v>44993</v>
      </c>
      <c r="E28" s="96" t="s">
        <v>277</v>
      </c>
      <c r="F28" s="95" t="s">
        <v>292</v>
      </c>
      <c r="G28" s="98" t="s">
        <v>239</v>
      </c>
    </row>
    <row r="29" spans="1:7" ht="189" x14ac:dyDescent="0.25">
      <c r="A29" s="96" t="s">
        <v>235</v>
      </c>
      <c r="B29" s="96" t="s">
        <v>366</v>
      </c>
      <c r="C29" s="110" t="s">
        <v>367</v>
      </c>
      <c r="D29" s="97">
        <v>44993</v>
      </c>
      <c r="E29" s="96" t="s">
        <v>277</v>
      </c>
      <c r="F29" s="95" t="s">
        <v>368</v>
      </c>
      <c r="G29" s="98" t="s">
        <v>369</v>
      </c>
    </row>
    <row r="30" spans="1:7" x14ac:dyDescent="0.25">
      <c r="A30" s="96" t="s">
        <v>235</v>
      </c>
      <c r="B30" s="96" t="s">
        <v>370</v>
      </c>
      <c r="C30" s="110" t="s">
        <v>371</v>
      </c>
      <c r="D30" s="97">
        <v>44993</v>
      </c>
      <c r="E30" s="96" t="s">
        <v>282</v>
      </c>
      <c r="F30" s="95"/>
      <c r="G30" s="98"/>
    </row>
    <row r="31" spans="1:7" ht="63" x14ac:dyDescent="0.25">
      <c r="A31" s="96" t="s">
        <v>235</v>
      </c>
      <c r="B31" s="96" t="s">
        <v>372</v>
      </c>
      <c r="C31" s="110">
        <v>9549929373</v>
      </c>
      <c r="D31" s="97">
        <v>44993</v>
      </c>
      <c r="E31" s="96" t="s">
        <v>280</v>
      </c>
      <c r="F31" s="95" t="s">
        <v>373</v>
      </c>
      <c r="G31" s="98" t="s">
        <v>278</v>
      </c>
    </row>
    <row r="32" spans="1:7" x14ac:dyDescent="0.25">
      <c r="A32" s="96" t="s">
        <v>235</v>
      </c>
      <c r="B32" s="96" t="s">
        <v>374</v>
      </c>
      <c r="C32" s="110" t="s">
        <v>375</v>
      </c>
      <c r="D32" s="97">
        <v>44994</v>
      </c>
      <c r="E32" s="96" t="s">
        <v>277</v>
      </c>
      <c r="F32" s="95" t="s">
        <v>376</v>
      </c>
      <c r="G32" s="98" t="s">
        <v>279</v>
      </c>
    </row>
    <row r="33" spans="1:7" ht="31.5" x14ac:dyDescent="0.25">
      <c r="A33" s="96" t="s">
        <v>235</v>
      </c>
      <c r="B33" s="96" t="s">
        <v>377</v>
      </c>
      <c r="C33" s="110" t="s">
        <v>378</v>
      </c>
      <c r="D33" s="97">
        <v>44994</v>
      </c>
      <c r="E33" s="96" t="s">
        <v>277</v>
      </c>
      <c r="F33" s="95" t="s">
        <v>379</v>
      </c>
      <c r="G33" s="98" t="s">
        <v>239</v>
      </c>
    </row>
    <row r="34" spans="1:7" ht="31.5" x14ac:dyDescent="0.25">
      <c r="A34" s="96" t="s">
        <v>235</v>
      </c>
      <c r="B34" s="96" t="s">
        <v>380</v>
      </c>
      <c r="C34" s="110" t="s">
        <v>381</v>
      </c>
      <c r="D34" s="97">
        <v>44994</v>
      </c>
      <c r="E34" s="96" t="s">
        <v>277</v>
      </c>
      <c r="F34" s="95" t="s">
        <v>382</v>
      </c>
      <c r="G34" s="98" t="s">
        <v>239</v>
      </c>
    </row>
    <row r="35" spans="1:7" ht="47.25" x14ac:dyDescent="0.25">
      <c r="A35" s="96" t="s">
        <v>235</v>
      </c>
      <c r="B35" s="96" t="s">
        <v>383</v>
      </c>
      <c r="C35" s="110" t="s">
        <v>384</v>
      </c>
      <c r="D35" s="97">
        <v>44994</v>
      </c>
      <c r="E35" s="96" t="s">
        <v>280</v>
      </c>
      <c r="F35" s="95" t="s">
        <v>385</v>
      </c>
      <c r="G35" s="98" t="s">
        <v>278</v>
      </c>
    </row>
    <row r="36" spans="1:7" ht="47.25" x14ac:dyDescent="0.25">
      <c r="A36" s="96" t="s">
        <v>235</v>
      </c>
      <c r="B36" s="96" t="s">
        <v>386</v>
      </c>
      <c r="C36" s="110" t="s">
        <v>387</v>
      </c>
      <c r="D36" s="97">
        <v>44994</v>
      </c>
      <c r="E36" s="96" t="s">
        <v>277</v>
      </c>
      <c r="F36" s="95" t="s">
        <v>388</v>
      </c>
      <c r="G36" s="98" t="s">
        <v>281</v>
      </c>
    </row>
    <row r="37" spans="1:7" ht="31.5" x14ac:dyDescent="0.25">
      <c r="A37" s="96" t="s">
        <v>235</v>
      </c>
      <c r="B37" s="96" t="s">
        <v>389</v>
      </c>
      <c r="C37" s="110" t="s">
        <v>390</v>
      </c>
      <c r="D37" s="97">
        <v>44994</v>
      </c>
      <c r="E37" s="96" t="s">
        <v>280</v>
      </c>
      <c r="F37" s="95" t="s">
        <v>391</v>
      </c>
      <c r="G37" s="98" t="s">
        <v>239</v>
      </c>
    </row>
    <row r="38" spans="1:7" ht="31.5" x14ac:dyDescent="0.25">
      <c r="A38" s="96" t="s">
        <v>235</v>
      </c>
      <c r="B38" s="96" t="s">
        <v>392</v>
      </c>
      <c r="C38" s="110" t="s">
        <v>393</v>
      </c>
      <c r="D38" s="97">
        <v>44994</v>
      </c>
      <c r="E38" s="96" t="s">
        <v>277</v>
      </c>
      <c r="F38" s="95" t="s">
        <v>394</v>
      </c>
      <c r="G38" s="98" t="s">
        <v>278</v>
      </c>
    </row>
    <row r="39" spans="1:7" x14ac:dyDescent="0.25">
      <c r="A39" s="96" t="s">
        <v>235</v>
      </c>
      <c r="B39" s="96" t="s">
        <v>395</v>
      </c>
      <c r="C39" s="110" t="s">
        <v>396</v>
      </c>
      <c r="D39" s="97">
        <v>44994</v>
      </c>
      <c r="E39" s="96" t="s">
        <v>277</v>
      </c>
      <c r="F39" s="95" t="s">
        <v>397</v>
      </c>
      <c r="G39" s="98" t="s">
        <v>278</v>
      </c>
    </row>
    <row r="40" spans="1:7" ht="31.5" x14ac:dyDescent="0.25">
      <c r="A40" s="96" t="s">
        <v>235</v>
      </c>
      <c r="B40" s="96" t="s">
        <v>398</v>
      </c>
      <c r="C40" s="110" t="s">
        <v>399</v>
      </c>
      <c r="D40" s="97">
        <v>44994</v>
      </c>
      <c r="E40" s="96" t="s">
        <v>277</v>
      </c>
      <c r="F40" s="95" t="s">
        <v>400</v>
      </c>
      <c r="G40" s="98" t="s">
        <v>278</v>
      </c>
    </row>
    <row r="41" spans="1:7" x14ac:dyDescent="0.25">
      <c r="A41" s="96" t="s">
        <v>235</v>
      </c>
      <c r="B41" s="96" t="s">
        <v>401</v>
      </c>
      <c r="C41" s="110" t="s">
        <v>402</v>
      </c>
      <c r="D41" s="97">
        <v>44994</v>
      </c>
      <c r="E41" s="96" t="s">
        <v>277</v>
      </c>
      <c r="F41" s="95" t="s">
        <v>403</v>
      </c>
      <c r="G41" s="98" t="s">
        <v>278</v>
      </c>
    </row>
    <row r="42" spans="1:7" ht="31.5" x14ac:dyDescent="0.25">
      <c r="A42" s="96" t="s">
        <v>235</v>
      </c>
      <c r="B42" s="96" t="s">
        <v>404</v>
      </c>
      <c r="C42" s="110" t="s">
        <v>405</v>
      </c>
      <c r="D42" s="97">
        <v>44994</v>
      </c>
      <c r="E42" s="96" t="s">
        <v>277</v>
      </c>
      <c r="F42" s="95" t="s">
        <v>406</v>
      </c>
      <c r="G42" s="98" t="s">
        <v>278</v>
      </c>
    </row>
    <row r="43" spans="1:7" ht="63" x14ac:dyDescent="0.25">
      <c r="A43" s="96" t="s">
        <v>235</v>
      </c>
      <c r="B43" s="96" t="s">
        <v>407</v>
      </c>
      <c r="C43" s="110">
        <v>9549945633</v>
      </c>
      <c r="D43" s="97">
        <v>44994</v>
      </c>
      <c r="E43" s="96" t="s">
        <v>277</v>
      </c>
      <c r="F43" s="95" t="s">
        <v>408</v>
      </c>
      <c r="G43" s="98" t="s">
        <v>286</v>
      </c>
    </row>
    <row r="44" spans="1:7" ht="31.5" x14ac:dyDescent="0.25">
      <c r="A44" s="96" t="s">
        <v>235</v>
      </c>
      <c r="B44" s="96" t="s">
        <v>409</v>
      </c>
      <c r="C44" s="110" t="s">
        <v>410</v>
      </c>
      <c r="D44" s="97">
        <v>44994</v>
      </c>
      <c r="E44" s="96" t="s">
        <v>277</v>
      </c>
      <c r="F44" s="95" t="s">
        <v>411</v>
      </c>
      <c r="G44" s="98" t="s">
        <v>281</v>
      </c>
    </row>
    <row r="45" spans="1:7" x14ac:dyDescent="0.25">
      <c r="A45" s="96" t="s">
        <v>235</v>
      </c>
      <c r="B45" s="96" t="s">
        <v>412</v>
      </c>
      <c r="C45" s="110" t="s">
        <v>413</v>
      </c>
      <c r="D45" s="97">
        <v>44994</v>
      </c>
      <c r="E45" s="96" t="s">
        <v>282</v>
      </c>
      <c r="F45" s="95"/>
      <c r="G45" s="98"/>
    </row>
    <row r="46" spans="1:7" ht="31.5" x14ac:dyDescent="0.25">
      <c r="A46" s="96" t="s">
        <v>235</v>
      </c>
      <c r="B46" s="96" t="s">
        <v>414</v>
      </c>
      <c r="C46" s="110" t="s">
        <v>415</v>
      </c>
      <c r="D46" s="97">
        <v>44994</v>
      </c>
      <c r="E46" s="96" t="s">
        <v>280</v>
      </c>
      <c r="F46" s="95" t="s">
        <v>416</v>
      </c>
      <c r="G46" s="98" t="s">
        <v>284</v>
      </c>
    </row>
    <row r="47" spans="1:7" x14ac:dyDescent="0.25">
      <c r="A47" s="96" t="s">
        <v>235</v>
      </c>
      <c r="B47" s="96" t="s">
        <v>417</v>
      </c>
      <c r="C47" s="110" t="s">
        <v>418</v>
      </c>
      <c r="D47" s="97">
        <v>44994</v>
      </c>
      <c r="E47" s="96" t="s">
        <v>282</v>
      </c>
      <c r="F47" s="95"/>
      <c r="G47" s="98"/>
    </row>
    <row r="48" spans="1:7" ht="63" x14ac:dyDescent="0.25">
      <c r="A48" s="96" t="s">
        <v>235</v>
      </c>
      <c r="B48" s="96" t="s">
        <v>419</v>
      </c>
      <c r="C48" s="110" t="s">
        <v>420</v>
      </c>
      <c r="D48" s="97">
        <v>44994</v>
      </c>
      <c r="E48" s="96" t="s">
        <v>280</v>
      </c>
      <c r="F48" s="95" t="s">
        <v>421</v>
      </c>
      <c r="G48" s="98" t="s">
        <v>239</v>
      </c>
    </row>
    <row r="49" spans="1:7" ht="31.5" x14ac:dyDescent="0.25">
      <c r="A49" s="96" t="s">
        <v>235</v>
      </c>
      <c r="B49" s="96" t="s">
        <v>422</v>
      </c>
      <c r="C49" s="110" t="s">
        <v>423</v>
      </c>
      <c r="D49" s="97">
        <v>44994</v>
      </c>
      <c r="E49" s="96" t="s">
        <v>277</v>
      </c>
      <c r="F49" s="95" t="s">
        <v>424</v>
      </c>
      <c r="G49" s="98" t="s">
        <v>278</v>
      </c>
    </row>
    <row r="50" spans="1:7" x14ac:dyDescent="0.25">
      <c r="A50" s="96" t="s">
        <v>235</v>
      </c>
      <c r="B50" s="96" t="s">
        <v>425</v>
      </c>
      <c r="C50" s="110" t="s">
        <v>426</v>
      </c>
      <c r="D50" s="97">
        <v>44995</v>
      </c>
      <c r="E50" s="96" t="s">
        <v>277</v>
      </c>
      <c r="F50" s="95" t="s">
        <v>427</v>
      </c>
      <c r="G50" s="98" t="s">
        <v>278</v>
      </c>
    </row>
    <row r="51" spans="1:7" x14ac:dyDescent="0.25">
      <c r="A51" s="96" t="s">
        <v>235</v>
      </c>
      <c r="B51" s="96" t="s">
        <v>428</v>
      </c>
      <c r="C51" s="110" t="s">
        <v>429</v>
      </c>
      <c r="D51" s="97">
        <v>44995</v>
      </c>
      <c r="E51" s="96" t="s">
        <v>280</v>
      </c>
      <c r="F51" s="95" t="s">
        <v>430</v>
      </c>
      <c r="G51" s="98" t="s">
        <v>278</v>
      </c>
    </row>
    <row r="52" spans="1:7" ht="31.5" x14ac:dyDescent="0.25">
      <c r="A52" s="96" t="s">
        <v>235</v>
      </c>
      <c r="B52" s="96" t="s">
        <v>431</v>
      </c>
      <c r="C52" s="110" t="s">
        <v>432</v>
      </c>
      <c r="D52" s="97">
        <v>44995</v>
      </c>
      <c r="E52" s="96" t="s">
        <v>277</v>
      </c>
      <c r="F52" s="95" t="s">
        <v>433</v>
      </c>
      <c r="G52" s="98" t="s">
        <v>278</v>
      </c>
    </row>
    <row r="53" spans="1:7" ht="31.5" x14ac:dyDescent="0.25">
      <c r="A53" s="96" t="s">
        <v>235</v>
      </c>
      <c r="B53" s="96" t="s">
        <v>434</v>
      </c>
      <c r="C53" s="110" t="s">
        <v>435</v>
      </c>
      <c r="D53" s="97">
        <v>44995</v>
      </c>
      <c r="E53" s="96" t="s">
        <v>280</v>
      </c>
      <c r="F53" s="95" t="s">
        <v>436</v>
      </c>
      <c r="G53" s="98" t="s">
        <v>278</v>
      </c>
    </row>
    <row r="54" spans="1:7" x14ac:dyDescent="0.25">
      <c r="A54" s="96" t="s">
        <v>235</v>
      </c>
      <c r="B54" s="96" t="s">
        <v>437</v>
      </c>
      <c r="C54" s="110">
        <v>659861029</v>
      </c>
      <c r="D54" s="97">
        <v>44995</v>
      </c>
      <c r="E54" s="96" t="s">
        <v>277</v>
      </c>
      <c r="F54" s="95" t="s">
        <v>438</v>
      </c>
      <c r="G54" s="98" t="s">
        <v>279</v>
      </c>
    </row>
    <row r="55" spans="1:7" ht="31.5" x14ac:dyDescent="0.25">
      <c r="A55" s="96" t="s">
        <v>235</v>
      </c>
      <c r="B55" s="96" t="s">
        <v>439</v>
      </c>
      <c r="C55" s="110">
        <v>9549914411</v>
      </c>
      <c r="D55" s="97">
        <v>44995</v>
      </c>
      <c r="E55" s="96" t="s">
        <v>277</v>
      </c>
      <c r="F55" s="95" t="s">
        <v>440</v>
      </c>
      <c r="G55" s="98" t="s">
        <v>278</v>
      </c>
    </row>
    <row r="56" spans="1:7" x14ac:dyDescent="0.25">
      <c r="A56" s="96" t="s">
        <v>235</v>
      </c>
      <c r="B56" s="96" t="s">
        <v>441</v>
      </c>
      <c r="C56" s="110" t="s">
        <v>442</v>
      </c>
      <c r="D56" s="97">
        <v>44995</v>
      </c>
      <c r="E56" s="96" t="s">
        <v>282</v>
      </c>
      <c r="F56" s="95" t="s">
        <v>443</v>
      </c>
      <c r="G56" s="98" t="s">
        <v>283</v>
      </c>
    </row>
    <row r="57" spans="1:7" ht="141.75" x14ac:dyDescent="0.25">
      <c r="A57" s="96" t="s">
        <v>235</v>
      </c>
      <c r="B57" s="96" t="s">
        <v>444</v>
      </c>
      <c r="C57" s="110" t="s">
        <v>445</v>
      </c>
      <c r="D57" s="97">
        <v>44995</v>
      </c>
      <c r="E57" s="96" t="s">
        <v>289</v>
      </c>
      <c r="F57" s="95" t="s">
        <v>446</v>
      </c>
      <c r="G57" s="98" t="s">
        <v>447</v>
      </c>
    </row>
    <row r="58" spans="1:7" x14ac:dyDescent="0.25">
      <c r="A58" s="96" t="s">
        <v>235</v>
      </c>
      <c r="B58" s="96" t="s">
        <v>448</v>
      </c>
      <c r="C58" s="110" t="s">
        <v>449</v>
      </c>
      <c r="D58" s="97">
        <v>44995</v>
      </c>
      <c r="E58" s="96" t="s">
        <v>277</v>
      </c>
      <c r="F58" s="95" t="s">
        <v>450</v>
      </c>
      <c r="G58" s="98" t="s">
        <v>239</v>
      </c>
    </row>
    <row r="59" spans="1:7" ht="94.5" x14ac:dyDescent="0.25">
      <c r="A59" s="96" t="s">
        <v>235</v>
      </c>
      <c r="B59" s="96" t="s">
        <v>451</v>
      </c>
      <c r="C59" s="110" t="s">
        <v>452</v>
      </c>
      <c r="D59" s="97">
        <v>44997</v>
      </c>
      <c r="E59" s="96" t="s">
        <v>277</v>
      </c>
      <c r="F59" s="95" t="s">
        <v>453</v>
      </c>
      <c r="G59" s="98" t="s">
        <v>286</v>
      </c>
    </row>
    <row r="60" spans="1:7" x14ac:dyDescent="0.25">
      <c r="A60" s="96" t="s">
        <v>235</v>
      </c>
      <c r="B60" s="96" t="s">
        <v>454</v>
      </c>
      <c r="C60" s="110" t="s">
        <v>455</v>
      </c>
      <c r="D60" s="97">
        <v>44997</v>
      </c>
      <c r="E60" s="96" t="s">
        <v>277</v>
      </c>
      <c r="F60" s="95" t="s">
        <v>456</v>
      </c>
      <c r="G60" s="98" t="s">
        <v>239</v>
      </c>
    </row>
    <row r="61" spans="1:7" ht="31.5" x14ac:dyDescent="0.25">
      <c r="A61" s="96" t="s">
        <v>235</v>
      </c>
      <c r="B61" s="96" t="s">
        <v>457</v>
      </c>
      <c r="C61" s="110" t="s">
        <v>458</v>
      </c>
      <c r="D61" s="97">
        <v>44997</v>
      </c>
      <c r="E61" s="96" t="s">
        <v>277</v>
      </c>
      <c r="F61" s="95" t="s">
        <v>459</v>
      </c>
      <c r="G61" s="98" t="s">
        <v>281</v>
      </c>
    </row>
    <row r="62" spans="1:7" ht="31.5" x14ac:dyDescent="0.25">
      <c r="A62" s="96" t="s">
        <v>235</v>
      </c>
      <c r="B62" s="96" t="s">
        <v>460</v>
      </c>
      <c r="C62" s="110" t="s">
        <v>461</v>
      </c>
      <c r="D62" s="97">
        <v>44997</v>
      </c>
      <c r="E62" s="96" t="s">
        <v>277</v>
      </c>
      <c r="F62" s="95" t="s">
        <v>462</v>
      </c>
      <c r="G62" s="98" t="s">
        <v>278</v>
      </c>
    </row>
    <row r="63" spans="1:7" x14ac:dyDescent="0.25">
      <c r="A63" s="96"/>
      <c r="B63" s="96"/>
      <c r="C63" s="110"/>
      <c r="D63" s="97"/>
      <c r="E63" s="96"/>
      <c r="F63" s="95"/>
      <c r="G63" s="98"/>
    </row>
    <row r="64" spans="1:7" x14ac:dyDescent="0.25">
      <c r="A64" s="96"/>
      <c r="B64" s="96"/>
      <c r="C64" s="110"/>
      <c r="D64" s="97"/>
      <c r="E64" s="96"/>
      <c r="F64" s="95"/>
      <c r="G64" s="98"/>
    </row>
    <row r="65" spans="1:7" x14ac:dyDescent="0.25">
      <c r="A65" s="96"/>
      <c r="B65" s="96"/>
      <c r="C65" s="110"/>
      <c r="D65" s="97"/>
      <c r="E65" s="96"/>
      <c r="F65" s="95"/>
      <c r="G65" s="98"/>
    </row>
    <row r="66" spans="1:7" x14ac:dyDescent="0.25">
      <c r="A66" s="96"/>
      <c r="B66" s="96"/>
      <c r="C66" s="110"/>
      <c r="D66" s="97"/>
      <c r="E66" s="96"/>
      <c r="F66" s="95"/>
      <c r="G66" s="98"/>
    </row>
    <row r="67" spans="1:7" x14ac:dyDescent="0.25">
      <c r="A67" s="96"/>
      <c r="B67" s="96"/>
      <c r="C67" s="110"/>
      <c r="D67" s="97"/>
      <c r="E67" s="96"/>
      <c r="F67" s="95"/>
      <c r="G67" s="98"/>
    </row>
    <row r="68" spans="1:7" x14ac:dyDescent="0.25">
      <c r="A68" s="96"/>
      <c r="B68" s="96"/>
      <c r="C68" s="110"/>
      <c r="D68" s="97"/>
      <c r="E68" s="96"/>
      <c r="F68" s="95"/>
      <c r="G68" s="98"/>
    </row>
    <row r="69" spans="1:7" x14ac:dyDescent="0.25">
      <c r="A69" s="96"/>
      <c r="B69" s="96"/>
      <c r="C69" s="110"/>
      <c r="D69" s="97"/>
      <c r="E69" s="96"/>
      <c r="F69" s="95"/>
      <c r="G69" s="98"/>
    </row>
    <row r="70" spans="1:7" x14ac:dyDescent="0.25">
      <c r="A70" s="96"/>
      <c r="B70" s="96"/>
      <c r="C70" s="110"/>
      <c r="D70" s="97"/>
      <c r="E70" s="96"/>
      <c r="F70" s="95"/>
      <c r="G70" s="98"/>
    </row>
    <row r="71" spans="1:7" x14ac:dyDescent="0.25">
      <c r="A71" s="96"/>
      <c r="B71" s="96"/>
      <c r="C71" s="110"/>
      <c r="D71" s="97"/>
      <c r="E71" s="96"/>
      <c r="F71" s="95"/>
      <c r="G71" s="98"/>
    </row>
    <row r="72" spans="1:7" x14ac:dyDescent="0.25">
      <c r="A72" s="96"/>
      <c r="B72" s="96"/>
      <c r="C72" s="110"/>
      <c r="D72" s="97"/>
      <c r="E72" s="96"/>
      <c r="F72" s="95"/>
      <c r="G72" s="98"/>
    </row>
    <row r="73" spans="1:7" x14ac:dyDescent="0.25">
      <c r="A73" s="96"/>
      <c r="B73" s="96"/>
      <c r="C73" s="110"/>
      <c r="D73" s="97"/>
      <c r="E73" s="96"/>
      <c r="F73" s="95"/>
      <c r="G73" s="98"/>
    </row>
    <row r="74" spans="1:7" x14ac:dyDescent="0.25">
      <c r="A74" s="96"/>
      <c r="B74" s="96"/>
      <c r="C74" s="110"/>
      <c r="D74" s="97"/>
      <c r="E74" s="96"/>
      <c r="F74" s="95"/>
      <c r="G74" s="98"/>
    </row>
    <row r="75" spans="1:7" x14ac:dyDescent="0.25">
      <c r="A75" s="96"/>
      <c r="B75" s="96"/>
      <c r="C75" s="110"/>
      <c r="D75" s="97"/>
      <c r="E75" s="96"/>
      <c r="F75" s="95"/>
      <c r="G75" s="98"/>
    </row>
    <row r="76" spans="1:7" x14ac:dyDescent="0.25">
      <c r="A76" s="96"/>
      <c r="B76" s="96"/>
      <c r="C76" s="110"/>
      <c r="D76" s="97"/>
      <c r="E76" s="96"/>
      <c r="F76" s="95"/>
      <c r="G76" s="98"/>
    </row>
    <row r="77" spans="1:7" x14ac:dyDescent="0.25">
      <c r="A77" s="96"/>
      <c r="B77" s="96"/>
      <c r="C77" s="110"/>
      <c r="D77" s="97"/>
      <c r="E77" s="96"/>
      <c r="F77" s="95"/>
      <c r="G77" s="98"/>
    </row>
    <row r="78" spans="1:7" x14ac:dyDescent="0.25">
      <c r="A78" s="96"/>
      <c r="B78" s="96"/>
      <c r="C78" s="110"/>
      <c r="D78" s="97"/>
      <c r="E78" s="96"/>
      <c r="F78" s="95"/>
      <c r="G78" s="98"/>
    </row>
    <row r="79" spans="1:7" x14ac:dyDescent="0.25">
      <c r="A79" s="96"/>
      <c r="B79" s="96"/>
      <c r="C79" s="110"/>
      <c r="D79" s="97"/>
      <c r="E79" s="96"/>
      <c r="F79" s="95"/>
      <c r="G79" s="98"/>
    </row>
    <row r="80" spans="1:7" x14ac:dyDescent="0.25">
      <c r="A80" s="96"/>
      <c r="B80" s="96"/>
      <c r="C80" s="110"/>
      <c r="D80" s="97"/>
      <c r="E80" s="96"/>
      <c r="F80" s="95"/>
      <c r="G80" s="98"/>
    </row>
    <row r="81" spans="1:7" x14ac:dyDescent="0.25">
      <c r="A81" s="96"/>
      <c r="B81" s="96"/>
      <c r="C81" s="110"/>
      <c r="D81" s="97"/>
      <c r="E81" s="96"/>
      <c r="F81" s="95"/>
      <c r="G81" s="98"/>
    </row>
    <row r="82" spans="1:7" x14ac:dyDescent="0.25">
      <c r="A82" s="96"/>
      <c r="B82" s="96"/>
      <c r="C82" s="110"/>
      <c r="D82" s="97"/>
      <c r="E82" s="96"/>
      <c r="F82" s="95"/>
      <c r="G82" s="98"/>
    </row>
    <row r="83" spans="1:7" x14ac:dyDescent="0.25">
      <c r="A83" s="96"/>
      <c r="B83" s="96"/>
      <c r="C83" s="110"/>
      <c r="D83" s="97"/>
      <c r="E83" s="96"/>
      <c r="F83" s="95"/>
      <c r="G83" s="98"/>
    </row>
    <row r="84" spans="1:7" x14ac:dyDescent="0.25">
      <c r="A84" s="96"/>
      <c r="B84" s="96"/>
      <c r="C84" s="110"/>
      <c r="D84" s="97"/>
      <c r="E84" s="96"/>
      <c r="F84" s="95"/>
      <c r="G84" s="98"/>
    </row>
    <row r="85" spans="1:7" x14ac:dyDescent="0.25">
      <c r="A85" s="96"/>
      <c r="B85" s="96"/>
      <c r="C85" s="110"/>
      <c r="D85" s="97"/>
      <c r="E85" s="96"/>
      <c r="F85" s="95"/>
      <c r="G85" s="98"/>
    </row>
    <row r="86" spans="1:7" x14ac:dyDescent="0.25">
      <c r="A86" s="96"/>
      <c r="B86" s="96"/>
      <c r="C86" s="110"/>
      <c r="D86" s="97"/>
      <c r="E86" s="96"/>
      <c r="F86" s="95"/>
      <c r="G86" s="98"/>
    </row>
    <row r="87" spans="1:7" x14ac:dyDescent="0.25">
      <c r="A87" s="96"/>
      <c r="B87" s="96"/>
      <c r="C87" s="110"/>
      <c r="D87" s="97"/>
      <c r="E87" s="96"/>
      <c r="F87" s="95"/>
      <c r="G87" s="98"/>
    </row>
    <row r="88" spans="1:7" x14ac:dyDescent="0.25">
      <c r="A88" s="96"/>
      <c r="B88" s="96"/>
      <c r="C88" s="110"/>
      <c r="D88" s="97"/>
      <c r="E88" s="96"/>
      <c r="F88" s="95"/>
      <c r="G88" s="98"/>
    </row>
    <row r="89" spans="1:7" x14ac:dyDescent="0.25">
      <c r="A89" s="96"/>
      <c r="B89" s="96"/>
      <c r="C89" s="110"/>
      <c r="D89" s="97"/>
      <c r="E89" s="96"/>
      <c r="F89" s="95"/>
      <c r="G89" s="98"/>
    </row>
    <row r="90" spans="1:7" x14ac:dyDescent="0.25">
      <c r="A90" s="96"/>
      <c r="B90" s="96"/>
      <c r="C90" s="110"/>
      <c r="D90" s="97"/>
      <c r="E90" s="96"/>
      <c r="F90" s="95"/>
      <c r="G90" s="98"/>
    </row>
    <row r="91" spans="1:7" x14ac:dyDescent="0.25">
      <c r="A91" s="96"/>
      <c r="B91" s="96"/>
      <c r="C91" s="110"/>
      <c r="D91" s="97"/>
      <c r="E91" s="96"/>
      <c r="F91" s="95"/>
      <c r="G91" s="98"/>
    </row>
    <row r="92" spans="1:7" x14ac:dyDescent="0.25">
      <c r="A92" s="96"/>
      <c r="B92" s="96"/>
      <c r="C92" s="110"/>
      <c r="D92" s="97"/>
      <c r="E92" s="96"/>
      <c r="F92" s="95"/>
      <c r="G92" s="98"/>
    </row>
    <row r="93" spans="1:7" x14ac:dyDescent="0.25">
      <c r="A93" s="96"/>
      <c r="B93" s="96"/>
      <c r="C93" s="110"/>
      <c r="D93" s="97"/>
      <c r="E93" s="96"/>
      <c r="F93" s="95"/>
      <c r="G93" s="98"/>
    </row>
    <row r="94" spans="1:7" x14ac:dyDescent="0.25">
      <c r="A94" s="96"/>
      <c r="B94" s="96"/>
      <c r="C94" s="110"/>
      <c r="D94" s="97"/>
      <c r="E94" s="96"/>
      <c r="F94" s="95"/>
      <c r="G94" s="98"/>
    </row>
    <row r="95" spans="1:7" x14ac:dyDescent="0.25">
      <c r="A95" s="96"/>
      <c r="B95" s="96"/>
      <c r="C95" s="110"/>
      <c r="D95" s="97"/>
      <c r="E95" s="96"/>
      <c r="F95" s="95"/>
      <c r="G95" s="98"/>
    </row>
    <row r="96" spans="1:7" x14ac:dyDescent="0.25">
      <c r="A96" s="96"/>
      <c r="B96" s="96"/>
      <c r="C96" s="110"/>
      <c r="D96" s="97"/>
      <c r="E96" s="96"/>
      <c r="F96" s="95"/>
      <c r="G96" s="98"/>
    </row>
    <row r="97" spans="1:7" x14ac:dyDescent="0.25">
      <c r="A97" s="96"/>
      <c r="B97" s="96"/>
      <c r="C97" s="110"/>
      <c r="D97" s="97"/>
      <c r="E97" s="96"/>
      <c r="F97" s="95"/>
      <c r="G97" s="98"/>
    </row>
    <row r="98" spans="1:7" x14ac:dyDescent="0.25">
      <c r="A98" s="96"/>
      <c r="B98" s="96"/>
      <c r="C98" s="110"/>
      <c r="D98" s="97"/>
      <c r="E98" s="96"/>
      <c r="F98" s="95"/>
      <c r="G98" s="98"/>
    </row>
    <row r="99" spans="1:7" x14ac:dyDescent="0.25">
      <c r="A99" s="96"/>
      <c r="B99" s="96"/>
      <c r="C99" s="110"/>
      <c r="D99" s="97"/>
      <c r="E99" s="96"/>
      <c r="F99" s="95"/>
      <c r="G99" s="98"/>
    </row>
    <row r="100" spans="1:7" x14ac:dyDescent="0.25">
      <c r="A100" s="96"/>
      <c r="B100" s="96"/>
      <c r="C100" s="110"/>
      <c r="D100" s="97"/>
      <c r="E100" s="96"/>
      <c r="F100" s="95"/>
      <c r="G100" s="98"/>
    </row>
    <row r="101" spans="1:7" x14ac:dyDescent="0.25">
      <c r="A101" s="96"/>
      <c r="B101" s="96"/>
      <c r="C101" s="110"/>
      <c r="D101" s="97"/>
      <c r="E101" s="96"/>
      <c r="F101" s="95"/>
      <c r="G101" s="98"/>
    </row>
    <row r="102" spans="1:7" x14ac:dyDescent="0.25">
      <c r="A102" s="96"/>
      <c r="B102" s="96"/>
      <c r="C102" s="110"/>
      <c r="D102" s="97"/>
      <c r="E102" s="96"/>
      <c r="F102" s="95"/>
      <c r="G102" s="98"/>
    </row>
    <row r="103" spans="1:7" x14ac:dyDescent="0.25">
      <c r="A103" s="96"/>
      <c r="B103" s="96"/>
      <c r="C103" s="110"/>
      <c r="D103" s="97"/>
      <c r="E103" s="96"/>
      <c r="F103" s="95"/>
      <c r="G103" s="98"/>
    </row>
    <row r="104" spans="1:7" x14ac:dyDescent="0.25">
      <c r="A104" s="96"/>
      <c r="B104" s="96"/>
      <c r="C104" s="110"/>
      <c r="D104" s="97"/>
      <c r="E104" s="96"/>
      <c r="F104" s="95"/>
      <c r="G104" s="98"/>
    </row>
    <row r="105" spans="1:7" x14ac:dyDescent="0.25">
      <c r="A105" s="96"/>
      <c r="B105" s="96"/>
      <c r="C105" s="110"/>
      <c r="D105" s="97"/>
      <c r="E105" s="96"/>
      <c r="F105" s="95"/>
      <c r="G105" s="98"/>
    </row>
    <row r="106" spans="1:7" x14ac:dyDescent="0.25">
      <c r="A106" s="96"/>
      <c r="B106" s="96"/>
      <c r="C106" s="110"/>
      <c r="D106" s="97"/>
      <c r="E106" s="96"/>
      <c r="F106" s="95"/>
      <c r="G106" s="98"/>
    </row>
    <row r="107" spans="1:7" x14ac:dyDescent="0.25">
      <c r="A107" s="96"/>
      <c r="B107" s="96"/>
      <c r="C107" s="110"/>
      <c r="D107" s="97"/>
      <c r="E107" s="96"/>
      <c r="F107" s="95"/>
      <c r="G107" s="98"/>
    </row>
    <row r="108" spans="1:7" x14ac:dyDescent="0.25">
      <c r="A108" s="96"/>
      <c r="B108" s="96"/>
      <c r="C108" s="110"/>
      <c r="D108" s="97"/>
      <c r="E108" s="96"/>
      <c r="F108" s="95"/>
      <c r="G108" s="98"/>
    </row>
    <row r="109" spans="1:7" x14ac:dyDescent="0.25">
      <c r="A109" s="96"/>
      <c r="B109" s="96"/>
      <c r="C109" s="110"/>
      <c r="D109" s="97"/>
      <c r="E109" s="96"/>
      <c r="F109" s="95"/>
      <c r="G109" s="98"/>
    </row>
    <row r="110" spans="1:7" x14ac:dyDescent="0.25">
      <c r="A110" s="96"/>
      <c r="B110" s="96"/>
      <c r="C110" s="110"/>
      <c r="D110" s="97"/>
      <c r="E110" s="96"/>
      <c r="F110" s="95"/>
      <c r="G110" s="98"/>
    </row>
    <row r="111" spans="1:7" x14ac:dyDescent="0.25">
      <c r="A111" s="96"/>
      <c r="B111" s="96"/>
      <c r="C111" s="110"/>
      <c r="D111" s="97"/>
      <c r="E111" s="96"/>
      <c r="F111" s="95"/>
      <c r="G111" s="98"/>
    </row>
    <row r="112" spans="1:7" x14ac:dyDescent="0.25">
      <c r="A112" s="96"/>
      <c r="B112" s="96"/>
      <c r="C112" s="110"/>
      <c r="D112" s="97"/>
      <c r="E112" s="96"/>
      <c r="F112" s="95"/>
      <c r="G112" s="98"/>
    </row>
    <row r="113" spans="1:7" x14ac:dyDescent="0.25">
      <c r="A113" s="96"/>
      <c r="B113" s="96"/>
      <c r="C113" s="110"/>
      <c r="D113" s="97"/>
      <c r="E113" s="96"/>
      <c r="F113" s="95"/>
      <c r="G113" s="98"/>
    </row>
    <row r="114" spans="1:7" x14ac:dyDescent="0.25">
      <c r="A114" s="96"/>
      <c r="B114" s="96"/>
      <c r="C114" s="110"/>
      <c r="D114" s="97"/>
      <c r="E114" s="96"/>
      <c r="F114" s="95"/>
      <c r="G114" s="98"/>
    </row>
    <row r="115" spans="1:7" x14ac:dyDescent="0.25">
      <c r="A115" s="96"/>
      <c r="B115" s="96"/>
      <c r="C115" s="110"/>
      <c r="D115" s="97"/>
      <c r="E115" s="96"/>
      <c r="F115" s="95"/>
      <c r="G115" s="98"/>
    </row>
    <row r="116" spans="1:7" x14ac:dyDescent="0.25">
      <c r="A116" s="96"/>
      <c r="B116" s="96"/>
      <c r="C116" s="110"/>
      <c r="D116" s="97"/>
      <c r="E116" s="96"/>
      <c r="F116" s="95"/>
      <c r="G116" s="98"/>
    </row>
    <row r="117" spans="1:7" x14ac:dyDescent="0.25">
      <c r="A117" s="96"/>
      <c r="B117" s="96"/>
      <c r="C117" s="110"/>
      <c r="D117" s="97"/>
      <c r="E117" s="96"/>
      <c r="F117" s="95"/>
      <c r="G117" s="98"/>
    </row>
    <row r="118" spans="1:7" x14ac:dyDescent="0.25">
      <c r="A118" s="96"/>
      <c r="B118" s="96"/>
      <c r="C118" s="110"/>
      <c r="D118" s="97"/>
      <c r="E118" s="96"/>
      <c r="F118" s="95"/>
      <c r="G118" s="98"/>
    </row>
    <row r="119" spans="1:7" x14ac:dyDescent="0.25">
      <c r="A119" s="96"/>
      <c r="B119" s="96"/>
      <c r="C119" s="110"/>
      <c r="D119" s="97"/>
      <c r="E119" s="96"/>
      <c r="F119" s="95"/>
      <c r="G119" s="98"/>
    </row>
    <row r="120" spans="1:7" x14ac:dyDescent="0.25">
      <c r="A120" s="96"/>
      <c r="B120" s="96"/>
      <c r="C120" s="110"/>
      <c r="D120" s="97"/>
      <c r="E120" s="96"/>
      <c r="F120" s="95"/>
      <c r="G120" s="98"/>
    </row>
    <row r="121" spans="1:7" x14ac:dyDescent="0.25">
      <c r="A121" s="96"/>
      <c r="B121" s="96"/>
      <c r="C121" s="110"/>
      <c r="D121" s="97"/>
      <c r="E121" s="96"/>
      <c r="F121" s="95"/>
      <c r="G121" s="98"/>
    </row>
    <row r="122" spans="1:7" x14ac:dyDescent="0.25">
      <c r="A122" s="96"/>
      <c r="B122" s="96"/>
      <c r="C122" s="110"/>
      <c r="D122" s="97"/>
      <c r="E122" s="96"/>
      <c r="F122" s="95"/>
      <c r="G122" s="98"/>
    </row>
    <row r="123" spans="1:7" x14ac:dyDescent="0.25">
      <c r="A123" s="96"/>
      <c r="B123" s="96"/>
      <c r="C123" s="110"/>
      <c r="D123" s="97"/>
      <c r="E123" s="96"/>
      <c r="F123" s="95"/>
      <c r="G123" s="98"/>
    </row>
    <row r="124" spans="1:7" x14ac:dyDescent="0.25">
      <c r="A124" s="96"/>
      <c r="B124" s="96"/>
      <c r="C124" s="110"/>
      <c r="D124" s="97"/>
      <c r="E124" s="96"/>
      <c r="F124" s="95"/>
      <c r="G124" s="98"/>
    </row>
    <row r="125" spans="1:7" x14ac:dyDescent="0.25">
      <c r="A125" s="96"/>
      <c r="B125" s="96"/>
      <c r="C125" s="110"/>
      <c r="D125" s="97"/>
      <c r="E125" s="96"/>
      <c r="F125" s="95"/>
      <c r="G125" s="98"/>
    </row>
    <row r="126" spans="1:7" x14ac:dyDescent="0.25">
      <c r="A126" s="96"/>
      <c r="B126" s="96"/>
      <c r="C126" s="110"/>
      <c r="D126" s="97"/>
      <c r="E126" s="96"/>
      <c r="F126" s="95"/>
      <c r="G126" s="98"/>
    </row>
    <row r="127" spans="1:7" x14ac:dyDescent="0.25">
      <c r="A127" s="96"/>
      <c r="B127" s="96"/>
      <c r="C127" s="110"/>
      <c r="D127" s="97"/>
      <c r="E127" s="96"/>
      <c r="F127" s="95"/>
      <c r="G127" s="98"/>
    </row>
    <row r="128" spans="1:7" x14ac:dyDescent="0.25">
      <c r="A128" s="96"/>
      <c r="B128" s="96"/>
      <c r="C128" s="110"/>
      <c r="D128" s="97"/>
      <c r="E128" s="96"/>
      <c r="F128" s="95"/>
      <c r="G128" s="98"/>
    </row>
    <row r="129" spans="1:7" x14ac:dyDescent="0.25">
      <c r="A129" s="96"/>
      <c r="B129" s="96"/>
      <c r="C129" s="110"/>
      <c r="D129" s="97"/>
      <c r="E129" s="96"/>
      <c r="F129" s="95"/>
      <c r="G129" s="98"/>
    </row>
    <row r="130" spans="1:7" x14ac:dyDescent="0.25">
      <c r="A130" s="96"/>
      <c r="B130" s="96"/>
      <c r="C130" s="110"/>
      <c r="D130" s="97"/>
      <c r="E130" s="96"/>
      <c r="F130" s="95"/>
      <c r="G130" s="98"/>
    </row>
    <row r="131" spans="1:7" x14ac:dyDescent="0.25">
      <c r="A131" s="96"/>
      <c r="B131" s="96"/>
      <c r="C131" s="110"/>
      <c r="D131" s="97"/>
      <c r="E131" s="96"/>
      <c r="F131" s="95"/>
      <c r="G131" s="98"/>
    </row>
    <row r="132" spans="1:7" ht="15.75" customHeight="1" x14ac:dyDescent="0.25">
      <c r="A132" s="96"/>
      <c r="B132" s="96"/>
      <c r="C132" s="110"/>
      <c r="D132" s="97"/>
      <c r="E132" s="96"/>
      <c r="F132" s="95"/>
      <c r="G132" s="98"/>
    </row>
    <row r="133" spans="1:7" x14ac:dyDescent="0.25">
      <c r="A133" s="96"/>
      <c r="B133" s="96"/>
      <c r="C133" s="110"/>
      <c r="D133" s="97"/>
      <c r="E133" s="96"/>
      <c r="F133" s="95"/>
      <c r="G133" s="98"/>
    </row>
    <row r="134" spans="1:7" ht="15.75" customHeight="1" x14ac:dyDescent="0.25">
      <c r="A134" s="96"/>
      <c r="B134" s="96"/>
      <c r="C134" s="110"/>
      <c r="D134" s="97"/>
      <c r="E134" s="96"/>
      <c r="F134" s="95"/>
      <c r="G134" s="98"/>
    </row>
    <row r="135" spans="1:7" x14ac:dyDescent="0.25">
      <c r="A135" s="96"/>
      <c r="B135" s="96"/>
      <c r="C135" s="110"/>
      <c r="D135" s="97"/>
      <c r="E135" s="96"/>
      <c r="F135" s="95"/>
      <c r="G135" s="98"/>
    </row>
    <row r="136" spans="1:7" x14ac:dyDescent="0.25">
      <c r="A136" s="96"/>
      <c r="B136" s="96"/>
      <c r="C136" s="110"/>
      <c r="D136" s="97"/>
      <c r="E136" s="96"/>
      <c r="F136" s="95"/>
      <c r="G136" s="98"/>
    </row>
    <row r="137" spans="1:7" x14ac:dyDescent="0.25">
      <c r="A137" s="96"/>
      <c r="B137" s="96"/>
      <c r="C137" s="110"/>
      <c r="D137" s="97"/>
      <c r="E137" s="96"/>
      <c r="F137" s="95"/>
      <c r="G137" s="98"/>
    </row>
    <row r="138" spans="1:7" x14ac:dyDescent="0.25">
      <c r="A138" s="96"/>
      <c r="B138" s="96"/>
      <c r="C138" s="110"/>
      <c r="D138" s="97"/>
      <c r="E138" s="96"/>
      <c r="F138" s="95"/>
      <c r="G138" s="98"/>
    </row>
    <row r="139" spans="1:7" ht="15.75" customHeight="1" x14ac:dyDescent="0.25">
      <c r="A139" s="96"/>
      <c r="B139" s="96"/>
      <c r="C139" s="110"/>
      <c r="D139" s="97"/>
      <c r="E139" s="96"/>
      <c r="F139" s="95"/>
      <c r="G139" s="98"/>
    </row>
    <row r="140" spans="1:7" x14ac:dyDescent="0.25">
      <c r="A140" s="96"/>
      <c r="B140" s="96"/>
      <c r="C140" s="110"/>
      <c r="D140" s="97"/>
      <c r="E140" s="96"/>
      <c r="F140" s="95"/>
      <c r="G140" s="98"/>
    </row>
    <row r="141" spans="1:7" ht="15.75" customHeight="1" x14ac:dyDescent="0.25">
      <c r="A141" s="96"/>
      <c r="B141" s="96"/>
      <c r="C141" s="110"/>
      <c r="D141" s="97"/>
      <c r="E141" s="96"/>
      <c r="F141" s="95"/>
      <c r="G141" s="98"/>
    </row>
    <row r="142" spans="1:7" ht="15.75" customHeight="1" x14ac:dyDescent="0.25">
      <c r="A142" s="96"/>
      <c r="B142" s="96"/>
      <c r="C142" s="110"/>
      <c r="D142" s="97"/>
      <c r="E142" s="96"/>
      <c r="F142" s="95"/>
      <c r="G142" s="98"/>
    </row>
    <row r="143" spans="1:7" ht="15.75" customHeight="1" x14ac:dyDescent="0.25">
      <c r="A143" s="96"/>
      <c r="B143" s="96"/>
      <c r="C143" s="110"/>
      <c r="D143" s="97"/>
      <c r="E143" s="96"/>
      <c r="F143" s="95"/>
      <c r="G143" s="98"/>
    </row>
    <row r="144" spans="1:7" x14ac:dyDescent="0.25">
      <c r="A144" s="96"/>
      <c r="B144" s="96"/>
      <c r="C144" s="110"/>
      <c r="D144" s="97"/>
      <c r="E144" s="96"/>
      <c r="F144" s="95"/>
      <c r="G144" s="98"/>
    </row>
    <row r="145" spans="1:7" ht="15.75" customHeight="1" x14ac:dyDescent="0.25">
      <c r="A145" s="96"/>
      <c r="B145" s="96"/>
      <c r="C145" s="110"/>
      <c r="D145" s="97"/>
      <c r="E145" s="96"/>
      <c r="F145" s="95"/>
      <c r="G145" s="98"/>
    </row>
    <row r="146" spans="1:7" x14ac:dyDescent="0.25">
      <c r="A146" s="96"/>
      <c r="B146" s="96"/>
      <c r="C146" s="110"/>
      <c r="D146" s="97"/>
      <c r="E146" s="96"/>
      <c r="F146" s="95"/>
      <c r="G146" s="98"/>
    </row>
    <row r="147" spans="1:7" ht="15.75" customHeight="1" x14ac:dyDescent="0.25">
      <c r="A147" s="96"/>
      <c r="B147" s="96"/>
      <c r="C147" s="110"/>
      <c r="D147" s="97"/>
      <c r="E147" s="96"/>
      <c r="F147" s="95"/>
      <c r="G147" s="98"/>
    </row>
    <row r="148" spans="1:7" x14ac:dyDescent="0.25">
      <c r="A148" s="96"/>
      <c r="B148" s="96"/>
      <c r="C148" s="110"/>
      <c r="D148" s="97"/>
      <c r="E148" s="96"/>
      <c r="F148" s="95"/>
      <c r="G148" s="98"/>
    </row>
    <row r="149" spans="1:7" ht="15.75" customHeight="1" x14ac:dyDescent="0.25">
      <c r="A149" s="96"/>
      <c r="B149" s="96"/>
      <c r="C149" s="110"/>
      <c r="D149" s="97"/>
      <c r="E149" s="96"/>
      <c r="F149" s="95"/>
      <c r="G149" s="98"/>
    </row>
    <row r="150" spans="1:7" x14ac:dyDescent="0.25">
      <c r="A150" s="96"/>
      <c r="B150" s="96"/>
      <c r="C150" s="110"/>
      <c r="D150" s="97"/>
      <c r="E150" s="96"/>
      <c r="F150" s="95"/>
      <c r="G150" s="98"/>
    </row>
    <row r="151" spans="1:7" x14ac:dyDescent="0.25">
      <c r="A151" s="96"/>
      <c r="B151" s="96"/>
      <c r="C151" s="110"/>
      <c r="D151" s="97"/>
      <c r="E151" s="96"/>
      <c r="F151" s="95"/>
      <c r="G151" s="98"/>
    </row>
    <row r="152" spans="1:7" ht="15.75" customHeight="1" x14ac:dyDescent="0.25">
      <c r="A152" s="96"/>
      <c r="B152" s="96"/>
      <c r="C152" s="110"/>
      <c r="D152" s="97"/>
      <c r="E152" s="96"/>
      <c r="F152" s="95"/>
      <c r="G152" s="98"/>
    </row>
    <row r="153" spans="1:7" x14ac:dyDescent="0.25">
      <c r="A153" s="96"/>
      <c r="B153" s="96"/>
      <c r="C153" s="110"/>
      <c r="D153" s="97"/>
      <c r="E153" s="96"/>
      <c r="F153" s="95"/>
      <c r="G153" s="98"/>
    </row>
    <row r="154" spans="1:7" ht="15.75" customHeight="1" x14ac:dyDescent="0.25">
      <c r="A154" s="96"/>
      <c r="B154" s="96"/>
      <c r="C154" s="110"/>
      <c r="D154" s="97"/>
      <c r="E154" s="96"/>
      <c r="F154" s="95"/>
      <c r="G154" s="98"/>
    </row>
    <row r="155" spans="1:7" x14ac:dyDescent="0.25">
      <c r="A155" s="96"/>
      <c r="B155" s="96"/>
      <c r="C155" s="110"/>
      <c r="D155" s="97"/>
      <c r="E155" s="96"/>
      <c r="F155" s="95"/>
      <c r="G155" s="98"/>
    </row>
    <row r="156" spans="1:7" x14ac:dyDescent="0.25">
      <c r="A156" s="96"/>
      <c r="B156" s="96"/>
      <c r="C156" s="110"/>
      <c r="D156" s="97"/>
      <c r="E156" s="96"/>
      <c r="F156" s="95"/>
      <c r="G156" s="98"/>
    </row>
    <row r="157" spans="1:7" ht="15.75" customHeight="1" x14ac:dyDescent="0.25">
      <c r="A157" s="96"/>
      <c r="B157" s="96"/>
      <c r="C157" s="110"/>
      <c r="D157" s="97"/>
      <c r="E157" s="96"/>
      <c r="F157" s="95"/>
      <c r="G157" s="98"/>
    </row>
    <row r="158" spans="1:7" x14ac:dyDescent="0.25">
      <c r="A158" s="96"/>
      <c r="B158" s="96"/>
      <c r="C158" s="110"/>
      <c r="D158" s="97"/>
      <c r="E158" s="96"/>
      <c r="F158" s="95"/>
      <c r="G158" s="98"/>
    </row>
    <row r="159" spans="1:7" ht="15.75" customHeight="1" x14ac:dyDescent="0.25">
      <c r="A159" s="96"/>
      <c r="B159" s="96"/>
      <c r="C159" s="110"/>
      <c r="D159" s="97"/>
      <c r="E159" s="96"/>
      <c r="F159" s="95"/>
      <c r="G159" s="98"/>
    </row>
    <row r="160" spans="1:7" x14ac:dyDescent="0.25">
      <c r="A160" s="96"/>
      <c r="B160" s="96"/>
      <c r="C160" s="110"/>
      <c r="D160" s="97"/>
      <c r="E160" s="96"/>
      <c r="F160" s="95"/>
      <c r="G160" s="98"/>
    </row>
    <row r="161" spans="1:7" x14ac:dyDescent="0.25">
      <c r="A161" s="96"/>
      <c r="B161" s="96"/>
      <c r="C161" s="110"/>
      <c r="D161" s="97"/>
      <c r="E161" s="96"/>
      <c r="F161" s="95"/>
      <c r="G161" s="98"/>
    </row>
    <row r="162" spans="1:7" x14ac:dyDescent="0.25">
      <c r="A162" s="96"/>
      <c r="B162" s="96"/>
      <c r="C162" s="110"/>
      <c r="D162" s="97"/>
      <c r="E162" s="96"/>
      <c r="F162" s="95"/>
      <c r="G162" s="98"/>
    </row>
    <row r="163" spans="1:7" x14ac:dyDescent="0.25">
      <c r="A163" s="96"/>
      <c r="B163" s="96"/>
      <c r="C163" s="110"/>
      <c r="D163" s="97"/>
      <c r="E163" s="96"/>
      <c r="F163" s="95"/>
      <c r="G163" s="98"/>
    </row>
    <row r="164" spans="1:7" x14ac:dyDescent="0.25">
      <c r="A164" s="96"/>
      <c r="B164" s="96"/>
      <c r="C164" s="110"/>
      <c r="D164" s="97"/>
      <c r="E164" s="96"/>
      <c r="F164" s="95"/>
      <c r="G164" s="98"/>
    </row>
    <row r="165" spans="1:7" ht="15.75" customHeight="1" x14ac:dyDescent="0.25">
      <c r="A165" s="96"/>
      <c r="B165" s="96"/>
      <c r="C165" s="110"/>
      <c r="D165" s="97"/>
      <c r="E165" s="96"/>
      <c r="F165" s="95"/>
      <c r="G165" s="98"/>
    </row>
    <row r="166" spans="1:7" x14ac:dyDescent="0.25">
      <c r="A166" s="96"/>
      <c r="B166" s="96"/>
      <c r="C166" s="110"/>
      <c r="D166" s="97"/>
      <c r="E166" s="96"/>
      <c r="F166" s="95"/>
      <c r="G166" s="98"/>
    </row>
    <row r="167" spans="1:7" x14ac:dyDescent="0.25">
      <c r="A167" s="96"/>
      <c r="B167" s="96"/>
      <c r="C167" s="110"/>
      <c r="D167" s="97"/>
      <c r="E167" s="96"/>
      <c r="F167" s="95"/>
      <c r="G167" s="98"/>
    </row>
    <row r="168" spans="1:7" ht="15.75" customHeight="1" x14ac:dyDescent="0.25">
      <c r="A168" s="96"/>
      <c r="B168" s="96"/>
      <c r="C168" s="110"/>
      <c r="D168" s="97"/>
      <c r="E168" s="96"/>
      <c r="F168" s="95"/>
      <c r="G168" s="98"/>
    </row>
    <row r="169" spans="1:7" ht="15.75" customHeight="1" x14ac:dyDescent="0.25">
      <c r="A169" s="96"/>
      <c r="B169" s="96"/>
      <c r="C169" s="110"/>
      <c r="D169" s="97"/>
      <c r="E169" s="96"/>
      <c r="F169" s="95"/>
      <c r="G169" s="98"/>
    </row>
    <row r="170" spans="1:7" x14ac:dyDescent="0.25">
      <c r="A170" s="96"/>
      <c r="B170" s="96"/>
      <c r="C170" s="110"/>
      <c r="D170" s="97"/>
      <c r="E170" s="96"/>
      <c r="F170" s="95"/>
      <c r="G170" s="98"/>
    </row>
    <row r="171" spans="1:7" ht="15.75" customHeight="1" x14ac:dyDescent="0.25">
      <c r="A171" s="96"/>
      <c r="B171" s="96"/>
      <c r="C171" s="110"/>
      <c r="D171" s="97"/>
      <c r="E171" s="96"/>
      <c r="F171" s="95"/>
      <c r="G171" s="98"/>
    </row>
    <row r="172" spans="1:7" x14ac:dyDescent="0.25">
      <c r="A172" s="96"/>
      <c r="B172" s="96"/>
      <c r="C172" s="110"/>
      <c r="D172" s="97"/>
      <c r="E172" s="96"/>
      <c r="F172" s="95"/>
      <c r="G172" s="98"/>
    </row>
    <row r="173" spans="1:7" x14ac:dyDescent="0.25">
      <c r="A173" s="96"/>
      <c r="B173" s="96"/>
      <c r="C173" s="110"/>
      <c r="D173" s="97"/>
      <c r="E173" s="96"/>
      <c r="F173" s="95"/>
      <c r="G173" s="98"/>
    </row>
    <row r="174" spans="1:7" ht="15.75" customHeight="1" x14ac:dyDescent="0.25">
      <c r="A174" s="96"/>
      <c r="B174" s="96"/>
      <c r="C174" s="110"/>
      <c r="D174" s="97"/>
      <c r="E174" s="96"/>
      <c r="F174" s="95"/>
      <c r="G174" s="98"/>
    </row>
    <row r="175" spans="1:7" x14ac:dyDescent="0.25">
      <c r="A175" s="96"/>
      <c r="B175" s="96"/>
      <c r="C175" s="110"/>
      <c r="D175" s="97"/>
      <c r="E175" s="96"/>
      <c r="F175" s="95"/>
      <c r="G175" s="98"/>
    </row>
    <row r="176" spans="1:7" x14ac:dyDescent="0.25">
      <c r="A176" s="96"/>
      <c r="B176" s="96"/>
      <c r="C176" s="110"/>
      <c r="D176" s="97"/>
      <c r="E176" s="96"/>
      <c r="F176" s="95"/>
      <c r="G176" s="98"/>
    </row>
    <row r="177" spans="1:7" ht="15.75" customHeight="1" x14ac:dyDescent="0.25">
      <c r="A177" s="96"/>
      <c r="B177" s="96"/>
      <c r="C177" s="110"/>
      <c r="D177" s="97"/>
      <c r="E177" s="96"/>
      <c r="F177" s="95"/>
      <c r="G177" s="98"/>
    </row>
    <row r="178" spans="1:7" x14ac:dyDescent="0.25">
      <c r="A178" s="96"/>
      <c r="B178" s="96"/>
      <c r="C178" s="110"/>
      <c r="D178" s="97"/>
      <c r="E178" s="96"/>
      <c r="F178" s="95"/>
      <c r="G178" s="98"/>
    </row>
    <row r="179" spans="1:7" x14ac:dyDescent="0.25">
      <c r="A179" s="96"/>
      <c r="B179" s="96"/>
      <c r="C179" s="110"/>
      <c r="D179" s="97"/>
      <c r="E179" s="96"/>
      <c r="F179" s="95"/>
      <c r="G179" s="98"/>
    </row>
    <row r="180" spans="1:7" ht="15.75" customHeight="1" x14ac:dyDescent="0.25">
      <c r="A180" s="96"/>
      <c r="B180" s="96"/>
      <c r="C180" s="110"/>
      <c r="D180" s="97"/>
      <c r="E180" s="96"/>
      <c r="F180" s="95"/>
      <c r="G180" s="98"/>
    </row>
    <row r="181" spans="1:7" ht="15.75" customHeight="1" x14ac:dyDescent="0.25">
      <c r="A181" s="96"/>
      <c r="B181" s="96"/>
      <c r="C181" s="110"/>
      <c r="D181" s="97"/>
      <c r="E181" s="96"/>
      <c r="F181" s="95"/>
      <c r="G181" s="98"/>
    </row>
    <row r="182" spans="1:7" ht="15.75" customHeight="1" x14ac:dyDescent="0.25">
      <c r="A182" s="96"/>
      <c r="B182" s="96"/>
      <c r="C182" s="110"/>
      <c r="D182" s="97"/>
      <c r="E182" s="96"/>
      <c r="F182" s="95"/>
      <c r="G182" s="98"/>
    </row>
    <row r="183" spans="1:7" x14ac:dyDescent="0.25">
      <c r="A183" s="96"/>
      <c r="B183" s="96"/>
      <c r="C183" s="110"/>
      <c r="D183" s="97"/>
      <c r="E183" s="96"/>
      <c r="F183" s="95"/>
      <c r="G183" s="98"/>
    </row>
    <row r="184" spans="1:7" ht="15.75" customHeight="1" x14ac:dyDescent="0.25">
      <c r="A184" s="96"/>
      <c r="B184" s="96"/>
      <c r="C184" s="110"/>
      <c r="D184" s="97"/>
      <c r="E184" s="96"/>
      <c r="F184" s="95"/>
      <c r="G184" s="98"/>
    </row>
    <row r="185" spans="1:7" ht="15.75" customHeight="1" x14ac:dyDescent="0.25">
      <c r="A185" s="96"/>
      <c r="B185" s="96"/>
      <c r="C185" s="110"/>
      <c r="D185" s="97"/>
      <c r="E185" s="96"/>
      <c r="F185" s="95"/>
      <c r="G185" s="98"/>
    </row>
    <row r="186" spans="1:7" x14ac:dyDescent="0.25">
      <c r="A186" s="96"/>
      <c r="B186" s="96"/>
      <c r="C186" s="110"/>
      <c r="D186" s="97"/>
      <c r="E186" s="96"/>
      <c r="F186" s="95"/>
      <c r="G186" s="98"/>
    </row>
    <row r="187" spans="1:7" ht="15.75" customHeight="1" x14ac:dyDescent="0.25">
      <c r="A187" s="96"/>
      <c r="B187" s="96"/>
      <c r="C187" s="110"/>
      <c r="D187" s="97"/>
      <c r="E187" s="96"/>
      <c r="F187" s="95"/>
      <c r="G187" s="98"/>
    </row>
    <row r="188" spans="1:7" ht="15.75" customHeight="1" x14ac:dyDescent="0.25">
      <c r="A188" s="96"/>
      <c r="B188" s="96"/>
      <c r="C188" s="110"/>
      <c r="D188" s="97"/>
      <c r="E188" s="96"/>
      <c r="F188" s="95"/>
      <c r="G188" s="98"/>
    </row>
    <row r="189" spans="1:7" x14ac:dyDescent="0.25">
      <c r="A189" s="96"/>
      <c r="B189" s="96"/>
      <c r="C189" s="110"/>
      <c r="D189" s="97"/>
      <c r="E189" s="96"/>
      <c r="F189" s="95"/>
      <c r="G189" s="98"/>
    </row>
    <row r="190" spans="1:7" ht="15.75" customHeight="1" x14ac:dyDescent="0.25">
      <c r="A190" s="96"/>
      <c r="B190" s="96"/>
      <c r="C190" s="110"/>
      <c r="D190" s="97"/>
      <c r="E190" s="96"/>
      <c r="F190" s="95"/>
      <c r="G190" s="98"/>
    </row>
    <row r="191" spans="1:7" ht="15.75" customHeight="1" x14ac:dyDescent="0.25">
      <c r="A191" s="96"/>
      <c r="B191" s="96"/>
      <c r="C191" s="110"/>
      <c r="D191" s="97"/>
      <c r="E191" s="96"/>
      <c r="F191" s="95"/>
      <c r="G191" s="98"/>
    </row>
    <row r="192" spans="1:7" x14ac:dyDescent="0.25">
      <c r="A192" s="96"/>
      <c r="B192" s="96"/>
      <c r="C192" s="110"/>
      <c r="D192" s="97"/>
      <c r="E192" s="96"/>
      <c r="F192" s="95"/>
      <c r="G192" s="98"/>
    </row>
    <row r="193" spans="1:7" x14ac:dyDescent="0.25">
      <c r="A193" s="96"/>
      <c r="B193" s="96"/>
      <c r="C193" s="110"/>
      <c r="D193" s="97"/>
      <c r="E193" s="96"/>
      <c r="F193" s="95"/>
      <c r="G193" s="98"/>
    </row>
    <row r="194" spans="1:7" x14ac:dyDescent="0.25">
      <c r="A194" s="96"/>
      <c r="B194" s="96"/>
      <c r="C194" s="110"/>
      <c r="D194" s="97"/>
      <c r="E194" s="96"/>
      <c r="F194" s="95"/>
      <c r="G194" s="98"/>
    </row>
    <row r="195" spans="1:7" ht="15.75" customHeight="1" x14ac:dyDescent="0.25">
      <c r="A195" s="96"/>
      <c r="B195" s="96"/>
      <c r="C195" s="110"/>
      <c r="D195" s="97"/>
      <c r="E195" s="96"/>
      <c r="F195" s="95"/>
      <c r="G195" s="98"/>
    </row>
    <row r="196" spans="1:7" ht="15.75" customHeight="1" x14ac:dyDescent="0.25">
      <c r="A196" s="96"/>
      <c r="B196" s="96"/>
      <c r="C196" s="110"/>
      <c r="D196" s="97"/>
      <c r="E196" s="96"/>
      <c r="F196" s="95"/>
      <c r="G196" s="98"/>
    </row>
    <row r="197" spans="1:7" x14ac:dyDescent="0.25">
      <c r="A197" s="96"/>
      <c r="B197" s="96"/>
      <c r="C197" s="110"/>
      <c r="D197" s="97"/>
      <c r="E197" s="96"/>
      <c r="F197" s="95"/>
      <c r="G197" s="98"/>
    </row>
    <row r="198" spans="1:7" x14ac:dyDescent="0.25">
      <c r="A198" s="96"/>
      <c r="B198" s="96"/>
      <c r="C198" s="110"/>
      <c r="D198" s="97"/>
      <c r="E198" s="96"/>
      <c r="F198" s="95"/>
      <c r="G198" s="98"/>
    </row>
    <row r="199" spans="1:7" x14ac:dyDescent="0.25">
      <c r="A199" s="96"/>
      <c r="B199" s="96"/>
      <c r="C199" s="110"/>
      <c r="D199" s="97"/>
      <c r="E199" s="96"/>
      <c r="F199" s="95"/>
      <c r="G199" s="98"/>
    </row>
    <row r="200" spans="1:7" x14ac:dyDescent="0.25">
      <c r="A200" s="96"/>
      <c r="B200" s="96"/>
      <c r="C200" s="110"/>
      <c r="D200" s="97"/>
      <c r="E200" s="96"/>
      <c r="F200" s="95"/>
      <c r="G200" s="98"/>
    </row>
    <row r="201" spans="1:7" ht="15.75" customHeight="1" x14ac:dyDescent="0.25">
      <c r="A201" s="96"/>
      <c r="B201" s="96"/>
      <c r="C201" s="110"/>
      <c r="D201" s="97"/>
      <c r="E201" s="96"/>
      <c r="F201" s="95"/>
      <c r="G201" s="98"/>
    </row>
    <row r="202" spans="1:7" x14ac:dyDescent="0.25">
      <c r="A202" s="96"/>
      <c r="B202" s="96"/>
      <c r="C202" s="110"/>
      <c r="D202" s="97"/>
      <c r="E202" s="96"/>
      <c r="F202" s="95"/>
      <c r="G202" s="98"/>
    </row>
    <row r="203" spans="1:7" ht="15.75" customHeight="1" x14ac:dyDescent="0.25">
      <c r="A203" s="96"/>
      <c r="B203" s="96"/>
      <c r="C203" s="110"/>
      <c r="D203" s="97"/>
      <c r="E203" s="96"/>
      <c r="F203" s="95"/>
      <c r="G203" s="98"/>
    </row>
    <row r="204" spans="1:7" x14ac:dyDescent="0.25">
      <c r="A204" s="96"/>
      <c r="B204" s="96"/>
      <c r="C204" s="110"/>
      <c r="D204" s="97"/>
      <c r="E204" s="96"/>
      <c r="F204" s="95"/>
      <c r="G204" s="98"/>
    </row>
    <row r="205" spans="1:7" x14ac:dyDescent="0.25">
      <c r="A205" s="96"/>
      <c r="B205" s="96"/>
      <c r="C205" s="110"/>
      <c r="D205" s="97"/>
      <c r="E205" s="96"/>
      <c r="F205" s="95"/>
      <c r="G205" s="98"/>
    </row>
    <row r="206" spans="1:7" x14ac:dyDescent="0.25">
      <c r="A206" s="96"/>
      <c r="B206" s="96"/>
      <c r="C206" s="110"/>
      <c r="D206" s="97"/>
      <c r="E206" s="96"/>
      <c r="F206" s="95"/>
      <c r="G206" s="98"/>
    </row>
    <row r="207" spans="1:7" ht="15.75" customHeight="1" x14ac:dyDescent="0.25">
      <c r="A207" s="96"/>
      <c r="B207" s="96"/>
      <c r="C207" s="110"/>
      <c r="D207" s="97"/>
      <c r="E207" s="96"/>
      <c r="F207" s="95"/>
      <c r="G207" s="98"/>
    </row>
    <row r="208" spans="1:7" x14ac:dyDescent="0.25">
      <c r="A208" s="96"/>
      <c r="B208" s="96"/>
      <c r="C208" s="110"/>
      <c r="D208" s="97"/>
      <c r="E208" s="96"/>
      <c r="F208" s="95"/>
      <c r="G208" s="98"/>
    </row>
    <row r="209" spans="1:7" x14ac:dyDescent="0.25">
      <c r="A209" s="96"/>
      <c r="B209" s="96"/>
      <c r="C209" s="110"/>
      <c r="D209" s="97"/>
      <c r="E209" s="96"/>
      <c r="F209" s="95"/>
      <c r="G209" s="98"/>
    </row>
    <row r="210" spans="1:7" x14ac:dyDescent="0.25">
      <c r="A210" s="96"/>
      <c r="B210" s="96"/>
      <c r="C210" s="110"/>
      <c r="D210" s="97"/>
      <c r="E210" s="96"/>
      <c r="F210" s="95"/>
      <c r="G210" s="98"/>
    </row>
    <row r="211" spans="1:7" ht="15.75" customHeight="1" x14ac:dyDescent="0.25">
      <c r="A211" s="96"/>
      <c r="B211" s="96"/>
      <c r="C211" s="110"/>
      <c r="D211" s="97"/>
      <c r="E211" s="96"/>
      <c r="F211" s="95"/>
      <c r="G211" s="98"/>
    </row>
    <row r="212" spans="1:7" ht="15.75" customHeight="1" x14ac:dyDescent="0.25">
      <c r="A212" s="96"/>
      <c r="B212" s="96"/>
      <c r="C212" s="110"/>
      <c r="D212" s="97"/>
      <c r="E212" s="96"/>
      <c r="F212" s="95"/>
      <c r="G212" s="98"/>
    </row>
    <row r="213" spans="1:7" ht="15.75" customHeight="1" x14ac:dyDescent="0.25">
      <c r="A213" s="96"/>
      <c r="B213" s="96"/>
      <c r="C213" s="110"/>
      <c r="D213" s="97"/>
      <c r="E213" s="96"/>
      <c r="F213" s="95"/>
      <c r="G213" s="98"/>
    </row>
    <row r="214" spans="1:7" ht="15.75" customHeight="1" x14ac:dyDescent="0.25">
      <c r="A214" s="96"/>
      <c r="B214" s="96"/>
      <c r="C214" s="110"/>
      <c r="D214" s="97"/>
      <c r="E214" s="96"/>
      <c r="F214" s="95"/>
      <c r="G214" s="98"/>
    </row>
    <row r="215" spans="1:7" ht="15.75" customHeight="1" x14ac:dyDescent="0.25">
      <c r="A215" s="96"/>
      <c r="B215" s="96"/>
      <c r="C215" s="110"/>
      <c r="D215" s="97"/>
      <c r="E215" s="96"/>
      <c r="F215" s="95"/>
      <c r="G215" s="98"/>
    </row>
    <row r="216" spans="1:7" x14ac:dyDescent="0.25">
      <c r="A216" s="96"/>
      <c r="B216" s="96"/>
      <c r="C216" s="110"/>
      <c r="D216" s="97"/>
      <c r="E216" s="96"/>
      <c r="F216" s="95"/>
      <c r="G216" s="98"/>
    </row>
    <row r="217" spans="1:7" ht="15.75" customHeight="1" x14ac:dyDescent="0.25">
      <c r="A217" s="96"/>
      <c r="B217" s="96"/>
      <c r="C217" s="110"/>
      <c r="D217" s="97"/>
      <c r="E217" s="96"/>
      <c r="F217" s="95"/>
      <c r="G217" s="98"/>
    </row>
    <row r="218" spans="1:7" x14ac:dyDescent="0.25">
      <c r="A218" s="96"/>
      <c r="B218" s="96"/>
      <c r="C218" s="110"/>
      <c r="D218" s="97"/>
      <c r="E218" s="96"/>
      <c r="F218" s="95"/>
      <c r="G218" s="98"/>
    </row>
    <row r="219" spans="1:7" ht="15.75" customHeight="1" x14ac:dyDescent="0.25">
      <c r="A219" s="96"/>
      <c r="B219" s="96"/>
      <c r="C219" s="110"/>
      <c r="D219" s="97"/>
      <c r="E219" s="96"/>
      <c r="F219" s="95"/>
      <c r="G219" s="98"/>
    </row>
    <row r="220" spans="1:7" x14ac:dyDescent="0.25">
      <c r="A220" s="96"/>
      <c r="B220" s="96"/>
      <c r="C220" s="110"/>
      <c r="D220" s="97"/>
      <c r="E220" s="96"/>
      <c r="F220" s="95"/>
      <c r="G220" s="98"/>
    </row>
    <row r="221" spans="1:7" x14ac:dyDescent="0.25">
      <c r="A221" s="96"/>
      <c r="B221" s="96"/>
      <c r="C221" s="110"/>
      <c r="D221" s="97"/>
      <c r="E221" s="96"/>
      <c r="F221" s="95"/>
      <c r="G221" s="98"/>
    </row>
    <row r="222" spans="1:7" x14ac:dyDescent="0.25">
      <c r="A222" s="96"/>
      <c r="B222" s="96"/>
      <c r="C222" s="110"/>
      <c r="D222" s="97"/>
      <c r="E222" s="96"/>
      <c r="F222" s="95"/>
      <c r="G222" s="98"/>
    </row>
    <row r="223" spans="1:7" x14ac:dyDescent="0.25">
      <c r="A223" s="96"/>
      <c r="B223" s="96"/>
      <c r="C223" s="110"/>
      <c r="D223" s="97"/>
      <c r="E223" s="96"/>
      <c r="F223" s="95"/>
      <c r="G223" s="98"/>
    </row>
    <row r="224" spans="1:7" x14ac:dyDescent="0.25">
      <c r="A224" s="96"/>
      <c r="B224" s="96"/>
      <c r="C224" s="110"/>
      <c r="D224" s="97"/>
      <c r="E224" s="96"/>
      <c r="F224" s="95"/>
      <c r="G224" s="98"/>
    </row>
    <row r="225" spans="1:7" x14ac:dyDescent="0.25">
      <c r="A225" s="96"/>
      <c r="B225" s="96"/>
      <c r="C225" s="110"/>
      <c r="D225" s="97"/>
      <c r="E225" s="96"/>
      <c r="F225" s="95"/>
      <c r="G225" s="98"/>
    </row>
    <row r="226" spans="1:7" ht="15.75" customHeight="1" x14ac:dyDescent="0.25">
      <c r="A226" s="96"/>
      <c r="B226" s="96"/>
      <c r="C226" s="110"/>
      <c r="D226" s="97"/>
      <c r="E226" s="96"/>
      <c r="F226" s="95"/>
      <c r="G226" s="98"/>
    </row>
    <row r="227" spans="1:7" x14ac:dyDescent="0.25">
      <c r="A227" s="96"/>
      <c r="B227" s="96"/>
      <c r="C227" s="110"/>
      <c r="D227" s="97"/>
      <c r="E227" s="96"/>
      <c r="F227" s="95"/>
      <c r="G227" s="98"/>
    </row>
    <row r="228" spans="1:7" x14ac:dyDescent="0.25">
      <c r="A228" s="96"/>
      <c r="B228" s="96"/>
      <c r="C228" s="110"/>
      <c r="D228" s="97"/>
      <c r="E228" s="96"/>
      <c r="F228" s="95"/>
      <c r="G228" s="98"/>
    </row>
    <row r="229" spans="1:7" x14ac:dyDescent="0.25">
      <c r="A229" s="96"/>
      <c r="B229" s="96"/>
      <c r="C229" s="110"/>
      <c r="D229" s="97"/>
      <c r="E229" s="96"/>
      <c r="F229" s="95"/>
      <c r="G229" s="98"/>
    </row>
    <row r="230" spans="1:7" x14ac:dyDescent="0.25">
      <c r="A230" s="96"/>
      <c r="B230" s="96"/>
      <c r="C230" s="110"/>
      <c r="D230" s="97"/>
      <c r="E230" s="96"/>
      <c r="F230" s="95"/>
      <c r="G230" s="98"/>
    </row>
    <row r="231" spans="1:7" x14ac:dyDescent="0.25">
      <c r="A231" s="96"/>
      <c r="B231" s="96"/>
      <c r="C231" s="110"/>
      <c r="D231" s="97"/>
      <c r="E231" s="96"/>
      <c r="F231" s="95"/>
      <c r="G231" s="98"/>
    </row>
    <row r="232" spans="1:7" ht="15.75" customHeight="1" x14ac:dyDescent="0.25">
      <c r="A232" s="96"/>
      <c r="B232" s="96"/>
      <c r="C232" s="110"/>
      <c r="D232" s="97"/>
      <c r="E232" s="96"/>
      <c r="F232" s="95"/>
      <c r="G232" s="98"/>
    </row>
    <row r="233" spans="1:7" ht="15.75" customHeight="1" x14ac:dyDescent="0.25">
      <c r="A233" s="96"/>
      <c r="B233" s="96"/>
      <c r="C233" s="110"/>
      <c r="D233" s="97"/>
      <c r="E233" s="96"/>
      <c r="F233" s="95"/>
      <c r="G233" s="98"/>
    </row>
    <row r="234" spans="1:7" x14ac:dyDescent="0.25">
      <c r="A234" s="96"/>
      <c r="B234" s="96"/>
      <c r="C234" s="110"/>
      <c r="D234" s="97"/>
      <c r="E234" s="96"/>
      <c r="F234" s="95"/>
      <c r="G234" s="98"/>
    </row>
    <row r="235" spans="1:7" ht="15.75" customHeight="1" x14ac:dyDescent="0.25">
      <c r="A235" s="96"/>
      <c r="B235" s="96"/>
      <c r="C235" s="110"/>
      <c r="D235" s="97"/>
      <c r="E235" s="96"/>
      <c r="F235" s="95"/>
      <c r="G235" s="98"/>
    </row>
    <row r="236" spans="1:7" x14ac:dyDescent="0.25">
      <c r="A236" s="96"/>
      <c r="B236" s="96"/>
      <c r="C236" s="110"/>
      <c r="D236" s="97"/>
      <c r="E236" s="96"/>
      <c r="F236" s="95"/>
      <c r="G236" s="98"/>
    </row>
    <row r="237" spans="1:7" ht="15.75" customHeight="1" x14ac:dyDescent="0.25">
      <c r="A237" s="96"/>
      <c r="B237" s="96"/>
      <c r="C237" s="110"/>
      <c r="D237" s="97"/>
      <c r="E237" s="96"/>
      <c r="F237" s="95"/>
      <c r="G237" s="98"/>
    </row>
    <row r="238" spans="1:7" x14ac:dyDescent="0.25">
      <c r="A238" s="96"/>
      <c r="B238" s="96"/>
      <c r="C238" s="110"/>
      <c r="D238" s="97"/>
      <c r="E238" s="96"/>
      <c r="F238" s="95"/>
      <c r="G238" s="98"/>
    </row>
    <row r="239" spans="1:7" ht="15.75" customHeight="1" x14ac:dyDescent="0.25">
      <c r="A239" s="96"/>
      <c r="B239" s="96"/>
      <c r="C239" s="110"/>
      <c r="D239" s="97"/>
      <c r="E239" s="96"/>
      <c r="F239" s="95"/>
      <c r="G239" s="98"/>
    </row>
    <row r="240" spans="1:7" x14ac:dyDescent="0.25">
      <c r="A240" s="96"/>
      <c r="B240" s="96"/>
      <c r="C240" s="110"/>
      <c r="D240" s="97"/>
      <c r="E240" s="96"/>
      <c r="F240" s="95"/>
      <c r="G240" s="98"/>
    </row>
    <row r="241" spans="1:7" ht="15.75" customHeight="1" x14ac:dyDescent="0.25">
      <c r="A241" s="96"/>
      <c r="B241" s="96"/>
      <c r="C241" s="110"/>
      <c r="D241" s="97"/>
      <c r="E241" s="96"/>
      <c r="F241" s="95"/>
      <c r="G241" s="98"/>
    </row>
    <row r="242" spans="1:7" x14ac:dyDescent="0.25">
      <c r="A242" s="96"/>
      <c r="B242" s="96"/>
      <c r="C242" s="110"/>
      <c r="D242" s="97"/>
      <c r="E242" s="96"/>
      <c r="F242" s="95"/>
      <c r="G242" s="98"/>
    </row>
    <row r="243" spans="1:7" ht="15.75" customHeight="1" x14ac:dyDescent="0.25">
      <c r="A243" s="96"/>
      <c r="B243" s="96"/>
      <c r="C243" s="110"/>
      <c r="D243" s="97"/>
      <c r="E243" s="96"/>
      <c r="F243" s="95"/>
      <c r="G243" s="98"/>
    </row>
    <row r="244" spans="1:7" x14ac:dyDescent="0.25">
      <c r="A244" s="96"/>
      <c r="B244" s="96"/>
      <c r="C244" s="110"/>
      <c r="D244" s="97"/>
      <c r="E244" s="96"/>
      <c r="F244" s="95"/>
      <c r="G244" s="98"/>
    </row>
    <row r="245" spans="1:7" ht="15.75" customHeight="1" x14ac:dyDescent="0.25">
      <c r="A245" s="96"/>
      <c r="B245" s="96"/>
      <c r="C245" s="110"/>
      <c r="D245" s="97"/>
      <c r="E245" s="96"/>
      <c r="F245" s="95"/>
      <c r="G245" s="98"/>
    </row>
    <row r="246" spans="1:7" ht="15.75" customHeight="1" x14ac:dyDescent="0.25">
      <c r="A246" s="96"/>
      <c r="B246" s="96"/>
      <c r="C246" s="110"/>
      <c r="D246" s="97"/>
      <c r="E246" s="96"/>
      <c r="F246" s="95"/>
      <c r="G246" s="98"/>
    </row>
    <row r="247" spans="1:7" ht="15.75" customHeight="1" x14ac:dyDescent="0.25">
      <c r="A247" s="96"/>
      <c r="B247" s="96"/>
      <c r="C247" s="110"/>
      <c r="D247" s="97"/>
      <c r="E247" s="96"/>
      <c r="F247" s="95"/>
      <c r="G247" s="98"/>
    </row>
    <row r="248" spans="1:7" ht="15.75" customHeight="1" x14ac:dyDescent="0.25">
      <c r="A248" s="96"/>
      <c r="B248" s="96"/>
      <c r="C248" s="110"/>
      <c r="D248" s="97"/>
      <c r="E248" s="96"/>
      <c r="F248" s="95"/>
      <c r="G248" s="98"/>
    </row>
    <row r="249" spans="1:7" x14ac:dyDescent="0.25">
      <c r="A249" s="96"/>
      <c r="B249" s="96"/>
      <c r="C249" s="110"/>
      <c r="D249" s="97"/>
      <c r="E249" s="96"/>
      <c r="F249" s="95"/>
      <c r="G249" s="98"/>
    </row>
    <row r="250" spans="1:7" x14ac:dyDescent="0.25">
      <c r="A250" s="96"/>
      <c r="B250" s="96"/>
      <c r="C250" s="110"/>
      <c r="D250" s="97"/>
      <c r="E250" s="96"/>
      <c r="F250" s="95"/>
      <c r="G250" s="98"/>
    </row>
    <row r="251" spans="1:7" ht="15.75" customHeight="1" x14ac:dyDescent="0.25">
      <c r="A251" s="96"/>
      <c r="B251" s="96"/>
      <c r="C251" s="110"/>
      <c r="D251" s="97"/>
      <c r="E251" s="96"/>
      <c r="F251" s="95"/>
      <c r="G251" s="98"/>
    </row>
    <row r="252" spans="1:7" ht="15.75" customHeight="1" x14ac:dyDescent="0.25">
      <c r="A252" s="96"/>
      <c r="B252" s="96"/>
      <c r="C252" s="110"/>
      <c r="D252" s="97"/>
      <c r="E252" s="96"/>
      <c r="F252" s="95"/>
      <c r="G252" s="98"/>
    </row>
    <row r="253" spans="1:7" x14ac:dyDescent="0.25">
      <c r="A253" s="96"/>
      <c r="B253" s="96"/>
      <c r="C253" s="110"/>
      <c r="D253" s="97"/>
      <c r="E253" s="96"/>
      <c r="F253" s="95"/>
      <c r="G253" s="98"/>
    </row>
    <row r="254" spans="1:7" ht="15.75" customHeight="1" x14ac:dyDescent="0.25">
      <c r="A254" s="96"/>
      <c r="B254" s="96"/>
      <c r="C254" s="110"/>
      <c r="D254" s="97"/>
      <c r="E254" s="96"/>
      <c r="F254" s="95"/>
      <c r="G254" s="98"/>
    </row>
    <row r="255" spans="1:7" x14ac:dyDescent="0.25">
      <c r="A255" s="96"/>
      <c r="B255" s="96"/>
      <c r="C255" s="110"/>
      <c r="D255" s="97"/>
      <c r="E255" s="96"/>
      <c r="F255" s="95"/>
      <c r="G255" s="98"/>
    </row>
    <row r="256" spans="1:7" ht="15.75" customHeight="1" x14ac:dyDescent="0.25">
      <c r="A256" s="96"/>
      <c r="B256" s="96"/>
      <c r="C256" s="110"/>
      <c r="D256" s="97"/>
      <c r="E256" s="96"/>
      <c r="F256" s="95"/>
      <c r="G256" s="98"/>
    </row>
    <row r="257" spans="1:7" ht="15.75" customHeight="1" x14ac:dyDescent="0.25">
      <c r="A257" s="96"/>
      <c r="B257" s="96"/>
      <c r="C257" s="110"/>
      <c r="D257" s="97"/>
      <c r="E257" s="96"/>
      <c r="F257" s="95"/>
      <c r="G257" s="98"/>
    </row>
    <row r="258" spans="1:7" ht="15.75" customHeight="1" x14ac:dyDescent="0.25">
      <c r="A258" s="96"/>
      <c r="B258" s="96"/>
      <c r="C258" s="110"/>
      <c r="D258" s="97"/>
      <c r="E258" s="96"/>
      <c r="F258" s="95"/>
      <c r="G258" s="98"/>
    </row>
    <row r="259" spans="1:7" x14ac:dyDescent="0.25">
      <c r="A259" s="96"/>
      <c r="B259" s="96"/>
      <c r="C259" s="110"/>
      <c r="D259" s="97"/>
      <c r="E259" s="96"/>
      <c r="F259" s="95"/>
      <c r="G259" s="98"/>
    </row>
    <row r="260" spans="1:7" ht="15.75" customHeight="1" x14ac:dyDescent="0.25">
      <c r="A260" s="96"/>
      <c r="B260" s="96"/>
      <c r="C260" s="110"/>
      <c r="D260" s="97"/>
      <c r="E260" s="96"/>
      <c r="F260" s="95"/>
      <c r="G260" s="98"/>
    </row>
    <row r="261" spans="1:7" ht="15.75" customHeight="1" x14ac:dyDescent="0.25">
      <c r="A261" s="96"/>
      <c r="B261" s="96"/>
      <c r="C261" s="110"/>
      <c r="D261" s="97"/>
      <c r="E261" s="96"/>
      <c r="F261" s="95"/>
      <c r="G261" s="98"/>
    </row>
    <row r="262" spans="1:7" x14ac:dyDescent="0.25">
      <c r="A262" s="96"/>
      <c r="B262" s="96"/>
      <c r="C262" s="110"/>
      <c r="D262" s="97"/>
      <c r="E262" s="96"/>
      <c r="F262" s="95"/>
      <c r="G262" s="98"/>
    </row>
    <row r="263" spans="1:7" x14ac:dyDescent="0.25">
      <c r="A263" s="96"/>
      <c r="B263" s="96"/>
      <c r="C263" s="110"/>
      <c r="D263" s="97"/>
      <c r="E263" s="96"/>
      <c r="F263" s="95"/>
      <c r="G263" s="98"/>
    </row>
    <row r="264" spans="1:7" x14ac:dyDescent="0.25">
      <c r="A264" s="96"/>
      <c r="B264" s="96"/>
      <c r="C264" s="110"/>
      <c r="D264" s="97"/>
      <c r="E264" s="96"/>
      <c r="F264" s="95"/>
      <c r="G264" s="98"/>
    </row>
    <row r="265" spans="1:7" x14ac:dyDescent="0.25">
      <c r="A265" s="96"/>
      <c r="B265" s="96"/>
      <c r="C265" s="110"/>
      <c r="D265" s="97"/>
      <c r="E265" s="96"/>
      <c r="F265" s="95"/>
      <c r="G265" s="98"/>
    </row>
    <row r="266" spans="1:7" ht="15.75" customHeight="1" x14ac:dyDescent="0.25">
      <c r="A266" s="96"/>
      <c r="B266" s="96"/>
      <c r="C266" s="110"/>
      <c r="D266" s="97"/>
      <c r="E266" s="96"/>
      <c r="F266" s="95"/>
      <c r="G266" s="98"/>
    </row>
    <row r="267" spans="1:7" x14ac:dyDescent="0.25">
      <c r="A267" s="96"/>
      <c r="B267" s="96"/>
      <c r="C267" s="110"/>
      <c r="D267" s="97"/>
      <c r="E267" s="96"/>
      <c r="F267" s="95"/>
      <c r="G267" s="98"/>
    </row>
    <row r="268" spans="1:7" x14ac:dyDescent="0.25">
      <c r="A268" s="96"/>
      <c r="B268" s="96"/>
      <c r="C268" s="110"/>
      <c r="D268" s="97"/>
      <c r="E268" s="96"/>
      <c r="F268" s="95"/>
      <c r="G268" s="98"/>
    </row>
    <row r="269" spans="1:7" ht="15.75" customHeight="1" x14ac:dyDescent="0.25">
      <c r="A269" s="96"/>
      <c r="B269" s="96"/>
      <c r="C269" s="110"/>
      <c r="D269" s="97"/>
      <c r="E269" s="96"/>
      <c r="F269" s="95"/>
      <c r="G269" s="98"/>
    </row>
    <row r="270" spans="1:7" ht="15.75" customHeight="1" x14ac:dyDescent="0.25">
      <c r="A270" s="96"/>
      <c r="B270" s="96"/>
      <c r="C270" s="110"/>
      <c r="D270" s="97"/>
      <c r="E270" s="96"/>
      <c r="F270" s="95"/>
      <c r="G270" s="98"/>
    </row>
    <row r="271" spans="1:7" ht="15.75" customHeight="1" x14ac:dyDescent="0.25">
      <c r="A271" s="96"/>
      <c r="B271" s="96"/>
      <c r="C271" s="110"/>
      <c r="D271" s="97"/>
      <c r="E271" s="96"/>
      <c r="F271" s="95"/>
      <c r="G271" s="98"/>
    </row>
    <row r="272" spans="1:7" ht="15.75" customHeight="1" x14ac:dyDescent="0.25">
      <c r="A272" s="96"/>
      <c r="B272" s="96"/>
      <c r="C272" s="110"/>
      <c r="D272" s="97"/>
      <c r="E272" s="96"/>
      <c r="F272" s="95"/>
      <c r="G272" s="98"/>
    </row>
    <row r="273" spans="1:7" x14ac:dyDescent="0.25">
      <c r="A273" s="96"/>
      <c r="B273" s="96"/>
      <c r="C273" s="110"/>
      <c r="D273" s="97"/>
      <c r="E273" s="96"/>
      <c r="F273" s="95"/>
      <c r="G273" s="98"/>
    </row>
    <row r="274" spans="1:7" x14ac:dyDescent="0.25">
      <c r="A274" s="96"/>
      <c r="B274" s="96"/>
      <c r="C274" s="110"/>
      <c r="D274" s="97"/>
      <c r="E274" s="96"/>
      <c r="F274" s="95"/>
      <c r="G274" s="98"/>
    </row>
    <row r="275" spans="1:7" ht="15.75" customHeight="1" x14ac:dyDescent="0.25">
      <c r="A275" s="96"/>
      <c r="B275" s="96"/>
      <c r="C275" s="110"/>
      <c r="D275" s="97"/>
      <c r="E275" s="96"/>
      <c r="F275" s="95"/>
      <c r="G275" s="98"/>
    </row>
    <row r="276" spans="1:7" x14ac:dyDescent="0.25">
      <c r="A276" s="96"/>
      <c r="B276" s="96"/>
      <c r="C276" s="110"/>
      <c r="D276" s="97"/>
      <c r="E276" s="96"/>
      <c r="F276" s="95"/>
      <c r="G276" s="98"/>
    </row>
    <row r="277" spans="1:7" x14ac:dyDescent="0.25">
      <c r="A277" s="96"/>
      <c r="B277" s="96"/>
      <c r="C277" s="110"/>
      <c r="D277" s="97"/>
      <c r="E277" s="96"/>
      <c r="F277" s="95"/>
      <c r="G277" s="98"/>
    </row>
    <row r="278" spans="1:7" x14ac:dyDescent="0.25">
      <c r="A278" s="96"/>
      <c r="B278" s="96"/>
      <c r="C278" s="110"/>
      <c r="D278" s="97"/>
      <c r="E278" s="96"/>
      <c r="F278" s="95"/>
      <c r="G278" s="98"/>
    </row>
    <row r="279" spans="1:7" x14ac:dyDescent="0.25">
      <c r="A279" s="96"/>
      <c r="B279" s="96"/>
      <c r="C279" s="110"/>
      <c r="D279" s="97"/>
      <c r="E279" s="96"/>
      <c r="F279" s="95"/>
      <c r="G279" s="98"/>
    </row>
    <row r="280" spans="1:7" x14ac:dyDescent="0.25">
      <c r="A280" s="96"/>
      <c r="B280" s="96"/>
      <c r="C280" s="110"/>
      <c r="D280" s="97"/>
      <c r="E280" s="96"/>
      <c r="F280" s="95"/>
      <c r="G280" s="98"/>
    </row>
    <row r="281" spans="1:7" x14ac:dyDescent="0.25">
      <c r="A281" s="96"/>
      <c r="B281" s="96"/>
      <c r="C281" s="110"/>
      <c r="D281" s="97"/>
      <c r="E281" s="96"/>
      <c r="F281" s="95"/>
      <c r="G281" s="98"/>
    </row>
    <row r="282" spans="1:7" x14ac:dyDescent="0.25">
      <c r="A282" s="96"/>
      <c r="B282" s="96"/>
      <c r="C282" s="110"/>
      <c r="D282" s="97"/>
      <c r="E282" s="96"/>
      <c r="F282" s="95"/>
      <c r="G282" s="98"/>
    </row>
    <row r="283" spans="1:7" x14ac:dyDescent="0.25">
      <c r="A283" s="96"/>
      <c r="B283" s="96"/>
      <c r="C283" s="110"/>
      <c r="D283" s="97"/>
      <c r="E283" s="96"/>
      <c r="F283" s="95"/>
      <c r="G283" s="98"/>
    </row>
    <row r="284" spans="1:7" x14ac:dyDescent="0.25">
      <c r="A284" s="96"/>
      <c r="B284" s="96"/>
      <c r="C284" s="110"/>
      <c r="D284" s="97"/>
      <c r="E284" s="96"/>
      <c r="F284" s="95"/>
      <c r="G284" s="98"/>
    </row>
    <row r="285" spans="1:7" ht="15.75" customHeight="1" x14ac:dyDescent="0.25">
      <c r="A285" s="96"/>
      <c r="B285" s="96"/>
      <c r="C285" s="110"/>
      <c r="D285" s="97"/>
      <c r="E285" s="96"/>
      <c r="F285" s="95"/>
      <c r="G285" s="98"/>
    </row>
    <row r="286" spans="1:7" ht="15.75" customHeight="1" x14ac:dyDescent="0.25">
      <c r="A286" s="96"/>
      <c r="B286" s="96"/>
      <c r="C286" s="110"/>
      <c r="D286" s="97"/>
      <c r="E286" s="96"/>
      <c r="F286" s="95"/>
      <c r="G286" s="98"/>
    </row>
    <row r="287" spans="1:7" x14ac:dyDescent="0.25">
      <c r="A287" s="96"/>
      <c r="B287" s="96"/>
      <c r="C287" s="110"/>
      <c r="D287" s="97"/>
      <c r="E287" s="96"/>
      <c r="F287" s="95"/>
      <c r="G287" s="98"/>
    </row>
    <row r="288" spans="1:7" x14ac:dyDescent="0.25">
      <c r="A288" s="96"/>
      <c r="B288" s="96"/>
      <c r="C288" s="110"/>
      <c r="D288" s="97"/>
      <c r="E288" s="96"/>
      <c r="F288" s="95"/>
      <c r="G288" s="98"/>
    </row>
    <row r="289" spans="1:7" ht="15.75" customHeight="1" x14ac:dyDescent="0.25">
      <c r="A289" s="96"/>
      <c r="B289" s="96"/>
      <c r="C289" s="110"/>
      <c r="D289" s="97"/>
      <c r="E289" s="96"/>
      <c r="F289" s="95"/>
      <c r="G289" s="98"/>
    </row>
    <row r="290" spans="1:7" x14ac:dyDescent="0.25">
      <c r="A290" s="96"/>
      <c r="B290" s="96"/>
      <c r="C290" s="110"/>
      <c r="D290" s="97"/>
      <c r="E290" s="96"/>
      <c r="F290" s="95"/>
      <c r="G290" s="98"/>
    </row>
    <row r="291" spans="1:7" x14ac:dyDescent="0.25">
      <c r="A291" s="96"/>
      <c r="B291" s="96"/>
      <c r="C291" s="110"/>
      <c r="D291" s="97"/>
      <c r="E291" s="96"/>
      <c r="F291" s="95"/>
      <c r="G291" s="98"/>
    </row>
    <row r="292" spans="1:7" x14ac:dyDescent="0.25">
      <c r="A292" s="96"/>
      <c r="B292" s="96"/>
      <c r="C292" s="110"/>
      <c r="D292" s="97"/>
      <c r="E292" s="96"/>
      <c r="F292" s="95"/>
      <c r="G292" s="98"/>
    </row>
    <row r="293" spans="1:7" ht="15.75" customHeight="1" x14ac:dyDescent="0.25">
      <c r="A293" s="96"/>
      <c r="B293" s="96"/>
      <c r="C293" s="110"/>
      <c r="D293" s="97"/>
      <c r="E293" s="96"/>
      <c r="F293" s="95"/>
      <c r="G293" s="98"/>
    </row>
    <row r="294" spans="1:7" x14ac:dyDescent="0.25">
      <c r="A294" s="96"/>
      <c r="B294" s="96"/>
      <c r="C294" s="110"/>
      <c r="D294" s="97"/>
      <c r="E294" s="96"/>
      <c r="F294" s="95"/>
      <c r="G294" s="98"/>
    </row>
    <row r="295" spans="1:7" x14ac:dyDescent="0.25">
      <c r="A295" s="96"/>
      <c r="B295" s="96"/>
      <c r="C295" s="110"/>
      <c r="D295" s="97"/>
      <c r="E295" s="96"/>
      <c r="F295" s="95"/>
      <c r="G295" s="98"/>
    </row>
    <row r="296" spans="1:7" x14ac:dyDescent="0.25">
      <c r="A296" s="96"/>
      <c r="B296" s="96"/>
      <c r="C296" s="110"/>
      <c r="D296" s="97"/>
      <c r="E296" s="96"/>
      <c r="F296" s="95"/>
      <c r="G296" s="98"/>
    </row>
    <row r="297" spans="1:7" x14ac:dyDescent="0.25">
      <c r="A297" s="96"/>
      <c r="B297" s="96"/>
      <c r="C297" s="110"/>
      <c r="D297" s="97"/>
      <c r="E297" s="96"/>
      <c r="F297" s="95"/>
      <c r="G297" s="98"/>
    </row>
    <row r="298" spans="1:7" x14ac:dyDescent="0.25">
      <c r="A298" s="96"/>
      <c r="B298" s="96"/>
      <c r="C298" s="110"/>
      <c r="D298" s="97"/>
      <c r="E298" s="96"/>
      <c r="F298" s="95"/>
      <c r="G298" s="98"/>
    </row>
    <row r="299" spans="1:7" ht="15.75" customHeight="1" x14ac:dyDescent="0.25">
      <c r="A299" s="96"/>
      <c r="B299" s="96"/>
      <c r="C299" s="110"/>
      <c r="D299" s="97"/>
      <c r="E299" s="96"/>
      <c r="F299" s="95"/>
      <c r="G299" s="98"/>
    </row>
    <row r="300" spans="1:7" x14ac:dyDescent="0.25">
      <c r="A300" s="96"/>
      <c r="B300" s="96"/>
      <c r="C300" s="110"/>
      <c r="D300" s="97"/>
      <c r="E300" s="96"/>
      <c r="F300" s="95"/>
      <c r="G300" s="98"/>
    </row>
    <row r="301" spans="1:7" ht="15.75" customHeight="1" x14ac:dyDescent="0.25">
      <c r="A301" s="96"/>
      <c r="B301" s="96"/>
      <c r="C301" s="110"/>
      <c r="D301" s="97"/>
      <c r="E301" s="96"/>
      <c r="F301" s="95"/>
      <c r="G301" s="98"/>
    </row>
    <row r="302" spans="1:7" x14ac:dyDescent="0.25">
      <c r="A302" s="96"/>
      <c r="B302" s="96"/>
      <c r="C302" s="110"/>
      <c r="D302" s="97"/>
      <c r="E302" s="96"/>
      <c r="F302" s="95"/>
      <c r="G302" s="98"/>
    </row>
    <row r="303" spans="1:7" x14ac:dyDescent="0.25">
      <c r="A303" s="96"/>
      <c r="B303" s="96"/>
      <c r="C303" s="110"/>
      <c r="D303" s="97"/>
      <c r="E303" s="96"/>
      <c r="F303" s="95"/>
      <c r="G303" s="98"/>
    </row>
    <row r="304" spans="1:7" x14ac:dyDescent="0.25">
      <c r="A304" s="96"/>
      <c r="B304" s="96"/>
      <c r="C304" s="110"/>
      <c r="D304" s="97"/>
      <c r="E304" s="96"/>
      <c r="F304" s="95"/>
      <c r="G304" s="98"/>
    </row>
    <row r="305" spans="1:7" ht="15.75" customHeight="1" x14ac:dyDescent="0.25">
      <c r="A305" s="96"/>
      <c r="B305" s="96"/>
      <c r="C305" s="110"/>
      <c r="D305" s="97"/>
      <c r="E305" s="96"/>
      <c r="F305" s="95"/>
      <c r="G305" s="98"/>
    </row>
    <row r="306" spans="1:7" x14ac:dyDescent="0.25">
      <c r="A306" s="96"/>
      <c r="B306" s="96"/>
      <c r="C306" s="110"/>
      <c r="D306" s="97"/>
      <c r="E306" s="96"/>
      <c r="F306" s="95"/>
      <c r="G306" s="98"/>
    </row>
    <row r="307" spans="1:7" x14ac:dyDescent="0.25">
      <c r="A307" s="96"/>
      <c r="B307" s="96"/>
      <c r="C307" s="110"/>
      <c r="D307" s="97"/>
      <c r="E307" s="96"/>
      <c r="F307" s="95"/>
      <c r="G307" s="98"/>
    </row>
    <row r="308" spans="1:7" x14ac:dyDescent="0.25">
      <c r="A308" s="96"/>
      <c r="B308" s="96"/>
      <c r="C308" s="110"/>
      <c r="D308" s="97"/>
      <c r="E308" s="96"/>
      <c r="F308" s="95"/>
      <c r="G308" s="98"/>
    </row>
    <row r="309" spans="1:7" x14ac:dyDescent="0.25">
      <c r="A309" s="96"/>
      <c r="B309" s="96"/>
      <c r="C309" s="110"/>
      <c r="D309" s="97"/>
      <c r="E309" s="96"/>
      <c r="F309" s="95"/>
      <c r="G309" s="98"/>
    </row>
    <row r="310" spans="1:7" ht="15.75" customHeight="1" x14ac:dyDescent="0.25">
      <c r="A310" s="96"/>
      <c r="B310" s="96"/>
      <c r="C310" s="110"/>
      <c r="D310" s="97"/>
      <c r="E310" s="96"/>
      <c r="F310" s="95"/>
      <c r="G310" s="98"/>
    </row>
    <row r="311" spans="1:7" ht="15.75" customHeight="1" x14ac:dyDescent="0.25">
      <c r="A311" s="96"/>
      <c r="B311" s="96"/>
      <c r="C311" s="110"/>
      <c r="D311" s="97"/>
      <c r="E311" s="96"/>
      <c r="F311" s="95"/>
      <c r="G311" s="98"/>
    </row>
    <row r="312" spans="1:7" x14ac:dyDescent="0.25">
      <c r="A312" s="96"/>
      <c r="B312" s="96"/>
      <c r="C312" s="110"/>
      <c r="D312" s="97"/>
      <c r="E312" s="96"/>
      <c r="F312" s="95"/>
      <c r="G312" s="98"/>
    </row>
    <row r="313" spans="1:7" ht="15.75" customHeight="1" x14ac:dyDescent="0.25">
      <c r="A313" s="96"/>
      <c r="B313" s="96"/>
      <c r="C313" s="110"/>
      <c r="D313" s="97"/>
      <c r="E313" s="96"/>
      <c r="F313" s="95"/>
      <c r="G313" s="98"/>
    </row>
    <row r="314" spans="1:7" x14ac:dyDescent="0.25">
      <c r="A314" s="96"/>
      <c r="B314" s="96"/>
      <c r="C314" s="110"/>
      <c r="D314" s="97"/>
      <c r="E314" s="96"/>
      <c r="F314" s="95"/>
      <c r="G314" s="98"/>
    </row>
    <row r="315" spans="1:7" x14ac:dyDescent="0.25">
      <c r="A315" s="96"/>
      <c r="B315" s="96"/>
      <c r="C315" s="110"/>
      <c r="D315" s="97"/>
      <c r="E315" s="96"/>
      <c r="F315" s="95"/>
      <c r="G315" s="98"/>
    </row>
    <row r="316" spans="1:7" x14ac:dyDescent="0.25">
      <c r="A316" s="96"/>
      <c r="B316" s="96"/>
      <c r="C316" s="110"/>
      <c r="D316" s="97"/>
      <c r="E316" s="96"/>
      <c r="F316" s="95"/>
      <c r="G316" s="98"/>
    </row>
    <row r="317" spans="1:7" ht="15.75" customHeight="1" x14ac:dyDescent="0.25">
      <c r="A317" s="96"/>
      <c r="B317" s="96"/>
      <c r="C317" s="110"/>
      <c r="D317" s="97"/>
      <c r="E317" s="96"/>
      <c r="F317" s="95"/>
      <c r="G317" s="98"/>
    </row>
    <row r="318" spans="1:7" ht="15.75" customHeight="1" x14ac:dyDescent="0.25">
      <c r="A318" s="96"/>
      <c r="B318" s="96"/>
      <c r="C318" s="110"/>
      <c r="D318" s="97"/>
      <c r="E318" s="96"/>
      <c r="F318" s="95"/>
      <c r="G318" s="98"/>
    </row>
    <row r="319" spans="1:7" ht="15.75" customHeight="1" x14ac:dyDescent="0.25">
      <c r="A319" s="96"/>
      <c r="B319" s="96"/>
      <c r="C319" s="110"/>
      <c r="D319" s="97"/>
      <c r="E319" s="96"/>
      <c r="F319" s="95"/>
      <c r="G319" s="98"/>
    </row>
    <row r="320" spans="1:7" x14ac:dyDescent="0.25">
      <c r="A320" s="96"/>
      <c r="B320" s="96"/>
      <c r="C320" s="110"/>
      <c r="D320" s="97"/>
      <c r="E320" s="96"/>
      <c r="F320" s="95"/>
      <c r="G320" s="98"/>
    </row>
    <row r="321" spans="1:7" ht="15.75" customHeight="1" x14ac:dyDescent="0.25">
      <c r="A321" s="96"/>
      <c r="B321" s="96"/>
      <c r="C321" s="110"/>
      <c r="D321" s="97"/>
      <c r="E321" s="96"/>
      <c r="F321" s="95"/>
      <c r="G321" s="98"/>
    </row>
    <row r="322" spans="1:7" x14ac:dyDescent="0.25">
      <c r="A322" s="96"/>
      <c r="B322" s="96"/>
      <c r="C322" s="110"/>
      <c r="D322" s="97"/>
      <c r="E322" s="96"/>
      <c r="F322" s="95"/>
      <c r="G322" s="98"/>
    </row>
    <row r="323" spans="1:7" ht="15.75" customHeight="1" x14ac:dyDescent="0.25">
      <c r="A323" s="96"/>
      <c r="B323" s="96"/>
      <c r="C323" s="110"/>
      <c r="D323" s="97"/>
      <c r="E323" s="96"/>
      <c r="F323" s="95"/>
      <c r="G323" s="98"/>
    </row>
    <row r="324" spans="1:7" x14ac:dyDescent="0.25">
      <c r="A324" s="96"/>
      <c r="B324" s="96"/>
      <c r="C324" s="110"/>
      <c r="D324" s="97"/>
      <c r="E324" s="96"/>
      <c r="F324" s="95"/>
      <c r="G324" s="98"/>
    </row>
    <row r="325" spans="1:7" x14ac:dyDescent="0.25">
      <c r="A325" s="96"/>
      <c r="B325" s="96"/>
      <c r="C325" s="110"/>
      <c r="D325" s="97"/>
      <c r="E325" s="96"/>
      <c r="F325" s="95"/>
      <c r="G325" s="98"/>
    </row>
    <row r="326" spans="1:7" x14ac:dyDescent="0.25">
      <c r="A326" s="96"/>
      <c r="B326" s="96"/>
      <c r="C326" s="110"/>
      <c r="D326" s="97"/>
      <c r="E326" s="96"/>
      <c r="F326" s="95"/>
      <c r="G326" s="98"/>
    </row>
    <row r="327" spans="1:7" x14ac:dyDescent="0.25">
      <c r="A327" s="96"/>
      <c r="B327" s="96"/>
      <c r="C327" s="110"/>
      <c r="D327" s="97"/>
      <c r="E327" s="96"/>
      <c r="F327" s="95"/>
      <c r="G327" s="98"/>
    </row>
    <row r="328" spans="1:7" x14ac:dyDescent="0.25">
      <c r="A328" s="96"/>
      <c r="B328" s="96"/>
      <c r="C328" s="110"/>
      <c r="D328" s="97"/>
      <c r="E328" s="96"/>
      <c r="F328" s="95"/>
      <c r="G328" s="98"/>
    </row>
    <row r="329" spans="1:7" x14ac:dyDescent="0.25">
      <c r="A329" s="96"/>
      <c r="B329" s="96"/>
      <c r="C329" s="110"/>
      <c r="D329" s="97"/>
      <c r="E329" s="96"/>
      <c r="F329" s="95"/>
      <c r="G329" s="98"/>
    </row>
    <row r="330" spans="1:7" x14ac:dyDescent="0.25">
      <c r="A330" s="96"/>
      <c r="B330" s="96"/>
      <c r="C330" s="110"/>
      <c r="D330" s="97"/>
      <c r="E330" s="96"/>
      <c r="F330" s="95"/>
      <c r="G330" s="98"/>
    </row>
    <row r="331" spans="1:7" x14ac:dyDescent="0.25">
      <c r="A331" s="96"/>
      <c r="B331" s="96"/>
      <c r="C331" s="110"/>
      <c r="D331" s="97"/>
      <c r="E331" s="96"/>
      <c r="F331" s="95"/>
      <c r="G331" s="98"/>
    </row>
    <row r="332" spans="1:7" x14ac:dyDescent="0.25">
      <c r="A332" s="96"/>
      <c r="B332" s="96"/>
      <c r="C332" s="110"/>
      <c r="D332" s="97"/>
      <c r="E332" s="96"/>
      <c r="F332" s="95"/>
      <c r="G332" s="98"/>
    </row>
    <row r="333" spans="1:7" x14ac:dyDescent="0.25">
      <c r="A333" s="96"/>
      <c r="B333" s="96"/>
      <c r="C333" s="110"/>
      <c r="D333" s="97"/>
      <c r="E333" s="96"/>
      <c r="F333" s="95"/>
      <c r="G333" s="98"/>
    </row>
    <row r="334" spans="1:7" x14ac:dyDescent="0.25">
      <c r="A334" s="96"/>
      <c r="B334" s="96"/>
      <c r="C334" s="110"/>
      <c r="D334" s="97"/>
      <c r="E334" s="96"/>
      <c r="F334" s="95"/>
      <c r="G334" s="98"/>
    </row>
    <row r="335" spans="1:7" x14ac:dyDescent="0.25">
      <c r="A335" s="96"/>
      <c r="B335" s="96"/>
      <c r="C335" s="110"/>
      <c r="D335" s="97"/>
      <c r="E335" s="96"/>
      <c r="F335" s="95"/>
      <c r="G335" s="98"/>
    </row>
    <row r="336" spans="1:7" x14ac:dyDescent="0.25">
      <c r="A336" s="96"/>
      <c r="B336" s="96"/>
      <c r="C336" s="110"/>
      <c r="D336" s="97"/>
      <c r="E336" s="96"/>
      <c r="F336" s="95"/>
      <c r="G336" s="98"/>
    </row>
    <row r="337" spans="1:7" x14ac:dyDescent="0.25">
      <c r="A337" s="96"/>
      <c r="B337" s="96"/>
      <c r="C337" s="110"/>
      <c r="D337" s="97"/>
      <c r="E337" s="96"/>
      <c r="F337" s="95"/>
      <c r="G337" s="98"/>
    </row>
    <row r="338" spans="1:7" x14ac:dyDescent="0.25">
      <c r="A338" s="96"/>
      <c r="B338" s="96"/>
      <c r="C338" s="110"/>
      <c r="D338" s="97"/>
      <c r="E338" s="96"/>
      <c r="F338" s="95"/>
      <c r="G338" s="98"/>
    </row>
    <row r="339" spans="1:7" x14ac:dyDescent="0.25">
      <c r="A339" s="96"/>
      <c r="B339" s="96"/>
      <c r="C339" s="110"/>
      <c r="D339" s="97"/>
      <c r="E339" s="96"/>
      <c r="F339" s="95"/>
      <c r="G339" s="98"/>
    </row>
    <row r="340" spans="1:7" x14ac:dyDescent="0.25">
      <c r="A340" s="96"/>
      <c r="B340" s="96"/>
      <c r="C340" s="110"/>
      <c r="D340" s="97"/>
      <c r="E340" s="96"/>
      <c r="F340" s="95"/>
      <c r="G340" s="98"/>
    </row>
    <row r="341" spans="1:7" x14ac:dyDescent="0.25">
      <c r="A341" s="96"/>
      <c r="B341" s="96"/>
      <c r="C341" s="110"/>
      <c r="D341" s="97"/>
      <c r="E341" s="96"/>
      <c r="F341" s="95"/>
      <c r="G341" s="98"/>
    </row>
    <row r="342" spans="1:7" x14ac:dyDescent="0.25">
      <c r="A342" s="96"/>
      <c r="B342" s="96"/>
      <c r="C342" s="110"/>
      <c r="D342" s="97"/>
      <c r="E342" s="96"/>
      <c r="F342" s="95"/>
      <c r="G342" s="98"/>
    </row>
    <row r="343" spans="1:7" x14ac:dyDescent="0.25">
      <c r="A343" s="96"/>
      <c r="B343" s="96"/>
      <c r="C343" s="110"/>
      <c r="D343" s="97"/>
      <c r="E343" s="96"/>
      <c r="F343" s="95"/>
      <c r="G343" s="98"/>
    </row>
    <row r="344" spans="1:7" x14ac:dyDescent="0.25">
      <c r="A344" s="96"/>
      <c r="B344" s="96"/>
      <c r="C344" s="110"/>
      <c r="D344" s="97"/>
      <c r="E344" s="96"/>
      <c r="F344" s="95"/>
      <c r="G344" s="98"/>
    </row>
    <row r="345" spans="1:7" x14ac:dyDescent="0.25">
      <c r="A345" s="96"/>
      <c r="B345" s="96"/>
      <c r="C345" s="110"/>
      <c r="D345" s="97"/>
      <c r="E345" s="96"/>
      <c r="F345" s="95"/>
      <c r="G345" s="98"/>
    </row>
    <row r="346" spans="1:7" x14ac:dyDescent="0.25">
      <c r="A346" s="96"/>
      <c r="B346" s="96"/>
      <c r="C346" s="110"/>
      <c r="D346" s="97"/>
      <c r="E346" s="96"/>
      <c r="F346" s="95"/>
      <c r="G346" s="98"/>
    </row>
    <row r="347" spans="1:7" x14ac:dyDescent="0.25">
      <c r="A347" s="96"/>
      <c r="B347" s="96"/>
      <c r="C347" s="110"/>
      <c r="D347" s="97"/>
      <c r="E347" s="96"/>
      <c r="F347" s="95"/>
      <c r="G347" s="98"/>
    </row>
    <row r="348" spans="1:7" x14ac:dyDescent="0.25">
      <c r="A348" s="96"/>
      <c r="B348" s="96"/>
      <c r="C348" s="110"/>
      <c r="D348" s="97"/>
      <c r="E348" s="96"/>
      <c r="F348" s="95"/>
      <c r="G348" s="98"/>
    </row>
    <row r="349" spans="1:7" x14ac:dyDescent="0.25">
      <c r="A349" s="96"/>
      <c r="B349" s="96"/>
      <c r="C349" s="110"/>
      <c r="D349" s="97"/>
      <c r="E349" s="96"/>
      <c r="F349" s="95"/>
      <c r="G349" s="98"/>
    </row>
    <row r="350" spans="1:7" x14ac:dyDescent="0.25">
      <c r="A350" s="96"/>
      <c r="B350" s="96"/>
      <c r="C350" s="110"/>
      <c r="D350" s="97"/>
      <c r="E350" s="96"/>
      <c r="F350" s="95"/>
      <c r="G350" s="98"/>
    </row>
    <row r="351" spans="1:7" x14ac:dyDescent="0.25">
      <c r="A351" s="96"/>
      <c r="B351" s="96"/>
      <c r="C351" s="110"/>
      <c r="D351" s="97"/>
      <c r="E351" s="96"/>
      <c r="F351" s="95"/>
      <c r="G351" s="98"/>
    </row>
    <row r="352" spans="1:7" x14ac:dyDescent="0.25">
      <c r="A352" s="96"/>
      <c r="B352" s="96"/>
      <c r="C352" s="110"/>
      <c r="D352" s="97"/>
      <c r="E352" s="96"/>
      <c r="F352" s="95"/>
      <c r="G352" s="98"/>
    </row>
    <row r="353" spans="1:7" x14ac:dyDescent="0.25">
      <c r="A353" s="96"/>
      <c r="B353" s="96"/>
      <c r="C353" s="110"/>
      <c r="D353" s="97"/>
      <c r="E353" s="96"/>
      <c r="F353" s="95"/>
      <c r="G353" s="98"/>
    </row>
    <row r="354" spans="1:7" x14ac:dyDescent="0.25">
      <c r="A354" s="96"/>
      <c r="B354" s="96"/>
      <c r="C354" s="110"/>
      <c r="D354" s="97"/>
      <c r="E354" s="96"/>
      <c r="F354" s="95"/>
      <c r="G354" s="98"/>
    </row>
    <row r="355" spans="1:7" x14ac:dyDescent="0.25">
      <c r="A355" s="96"/>
      <c r="B355" s="96"/>
      <c r="C355" s="110"/>
      <c r="D355" s="97"/>
      <c r="E355" s="96"/>
      <c r="F355" s="95"/>
      <c r="G355" s="98"/>
    </row>
    <row r="356" spans="1:7" x14ac:dyDescent="0.25">
      <c r="A356" s="96"/>
      <c r="B356" s="96"/>
      <c r="C356" s="110"/>
      <c r="D356" s="97"/>
      <c r="E356" s="96"/>
      <c r="F356" s="95"/>
      <c r="G356" s="98"/>
    </row>
    <row r="357" spans="1:7" x14ac:dyDescent="0.25">
      <c r="A357" s="96"/>
      <c r="B357" s="96"/>
      <c r="C357" s="110"/>
      <c r="D357" s="97"/>
      <c r="E357" s="96"/>
      <c r="F357" s="95"/>
      <c r="G357" s="98"/>
    </row>
    <row r="358" spans="1:7" x14ac:dyDescent="0.25">
      <c r="A358" s="96"/>
      <c r="B358" s="96"/>
      <c r="C358" s="110"/>
      <c r="D358" s="97"/>
      <c r="E358" s="96"/>
      <c r="F358" s="95"/>
      <c r="G358" s="98"/>
    </row>
    <row r="359" spans="1:7" x14ac:dyDescent="0.25">
      <c r="A359" s="96"/>
      <c r="B359" s="96"/>
      <c r="C359" s="110"/>
      <c r="D359" s="97"/>
      <c r="E359" s="96"/>
      <c r="F359" s="95"/>
      <c r="G359" s="98"/>
    </row>
    <row r="360" spans="1:7" x14ac:dyDescent="0.25">
      <c r="A360" s="96"/>
      <c r="B360" s="96"/>
      <c r="C360" s="110"/>
      <c r="D360" s="97"/>
      <c r="E360" s="96"/>
      <c r="F360" s="95"/>
      <c r="G360" s="98"/>
    </row>
    <row r="361" spans="1:7" x14ac:dyDescent="0.25">
      <c r="A361" s="96"/>
      <c r="B361" s="96"/>
      <c r="C361" s="110"/>
      <c r="D361" s="97"/>
      <c r="E361" s="96"/>
      <c r="F361" s="95"/>
      <c r="G361" s="98"/>
    </row>
    <row r="362" spans="1:7" x14ac:dyDescent="0.25">
      <c r="A362" s="96"/>
      <c r="B362" s="96"/>
      <c r="C362" s="110"/>
      <c r="D362" s="97"/>
      <c r="E362" s="96"/>
      <c r="F362" s="95"/>
      <c r="G362" s="98"/>
    </row>
    <row r="363" spans="1:7" x14ac:dyDescent="0.25">
      <c r="A363" s="96"/>
      <c r="B363" s="96"/>
      <c r="C363" s="110"/>
      <c r="D363" s="97"/>
      <c r="E363" s="96"/>
      <c r="F363" s="95"/>
      <c r="G363" s="98"/>
    </row>
    <row r="364" spans="1:7" x14ac:dyDescent="0.25">
      <c r="A364" s="96"/>
      <c r="B364" s="96"/>
      <c r="C364" s="110"/>
      <c r="D364" s="97"/>
      <c r="E364" s="96"/>
      <c r="F364" s="95"/>
      <c r="G364" s="98"/>
    </row>
    <row r="365" spans="1:7" x14ac:dyDescent="0.25">
      <c r="A365" s="96"/>
      <c r="B365" s="96"/>
      <c r="C365" s="110"/>
      <c r="D365" s="97"/>
      <c r="E365" s="96"/>
      <c r="F365" s="95"/>
      <c r="G365" s="98"/>
    </row>
    <row r="366" spans="1:7" x14ac:dyDescent="0.25">
      <c r="A366" s="96"/>
      <c r="B366" s="96"/>
      <c r="C366" s="110"/>
      <c r="D366" s="97"/>
      <c r="E366" s="96"/>
      <c r="F366" s="95"/>
      <c r="G366" s="98"/>
    </row>
    <row r="367" spans="1:7" x14ac:dyDescent="0.25">
      <c r="A367" s="96"/>
      <c r="B367" s="96"/>
      <c r="C367" s="110"/>
      <c r="D367" s="97"/>
      <c r="E367" s="96"/>
      <c r="F367" s="95"/>
      <c r="G367" s="98"/>
    </row>
    <row r="368" spans="1:7" x14ac:dyDescent="0.25">
      <c r="A368" s="96"/>
      <c r="B368" s="96"/>
      <c r="C368" s="110"/>
      <c r="D368" s="97"/>
      <c r="E368" s="96"/>
      <c r="F368" s="95"/>
      <c r="G368" s="98"/>
    </row>
    <row r="369" spans="1:7" x14ac:dyDescent="0.25">
      <c r="A369" s="96"/>
      <c r="B369" s="96"/>
      <c r="C369" s="110"/>
      <c r="D369" s="97"/>
      <c r="E369" s="96"/>
      <c r="F369" s="95"/>
      <c r="G369" s="98"/>
    </row>
    <row r="370" spans="1:7" x14ac:dyDescent="0.25">
      <c r="A370" s="96"/>
      <c r="B370" s="96"/>
      <c r="C370" s="110"/>
      <c r="D370" s="97"/>
      <c r="E370" s="96"/>
      <c r="F370" s="95"/>
      <c r="G370" s="98"/>
    </row>
    <row r="371" spans="1:7" x14ac:dyDescent="0.25">
      <c r="A371" s="96"/>
      <c r="B371" s="96"/>
      <c r="C371" s="110"/>
      <c r="D371" s="97"/>
      <c r="E371" s="96"/>
      <c r="F371" s="95"/>
      <c r="G371" s="98"/>
    </row>
    <row r="372" spans="1:7" x14ac:dyDescent="0.25">
      <c r="A372" s="96"/>
      <c r="B372" s="96"/>
      <c r="C372" s="110"/>
      <c r="D372" s="97"/>
      <c r="E372" s="96"/>
      <c r="F372" s="95"/>
      <c r="G372" s="98"/>
    </row>
    <row r="373" spans="1:7" x14ac:dyDescent="0.25">
      <c r="A373" s="96"/>
      <c r="B373" s="96"/>
      <c r="C373" s="110"/>
      <c r="D373" s="97"/>
      <c r="E373" s="96"/>
      <c r="F373" s="95"/>
      <c r="G373" s="98"/>
    </row>
    <row r="374" spans="1:7" x14ac:dyDescent="0.25">
      <c r="A374" s="96"/>
      <c r="B374" s="96"/>
      <c r="C374" s="110"/>
      <c r="D374" s="97"/>
      <c r="E374" s="96"/>
      <c r="F374" s="95"/>
      <c r="G374" s="98"/>
    </row>
    <row r="375" spans="1:7" x14ac:dyDescent="0.25">
      <c r="A375" s="96"/>
      <c r="B375" s="96"/>
      <c r="C375" s="110"/>
      <c r="D375" s="97"/>
      <c r="E375" s="96"/>
      <c r="F375" s="95"/>
      <c r="G375" s="98"/>
    </row>
    <row r="376" spans="1:7" x14ac:dyDescent="0.25">
      <c r="A376" s="96"/>
      <c r="B376" s="96"/>
      <c r="C376" s="110"/>
      <c r="D376" s="97"/>
      <c r="E376" s="96"/>
      <c r="F376" s="95"/>
      <c r="G376" s="98"/>
    </row>
    <row r="377" spans="1:7" x14ac:dyDescent="0.25">
      <c r="A377" s="96"/>
      <c r="B377" s="96"/>
      <c r="C377" s="110"/>
      <c r="D377" s="97"/>
      <c r="E377" s="96"/>
      <c r="F377" s="95"/>
      <c r="G377" s="98"/>
    </row>
    <row r="378" spans="1:7" x14ac:dyDescent="0.25">
      <c r="A378" s="96"/>
      <c r="B378" s="96"/>
      <c r="C378" s="110"/>
      <c r="D378" s="97"/>
      <c r="E378" s="96"/>
      <c r="F378" s="95"/>
      <c r="G378" s="98"/>
    </row>
    <row r="379" spans="1:7" x14ac:dyDescent="0.25">
      <c r="A379" s="96"/>
      <c r="B379" s="96"/>
      <c r="C379" s="110"/>
      <c r="D379" s="97"/>
      <c r="E379" s="96"/>
      <c r="F379" s="95"/>
      <c r="G379" s="98"/>
    </row>
    <row r="380" spans="1:7" x14ac:dyDescent="0.25">
      <c r="A380" s="96"/>
      <c r="B380" s="96"/>
      <c r="C380" s="110"/>
      <c r="D380" s="97"/>
      <c r="E380" s="96"/>
      <c r="F380" s="95"/>
      <c r="G380" s="98"/>
    </row>
    <row r="381" spans="1:7" x14ac:dyDescent="0.25">
      <c r="A381" s="96"/>
      <c r="B381" s="96"/>
      <c r="C381" s="110"/>
      <c r="D381" s="97"/>
      <c r="E381" s="96"/>
      <c r="F381" s="95"/>
      <c r="G381" s="98"/>
    </row>
    <row r="382" spans="1:7" x14ac:dyDescent="0.25">
      <c r="A382" s="96"/>
      <c r="B382" s="96"/>
      <c r="C382" s="110"/>
      <c r="D382" s="97"/>
      <c r="E382" s="96"/>
      <c r="F382" s="95"/>
      <c r="G382" s="98"/>
    </row>
    <row r="383" spans="1:7" x14ac:dyDescent="0.25">
      <c r="A383" s="96"/>
      <c r="B383" s="96"/>
      <c r="C383" s="110"/>
      <c r="D383" s="97"/>
      <c r="E383" s="96"/>
      <c r="F383" s="95"/>
      <c r="G383" s="98"/>
    </row>
    <row r="384" spans="1:7" x14ac:dyDescent="0.25">
      <c r="A384" s="96"/>
      <c r="B384" s="96"/>
      <c r="C384" s="110"/>
      <c r="D384" s="97"/>
      <c r="E384" s="96"/>
      <c r="F384" s="95"/>
      <c r="G384" s="98"/>
    </row>
    <row r="385" spans="1:7" x14ac:dyDescent="0.25">
      <c r="A385" s="96"/>
      <c r="B385" s="96"/>
      <c r="C385" s="110"/>
      <c r="D385" s="97"/>
      <c r="E385" s="96"/>
      <c r="F385" s="95"/>
      <c r="G385" s="98"/>
    </row>
    <row r="386" spans="1:7" x14ac:dyDescent="0.25">
      <c r="A386" s="96"/>
      <c r="B386" s="96"/>
      <c r="C386" s="110"/>
      <c r="D386" s="97"/>
      <c r="E386" s="96"/>
      <c r="F386" s="95"/>
      <c r="G386" s="98"/>
    </row>
    <row r="387" spans="1:7" x14ac:dyDescent="0.25">
      <c r="A387" s="96"/>
      <c r="B387" s="96"/>
      <c r="C387" s="110"/>
      <c r="D387" s="97"/>
      <c r="E387" s="96"/>
      <c r="F387" s="95"/>
      <c r="G387" s="98"/>
    </row>
    <row r="388" spans="1:7" x14ac:dyDescent="0.25">
      <c r="A388" s="96"/>
      <c r="B388" s="96"/>
      <c r="C388" s="110"/>
      <c r="D388" s="97"/>
      <c r="E388" s="96"/>
      <c r="F388" s="95"/>
      <c r="G388" s="98"/>
    </row>
    <row r="389" spans="1:7" x14ac:dyDescent="0.25">
      <c r="A389" s="96"/>
      <c r="B389" s="96"/>
      <c r="C389" s="110"/>
      <c r="D389" s="97"/>
      <c r="E389" s="96"/>
      <c r="F389" s="95"/>
      <c r="G389" s="98"/>
    </row>
    <row r="390" spans="1:7" x14ac:dyDescent="0.25">
      <c r="A390" s="96"/>
      <c r="B390" s="96"/>
      <c r="C390" s="110"/>
      <c r="D390" s="97"/>
      <c r="E390" s="96"/>
      <c r="F390" s="95"/>
      <c r="G390" s="98"/>
    </row>
    <row r="391" spans="1:7" x14ac:dyDescent="0.25">
      <c r="A391" s="96"/>
      <c r="B391" s="96"/>
      <c r="C391" s="110"/>
      <c r="D391" s="97"/>
      <c r="E391" s="96"/>
      <c r="F391" s="95"/>
      <c r="G391" s="98"/>
    </row>
    <row r="392" spans="1:7" x14ac:dyDescent="0.25">
      <c r="A392" s="96"/>
      <c r="B392" s="96"/>
      <c r="C392" s="110"/>
      <c r="D392" s="97"/>
      <c r="E392" s="96"/>
      <c r="F392" s="95"/>
      <c r="G392" s="98"/>
    </row>
    <row r="393" spans="1:7" x14ac:dyDescent="0.25">
      <c r="A393" s="96"/>
      <c r="B393" s="96"/>
      <c r="C393" s="110"/>
      <c r="D393" s="97"/>
      <c r="E393" s="96"/>
      <c r="F393" s="95"/>
      <c r="G393" s="98"/>
    </row>
    <row r="394" spans="1:7" x14ac:dyDescent="0.25">
      <c r="A394" s="96"/>
      <c r="B394" s="96"/>
      <c r="C394" s="110"/>
      <c r="D394" s="97"/>
      <c r="E394" s="96"/>
      <c r="F394" s="95"/>
      <c r="G394" s="98"/>
    </row>
    <row r="395" spans="1:7" x14ac:dyDescent="0.25">
      <c r="A395" s="96"/>
      <c r="B395" s="96"/>
      <c r="C395" s="110"/>
      <c r="D395" s="97"/>
      <c r="E395" s="96"/>
      <c r="F395" s="95"/>
      <c r="G395" s="98"/>
    </row>
    <row r="396" spans="1:7" x14ac:dyDescent="0.25">
      <c r="A396" s="96"/>
      <c r="B396" s="96"/>
      <c r="C396" s="110"/>
      <c r="D396" s="97"/>
      <c r="E396" s="96"/>
      <c r="F396" s="95"/>
      <c r="G396" s="98"/>
    </row>
    <row r="397" spans="1:7" x14ac:dyDescent="0.25">
      <c r="A397" s="96"/>
      <c r="B397" s="96"/>
      <c r="C397" s="110"/>
      <c r="D397" s="97"/>
      <c r="E397" s="96"/>
      <c r="F397" s="95"/>
      <c r="G397" s="98"/>
    </row>
    <row r="398" spans="1:7" x14ac:dyDescent="0.25">
      <c r="A398" s="96"/>
      <c r="B398" s="96"/>
      <c r="C398" s="110"/>
      <c r="D398" s="97"/>
      <c r="E398" s="96"/>
      <c r="F398" s="95"/>
      <c r="G398" s="98"/>
    </row>
    <row r="399" spans="1:7" x14ac:dyDescent="0.25">
      <c r="A399" s="96"/>
      <c r="B399" s="96"/>
      <c r="C399" s="110"/>
      <c r="D399" s="97"/>
      <c r="E399" s="96"/>
      <c r="F399" s="95"/>
      <c r="G399" s="98"/>
    </row>
    <row r="400" spans="1:7" x14ac:dyDescent="0.25">
      <c r="A400" s="96"/>
      <c r="B400" s="96"/>
      <c r="C400" s="110"/>
      <c r="D400" s="97"/>
      <c r="E400" s="96"/>
      <c r="F400" s="95"/>
      <c r="G400" s="98"/>
    </row>
    <row r="401" spans="1:7" x14ac:dyDescent="0.25">
      <c r="A401" s="96"/>
      <c r="B401" s="96"/>
      <c r="C401" s="110"/>
      <c r="D401" s="97"/>
      <c r="E401" s="96"/>
      <c r="F401" s="95"/>
      <c r="G401" s="98"/>
    </row>
    <row r="402" spans="1:7" x14ac:dyDescent="0.25">
      <c r="A402" s="96"/>
      <c r="B402" s="96"/>
      <c r="C402" s="110"/>
      <c r="D402" s="97"/>
      <c r="E402" s="96"/>
      <c r="F402" s="95"/>
      <c r="G402" s="98"/>
    </row>
    <row r="403" spans="1:7" x14ac:dyDescent="0.25">
      <c r="A403" s="96"/>
      <c r="B403" s="96"/>
      <c r="C403" s="110"/>
      <c r="D403" s="97"/>
      <c r="E403" s="96"/>
      <c r="F403" s="95"/>
      <c r="G403" s="98"/>
    </row>
    <row r="404" spans="1:7" x14ac:dyDescent="0.25">
      <c r="A404" s="96"/>
      <c r="B404" s="96"/>
      <c r="C404" s="110"/>
      <c r="D404" s="97"/>
      <c r="E404" s="96"/>
      <c r="F404" s="95"/>
      <c r="G404" s="98"/>
    </row>
    <row r="405" spans="1:7" x14ac:dyDescent="0.25">
      <c r="A405" s="96"/>
      <c r="B405" s="96"/>
      <c r="C405" s="110"/>
      <c r="D405" s="97"/>
      <c r="E405" s="96"/>
      <c r="F405" s="95"/>
      <c r="G405" s="98"/>
    </row>
    <row r="406" spans="1:7" x14ac:dyDescent="0.25">
      <c r="A406" s="96"/>
      <c r="B406" s="96"/>
      <c r="C406" s="110"/>
      <c r="D406" s="97"/>
      <c r="E406" s="96"/>
      <c r="F406" s="95"/>
      <c r="G406" s="98"/>
    </row>
    <row r="407" spans="1:7" x14ac:dyDescent="0.25">
      <c r="A407" s="96"/>
      <c r="B407" s="96"/>
      <c r="C407" s="110"/>
      <c r="D407" s="97"/>
      <c r="E407" s="96"/>
      <c r="F407" s="95"/>
      <c r="G407" s="98"/>
    </row>
    <row r="408" spans="1:7" x14ac:dyDescent="0.25">
      <c r="A408" s="96"/>
      <c r="B408" s="96"/>
      <c r="C408" s="110"/>
      <c r="D408" s="97"/>
      <c r="E408" s="96"/>
      <c r="F408" s="95"/>
      <c r="G408" s="98"/>
    </row>
    <row r="409" spans="1:7" x14ac:dyDescent="0.25">
      <c r="A409" s="96"/>
      <c r="B409" s="96"/>
      <c r="C409" s="110"/>
      <c r="D409" s="97"/>
      <c r="E409" s="96"/>
      <c r="F409" s="95"/>
      <c r="G409" s="98"/>
    </row>
    <row r="410" spans="1:7" x14ac:dyDescent="0.25">
      <c r="A410" s="96"/>
      <c r="B410" s="96"/>
      <c r="C410" s="110"/>
      <c r="D410" s="97"/>
      <c r="E410" s="96"/>
      <c r="F410" s="95"/>
      <c r="G410" s="98"/>
    </row>
    <row r="411" spans="1:7" x14ac:dyDescent="0.25">
      <c r="A411" s="96"/>
      <c r="B411" s="96"/>
      <c r="C411" s="110"/>
      <c r="D411" s="97"/>
      <c r="E411" s="96"/>
      <c r="F411" s="95"/>
      <c r="G411" s="98"/>
    </row>
    <row r="412" spans="1:7" x14ac:dyDescent="0.25">
      <c r="A412" s="96"/>
      <c r="B412" s="96"/>
      <c r="C412" s="110"/>
      <c r="D412" s="97"/>
      <c r="E412" s="96"/>
      <c r="F412" s="95"/>
      <c r="G412" s="98"/>
    </row>
    <row r="413" spans="1:7" x14ac:dyDescent="0.25">
      <c r="A413" s="96"/>
      <c r="B413" s="96"/>
      <c r="C413" s="110"/>
      <c r="D413" s="97"/>
      <c r="E413" s="96"/>
      <c r="F413" s="95"/>
      <c r="G413" s="98"/>
    </row>
    <row r="414" spans="1:7" x14ac:dyDescent="0.25">
      <c r="A414" s="96"/>
      <c r="B414" s="96"/>
      <c r="C414" s="110"/>
      <c r="D414" s="97"/>
      <c r="E414" s="96"/>
      <c r="F414" s="95"/>
      <c r="G414" s="98"/>
    </row>
    <row r="415" spans="1:7" x14ac:dyDescent="0.25">
      <c r="A415" s="96"/>
      <c r="B415" s="96"/>
      <c r="C415" s="110"/>
      <c r="D415" s="97"/>
      <c r="E415" s="96"/>
      <c r="F415" s="95"/>
      <c r="G415" s="98"/>
    </row>
    <row r="416" spans="1:7" x14ac:dyDescent="0.25">
      <c r="A416" s="96"/>
      <c r="B416" s="96"/>
      <c r="C416" s="110"/>
      <c r="D416" s="97"/>
      <c r="E416" s="96"/>
      <c r="F416" s="95"/>
      <c r="G416" s="98"/>
    </row>
    <row r="417" spans="1:7" x14ac:dyDescent="0.25">
      <c r="A417" s="96"/>
      <c r="B417" s="96"/>
      <c r="C417" s="110"/>
      <c r="D417" s="97"/>
      <c r="E417" s="96"/>
      <c r="F417" s="95"/>
      <c r="G417" s="98"/>
    </row>
    <row r="418" spans="1:7" x14ac:dyDescent="0.25">
      <c r="A418" s="96"/>
      <c r="B418" s="96"/>
      <c r="C418" s="110"/>
      <c r="D418" s="97"/>
      <c r="E418" s="96"/>
      <c r="F418" s="95"/>
      <c r="G418" s="98"/>
    </row>
    <row r="419" spans="1:7" x14ac:dyDescent="0.25">
      <c r="A419" s="96"/>
      <c r="B419" s="96"/>
      <c r="C419" s="110"/>
      <c r="D419" s="97"/>
      <c r="E419" s="96"/>
      <c r="F419" s="95"/>
      <c r="G419" s="98"/>
    </row>
    <row r="420" spans="1:7" x14ac:dyDescent="0.25">
      <c r="A420" s="96"/>
      <c r="B420" s="96"/>
      <c r="C420" s="110"/>
      <c r="D420" s="97"/>
      <c r="E420" s="96"/>
      <c r="F420" s="95"/>
      <c r="G420" s="98"/>
    </row>
    <row r="421" spans="1:7" x14ac:dyDescent="0.25">
      <c r="A421" s="96"/>
      <c r="B421" s="96"/>
      <c r="C421" s="110"/>
      <c r="D421" s="97"/>
      <c r="E421" s="96"/>
      <c r="F421" s="95"/>
      <c r="G421" s="98"/>
    </row>
    <row r="422" spans="1:7" x14ac:dyDescent="0.25">
      <c r="A422" s="96"/>
      <c r="B422" s="96"/>
      <c r="C422" s="110"/>
      <c r="D422" s="97"/>
      <c r="E422" s="96"/>
      <c r="F422" s="95"/>
      <c r="G422" s="98"/>
    </row>
    <row r="423" spans="1:7" x14ac:dyDescent="0.25">
      <c r="A423" s="96"/>
      <c r="B423" s="96"/>
      <c r="C423" s="110"/>
      <c r="D423" s="97"/>
      <c r="E423" s="96"/>
      <c r="F423" s="95"/>
      <c r="G423" s="98"/>
    </row>
    <row r="424" spans="1:7" x14ac:dyDescent="0.25">
      <c r="A424" s="96"/>
      <c r="B424" s="96"/>
      <c r="C424" s="110"/>
      <c r="D424" s="97"/>
      <c r="E424" s="96"/>
      <c r="F424" s="95"/>
      <c r="G424" s="98"/>
    </row>
    <row r="425" spans="1:7" x14ac:dyDescent="0.25">
      <c r="A425" s="96"/>
      <c r="B425" s="96"/>
      <c r="C425" s="110"/>
      <c r="D425" s="97"/>
      <c r="E425" s="96"/>
      <c r="F425" s="95"/>
      <c r="G425" s="98"/>
    </row>
    <row r="426" spans="1:7" x14ac:dyDescent="0.25">
      <c r="A426" s="96"/>
      <c r="B426" s="96"/>
      <c r="C426" s="110"/>
      <c r="D426" s="97"/>
      <c r="E426" s="96"/>
      <c r="F426" s="95"/>
      <c r="G426" s="98"/>
    </row>
    <row r="427" spans="1:7" x14ac:dyDescent="0.25">
      <c r="A427" s="96"/>
      <c r="B427" s="96"/>
      <c r="C427" s="110"/>
      <c r="D427" s="97"/>
      <c r="E427" s="96"/>
      <c r="F427" s="95"/>
      <c r="G427" s="98"/>
    </row>
    <row r="428" spans="1:7" x14ac:dyDescent="0.25">
      <c r="A428" s="96"/>
      <c r="B428" s="96"/>
      <c r="C428" s="110"/>
      <c r="D428" s="97"/>
      <c r="E428" s="96"/>
      <c r="F428" s="95"/>
      <c r="G428" s="98"/>
    </row>
    <row r="429" spans="1:7" x14ac:dyDescent="0.25">
      <c r="A429" s="96"/>
      <c r="B429" s="96"/>
      <c r="C429" s="110"/>
      <c r="D429" s="97"/>
      <c r="E429" s="96"/>
      <c r="F429" s="95"/>
      <c r="G429" s="98"/>
    </row>
    <row r="430" spans="1:7" x14ac:dyDescent="0.25">
      <c r="A430" s="96"/>
      <c r="B430" s="96"/>
      <c r="C430" s="110"/>
      <c r="D430" s="97"/>
      <c r="E430" s="96"/>
      <c r="F430" s="95"/>
      <c r="G430" s="98"/>
    </row>
    <row r="431" spans="1:7" x14ac:dyDescent="0.25">
      <c r="A431" s="96"/>
      <c r="B431" s="96"/>
      <c r="C431" s="110"/>
      <c r="D431" s="97"/>
      <c r="E431" s="96"/>
      <c r="F431" s="95"/>
      <c r="G431" s="98"/>
    </row>
    <row r="432" spans="1:7" x14ac:dyDescent="0.25">
      <c r="A432" s="96"/>
      <c r="B432" s="96"/>
      <c r="C432" s="110"/>
      <c r="D432" s="97"/>
      <c r="E432" s="96"/>
      <c r="F432" s="95"/>
      <c r="G432" s="98"/>
    </row>
    <row r="433" spans="1:7" x14ac:dyDescent="0.25">
      <c r="A433" s="96"/>
      <c r="B433" s="96"/>
      <c r="C433" s="110"/>
      <c r="D433" s="97"/>
      <c r="E433" s="96"/>
      <c r="F433" s="95"/>
      <c r="G433" s="98"/>
    </row>
    <row r="434" spans="1:7" x14ac:dyDescent="0.25">
      <c r="A434" s="96"/>
      <c r="B434" s="96"/>
      <c r="C434" s="110"/>
      <c r="D434" s="97"/>
      <c r="E434" s="96"/>
      <c r="F434" s="95"/>
      <c r="G434" s="98"/>
    </row>
    <row r="435" spans="1:7" x14ac:dyDescent="0.25">
      <c r="A435" s="96"/>
      <c r="B435" s="96"/>
      <c r="C435" s="110"/>
      <c r="D435" s="97"/>
      <c r="E435" s="96"/>
      <c r="F435" s="95"/>
      <c r="G435" s="98"/>
    </row>
    <row r="436" spans="1:7" x14ac:dyDescent="0.25">
      <c r="A436" s="96"/>
      <c r="B436" s="96"/>
      <c r="C436" s="110"/>
      <c r="D436" s="97"/>
      <c r="E436" s="96"/>
      <c r="F436" s="95"/>
      <c r="G436" s="98"/>
    </row>
    <row r="437" spans="1:7" x14ac:dyDescent="0.25">
      <c r="A437" s="96"/>
      <c r="B437" s="96"/>
      <c r="C437" s="110"/>
      <c r="D437" s="97"/>
      <c r="E437" s="96"/>
      <c r="F437" s="95"/>
      <c r="G437" s="98"/>
    </row>
    <row r="438" spans="1:7" x14ac:dyDescent="0.25">
      <c r="A438" s="96"/>
      <c r="B438" s="96"/>
      <c r="C438" s="110"/>
      <c r="D438" s="97"/>
      <c r="E438" s="96"/>
      <c r="F438" s="95"/>
      <c r="G438" s="98"/>
    </row>
    <row r="439" spans="1:7" x14ac:dyDescent="0.25">
      <c r="A439" s="96"/>
      <c r="B439" s="96"/>
      <c r="C439" s="110"/>
      <c r="D439" s="97"/>
      <c r="E439" s="96"/>
      <c r="F439" s="95"/>
      <c r="G439" s="98"/>
    </row>
    <row r="440" spans="1:7" x14ac:dyDescent="0.25">
      <c r="A440" s="96"/>
      <c r="B440" s="96"/>
      <c r="C440" s="110"/>
      <c r="D440" s="97"/>
      <c r="E440" s="96"/>
      <c r="F440" s="95"/>
      <c r="G440" s="98"/>
    </row>
    <row r="441" spans="1:7" x14ac:dyDescent="0.25">
      <c r="A441" s="96"/>
      <c r="B441" s="96"/>
      <c r="C441" s="110"/>
      <c r="D441" s="97"/>
      <c r="E441" s="96"/>
      <c r="F441" s="95"/>
      <c r="G441" s="98"/>
    </row>
    <row r="442" spans="1:7" x14ac:dyDescent="0.25">
      <c r="A442" s="96"/>
      <c r="B442" s="96"/>
      <c r="C442" s="110"/>
      <c r="D442" s="97"/>
      <c r="E442" s="96"/>
      <c r="F442" s="95"/>
      <c r="G442" s="98"/>
    </row>
    <row r="443" spans="1:7" x14ac:dyDescent="0.25">
      <c r="A443" s="96"/>
      <c r="B443" s="96"/>
      <c r="C443" s="110"/>
      <c r="D443" s="97"/>
      <c r="E443" s="96"/>
      <c r="F443" s="95"/>
      <c r="G443" s="98"/>
    </row>
    <row r="444" spans="1:7" x14ac:dyDescent="0.25">
      <c r="A444" s="96"/>
      <c r="B444" s="96"/>
      <c r="C444" s="110"/>
      <c r="D444" s="97"/>
      <c r="E444" s="96"/>
      <c r="F444" s="95"/>
      <c r="G444" s="98"/>
    </row>
    <row r="445" spans="1:7" x14ac:dyDescent="0.25">
      <c r="A445" s="96"/>
      <c r="B445" s="96"/>
      <c r="C445" s="110"/>
      <c r="D445" s="97"/>
      <c r="E445" s="96"/>
      <c r="F445" s="95"/>
      <c r="G445" s="98"/>
    </row>
    <row r="446" spans="1:7" x14ac:dyDescent="0.25">
      <c r="A446" s="96"/>
      <c r="B446" s="96"/>
      <c r="C446" s="110"/>
      <c r="D446" s="97"/>
      <c r="E446" s="96"/>
      <c r="F446" s="95"/>
      <c r="G446" s="98"/>
    </row>
    <row r="447" spans="1:7" x14ac:dyDescent="0.25">
      <c r="A447" s="96"/>
      <c r="B447" s="96"/>
      <c r="C447" s="110"/>
      <c r="D447" s="97"/>
      <c r="E447" s="96"/>
      <c r="F447" s="95"/>
      <c r="G447" s="98"/>
    </row>
    <row r="448" spans="1:7" x14ac:dyDescent="0.25">
      <c r="A448" s="96"/>
      <c r="B448" s="96"/>
      <c r="C448" s="110"/>
      <c r="D448" s="97"/>
      <c r="E448" s="96"/>
      <c r="F448" s="95"/>
      <c r="G448" s="98"/>
    </row>
    <row r="449" spans="1:7" x14ac:dyDescent="0.25">
      <c r="A449" s="96"/>
      <c r="B449" s="96"/>
      <c r="C449" s="110"/>
      <c r="D449" s="97"/>
      <c r="E449" s="96"/>
      <c r="F449" s="95"/>
      <c r="G449" s="98"/>
    </row>
    <row r="450" spans="1:7" x14ac:dyDescent="0.25">
      <c r="A450" s="96"/>
      <c r="B450" s="96"/>
      <c r="C450" s="110"/>
      <c r="D450" s="97"/>
      <c r="E450" s="96"/>
      <c r="F450" s="95"/>
      <c r="G450" s="98"/>
    </row>
    <row r="451" spans="1:7" x14ac:dyDescent="0.25">
      <c r="A451" s="96"/>
      <c r="B451" s="96"/>
      <c r="C451" s="110"/>
      <c r="D451" s="97"/>
      <c r="E451" s="96"/>
      <c r="F451" s="95"/>
      <c r="G451" s="98"/>
    </row>
    <row r="452" spans="1:7" x14ac:dyDescent="0.25">
      <c r="A452" s="96"/>
      <c r="B452" s="96"/>
      <c r="C452" s="110"/>
      <c r="D452" s="97"/>
      <c r="E452" s="96"/>
      <c r="F452" s="95"/>
      <c r="G452" s="98"/>
    </row>
    <row r="453" spans="1:7" x14ac:dyDescent="0.25">
      <c r="A453" s="96"/>
      <c r="B453" s="96"/>
      <c r="C453" s="110"/>
      <c r="D453" s="97"/>
      <c r="E453" s="96"/>
      <c r="F453" s="95"/>
      <c r="G453" s="98"/>
    </row>
    <row r="454" spans="1:7" x14ac:dyDescent="0.25">
      <c r="A454" s="96"/>
      <c r="B454" s="96"/>
      <c r="C454" s="110"/>
      <c r="D454" s="97"/>
      <c r="E454" s="96"/>
      <c r="F454" s="95"/>
      <c r="G454" s="98"/>
    </row>
    <row r="455" spans="1:7" x14ac:dyDescent="0.25">
      <c r="A455" s="96"/>
      <c r="B455" s="96"/>
      <c r="C455" s="110"/>
      <c r="D455" s="97"/>
      <c r="E455" s="96"/>
      <c r="F455" s="95"/>
      <c r="G455" s="98"/>
    </row>
    <row r="456" spans="1:7" x14ac:dyDescent="0.25">
      <c r="A456" s="96"/>
      <c r="B456" s="96"/>
      <c r="C456" s="110"/>
      <c r="D456" s="97"/>
      <c r="E456" s="96"/>
      <c r="F456" s="95"/>
      <c r="G456" s="98"/>
    </row>
    <row r="457" spans="1:7" x14ac:dyDescent="0.25">
      <c r="A457" s="96"/>
      <c r="B457" s="96"/>
      <c r="C457" s="110"/>
      <c r="D457" s="97"/>
      <c r="E457" s="96"/>
      <c r="F457" s="95"/>
      <c r="G457" s="98"/>
    </row>
    <row r="458" spans="1:7" x14ac:dyDescent="0.25">
      <c r="A458" s="96"/>
      <c r="B458" s="96"/>
      <c r="C458" s="110"/>
      <c r="D458" s="97"/>
      <c r="E458" s="96"/>
      <c r="F458" s="95"/>
      <c r="G458" s="98"/>
    </row>
    <row r="459" spans="1:7" x14ac:dyDescent="0.25">
      <c r="A459" s="96"/>
      <c r="B459" s="96"/>
      <c r="C459" s="110"/>
      <c r="D459" s="97"/>
      <c r="E459" s="96"/>
      <c r="F459" s="95"/>
      <c r="G459" s="98"/>
    </row>
    <row r="460" spans="1:7" x14ac:dyDescent="0.25">
      <c r="A460" s="96"/>
      <c r="B460" s="96"/>
      <c r="C460" s="110"/>
      <c r="D460" s="97"/>
      <c r="E460" s="96"/>
      <c r="F460" s="95"/>
      <c r="G460" s="98"/>
    </row>
    <row r="461" spans="1:7" x14ac:dyDescent="0.25">
      <c r="A461" s="96"/>
      <c r="B461" s="96"/>
      <c r="C461" s="110"/>
      <c r="D461" s="97"/>
      <c r="E461" s="96"/>
      <c r="F461" s="95"/>
      <c r="G461" s="98"/>
    </row>
    <row r="462" spans="1:7" x14ac:dyDescent="0.25">
      <c r="A462" s="96"/>
      <c r="B462" s="96"/>
      <c r="C462" s="110"/>
      <c r="D462" s="97"/>
      <c r="E462" s="96"/>
      <c r="F462" s="95"/>
      <c r="G462" s="98"/>
    </row>
    <row r="463" spans="1:7" x14ac:dyDescent="0.25">
      <c r="A463" s="96"/>
      <c r="B463" s="96"/>
      <c r="C463" s="110"/>
      <c r="D463" s="97"/>
      <c r="E463" s="96"/>
      <c r="F463" s="95"/>
      <c r="G463" s="98"/>
    </row>
    <row r="464" spans="1:7" x14ac:dyDescent="0.25">
      <c r="A464" s="96"/>
      <c r="B464" s="96"/>
      <c r="C464" s="110"/>
      <c r="D464" s="97"/>
      <c r="E464" s="96"/>
      <c r="F464" s="95"/>
      <c r="G464" s="98"/>
    </row>
    <row r="465" spans="1:7" x14ac:dyDescent="0.25">
      <c r="A465" s="96"/>
      <c r="B465" s="96"/>
      <c r="C465" s="110"/>
      <c r="D465" s="97"/>
      <c r="E465" s="96"/>
      <c r="F465" s="95"/>
      <c r="G465" s="98"/>
    </row>
    <row r="467" spans="1:7" x14ac:dyDescent="0.25">
      <c r="G467" s="101"/>
    </row>
    <row r="468" spans="1:7" x14ac:dyDescent="0.25">
      <c r="G468" s="101"/>
    </row>
    <row r="470" spans="1:7" x14ac:dyDescent="0.25">
      <c r="G470" s="101"/>
    </row>
    <row r="471" spans="1:7" x14ac:dyDescent="0.25">
      <c r="G471" s="101"/>
    </row>
    <row r="472" spans="1:7" x14ac:dyDescent="0.25">
      <c r="G472" s="101"/>
    </row>
    <row r="473" spans="1:7" x14ac:dyDescent="0.25">
      <c r="G473" s="101"/>
    </row>
    <row r="475" spans="1:7" x14ac:dyDescent="0.25">
      <c r="G475" s="101"/>
    </row>
    <row r="477" spans="1:7" x14ac:dyDescent="0.25">
      <c r="G477" s="101"/>
    </row>
    <row r="478" spans="1:7" x14ac:dyDescent="0.25">
      <c r="G478" s="101"/>
    </row>
    <row r="480" spans="1:7" x14ac:dyDescent="0.25">
      <c r="G480" s="101"/>
    </row>
    <row r="481" spans="7:7" x14ac:dyDescent="0.25">
      <c r="G481" s="101"/>
    </row>
    <row r="482" spans="7:7" x14ac:dyDescent="0.25">
      <c r="G482" s="101"/>
    </row>
    <row r="484" spans="7:7" x14ac:dyDescent="0.25">
      <c r="G484" s="101"/>
    </row>
    <row r="486" spans="7:7" x14ac:dyDescent="0.25">
      <c r="G486" s="101"/>
    </row>
    <row r="488" spans="7:7" x14ac:dyDescent="0.25">
      <c r="G488" s="101"/>
    </row>
    <row r="490" spans="7:7" x14ac:dyDescent="0.25">
      <c r="G490" s="101"/>
    </row>
    <row r="493" spans="7:7" x14ac:dyDescent="0.25">
      <c r="G493" s="101"/>
    </row>
    <row r="494" spans="7:7" x14ac:dyDescent="0.25">
      <c r="G494" s="101"/>
    </row>
    <row r="495" spans="7:7" x14ac:dyDescent="0.25">
      <c r="G495" s="101"/>
    </row>
    <row r="498" spans="7:7" x14ac:dyDescent="0.25">
      <c r="G498" s="101"/>
    </row>
    <row r="501" spans="7:7" x14ac:dyDescent="0.25">
      <c r="G501" s="101"/>
    </row>
    <row r="502" spans="7:7" x14ac:dyDescent="0.25">
      <c r="G502" s="101"/>
    </row>
    <row r="503" spans="7:7" x14ac:dyDescent="0.25">
      <c r="G503" s="101"/>
    </row>
    <row r="504" spans="7:7" x14ac:dyDescent="0.25">
      <c r="G504" s="101"/>
    </row>
    <row r="505" spans="7:7" x14ac:dyDescent="0.25">
      <c r="G505" s="101"/>
    </row>
    <row r="507" spans="7:7" x14ac:dyDescent="0.25">
      <c r="G507" s="101"/>
    </row>
    <row r="508" spans="7:7" x14ac:dyDescent="0.25">
      <c r="G508" s="101"/>
    </row>
    <row r="509" spans="7:7" x14ac:dyDescent="0.25">
      <c r="G509" s="101"/>
    </row>
    <row r="510" spans="7:7" x14ac:dyDescent="0.25">
      <c r="G510" s="101"/>
    </row>
    <row r="511" spans="7:7" x14ac:dyDescent="0.25">
      <c r="G511" s="101"/>
    </row>
    <row r="512" spans="7:7" x14ac:dyDescent="0.25">
      <c r="G512" s="101"/>
    </row>
    <row r="516" spans="7:7" x14ac:dyDescent="0.25">
      <c r="G516" s="101"/>
    </row>
    <row r="517" spans="7:7" x14ac:dyDescent="0.25">
      <c r="G517" s="101"/>
    </row>
    <row r="518" spans="7:7" x14ac:dyDescent="0.25">
      <c r="G518" s="101"/>
    </row>
    <row r="522" spans="7:7" x14ac:dyDescent="0.25">
      <c r="G522" s="101"/>
    </row>
    <row r="523" spans="7:7" x14ac:dyDescent="0.25">
      <c r="G523" s="101"/>
    </row>
    <row r="525" spans="7:7" x14ac:dyDescent="0.25">
      <c r="G525" s="101"/>
    </row>
    <row r="529" spans="7:7" x14ac:dyDescent="0.25">
      <c r="G529" s="101"/>
    </row>
    <row r="530" spans="7:7" x14ac:dyDescent="0.25">
      <c r="G530" s="101"/>
    </row>
    <row r="532" spans="7:7" x14ac:dyDescent="0.25">
      <c r="G532" s="101"/>
    </row>
    <row r="534" spans="7:7" x14ac:dyDescent="0.25">
      <c r="G534" s="101"/>
    </row>
    <row r="536" spans="7:7" x14ac:dyDescent="0.25">
      <c r="G536" s="101"/>
    </row>
    <row r="538" spans="7:7" x14ac:dyDescent="0.25">
      <c r="G538" s="101"/>
    </row>
    <row r="542" spans="7:7" x14ac:dyDescent="0.25">
      <c r="G542" s="101"/>
    </row>
    <row r="543" spans="7:7" x14ac:dyDescent="0.25">
      <c r="G543" s="101"/>
    </row>
    <row r="545" spans="7:7" x14ac:dyDescent="0.25">
      <c r="G545" s="101"/>
    </row>
    <row r="546" spans="7:7" x14ac:dyDescent="0.25">
      <c r="G546" s="101"/>
    </row>
    <row r="547" spans="7:7" x14ac:dyDescent="0.25">
      <c r="G547" s="101"/>
    </row>
    <row r="548" spans="7:7" x14ac:dyDescent="0.25">
      <c r="G548" s="101"/>
    </row>
    <row r="550" spans="7:7" x14ac:dyDescent="0.25">
      <c r="G550" s="101"/>
    </row>
    <row r="554" spans="7:7" x14ac:dyDescent="0.25">
      <c r="G554" s="101"/>
    </row>
    <row r="555" spans="7:7" x14ac:dyDescent="0.25">
      <c r="G555" s="101"/>
    </row>
    <row r="556" spans="7:7" x14ac:dyDescent="0.25">
      <c r="G556" s="101"/>
    </row>
    <row r="560" spans="7:7" x14ac:dyDescent="0.25">
      <c r="G560" s="101"/>
    </row>
    <row r="562" spans="7:7" x14ac:dyDescent="0.25">
      <c r="G562" s="101"/>
    </row>
    <row r="567" spans="7:7" x14ac:dyDescent="0.25">
      <c r="G567" s="101"/>
    </row>
    <row r="568" spans="7:7" x14ac:dyDescent="0.25">
      <c r="G568" s="101"/>
    </row>
    <row r="570" spans="7:7" x14ac:dyDescent="0.25">
      <c r="G570" s="101"/>
    </row>
    <row r="571" spans="7:7" x14ac:dyDescent="0.25">
      <c r="G571" s="101"/>
    </row>
    <row r="572" spans="7:7" x14ac:dyDescent="0.25">
      <c r="G572" s="101"/>
    </row>
    <row r="573" spans="7:7" x14ac:dyDescent="0.25">
      <c r="G573" s="101"/>
    </row>
    <row r="574" spans="7:7" x14ac:dyDescent="0.25">
      <c r="G574" s="101"/>
    </row>
    <row r="575" spans="7:7" x14ac:dyDescent="0.25">
      <c r="G575" s="101"/>
    </row>
    <row r="576" spans="7:7" x14ac:dyDescent="0.25">
      <c r="G576" s="101"/>
    </row>
    <row r="577" spans="7:7" x14ac:dyDescent="0.25">
      <c r="G577" s="101"/>
    </row>
    <row r="578" spans="7:7" x14ac:dyDescent="0.25">
      <c r="G578" s="101"/>
    </row>
    <row r="581" spans="7:7" x14ac:dyDescent="0.25">
      <c r="G581" s="101"/>
    </row>
    <row r="582" spans="7:7" x14ac:dyDescent="0.25">
      <c r="G582" s="101"/>
    </row>
    <row r="583" spans="7:7" x14ac:dyDescent="0.25">
      <c r="G583" s="101"/>
    </row>
    <row r="584" spans="7:7" x14ac:dyDescent="0.25">
      <c r="G584" s="101"/>
    </row>
    <row r="588" spans="7:7" x14ac:dyDescent="0.25">
      <c r="G588" s="101"/>
    </row>
    <row r="590" spans="7:7" x14ac:dyDescent="0.25">
      <c r="G590" s="101"/>
    </row>
    <row r="591" spans="7:7" x14ac:dyDescent="0.25">
      <c r="G591" s="101"/>
    </row>
    <row r="595" spans="7:7" x14ac:dyDescent="0.25">
      <c r="G595" s="101"/>
    </row>
    <row r="596" spans="7:7" x14ac:dyDescent="0.25">
      <c r="G596" s="101"/>
    </row>
    <row r="598" spans="7:7" x14ac:dyDescent="0.25">
      <c r="G598" s="101"/>
    </row>
    <row r="599" spans="7:7" x14ac:dyDescent="0.25">
      <c r="G599" s="101"/>
    </row>
    <row r="600" spans="7:7" x14ac:dyDescent="0.25">
      <c r="G600" s="101"/>
    </row>
    <row r="603" spans="7:7" x14ac:dyDescent="0.25">
      <c r="G603" s="101"/>
    </row>
    <row r="606" spans="7:7" x14ac:dyDescent="0.25">
      <c r="G606" s="101"/>
    </row>
    <row r="608" spans="7:7" x14ac:dyDescent="0.25">
      <c r="G608" s="101"/>
    </row>
    <row r="609" spans="7:7" x14ac:dyDescent="0.25">
      <c r="G609" s="101"/>
    </row>
    <row r="613" spans="7:7" x14ac:dyDescent="0.25">
      <c r="G613" s="101"/>
    </row>
    <row r="614" spans="7:7" x14ac:dyDescent="0.25">
      <c r="G614" s="101"/>
    </row>
    <row r="615" spans="7:7" x14ac:dyDescent="0.25">
      <c r="G615" s="101"/>
    </row>
    <row r="616" spans="7:7" x14ac:dyDescent="0.25">
      <c r="G616" s="101"/>
    </row>
    <row r="617" spans="7:7" x14ac:dyDescent="0.25">
      <c r="G617" s="101"/>
    </row>
    <row r="618" spans="7:7" x14ac:dyDescent="0.25">
      <c r="G618" s="101"/>
    </row>
    <row r="620" spans="7:7" x14ac:dyDescent="0.25">
      <c r="G620" s="101"/>
    </row>
    <row r="622" spans="7:7" x14ac:dyDescent="0.25">
      <c r="G622" s="101"/>
    </row>
    <row r="625" spans="7:7" x14ac:dyDescent="0.25">
      <c r="G625" s="101"/>
    </row>
    <row r="626" spans="7:7" x14ac:dyDescent="0.25">
      <c r="G626" s="101"/>
    </row>
    <row r="627" spans="7:7" x14ac:dyDescent="0.25">
      <c r="G627" s="101"/>
    </row>
    <row r="628" spans="7:7" x14ac:dyDescent="0.25">
      <c r="G628" s="101"/>
    </row>
    <row r="629" spans="7:7" x14ac:dyDescent="0.25">
      <c r="G629" s="101"/>
    </row>
    <row r="630" spans="7:7" x14ac:dyDescent="0.25">
      <c r="G630" s="101"/>
    </row>
    <row r="632" spans="7:7" x14ac:dyDescent="0.25">
      <c r="G632" s="101"/>
    </row>
    <row r="634" spans="7:7" x14ac:dyDescent="0.25">
      <c r="G634" s="101"/>
    </row>
    <row r="635" spans="7:7" x14ac:dyDescent="0.25">
      <c r="G635" s="101"/>
    </row>
    <row r="636" spans="7:7" x14ac:dyDescent="0.25">
      <c r="G636" s="101"/>
    </row>
    <row r="639" spans="7:7" x14ac:dyDescent="0.25">
      <c r="G639" s="101"/>
    </row>
    <row r="640" spans="7:7" x14ac:dyDescent="0.25">
      <c r="G640" s="101"/>
    </row>
    <row r="642" spans="7:7" x14ac:dyDescent="0.25">
      <c r="G642" s="101"/>
    </row>
    <row r="643" spans="7:7" x14ac:dyDescent="0.25">
      <c r="G643" s="101"/>
    </row>
    <row r="644" spans="7:7" x14ac:dyDescent="0.25">
      <c r="G644" s="101"/>
    </row>
    <row r="645" spans="7:7" x14ac:dyDescent="0.25">
      <c r="G645" s="101"/>
    </row>
    <row r="648" spans="7:7" x14ac:dyDescent="0.25">
      <c r="G648" s="101"/>
    </row>
    <row r="650" spans="7:7" x14ac:dyDescent="0.25">
      <c r="G650" s="101"/>
    </row>
    <row r="656" spans="7:7" x14ac:dyDescent="0.25">
      <c r="G656" s="101"/>
    </row>
    <row r="658" spans="7:7" x14ac:dyDescent="0.25">
      <c r="G658" s="101"/>
    </row>
    <row r="660" spans="7:7" x14ac:dyDescent="0.25">
      <c r="G660" s="101"/>
    </row>
    <row r="664" spans="7:7" x14ac:dyDescent="0.25">
      <c r="G664" s="101"/>
    </row>
    <row r="668" spans="7:7" x14ac:dyDescent="0.25">
      <c r="G668" s="101"/>
    </row>
    <row r="669" spans="7:7" x14ac:dyDescent="0.25">
      <c r="G669" s="101"/>
    </row>
    <row r="670" spans="7:7" x14ac:dyDescent="0.25">
      <c r="G670" s="101"/>
    </row>
    <row r="671" spans="7:7" x14ac:dyDescent="0.25">
      <c r="G671" s="101"/>
    </row>
    <row r="674" spans="7:7" x14ac:dyDescent="0.25">
      <c r="G674" s="101"/>
    </row>
    <row r="676" spans="7:7" x14ac:dyDescent="0.25">
      <c r="G676" s="101"/>
    </row>
    <row r="678" spans="7:7" x14ac:dyDescent="0.25">
      <c r="G678" s="101"/>
    </row>
    <row r="680" spans="7:7" x14ac:dyDescent="0.25">
      <c r="G680" s="101"/>
    </row>
    <row r="681" spans="7:7" x14ac:dyDescent="0.25">
      <c r="G681" s="101"/>
    </row>
    <row r="682" spans="7:7" x14ac:dyDescent="0.25">
      <c r="G682" s="101"/>
    </row>
    <row r="683" spans="7:7" x14ac:dyDescent="0.25">
      <c r="G683" s="101"/>
    </row>
    <row r="684" spans="7:7" x14ac:dyDescent="0.25">
      <c r="G684" s="101"/>
    </row>
    <row r="686" spans="7:7" x14ac:dyDescent="0.25">
      <c r="G686" s="101"/>
    </row>
    <row r="688" spans="7:7" x14ac:dyDescent="0.25">
      <c r="G688" s="101"/>
    </row>
    <row r="689" spans="7:7" x14ac:dyDescent="0.25">
      <c r="G689" s="101"/>
    </row>
    <row r="692" spans="7:7" x14ac:dyDescent="0.25">
      <c r="G692" s="101"/>
    </row>
    <row r="693" spans="7:7" x14ac:dyDescent="0.25">
      <c r="G693" s="101"/>
    </row>
    <row r="694" spans="7:7" x14ac:dyDescent="0.25">
      <c r="G694" s="101"/>
    </row>
    <row r="695" spans="7:7" x14ac:dyDescent="0.25">
      <c r="G695" s="101"/>
    </row>
    <row r="696" spans="7:7" x14ac:dyDescent="0.25">
      <c r="G696" s="101"/>
    </row>
    <row r="697" spans="7:7" x14ac:dyDescent="0.25">
      <c r="G697" s="101"/>
    </row>
    <row r="698" spans="7:7" x14ac:dyDescent="0.25">
      <c r="G698" s="101"/>
    </row>
    <row r="699" spans="7:7" x14ac:dyDescent="0.25">
      <c r="G699" s="101"/>
    </row>
    <row r="700" spans="7:7" x14ac:dyDescent="0.25">
      <c r="G700" s="101"/>
    </row>
    <row r="702" spans="7:7" x14ac:dyDescent="0.25">
      <c r="G702" s="101"/>
    </row>
    <row r="705" spans="7:7" x14ac:dyDescent="0.25">
      <c r="G705" s="101"/>
    </row>
    <row r="708" spans="7:7" x14ac:dyDescent="0.25">
      <c r="G708" s="101"/>
    </row>
    <row r="709" spans="7:7" x14ac:dyDescent="0.25">
      <c r="G709" s="101"/>
    </row>
    <row r="710" spans="7:7" x14ac:dyDescent="0.25">
      <c r="G710" s="101"/>
    </row>
    <row r="711" spans="7:7" x14ac:dyDescent="0.25">
      <c r="G711" s="101"/>
    </row>
    <row r="714" spans="7:7" x14ac:dyDescent="0.25">
      <c r="G714" s="101"/>
    </row>
    <row r="715" spans="7:7" x14ac:dyDescent="0.25">
      <c r="G715" s="101"/>
    </row>
    <row r="717" spans="7:7" x14ac:dyDescent="0.25">
      <c r="G717" s="101"/>
    </row>
    <row r="718" spans="7:7" x14ac:dyDescent="0.25">
      <c r="G718" s="101"/>
    </row>
    <row r="721" spans="7:7" x14ac:dyDescent="0.25">
      <c r="G721" s="101"/>
    </row>
    <row r="722" spans="7:7" x14ac:dyDescent="0.25">
      <c r="G722" s="101"/>
    </row>
    <row r="723" spans="7:7" x14ac:dyDescent="0.25">
      <c r="G723" s="101"/>
    </row>
    <row r="724" spans="7:7" x14ac:dyDescent="0.25">
      <c r="G724" s="101"/>
    </row>
    <row r="725" spans="7:7" x14ac:dyDescent="0.25">
      <c r="G725" s="101"/>
    </row>
    <row r="726" spans="7:7" x14ac:dyDescent="0.25">
      <c r="G726" s="101"/>
    </row>
    <row r="727" spans="7:7" x14ac:dyDescent="0.25">
      <c r="G727" s="101"/>
    </row>
    <row r="731" spans="7:7" x14ac:dyDescent="0.25">
      <c r="G731" s="101"/>
    </row>
    <row r="734" spans="7:7" x14ac:dyDescent="0.25">
      <c r="G734" s="101"/>
    </row>
    <row r="738" spans="7:7" x14ac:dyDescent="0.25">
      <c r="G738" s="101"/>
    </row>
    <row r="739" spans="7:7" x14ac:dyDescent="0.25">
      <c r="G739" s="101"/>
    </row>
    <row r="740" spans="7:7" x14ac:dyDescent="0.25">
      <c r="G740" s="101"/>
    </row>
    <row r="741" spans="7:7" x14ac:dyDescent="0.25">
      <c r="G741" s="101"/>
    </row>
    <row r="742" spans="7:7" x14ac:dyDescent="0.25">
      <c r="G742" s="101"/>
    </row>
    <row r="743" spans="7:7" x14ac:dyDescent="0.25">
      <c r="G743" s="101"/>
    </row>
    <row r="744" spans="7:7" x14ac:dyDescent="0.25">
      <c r="G744" s="101"/>
    </row>
    <row r="747" spans="7:7" x14ac:dyDescent="0.25">
      <c r="G747" s="101"/>
    </row>
    <row r="749" spans="7:7" x14ac:dyDescent="0.25">
      <c r="G749" s="101"/>
    </row>
    <row r="751" spans="7:7" x14ac:dyDescent="0.25">
      <c r="G751" s="101"/>
    </row>
    <row r="752" spans="7:7" x14ac:dyDescent="0.25">
      <c r="G752" s="101"/>
    </row>
    <row r="753" spans="7:7" x14ac:dyDescent="0.25">
      <c r="G753" s="101"/>
    </row>
    <row r="754" spans="7:7" x14ac:dyDescent="0.25">
      <c r="G754" s="101"/>
    </row>
    <row r="758" spans="7:7" x14ac:dyDescent="0.25">
      <c r="G758" s="101"/>
    </row>
    <row r="759" spans="7:7" x14ac:dyDescent="0.25">
      <c r="G759" s="101"/>
    </row>
    <row r="763" spans="7:7" x14ac:dyDescent="0.25">
      <c r="G763" s="101"/>
    </row>
    <row r="766" spans="7:7" x14ac:dyDescent="0.25">
      <c r="G766" s="101"/>
    </row>
    <row r="769" spans="7:7" x14ac:dyDescent="0.25">
      <c r="G769" s="101"/>
    </row>
    <row r="770" spans="7:7" x14ac:dyDescent="0.25">
      <c r="G770" s="101"/>
    </row>
    <row r="776" spans="7:7" x14ac:dyDescent="0.25">
      <c r="G776" s="101"/>
    </row>
    <row r="777" spans="7:7" x14ac:dyDescent="0.25">
      <c r="G777" s="101"/>
    </row>
    <row r="778" spans="7:7" x14ac:dyDescent="0.25">
      <c r="G778" s="101"/>
    </row>
    <row r="779" spans="7:7" x14ac:dyDescent="0.25">
      <c r="G779" s="101"/>
    </row>
    <row r="780" spans="7:7" x14ac:dyDescent="0.25">
      <c r="G780" s="101"/>
    </row>
    <row r="783" spans="7:7" x14ac:dyDescent="0.25">
      <c r="G783" s="101"/>
    </row>
    <row r="784" spans="7:7" x14ac:dyDescent="0.25">
      <c r="G784" s="101"/>
    </row>
    <row r="785" spans="7:7" x14ac:dyDescent="0.25">
      <c r="G785" s="101"/>
    </row>
    <row r="787" spans="7:7" x14ac:dyDescent="0.25">
      <c r="G787" s="101"/>
    </row>
    <row r="788" spans="7:7" x14ac:dyDescent="0.25">
      <c r="G788" s="101"/>
    </row>
    <row r="789" spans="7:7" x14ac:dyDescent="0.25">
      <c r="G789" s="101"/>
    </row>
    <row r="792" spans="7:7" x14ac:dyDescent="0.25">
      <c r="G792" s="101"/>
    </row>
    <row r="793" spans="7:7" x14ac:dyDescent="0.25">
      <c r="G793" s="101"/>
    </row>
    <row r="799" spans="7:7" x14ac:dyDescent="0.25">
      <c r="G799" s="101"/>
    </row>
    <row r="800" spans="7:7" x14ac:dyDescent="0.25">
      <c r="G800" s="101"/>
    </row>
    <row r="801" spans="7:7" x14ac:dyDescent="0.25">
      <c r="G801" s="101"/>
    </row>
    <row r="802" spans="7:7" x14ac:dyDescent="0.25">
      <c r="G802" s="101"/>
    </row>
    <row r="803" spans="7:7" x14ac:dyDescent="0.25">
      <c r="G803" s="101"/>
    </row>
    <row r="805" spans="7:7" x14ac:dyDescent="0.25">
      <c r="G805" s="101"/>
    </row>
    <row r="806" spans="7:7" x14ac:dyDescent="0.25">
      <c r="G806" s="101"/>
    </row>
    <row r="808" spans="7:7" x14ac:dyDescent="0.25">
      <c r="G808" s="101"/>
    </row>
    <row r="809" spans="7:7" x14ac:dyDescent="0.25">
      <c r="G809" s="101"/>
    </row>
    <row r="811" spans="7:7" x14ac:dyDescent="0.25">
      <c r="G811" s="101"/>
    </row>
    <row r="814" spans="7:7" x14ac:dyDescent="0.25">
      <c r="G814" s="101"/>
    </row>
    <row r="816" spans="7:7" x14ac:dyDescent="0.25">
      <c r="G816" s="101"/>
    </row>
    <row r="817" spans="7:7" x14ac:dyDescent="0.25">
      <c r="G817" s="101"/>
    </row>
    <row r="819" spans="7:7" x14ac:dyDescent="0.25">
      <c r="G819" s="101"/>
    </row>
    <row r="820" spans="7:7" x14ac:dyDescent="0.25">
      <c r="G820" s="101"/>
    </row>
    <row r="821" spans="7:7" x14ac:dyDescent="0.25">
      <c r="G821" s="101"/>
    </row>
    <row r="822" spans="7:7" x14ac:dyDescent="0.25">
      <c r="G822" s="101"/>
    </row>
    <row r="823" spans="7:7" x14ac:dyDescent="0.25">
      <c r="G823" s="101"/>
    </row>
    <row r="824" spans="7:7" x14ac:dyDescent="0.25">
      <c r="G824" s="101"/>
    </row>
    <row r="825" spans="7:7" x14ac:dyDescent="0.25">
      <c r="G825" s="101"/>
    </row>
    <row r="826" spans="7:7" x14ac:dyDescent="0.25">
      <c r="G826" s="101"/>
    </row>
    <row r="827" spans="7:7" x14ac:dyDescent="0.25">
      <c r="G827" s="101"/>
    </row>
    <row r="828" spans="7:7" x14ac:dyDescent="0.25">
      <c r="G828" s="101"/>
    </row>
    <row r="829" spans="7:7" x14ac:dyDescent="0.25">
      <c r="G829" s="101"/>
    </row>
    <row r="830" spans="7:7" x14ac:dyDescent="0.25">
      <c r="G830" s="101"/>
    </row>
    <row r="831" spans="7:7" x14ac:dyDescent="0.25">
      <c r="G831" s="101"/>
    </row>
    <row r="832" spans="7:7" x14ac:dyDescent="0.25">
      <c r="G832" s="101"/>
    </row>
    <row r="833" spans="7:7" x14ac:dyDescent="0.25">
      <c r="G833" s="101"/>
    </row>
    <row r="834" spans="7:7" x14ac:dyDescent="0.25">
      <c r="G834" s="101"/>
    </row>
    <row r="839" spans="7:7" x14ac:dyDescent="0.25">
      <c r="G839" s="101"/>
    </row>
    <row r="840" spans="7:7" x14ac:dyDescent="0.25">
      <c r="G840" s="101"/>
    </row>
    <row r="841" spans="7:7" x14ac:dyDescent="0.25">
      <c r="G841" s="101"/>
    </row>
    <row r="842" spans="7:7" x14ac:dyDescent="0.25">
      <c r="G842" s="101"/>
    </row>
    <row r="846" spans="7:7" x14ac:dyDescent="0.25">
      <c r="G846" s="101"/>
    </row>
    <row r="847" spans="7:7" x14ac:dyDescent="0.25">
      <c r="G847" s="101"/>
    </row>
    <row r="849" spans="7:7" x14ac:dyDescent="0.25">
      <c r="G849" s="101"/>
    </row>
    <row r="850" spans="7:7" x14ac:dyDescent="0.25">
      <c r="G850" s="101"/>
    </row>
    <row r="852" spans="7:7" x14ac:dyDescent="0.25">
      <c r="G852" s="101"/>
    </row>
    <row r="853" spans="7:7" x14ac:dyDescent="0.25">
      <c r="G853" s="101"/>
    </row>
    <row r="854" spans="7:7" x14ac:dyDescent="0.25">
      <c r="G854" s="101"/>
    </row>
    <row r="855" spans="7:7" x14ac:dyDescent="0.25">
      <c r="G855" s="101"/>
    </row>
    <row r="857" spans="7:7" x14ac:dyDescent="0.25">
      <c r="G857" s="101"/>
    </row>
    <row r="858" spans="7:7" x14ac:dyDescent="0.25">
      <c r="G858" s="101"/>
    </row>
    <row r="860" spans="7:7" x14ac:dyDescent="0.25">
      <c r="G860" s="101"/>
    </row>
    <row r="861" spans="7:7" x14ac:dyDescent="0.25">
      <c r="G861" s="101"/>
    </row>
    <row r="864" spans="7:7" x14ac:dyDescent="0.25">
      <c r="G864" s="101"/>
    </row>
    <row r="866" spans="7:7" x14ac:dyDescent="0.25">
      <c r="G866" s="101"/>
    </row>
    <row r="868" spans="7:7" x14ac:dyDescent="0.25">
      <c r="G868" s="101"/>
    </row>
    <row r="869" spans="7:7" x14ac:dyDescent="0.25">
      <c r="G869" s="101"/>
    </row>
    <row r="871" spans="7:7" x14ac:dyDescent="0.25">
      <c r="G871" s="101"/>
    </row>
    <row r="873" spans="7:7" x14ac:dyDescent="0.25">
      <c r="G873" s="101"/>
    </row>
    <row r="874" spans="7:7" x14ac:dyDescent="0.25">
      <c r="G874" s="101"/>
    </row>
    <row r="879" spans="7:7" x14ac:dyDescent="0.25">
      <c r="G879" s="101"/>
    </row>
    <row r="881" spans="7:7" x14ac:dyDescent="0.25">
      <c r="G881" s="101"/>
    </row>
    <row r="882" spans="7:7" x14ac:dyDescent="0.25">
      <c r="G882" s="101"/>
    </row>
    <row r="883" spans="7:7" x14ac:dyDescent="0.25">
      <c r="G883" s="101"/>
    </row>
    <row r="884" spans="7:7" x14ac:dyDescent="0.25">
      <c r="G884" s="101"/>
    </row>
    <row r="885" spans="7:7" x14ac:dyDescent="0.25">
      <c r="G885" s="101"/>
    </row>
    <row r="886" spans="7:7" x14ac:dyDescent="0.25">
      <c r="G886" s="101"/>
    </row>
    <row r="887" spans="7:7" x14ac:dyDescent="0.25">
      <c r="G887" s="101"/>
    </row>
    <row r="892" spans="7:7" x14ac:dyDescent="0.25">
      <c r="G892" s="101"/>
    </row>
    <row r="893" spans="7:7" x14ac:dyDescent="0.25">
      <c r="G893" s="101"/>
    </row>
    <row r="895" spans="7:7" x14ac:dyDescent="0.25">
      <c r="G895" s="101"/>
    </row>
    <row r="896" spans="7:7" x14ac:dyDescent="0.25">
      <c r="G896" s="101"/>
    </row>
    <row r="897" spans="7:7" x14ac:dyDescent="0.25">
      <c r="G897" s="101"/>
    </row>
    <row r="899" spans="7:7" x14ac:dyDescent="0.25">
      <c r="G899" s="101"/>
    </row>
    <row r="900" spans="7:7" x14ac:dyDescent="0.25">
      <c r="G900" s="101"/>
    </row>
    <row r="901" spans="7:7" x14ac:dyDescent="0.25">
      <c r="G901" s="101"/>
    </row>
    <row r="902" spans="7:7" x14ac:dyDescent="0.25">
      <c r="G902" s="101"/>
    </row>
    <row r="903" spans="7:7" x14ac:dyDescent="0.25">
      <c r="G903" s="101"/>
    </row>
    <row r="905" spans="7:7" x14ac:dyDescent="0.25">
      <c r="G905" s="101"/>
    </row>
    <row r="906" spans="7:7" x14ac:dyDescent="0.25">
      <c r="G906" s="101"/>
    </row>
    <row r="907" spans="7:7" x14ac:dyDescent="0.25">
      <c r="G907" s="101"/>
    </row>
    <row r="908" spans="7:7" x14ac:dyDescent="0.25">
      <c r="G908" s="101"/>
    </row>
    <row r="909" spans="7:7" x14ac:dyDescent="0.25">
      <c r="G909" s="101"/>
    </row>
    <row r="910" spans="7:7" x14ac:dyDescent="0.25">
      <c r="G910" s="101"/>
    </row>
    <row r="911" spans="7:7" x14ac:dyDescent="0.25">
      <c r="G911" s="101"/>
    </row>
    <row r="912" spans="7:7" x14ac:dyDescent="0.25">
      <c r="G912" s="101"/>
    </row>
    <row r="914" spans="7:7" x14ac:dyDescent="0.25">
      <c r="G914" s="101"/>
    </row>
    <row r="916" spans="7:7" x14ac:dyDescent="0.25">
      <c r="G916" s="101"/>
    </row>
    <row r="917" spans="7:7" x14ac:dyDescent="0.25">
      <c r="G917" s="101"/>
    </row>
    <row r="918" spans="7:7" x14ac:dyDescent="0.25">
      <c r="G918" s="101"/>
    </row>
    <row r="919" spans="7:7" x14ac:dyDescent="0.25">
      <c r="G919" s="101"/>
    </row>
    <row r="922" spans="7:7" x14ac:dyDescent="0.25">
      <c r="G922" s="101"/>
    </row>
    <row r="926" spans="7:7" x14ac:dyDescent="0.25">
      <c r="G926" s="101"/>
    </row>
    <row r="927" spans="7:7" x14ac:dyDescent="0.25">
      <c r="G927" s="101"/>
    </row>
    <row r="928" spans="7:7" x14ac:dyDescent="0.25">
      <c r="G928" s="101"/>
    </row>
    <row r="931" spans="7:7" x14ac:dyDescent="0.25">
      <c r="G931" s="101"/>
    </row>
    <row r="932" spans="7:7" x14ac:dyDescent="0.25">
      <c r="G932" s="101"/>
    </row>
    <row r="934" spans="7:7" x14ac:dyDescent="0.25">
      <c r="G934" s="101"/>
    </row>
    <row r="935" spans="7:7" x14ac:dyDescent="0.25">
      <c r="G935" s="101"/>
    </row>
    <row r="936" spans="7:7" x14ac:dyDescent="0.25">
      <c r="G936" s="101"/>
    </row>
    <row r="937" spans="7:7" x14ac:dyDescent="0.25">
      <c r="G937" s="101"/>
    </row>
    <row r="938" spans="7:7" x14ac:dyDescent="0.25">
      <c r="G938" s="101"/>
    </row>
    <row r="941" spans="7:7" x14ac:dyDescent="0.25">
      <c r="G941" s="101"/>
    </row>
    <row r="944" spans="7:7" x14ac:dyDescent="0.25">
      <c r="G944" s="101"/>
    </row>
    <row r="945" spans="7:7" x14ac:dyDescent="0.25">
      <c r="G945" s="101"/>
    </row>
    <row r="947" spans="7:7" x14ac:dyDescent="0.25">
      <c r="G947" s="101"/>
    </row>
    <row r="948" spans="7:7" x14ac:dyDescent="0.25">
      <c r="G948" s="101"/>
    </row>
    <row r="949" spans="7:7" x14ac:dyDescent="0.25">
      <c r="G949" s="101"/>
    </row>
    <row r="951" spans="7:7" x14ac:dyDescent="0.25">
      <c r="G951" s="101"/>
    </row>
    <row r="952" spans="7:7" x14ac:dyDescent="0.25">
      <c r="G952" s="101"/>
    </row>
    <row r="954" spans="7:7" x14ac:dyDescent="0.25">
      <c r="G954" s="101"/>
    </row>
    <row r="955" spans="7:7" x14ac:dyDescent="0.25">
      <c r="G955" s="101"/>
    </row>
    <row r="956" spans="7:7" x14ac:dyDescent="0.25">
      <c r="G956" s="101"/>
    </row>
    <row r="957" spans="7:7" x14ac:dyDescent="0.25">
      <c r="G957" s="101"/>
    </row>
    <row r="958" spans="7:7" x14ac:dyDescent="0.25">
      <c r="G958" s="101"/>
    </row>
    <row r="963" spans="7:7" x14ac:dyDescent="0.25">
      <c r="G963" s="101"/>
    </row>
    <row r="964" spans="7:7" x14ac:dyDescent="0.25">
      <c r="G964" s="101"/>
    </row>
    <row r="966" spans="7:7" x14ac:dyDescent="0.25">
      <c r="G966" s="101"/>
    </row>
    <row r="967" spans="7:7" x14ac:dyDescent="0.25">
      <c r="G967" s="101"/>
    </row>
    <row r="970" spans="7:7" x14ac:dyDescent="0.25">
      <c r="G970" s="101"/>
    </row>
    <row r="974" spans="7:7" x14ac:dyDescent="0.25">
      <c r="G974" s="101"/>
    </row>
    <row r="976" spans="7:7" x14ac:dyDescent="0.25">
      <c r="G976" s="101"/>
    </row>
    <row r="978" spans="7:7" x14ac:dyDescent="0.25">
      <c r="G978" s="101"/>
    </row>
    <row r="979" spans="7:7" x14ac:dyDescent="0.25">
      <c r="G979" s="101"/>
    </row>
    <row r="981" spans="7:7" x14ac:dyDescent="0.25">
      <c r="G981" s="101"/>
    </row>
    <row r="982" spans="7:7" x14ac:dyDescent="0.25">
      <c r="G982" s="101"/>
    </row>
    <row r="984" spans="7:7" x14ac:dyDescent="0.25">
      <c r="G984" s="101"/>
    </row>
    <row r="985" spans="7:7" x14ac:dyDescent="0.25">
      <c r="G985" s="101"/>
    </row>
    <row r="986" spans="7:7" x14ac:dyDescent="0.25">
      <c r="G986" s="101"/>
    </row>
    <row r="988" spans="7:7" x14ac:dyDescent="0.25">
      <c r="G988" s="101"/>
    </row>
    <row r="993" spans="7:7" x14ac:dyDescent="0.25">
      <c r="G993" s="101"/>
    </row>
    <row r="994" spans="7:7" x14ac:dyDescent="0.25">
      <c r="G994" s="101"/>
    </row>
    <row r="995" spans="7:7" x14ac:dyDescent="0.25">
      <c r="G995" s="101"/>
    </row>
    <row r="997" spans="7:7" x14ac:dyDescent="0.25">
      <c r="G997" s="101"/>
    </row>
    <row r="999" spans="7:7" x14ac:dyDescent="0.25">
      <c r="G999" s="101"/>
    </row>
    <row r="1001" spans="7:7" x14ac:dyDescent="0.25">
      <c r="G1001" s="101"/>
    </row>
    <row r="1002" spans="7:7" x14ac:dyDescent="0.25">
      <c r="G1002" s="101"/>
    </row>
    <row r="1003" spans="7:7" x14ac:dyDescent="0.25">
      <c r="G1003" s="101"/>
    </row>
    <row r="1007" spans="7:7" x14ac:dyDescent="0.25">
      <c r="G1007" s="101"/>
    </row>
    <row r="1008" spans="7:7" x14ac:dyDescent="0.25">
      <c r="G1008" s="101"/>
    </row>
    <row r="1009" spans="7:7" x14ac:dyDescent="0.25">
      <c r="G1009" s="101"/>
    </row>
    <row r="1011" spans="7:7" x14ac:dyDescent="0.25">
      <c r="G1011" s="101"/>
    </row>
    <row r="1016" spans="7:7" x14ac:dyDescent="0.25">
      <c r="G1016" s="101"/>
    </row>
    <row r="1017" spans="7:7" x14ac:dyDescent="0.25">
      <c r="G1017" s="101"/>
    </row>
    <row r="1019" spans="7:7" x14ac:dyDescent="0.25">
      <c r="G1019" s="101"/>
    </row>
    <row r="1020" spans="7:7" x14ac:dyDescent="0.25">
      <c r="G1020" s="101"/>
    </row>
    <row r="1021" spans="7:7" x14ac:dyDescent="0.25">
      <c r="G1021" s="101"/>
    </row>
    <row r="1022" spans="7:7" x14ac:dyDescent="0.25">
      <c r="G1022" s="101"/>
    </row>
    <row r="1023" spans="7:7" x14ac:dyDescent="0.25">
      <c r="G1023" s="101"/>
    </row>
    <row r="1024" spans="7:7" x14ac:dyDescent="0.25">
      <c r="G1024" s="101"/>
    </row>
    <row r="1026" spans="7:7" x14ac:dyDescent="0.25">
      <c r="G1026" s="101"/>
    </row>
    <row r="1027" spans="7:7" x14ac:dyDescent="0.25">
      <c r="G1027" s="101"/>
    </row>
    <row r="1028" spans="7:7" x14ac:dyDescent="0.25">
      <c r="G1028" s="101"/>
    </row>
    <row r="1029" spans="7:7" x14ac:dyDescent="0.25">
      <c r="G1029" s="101"/>
    </row>
    <row r="1032" spans="7:7" x14ac:dyDescent="0.25">
      <c r="G1032" s="101"/>
    </row>
    <row r="1033" spans="7:7" x14ac:dyDescent="0.25">
      <c r="G1033" s="101"/>
    </row>
    <row r="1035" spans="7:7" x14ac:dyDescent="0.25">
      <c r="G1035" s="101"/>
    </row>
    <row r="1036" spans="7:7" x14ac:dyDescent="0.25">
      <c r="G1036" s="101"/>
    </row>
    <row r="1038" spans="7:7" x14ac:dyDescent="0.25">
      <c r="G1038" s="101"/>
    </row>
    <row r="1042" spans="7:7" x14ac:dyDescent="0.25">
      <c r="G1042" s="101"/>
    </row>
    <row r="1044" spans="7:7" x14ac:dyDescent="0.25">
      <c r="G1044" s="101"/>
    </row>
    <row r="1045" spans="7:7" x14ac:dyDescent="0.25">
      <c r="G1045" s="101"/>
    </row>
    <row r="1046" spans="7:7" x14ac:dyDescent="0.25">
      <c r="G1046" s="101"/>
    </row>
    <row r="1047" spans="7:7" x14ac:dyDescent="0.25">
      <c r="G1047" s="101"/>
    </row>
    <row r="1048" spans="7:7" x14ac:dyDescent="0.25">
      <c r="G1048" s="101"/>
    </row>
    <row r="1049" spans="7:7" x14ac:dyDescent="0.25">
      <c r="G1049" s="101"/>
    </row>
    <row r="1051" spans="7:7" x14ac:dyDescent="0.25">
      <c r="G1051" s="101"/>
    </row>
    <row r="1052" spans="7:7" x14ac:dyDescent="0.25">
      <c r="G1052" s="101"/>
    </row>
    <row r="1057" spans="7:7" x14ac:dyDescent="0.25">
      <c r="G1057" s="101"/>
    </row>
    <row r="1058" spans="7:7" x14ac:dyDescent="0.25">
      <c r="G1058" s="101"/>
    </row>
    <row r="1059" spans="7:7" x14ac:dyDescent="0.25">
      <c r="G1059" s="101"/>
    </row>
    <row r="1060" spans="7:7" x14ac:dyDescent="0.25">
      <c r="G1060" s="101"/>
    </row>
    <row r="1063" spans="7:7" x14ac:dyDescent="0.25">
      <c r="G1063" s="101"/>
    </row>
    <row r="1064" spans="7:7" x14ac:dyDescent="0.25">
      <c r="G1064" s="101"/>
    </row>
    <row r="1065" spans="7:7" x14ac:dyDescent="0.25">
      <c r="G1065" s="101"/>
    </row>
    <row r="1066" spans="7:7" x14ac:dyDescent="0.25">
      <c r="G1066" s="101"/>
    </row>
    <row r="1067" spans="7:7" x14ac:dyDescent="0.25">
      <c r="G1067" s="101"/>
    </row>
    <row r="1068" spans="7:7" x14ac:dyDescent="0.25">
      <c r="G1068" s="101"/>
    </row>
    <row r="1069" spans="7:7" x14ac:dyDescent="0.25">
      <c r="G1069" s="101"/>
    </row>
    <row r="1075" spans="7:7" x14ac:dyDescent="0.25">
      <c r="G1075" s="101"/>
    </row>
    <row r="1080" spans="7:7" x14ac:dyDescent="0.25">
      <c r="G1080" s="101"/>
    </row>
    <row r="1081" spans="7:7" x14ac:dyDescent="0.25">
      <c r="G1081" s="101"/>
    </row>
    <row r="1082" spans="7:7" x14ac:dyDescent="0.25">
      <c r="G1082" s="101"/>
    </row>
    <row r="1083" spans="7:7" x14ac:dyDescent="0.25">
      <c r="G1083" s="101"/>
    </row>
    <row r="1084" spans="7:7" x14ac:dyDescent="0.25">
      <c r="G1084" s="101"/>
    </row>
    <row r="1086" spans="7:7" x14ac:dyDescent="0.25">
      <c r="G1086" s="101"/>
    </row>
    <row r="1088" spans="7:7" x14ac:dyDescent="0.25">
      <c r="G1088" s="101"/>
    </row>
    <row r="1092" spans="7:7" x14ac:dyDescent="0.25">
      <c r="G1092" s="101"/>
    </row>
    <row r="1093" spans="7:7" x14ac:dyDescent="0.25">
      <c r="G1093" s="101"/>
    </row>
    <row r="1094" spans="7:7" x14ac:dyDescent="0.25">
      <c r="G1094" s="101"/>
    </row>
    <row r="1098" spans="7:7" x14ac:dyDescent="0.25">
      <c r="G1098" s="101"/>
    </row>
    <row r="1099" spans="7:7" x14ac:dyDescent="0.25">
      <c r="G1099" s="101"/>
    </row>
    <row r="1101" spans="7:7" x14ac:dyDescent="0.25">
      <c r="G1101" s="101"/>
    </row>
    <row r="1102" spans="7:7" x14ac:dyDescent="0.25">
      <c r="G1102" s="101"/>
    </row>
    <row r="1103" spans="7:7" x14ac:dyDescent="0.25">
      <c r="G1103" s="101"/>
    </row>
    <row r="1104" spans="7:7" x14ac:dyDescent="0.25">
      <c r="G1104" s="101"/>
    </row>
    <row r="1105" spans="7:7" x14ac:dyDescent="0.25">
      <c r="G1105" s="101"/>
    </row>
    <row r="1106" spans="7:7" x14ac:dyDescent="0.25">
      <c r="G1106" s="101"/>
    </row>
    <row r="1107" spans="7:7" x14ac:dyDescent="0.25">
      <c r="G1107" s="101"/>
    </row>
    <row r="1108" spans="7:7" x14ac:dyDescent="0.25">
      <c r="G1108" s="101"/>
    </row>
    <row r="1109" spans="7:7" x14ac:dyDescent="0.25">
      <c r="G1109" s="101"/>
    </row>
    <row r="1110" spans="7:7" x14ac:dyDescent="0.25">
      <c r="G1110" s="101"/>
    </row>
    <row r="1112" spans="7:7" x14ac:dyDescent="0.25">
      <c r="G1112" s="101"/>
    </row>
    <row r="1115" spans="7:7" x14ac:dyDescent="0.25">
      <c r="G1115" s="101"/>
    </row>
    <row r="1116" spans="7:7" x14ac:dyDescent="0.25">
      <c r="G1116" s="101"/>
    </row>
    <row r="1117" spans="7:7" x14ac:dyDescent="0.25">
      <c r="G1117" s="101"/>
    </row>
    <row r="1118" spans="7:7" x14ac:dyDescent="0.25">
      <c r="G1118" s="101"/>
    </row>
    <row r="1119" spans="7:7" x14ac:dyDescent="0.25">
      <c r="G1119" s="101"/>
    </row>
    <row r="1121" spans="7:7" x14ac:dyDescent="0.25">
      <c r="G1121" s="101"/>
    </row>
    <row r="1123" spans="7:7" x14ac:dyDescent="0.25">
      <c r="G1123" s="101"/>
    </row>
    <row r="1124" spans="7:7" x14ac:dyDescent="0.25">
      <c r="G1124" s="101"/>
    </row>
    <row r="1127" spans="7:7" x14ac:dyDescent="0.25">
      <c r="G1127" s="101"/>
    </row>
    <row r="1130" spans="7:7" x14ac:dyDescent="0.25">
      <c r="G1130" s="101"/>
    </row>
    <row r="1132" spans="7:7" x14ac:dyDescent="0.25">
      <c r="G1132" s="101"/>
    </row>
    <row r="1133" spans="7:7" x14ac:dyDescent="0.25">
      <c r="G1133" s="101"/>
    </row>
    <row r="1136" spans="7:7" x14ac:dyDescent="0.25">
      <c r="G1136" s="101"/>
    </row>
    <row r="1137" spans="7:7" x14ac:dyDescent="0.25">
      <c r="G1137" s="101"/>
    </row>
    <row r="1139" spans="7:7" x14ac:dyDescent="0.25">
      <c r="G1139" s="101"/>
    </row>
    <row r="1140" spans="7:7" x14ac:dyDescent="0.25">
      <c r="G1140" s="101"/>
    </row>
    <row r="1142" spans="7:7" x14ac:dyDescent="0.25">
      <c r="G1142" s="101"/>
    </row>
    <row r="1143" spans="7:7" x14ac:dyDescent="0.25">
      <c r="G1143" s="101"/>
    </row>
    <row r="1145" spans="7:7" x14ac:dyDescent="0.25">
      <c r="G1145" s="101"/>
    </row>
    <row r="1146" spans="7:7" x14ac:dyDescent="0.25">
      <c r="G1146" s="101"/>
    </row>
    <row r="1150" spans="7:7" x14ac:dyDescent="0.25">
      <c r="G1150" s="101"/>
    </row>
    <row r="1151" spans="7:7" x14ac:dyDescent="0.25">
      <c r="G1151" s="101"/>
    </row>
    <row r="1152" spans="7:7" x14ac:dyDescent="0.25">
      <c r="G1152" s="101"/>
    </row>
    <row r="1153" spans="7:7" x14ac:dyDescent="0.25">
      <c r="G1153" s="101"/>
    </row>
    <row r="1154" spans="7:7" x14ac:dyDescent="0.25">
      <c r="G1154" s="101"/>
    </row>
    <row r="1156" spans="7:7" x14ac:dyDescent="0.25">
      <c r="G1156" s="101"/>
    </row>
    <row r="1157" spans="7:7" x14ac:dyDescent="0.25">
      <c r="G1157" s="101"/>
    </row>
    <row r="1158" spans="7:7" x14ac:dyDescent="0.25">
      <c r="G1158" s="101"/>
    </row>
    <row r="1162" spans="7:7" x14ac:dyDescent="0.25">
      <c r="G1162" s="101"/>
    </row>
    <row r="1166" spans="7:7" x14ac:dyDescent="0.25">
      <c r="G1166" s="101"/>
    </row>
    <row r="1167" spans="7:7" x14ac:dyDescent="0.25">
      <c r="G1167" s="101"/>
    </row>
    <row r="1169" spans="7:7" x14ac:dyDescent="0.25">
      <c r="G1169" s="101"/>
    </row>
    <row r="1172" spans="7:7" x14ac:dyDescent="0.25">
      <c r="G1172" s="101"/>
    </row>
    <row r="1173" spans="7:7" x14ac:dyDescent="0.25">
      <c r="G1173" s="101"/>
    </row>
    <row r="1174" spans="7:7" x14ac:dyDescent="0.25">
      <c r="G1174" s="101"/>
    </row>
    <row r="1177" spans="7:7" x14ac:dyDescent="0.25">
      <c r="G1177" s="101"/>
    </row>
    <row r="1180" spans="7:7" x14ac:dyDescent="0.25">
      <c r="G1180" s="101"/>
    </row>
    <row r="1182" spans="7:7" x14ac:dyDescent="0.25">
      <c r="G1182" s="101"/>
    </row>
    <row r="1183" spans="7:7" x14ac:dyDescent="0.25">
      <c r="G1183" s="101"/>
    </row>
    <row r="1185" spans="7:7" x14ac:dyDescent="0.25">
      <c r="G1185" s="101"/>
    </row>
    <row r="1188" spans="7:7" x14ac:dyDescent="0.25">
      <c r="G1188" s="101"/>
    </row>
    <row r="1190" spans="7:7" x14ac:dyDescent="0.25">
      <c r="G1190" s="101"/>
    </row>
    <row r="1193" spans="7:7" x14ac:dyDescent="0.25">
      <c r="G1193" s="101"/>
    </row>
    <row r="1194" spans="7:7" x14ac:dyDescent="0.25">
      <c r="G1194" s="101"/>
    </row>
    <row r="1196" spans="7:7" x14ac:dyDescent="0.25">
      <c r="G1196" s="101"/>
    </row>
    <row r="1199" spans="7:7" x14ac:dyDescent="0.25">
      <c r="G1199" s="101"/>
    </row>
    <row r="1201" spans="7:7" x14ac:dyDescent="0.25">
      <c r="G1201" s="101"/>
    </row>
    <row r="1203" spans="7:7" x14ac:dyDescent="0.25">
      <c r="G1203" s="101"/>
    </row>
    <row r="1206" spans="7:7" x14ac:dyDescent="0.25">
      <c r="G1206" s="101"/>
    </row>
    <row r="1209" spans="7:7" x14ac:dyDescent="0.25">
      <c r="G1209" s="101"/>
    </row>
    <row r="1212" spans="7:7" x14ac:dyDescent="0.25">
      <c r="G1212" s="101"/>
    </row>
    <row r="1216" spans="7:7" x14ac:dyDescent="0.25">
      <c r="G1216" s="101"/>
    </row>
    <row r="1217" spans="7:7" x14ac:dyDescent="0.25">
      <c r="G1217" s="101"/>
    </row>
    <row r="1218" spans="7:7" x14ac:dyDescent="0.25">
      <c r="G1218" s="101"/>
    </row>
    <row r="1219" spans="7:7" x14ac:dyDescent="0.25">
      <c r="G1219" s="101"/>
    </row>
    <row r="1220" spans="7:7" x14ac:dyDescent="0.25">
      <c r="G1220" s="101"/>
    </row>
    <row r="1221" spans="7:7" x14ac:dyDescent="0.25">
      <c r="G1221" s="101"/>
    </row>
    <row r="1225" spans="7:7" x14ac:dyDescent="0.25">
      <c r="G1225" s="101"/>
    </row>
    <row r="1229" spans="7:7" x14ac:dyDescent="0.25">
      <c r="G1229" s="101"/>
    </row>
    <row r="1231" spans="7:7" x14ac:dyDescent="0.25">
      <c r="G1231" s="101"/>
    </row>
    <row r="1234" spans="7:7" x14ac:dyDescent="0.25">
      <c r="G1234" s="101"/>
    </row>
    <row r="1236" spans="7:7" x14ac:dyDescent="0.25">
      <c r="G1236" s="101"/>
    </row>
    <row r="1239" spans="7:7" x14ac:dyDescent="0.25">
      <c r="G1239" s="101"/>
    </row>
    <row r="1242" spans="7:7" x14ac:dyDescent="0.25">
      <c r="G1242" s="101"/>
    </row>
    <row r="1243" spans="7:7" x14ac:dyDescent="0.25">
      <c r="G1243" s="101"/>
    </row>
    <row r="1244" spans="7:7" x14ac:dyDescent="0.25">
      <c r="G1244" s="101"/>
    </row>
    <row r="1247" spans="7:7" x14ac:dyDescent="0.25">
      <c r="G1247" s="101"/>
    </row>
    <row r="1251" spans="7:7" x14ac:dyDescent="0.25">
      <c r="G1251" s="101"/>
    </row>
    <row r="1252" spans="7:7" x14ac:dyDescent="0.25">
      <c r="G1252" s="101"/>
    </row>
    <row r="1253" spans="7:7" x14ac:dyDescent="0.25">
      <c r="G1253" s="101"/>
    </row>
    <row r="1255" spans="7:7" x14ac:dyDescent="0.25">
      <c r="G1255" s="101"/>
    </row>
    <row r="1256" spans="7:7" x14ac:dyDescent="0.25">
      <c r="G1256" s="101"/>
    </row>
    <row r="1259" spans="7:7" x14ac:dyDescent="0.25">
      <c r="G1259" s="101"/>
    </row>
    <row r="1260" spans="7:7" x14ac:dyDescent="0.25">
      <c r="G1260" s="101"/>
    </row>
    <row r="1263" spans="7:7" x14ac:dyDescent="0.25">
      <c r="G1263" s="101"/>
    </row>
    <row r="1264" spans="7:7" x14ac:dyDescent="0.25">
      <c r="G1264" s="101"/>
    </row>
    <row r="1269" spans="7:7" x14ac:dyDescent="0.25">
      <c r="G1269" s="101"/>
    </row>
    <row r="1273" spans="7:7" x14ac:dyDescent="0.25">
      <c r="G1273" s="101"/>
    </row>
    <row r="1279" spans="7:7" x14ac:dyDescent="0.25">
      <c r="G1279" s="101"/>
    </row>
    <row r="1282" spans="7:7" x14ac:dyDescent="0.25">
      <c r="G1282" s="101"/>
    </row>
    <row r="1283" spans="7:7" x14ac:dyDescent="0.25">
      <c r="G1283" s="101"/>
    </row>
    <row r="1285" spans="7:7" x14ac:dyDescent="0.25">
      <c r="G1285" s="101"/>
    </row>
    <row r="1293" spans="7:7" x14ac:dyDescent="0.25">
      <c r="G1293" s="101"/>
    </row>
    <row r="1296" spans="7:7" x14ac:dyDescent="0.25">
      <c r="G1296" s="101"/>
    </row>
    <row r="1298" spans="7:7" x14ac:dyDescent="0.25">
      <c r="G1298" s="101"/>
    </row>
    <row r="1300" spans="7:7" x14ac:dyDescent="0.25">
      <c r="G1300" s="101"/>
    </row>
    <row r="1303" spans="7:7" x14ac:dyDescent="0.25">
      <c r="G1303" s="101"/>
    </row>
    <row r="1304" spans="7:7" x14ac:dyDescent="0.25">
      <c r="G1304" s="101"/>
    </row>
    <row r="1307" spans="7:7" x14ac:dyDescent="0.25">
      <c r="G1307" s="101"/>
    </row>
    <row r="1310" spans="7:7" x14ac:dyDescent="0.25">
      <c r="G1310" s="101"/>
    </row>
    <row r="1312" spans="7:7" x14ac:dyDescent="0.25">
      <c r="G1312" s="101"/>
    </row>
    <row r="1317" spans="7:7" x14ac:dyDescent="0.25">
      <c r="G1317" s="101"/>
    </row>
    <row r="1320" spans="7:7" x14ac:dyDescent="0.25">
      <c r="G1320" s="101"/>
    </row>
    <row r="1321" spans="7:7" x14ac:dyDescent="0.25">
      <c r="G1321" s="101"/>
    </row>
    <row r="1322" spans="7:7" x14ac:dyDescent="0.25">
      <c r="G1322" s="101"/>
    </row>
    <row r="1324" spans="7:7" x14ac:dyDescent="0.25">
      <c r="G1324" s="101"/>
    </row>
    <row r="1328" spans="7:7" x14ac:dyDescent="0.25">
      <c r="G1328" s="101"/>
    </row>
    <row r="1330" spans="7:7" x14ac:dyDescent="0.25">
      <c r="G1330" s="101"/>
    </row>
    <row r="1333" spans="7:7" x14ac:dyDescent="0.25">
      <c r="G1333" s="101"/>
    </row>
    <row r="1337" spans="7:7" x14ac:dyDescent="0.25">
      <c r="G1337" s="101"/>
    </row>
    <row r="1340" spans="7:7" x14ac:dyDescent="0.25">
      <c r="G1340" s="101"/>
    </row>
    <row r="1341" spans="7:7" x14ac:dyDescent="0.25">
      <c r="G1341" s="101"/>
    </row>
    <row r="1342" spans="7:7" x14ac:dyDescent="0.25">
      <c r="G1342" s="101"/>
    </row>
    <row r="1344" spans="7:7" x14ac:dyDescent="0.25">
      <c r="G1344" s="101"/>
    </row>
    <row r="1346" spans="7:7" x14ac:dyDescent="0.25">
      <c r="G1346" s="101"/>
    </row>
    <row r="1348" spans="7:7" x14ac:dyDescent="0.25">
      <c r="G1348" s="101"/>
    </row>
    <row r="1354" spans="7:7" x14ac:dyDescent="0.25">
      <c r="G1354" s="101"/>
    </row>
    <row r="1357" spans="7:7" x14ac:dyDescent="0.25">
      <c r="G1357" s="101"/>
    </row>
    <row r="1360" spans="7:7" x14ac:dyDescent="0.25">
      <c r="G1360" s="101"/>
    </row>
    <row r="1369" spans="7:7" x14ac:dyDescent="0.25">
      <c r="G1369" s="101"/>
    </row>
    <row r="1370" spans="7:7" x14ac:dyDescent="0.25">
      <c r="G1370" s="101"/>
    </row>
    <row r="1371" spans="7:7" x14ac:dyDescent="0.25">
      <c r="G1371" s="101"/>
    </row>
    <row r="1372" spans="7:7" x14ac:dyDescent="0.25">
      <c r="G1372" s="101"/>
    </row>
    <row r="1373" spans="7:7" x14ac:dyDescent="0.25">
      <c r="G1373" s="101"/>
    </row>
    <row r="1377" spans="7:7" x14ac:dyDescent="0.25">
      <c r="G1377" s="101"/>
    </row>
    <row r="1378" spans="7:7" x14ac:dyDescent="0.25">
      <c r="G1378" s="101"/>
    </row>
    <row r="1380" spans="7:7" x14ac:dyDescent="0.25">
      <c r="G1380" s="101"/>
    </row>
    <row r="1384" spans="7:7" x14ac:dyDescent="0.25">
      <c r="G1384" s="101"/>
    </row>
    <row r="1386" spans="7:7" x14ac:dyDescent="0.25">
      <c r="G1386" s="101"/>
    </row>
    <row r="1387" spans="7:7" x14ac:dyDescent="0.25">
      <c r="G1387" s="101"/>
    </row>
    <row r="1389" spans="7:7" x14ac:dyDescent="0.25">
      <c r="G1389" s="101"/>
    </row>
    <row r="1390" spans="7:7" x14ac:dyDescent="0.25">
      <c r="G1390" s="101"/>
    </row>
    <row r="1395" spans="7:7" x14ac:dyDescent="0.25">
      <c r="G1395" s="101"/>
    </row>
    <row r="1400" spans="7:7" x14ac:dyDescent="0.25">
      <c r="G1400" s="101"/>
    </row>
    <row r="1402" spans="7:7" x14ac:dyDescent="0.25">
      <c r="G1402" s="101"/>
    </row>
    <row r="1403" spans="7:7" x14ac:dyDescent="0.25">
      <c r="G1403" s="101"/>
    </row>
    <row r="1404" spans="7:7" x14ac:dyDescent="0.25">
      <c r="G1404" s="101"/>
    </row>
    <row r="1405" spans="7:7" x14ac:dyDescent="0.25">
      <c r="G1405" s="101"/>
    </row>
    <row r="1407" spans="7:7" x14ac:dyDescent="0.25">
      <c r="G1407" s="101"/>
    </row>
    <row r="1411" spans="7:7" x14ac:dyDescent="0.25">
      <c r="G1411" s="101"/>
    </row>
    <row r="1413" spans="7:7" x14ac:dyDescent="0.25">
      <c r="G1413" s="101"/>
    </row>
    <row r="1414" spans="7:7" x14ac:dyDescent="0.25">
      <c r="G1414" s="101"/>
    </row>
    <row r="1419" spans="7:7" x14ac:dyDescent="0.25">
      <c r="G1419" s="101"/>
    </row>
    <row r="1420" spans="7:7" x14ac:dyDescent="0.25">
      <c r="G1420" s="101"/>
    </row>
    <row r="1422" spans="7:7" x14ac:dyDescent="0.25">
      <c r="G1422" s="101"/>
    </row>
    <row r="1427" spans="7:7" x14ac:dyDescent="0.25">
      <c r="G1427" s="101"/>
    </row>
    <row r="1429" spans="7:7" x14ac:dyDescent="0.25">
      <c r="G1429" s="101"/>
    </row>
    <row r="1436" spans="7:7" x14ac:dyDescent="0.25">
      <c r="G1436" s="101"/>
    </row>
    <row r="1437" spans="7:7" x14ac:dyDescent="0.25">
      <c r="G1437" s="101"/>
    </row>
    <row r="1438" spans="7:7" x14ac:dyDescent="0.25">
      <c r="G1438" s="101"/>
    </row>
    <row r="1439" spans="7:7" x14ac:dyDescent="0.25">
      <c r="G1439" s="101"/>
    </row>
    <row r="1442" spans="7:7" x14ac:dyDescent="0.25">
      <c r="G1442" s="101"/>
    </row>
    <row r="1444" spans="7:7" x14ac:dyDescent="0.25">
      <c r="G1444" s="101"/>
    </row>
    <row r="1447" spans="7:7" x14ac:dyDescent="0.25">
      <c r="G1447" s="101"/>
    </row>
    <row r="1448" spans="7:7" x14ac:dyDescent="0.25">
      <c r="G1448" s="101"/>
    </row>
    <row r="1449" spans="7:7" x14ac:dyDescent="0.25">
      <c r="G1449" s="101"/>
    </row>
    <row r="1455" spans="7:7" x14ac:dyDescent="0.25">
      <c r="G1455" s="101"/>
    </row>
    <row r="1456" spans="7:7" x14ac:dyDescent="0.25">
      <c r="G1456" s="101"/>
    </row>
    <row r="1458" spans="7:7" x14ac:dyDescent="0.25">
      <c r="G1458" s="101"/>
    </row>
    <row r="1459" spans="7:7" x14ac:dyDescent="0.25">
      <c r="G1459" s="101"/>
    </row>
    <row r="1464" spans="7:7" x14ac:dyDescent="0.25">
      <c r="G1464" s="101"/>
    </row>
    <row r="1465" spans="7:7" x14ac:dyDescent="0.25">
      <c r="G1465" s="101"/>
    </row>
    <row r="1474" spans="7:7" x14ac:dyDescent="0.25">
      <c r="G1474" s="101"/>
    </row>
    <row r="1478" spans="7:7" x14ac:dyDescent="0.25">
      <c r="G1478" s="101"/>
    </row>
    <row r="1479" spans="7:7" x14ac:dyDescent="0.25">
      <c r="G1479" s="101"/>
    </row>
    <row r="1481" spans="7:7" x14ac:dyDescent="0.25">
      <c r="G1481" s="101"/>
    </row>
    <row r="1484" spans="7:7" x14ac:dyDescent="0.25">
      <c r="G1484" s="101"/>
    </row>
    <row r="1486" spans="7:7" x14ac:dyDescent="0.25">
      <c r="G1486" s="101"/>
    </row>
    <row r="1487" spans="7:7" x14ac:dyDescent="0.25">
      <c r="G1487" s="101"/>
    </row>
    <row r="1489" spans="7:7" x14ac:dyDescent="0.25">
      <c r="G1489" s="101"/>
    </row>
    <row r="1490" spans="7:7" x14ac:dyDescent="0.25">
      <c r="G1490" s="101"/>
    </row>
    <row r="1495" spans="7:7" x14ac:dyDescent="0.25">
      <c r="G1495" s="101"/>
    </row>
    <row r="1496" spans="7:7" x14ac:dyDescent="0.25">
      <c r="G1496" s="101"/>
    </row>
    <row r="1498" spans="7:7" x14ac:dyDescent="0.25">
      <c r="G1498" s="101"/>
    </row>
    <row r="1501" spans="7:7" x14ac:dyDescent="0.25">
      <c r="G1501" s="101"/>
    </row>
    <row r="1505" spans="7:7" x14ac:dyDescent="0.25">
      <c r="G1505" s="101"/>
    </row>
    <row r="1506" spans="7:7" x14ac:dyDescent="0.25">
      <c r="G1506" s="101"/>
    </row>
    <row r="1509" spans="7:7" x14ac:dyDescent="0.25">
      <c r="G1509" s="101"/>
    </row>
    <row r="1522" spans="7:7" x14ac:dyDescent="0.25">
      <c r="G1522" s="101"/>
    </row>
    <row r="1525" spans="7:7" x14ac:dyDescent="0.25">
      <c r="G1525" s="101"/>
    </row>
    <row r="1526" spans="7:7" x14ac:dyDescent="0.25">
      <c r="G1526" s="101"/>
    </row>
    <row r="1528" spans="7:7" x14ac:dyDescent="0.25">
      <c r="G1528" s="101"/>
    </row>
    <row r="1529" spans="7:7" x14ac:dyDescent="0.25">
      <c r="G1529" s="101"/>
    </row>
    <row r="1531" spans="7:7" x14ac:dyDescent="0.25">
      <c r="G1531" s="101"/>
    </row>
    <row r="1532" spans="7:7" x14ac:dyDescent="0.25">
      <c r="G1532" s="101"/>
    </row>
    <row r="1533" spans="7:7" x14ac:dyDescent="0.25">
      <c r="G1533" s="101"/>
    </row>
    <row r="1537" spans="7:7" x14ac:dyDescent="0.25">
      <c r="G1537" s="101"/>
    </row>
    <row r="1541" spans="7:7" x14ac:dyDescent="0.25">
      <c r="G1541" s="101"/>
    </row>
    <row r="1544" spans="7:7" x14ac:dyDescent="0.25">
      <c r="G1544" s="101"/>
    </row>
    <row r="1545" spans="7:7" x14ac:dyDescent="0.25">
      <c r="G1545" s="101"/>
    </row>
    <row r="1552" spans="7:7" x14ac:dyDescent="0.25">
      <c r="G1552" s="101"/>
    </row>
    <row r="1553" spans="7:7" x14ac:dyDescent="0.25">
      <c r="G1553" s="101"/>
    </row>
    <row r="1556" spans="7:7" x14ac:dyDescent="0.25">
      <c r="G1556" s="101"/>
    </row>
    <row r="1557" spans="7:7" x14ac:dyDescent="0.25">
      <c r="G1557" s="101"/>
    </row>
    <row r="1558" spans="7:7" x14ac:dyDescent="0.25">
      <c r="G1558" s="101"/>
    </row>
    <row r="1566" spans="7:7" x14ac:dyDescent="0.25">
      <c r="G1566" s="101"/>
    </row>
    <row r="1569" spans="7:7" x14ac:dyDescent="0.25">
      <c r="G1569" s="101"/>
    </row>
    <row r="1570" spans="7:7" x14ac:dyDescent="0.25">
      <c r="G1570" s="101"/>
    </row>
    <row r="1571" spans="7:7" x14ac:dyDescent="0.25">
      <c r="G1571" s="101"/>
    </row>
    <row r="1572" spans="7:7" x14ac:dyDescent="0.25">
      <c r="G1572" s="101"/>
    </row>
    <row r="1576" spans="7:7" x14ac:dyDescent="0.25">
      <c r="G1576" s="101"/>
    </row>
    <row r="1578" spans="7:7" x14ac:dyDescent="0.25">
      <c r="G1578" s="101"/>
    </row>
    <row r="1581" spans="7:7" x14ac:dyDescent="0.25">
      <c r="G1581" s="101"/>
    </row>
    <row r="1584" spans="7:7" x14ac:dyDescent="0.25">
      <c r="G1584" s="101"/>
    </row>
    <row r="1585" spans="7:7" x14ac:dyDescent="0.25">
      <c r="G1585" s="101"/>
    </row>
    <row r="1586" spans="7:7" x14ac:dyDescent="0.25">
      <c r="G1586" s="101"/>
    </row>
    <row r="1587" spans="7:7" x14ac:dyDescent="0.25">
      <c r="G1587" s="101"/>
    </row>
    <row r="1596" spans="7:7" x14ac:dyDescent="0.25">
      <c r="G1596" s="101"/>
    </row>
    <row r="1602" spans="7:7" x14ac:dyDescent="0.25">
      <c r="G1602" s="101"/>
    </row>
    <row r="1603" spans="7:7" x14ac:dyDescent="0.25">
      <c r="G1603" s="101"/>
    </row>
    <row r="1611" spans="7:7" x14ac:dyDescent="0.25">
      <c r="G1611" s="101"/>
    </row>
    <row r="1612" spans="7:7" x14ac:dyDescent="0.25">
      <c r="G1612" s="101"/>
    </row>
    <row r="1614" spans="7:7" x14ac:dyDescent="0.25">
      <c r="G1614" s="101"/>
    </row>
    <row r="1615" spans="7:7" x14ac:dyDescent="0.25">
      <c r="G1615" s="101"/>
    </row>
    <row r="1616" spans="7:7" x14ac:dyDescent="0.25">
      <c r="G1616" s="101"/>
    </row>
    <row r="1618" spans="7:7" x14ac:dyDescent="0.25">
      <c r="G1618" s="101"/>
    </row>
    <row r="1620" spans="7:7" x14ac:dyDescent="0.25">
      <c r="G1620" s="101"/>
    </row>
    <row r="1621" spans="7:7" x14ac:dyDescent="0.25">
      <c r="G1621" s="101"/>
    </row>
    <row r="1626" spans="7:7" x14ac:dyDescent="0.25">
      <c r="G1626" s="101"/>
    </row>
    <row r="1627" spans="7:7" x14ac:dyDescent="0.25">
      <c r="G1627" s="101"/>
    </row>
    <row r="1628" spans="7:7" x14ac:dyDescent="0.25">
      <c r="G1628" s="101"/>
    </row>
    <row r="1632" spans="7:7" x14ac:dyDescent="0.25">
      <c r="G1632" s="101"/>
    </row>
    <row r="1635" spans="7:7" x14ac:dyDescent="0.25">
      <c r="G1635" s="101"/>
    </row>
    <row r="1636" spans="7:7" x14ac:dyDescent="0.25">
      <c r="G1636" s="101"/>
    </row>
    <row r="1639" spans="7:7" x14ac:dyDescent="0.25">
      <c r="G1639" s="101"/>
    </row>
    <row r="1641" spans="7:7" x14ac:dyDescent="0.25">
      <c r="G1641" s="101"/>
    </row>
    <row r="1642" spans="7:7" x14ac:dyDescent="0.25">
      <c r="G1642" s="101"/>
    </row>
    <row r="1643" spans="7:7" x14ac:dyDescent="0.25">
      <c r="G1643" s="101"/>
    </row>
    <row r="1644" spans="7:7" x14ac:dyDescent="0.25">
      <c r="G1644" s="101"/>
    </row>
    <row r="1647" spans="7:7" x14ac:dyDescent="0.25">
      <c r="G1647" s="101"/>
    </row>
    <row r="1650" spans="7:7" x14ac:dyDescent="0.25">
      <c r="G1650" s="101"/>
    </row>
    <row r="1653" spans="7:7" x14ac:dyDescent="0.25">
      <c r="G1653" s="101"/>
    </row>
    <row r="1655" spans="7:7" x14ac:dyDescent="0.25">
      <c r="G1655" s="101"/>
    </row>
    <row r="1656" spans="7:7" x14ac:dyDescent="0.25">
      <c r="G1656" s="101"/>
    </row>
    <row r="1658" spans="7:7" x14ac:dyDescent="0.25">
      <c r="G1658" s="101"/>
    </row>
    <row r="1659" spans="7:7" x14ac:dyDescent="0.25">
      <c r="G1659" s="101"/>
    </row>
    <row r="1665" spans="7:7" x14ac:dyDescent="0.25">
      <c r="G1665" s="101"/>
    </row>
    <row r="1667" spans="7:7" x14ac:dyDescent="0.25">
      <c r="G1667" s="101"/>
    </row>
    <row r="1672" spans="7:7" x14ac:dyDescent="0.25">
      <c r="G1672" s="101"/>
    </row>
    <row r="1675" spans="7:7" x14ac:dyDescent="0.25">
      <c r="G1675" s="101"/>
    </row>
    <row r="1676" spans="7:7" x14ac:dyDescent="0.25">
      <c r="G1676" s="101"/>
    </row>
    <row r="1679" spans="7:7" x14ac:dyDescent="0.25">
      <c r="G1679" s="101"/>
    </row>
    <row r="1682" spans="7:7" x14ac:dyDescent="0.25">
      <c r="G1682" s="101"/>
    </row>
    <row r="1683" spans="7:7" x14ac:dyDescent="0.25">
      <c r="G1683" s="101"/>
    </row>
    <row r="1684" spans="7:7" x14ac:dyDescent="0.25">
      <c r="G1684" s="101"/>
    </row>
    <row r="1687" spans="7:7" x14ac:dyDescent="0.25">
      <c r="G1687" s="101"/>
    </row>
    <row r="1689" spans="7:7" x14ac:dyDescent="0.25">
      <c r="G1689" s="101"/>
    </row>
    <row r="1693" spans="7:7" x14ac:dyDescent="0.25">
      <c r="G1693" s="101"/>
    </row>
    <row r="1701" spans="7:7" x14ac:dyDescent="0.25">
      <c r="G1701" s="101"/>
    </row>
    <row r="1705" spans="7:7" x14ac:dyDescent="0.25">
      <c r="G1705" s="101"/>
    </row>
    <row r="1706" spans="7:7" x14ac:dyDescent="0.25">
      <c r="G1706" s="101"/>
    </row>
    <row r="1711" spans="7:7" x14ac:dyDescent="0.25">
      <c r="G1711" s="101"/>
    </row>
    <row r="1713" spans="7:7" x14ac:dyDescent="0.25">
      <c r="G1713" s="101"/>
    </row>
    <row r="1714" spans="7:7" x14ac:dyDescent="0.25">
      <c r="G1714" s="101"/>
    </row>
    <row r="1719" spans="7:7" x14ac:dyDescent="0.25">
      <c r="G1719" s="101"/>
    </row>
    <row r="1725" spans="7:7" x14ac:dyDescent="0.25">
      <c r="G1725" s="101"/>
    </row>
    <row r="1726" spans="7:7" x14ac:dyDescent="0.25">
      <c r="G1726" s="101"/>
    </row>
    <row r="1727" spans="7:7" x14ac:dyDescent="0.25">
      <c r="G1727" s="101"/>
    </row>
    <row r="1729" spans="7:7" x14ac:dyDescent="0.25">
      <c r="G1729" s="101"/>
    </row>
    <row r="1730" spans="7:7" x14ac:dyDescent="0.25">
      <c r="G1730" s="101"/>
    </row>
    <row r="1734" spans="7:7" x14ac:dyDescent="0.25">
      <c r="G1734" s="101"/>
    </row>
    <row r="1738" spans="7:7" x14ac:dyDescent="0.25">
      <c r="G1738" s="101"/>
    </row>
    <row r="1739" spans="7:7" x14ac:dyDescent="0.25">
      <c r="G1739" s="101"/>
    </row>
    <row r="1743" spans="7:7" x14ac:dyDescent="0.25">
      <c r="G1743" s="101"/>
    </row>
    <row r="1750" spans="7:7" x14ac:dyDescent="0.25">
      <c r="G1750" s="101"/>
    </row>
    <row r="1751" spans="7:7" x14ac:dyDescent="0.25">
      <c r="G1751" s="101"/>
    </row>
    <row r="1752" spans="7:7" x14ac:dyDescent="0.25">
      <c r="G1752" s="101"/>
    </row>
    <row r="1753" spans="7:7" x14ac:dyDescent="0.25">
      <c r="G1753" s="101"/>
    </row>
    <row r="1754" spans="7:7" x14ac:dyDescent="0.25">
      <c r="G1754" s="101"/>
    </row>
    <row r="1756" spans="7:7" x14ac:dyDescent="0.25">
      <c r="G1756" s="101"/>
    </row>
    <row r="1757" spans="7:7" x14ac:dyDescent="0.25">
      <c r="G1757" s="101"/>
    </row>
    <row r="1759" spans="7:7" x14ac:dyDescent="0.25">
      <c r="G1759" s="101"/>
    </row>
    <row r="1762" spans="7:7" x14ac:dyDescent="0.25">
      <c r="G1762" s="101"/>
    </row>
    <row r="1764" spans="7:7" x14ac:dyDescent="0.25">
      <c r="G1764" s="101"/>
    </row>
    <row r="1766" spans="7:7" x14ac:dyDescent="0.25">
      <c r="G1766" s="101"/>
    </row>
    <row r="1767" spans="7:7" x14ac:dyDescent="0.25">
      <c r="G1767" s="101"/>
    </row>
    <row r="1771" spans="7:7" x14ac:dyDescent="0.25">
      <c r="G1771" s="101"/>
    </row>
    <row r="1773" spans="7:7" x14ac:dyDescent="0.25">
      <c r="G1773" s="101"/>
    </row>
    <row r="1774" spans="7:7" x14ac:dyDescent="0.25">
      <c r="G1774" s="101"/>
    </row>
    <row r="1781" spans="7:7" x14ac:dyDescent="0.25">
      <c r="G1781" s="101"/>
    </row>
    <row r="1782" spans="7:7" x14ac:dyDescent="0.25">
      <c r="G1782" s="101"/>
    </row>
    <row r="1784" spans="7:7" x14ac:dyDescent="0.25">
      <c r="G1784" s="101"/>
    </row>
    <row r="1786" spans="7:7" x14ac:dyDescent="0.25">
      <c r="G1786" s="101"/>
    </row>
    <row r="1789" spans="7:7" x14ac:dyDescent="0.25">
      <c r="G1789" s="101"/>
    </row>
    <row r="1792" spans="7:7" x14ac:dyDescent="0.25">
      <c r="G1792" s="101"/>
    </row>
    <row r="1797" spans="7:7" x14ac:dyDescent="0.25">
      <c r="G1797" s="101"/>
    </row>
    <row r="1798" spans="7:7" x14ac:dyDescent="0.25">
      <c r="G1798" s="101"/>
    </row>
    <row r="1801" spans="7:7" x14ac:dyDescent="0.25">
      <c r="G1801" s="101"/>
    </row>
    <row r="1802" spans="7:7" x14ac:dyDescent="0.25">
      <c r="G1802" s="101"/>
    </row>
    <row r="1806" spans="7:7" x14ac:dyDescent="0.25">
      <c r="G1806" s="101"/>
    </row>
    <row r="1808" spans="7:7" x14ac:dyDescent="0.25">
      <c r="G1808" s="101"/>
    </row>
    <row r="1809" spans="7:7" x14ac:dyDescent="0.25">
      <c r="G1809" s="101"/>
    </row>
    <row r="1814" spans="7:7" x14ac:dyDescent="0.25">
      <c r="G1814" s="101"/>
    </row>
    <row r="1815" spans="7:7" x14ac:dyDescent="0.25">
      <c r="G1815" s="101"/>
    </row>
    <row r="1816" spans="7:7" x14ac:dyDescent="0.25">
      <c r="G1816" s="101"/>
    </row>
    <row r="1817" spans="7:7" x14ac:dyDescent="0.25">
      <c r="G1817" s="101"/>
    </row>
    <row r="1823" spans="7:7" x14ac:dyDescent="0.25">
      <c r="G1823" s="101"/>
    </row>
    <row r="1825" spans="7:7" x14ac:dyDescent="0.25">
      <c r="G1825" s="101"/>
    </row>
    <row r="1828" spans="7:7" x14ac:dyDescent="0.25">
      <c r="G1828" s="101"/>
    </row>
    <row r="1832" spans="7:7" x14ac:dyDescent="0.25">
      <c r="G1832" s="101"/>
    </row>
    <row r="1833" spans="7:7" x14ac:dyDescent="0.25">
      <c r="G1833" s="101"/>
    </row>
    <row r="1835" spans="7:7" x14ac:dyDescent="0.25">
      <c r="G1835" s="101"/>
    </row>
    <row r="1836" spans="7:7" x14ac:dyDescent="0.25">
      <c r="G1836" s="101"/>
    </row>
    <row r="1837" spans="7:7" x14ac:dyDescent="0.25">
      <c r="G1837" s="101"/>
    </row>
    <row r="1839" spans="7:7" x14ac:dyDescent="0.25">
      <c r="G1839" s="101"/>
    </row>
    <row r="1840" spans="7:7" x14ac:dyDescent="0.25">
      <c r="G1840" s="101"/>
    </row>
    <row r="1841" spans="7:7" x14ac:dyDescent="0.25">
      <c r="G1841" s="101"/>
    </row>
    <row r="1844" spans="7:7" x14ac:dyDescent="0.25">
      <c r="G1844" s="101"/>
    </row>
    <row r="1845" spans="7:7" x14ac:dyDescent="0.25">
      <c r="G1845" s="101"/>
    </row>
    <row r="1853" spans="7:7" x14ac:dyDescent="0.25">
      <c r="G1853" s="101"/>
    </row>
    <row r="1857" spans="7:7" x14ac:dyDescent="0.25">
      <c r="G1857" s="101"/>
    </row>
    <row r="1861" spans="7:7" x14ac:dyDescent="0.25">
      <c r="G1861" s="101"/>
    </row>
    <row r="1864" spans="7:7" x14ac:dyDescent="0.25">
      <c r="G1864" s="101"/>
    </row>
    <row r="1866" spans="7:7" x14ac:dyDescent="0.25">
      <c r="G1866" s="101"/>
    </row>
    <row r="1870" spans="7:7" x14ac:dyDescent="0.25">
      <c r="G1870" s="101"/>
    </row>
    <row r="1872" spans="7:7" x14ac:dyDescent="0.25">
      <c r="G1872" s="101"/>
    </row>
    <row r="1878" spans="7:7" x14ac:dyDescent="0.25">
      <c r="G1878" s="101"/>
    </row>
    <row r="1880" spans="7:7" x14ac:dyDescent="0.25">
      <c r="G1880" s="101"/>
    </row>
    <row r="1882" spans="7:7" x14ac:dyDescent="0.25">
      <c r="G1882" s="101"/>
    </row>
    <row r="1885" spans="7:7" x14ac:dyDescent="0.25">
      <c r="G1885" s="101"/>
    </row>
    <row r="1888" spans="7:7" x14ac:dyDescent="0.25">
      <c r="G1888" s="101"/>
    </row>
    <row r="1895" spans="7:7" x14ac:dyDescent="0.25">
      <c r="G1895" s="101"/>
    </row>
    <row r="1897" spans="7:7" x14ac:dyDescent="0.25">
      <c r="G1897" s="101"/>
    </row>
    <row r="1900" spans="7:7" x14ac:dyDescent="0.25">
      <c r="G1900" s="101"/>
    </row>
    <row r="1901" spans="7:7" x14ac:dyDescent="0.25">
      <c r="G1901" s="101"/>
    </row>
    <row r="1902" spans="7:7" x14ac:dyDescent="0.25">
      <c r="G1902" s="101"/>
    </row>
    <row r="1904" spans="7:7" x14ac:dyDescent="0.25">
      <c r="G1904" s="101"/>
    </row>
    <row r="1907" spans="7:7" x14ac:dyDescent="0.25">
      <c r="G1907" s="101"/>
    </row>
    <row r="1908" spans="7:7" x14ac:dyDescent="0.25">
      <c r="G1908" s="101"/>
    </row>
    <row r="1915" spans="7:7" x14ac:dyDescent="0.25">
      <c r="G1915" s="101"/>
    </row>
    <row r="1916" spans="7:7" x14ac:dyDescent="0.25">
      <c r="G1916" s="101"/>
    </row>
    <row r="1917" spans="7:7" x14ac:dyDescent="0.25">
      <c r="G1917" s="101"/>
    </row>
    <row r="1922" spans="7:7" x14ac:dyDescent="0.25">
      <c r="G1922" s="101"/>
    </row>
    <row r="1924" spans="7:7" x14ac:dyDescent="0.25">
      <c r="G1924" s="101"/>
    </row>
    <row r="1928" spans="7:7" x14ac:dyDescent="0.25">
      <c r="G1928" s="101"/>
    </row>
    <row r="1935" spans="7:7" x14ac:dyDescent="0.25">
      <c r="G1935" s="101"/>
    </row>
    <row r="1937" spans="7:7" x14ac:dyDescent="0.25">
      <c r="G1937" s="101"/>
    </row>
    <row r="1946" spans="7:7" x14ac:dyDescent="0.25">
      <c r="G1946" s="101"/>
    </row>
    <row r="1949" spans="7:7" x14ac:dyDescent="0.25">
      <c r="G1949" s="101"/>
    </row>
    <row r="1953" spans="7:7" x14ac:dyDescent="0.25">
      <c r="G1953" s="101"/>
    </row>
    <row r="1955" spans="7:7" x14ac:dyDescent="0.25">
      <c r="G1955" s="101"/>
    </row>
    <row r="1959" spans="7:7" x14ac:dyDescent="0.25">
      <c r="G1959" s="101"/>
    </row>
    <row r="1960" spans="7:7" x14ac:dyDescent="0.25">
      <c r="G1960" s="101"/>
    </row>
    <row r="1966" spans="7:7" x14ac:dyDescent="0.25">
      <c r="G1966" s="101"/>
    </row>
    <row r="1970" spans="7:7" x14ac:dyDescent="0.25">
      <c r="G1970" s="101"/>
    </row>
    <row r="1972" spans="7:7" x14ac:dyDescent="0.25">
      <c r="G1972" s="101"/>
    </row>
    <row r="1973" spans="7:7" x14ac:dyDescent="0.25">
      <c r="G1973" s="101"/>
    </row>
    <row r="1974" spans="7:7" x14ac:dyDescent="0.25">
      <c r="G1974" s="101"/>
    </row>
    <row r="1975" spans="7:7" x14ac:dyDescent="0.25">
      <c r="G1975" s="101"/>
    </row>
    <row r="1976" spans="7:7" x14ac:dyDescent="0.25">
      <c r="G1976" s="101"/>
    </row>
    <row r="1977" spans="7:7" x14ac:dyDescent="0.25">
      <c r="G1977" s="101"/>
    </row>
    <row r="1978" spans="7:7" x14ac:dyDescent="0.25">
      <c r="G1978" s="101"/>
    </row>
    <row r="1979" spans="7:7" x14ac:dyDescent="0.25">
      <c r="G1979" s="101"/>
    </row>
    <row r="1980" spans="7:7" x14ac:dyDescent="0.25">
      <c r="G1980" s="101"/>
    </row>
    <row r="1982" spans="7:7" x14ac:dyDescent="0.25">
      <c r="G1982" s="101"/>
    </row>
    <row r="1984" spans="7:7" x14ac:dyDescent="0.25">
      <c r="G1984" s="101"/>
    </row>
    <row r="1986" spans="7:7" x14ac:dyDescent="0.25">
      <c r="G1986" s="101"/>
    </row>
    <row r="1987" spans="7:7" x14ac:dyDescent="0.25">
      <c r="G1987" s="101"/>
    </row>
    <row r="1988" spans="7:7" x14ac:dyDescent="0.25">
      <c r="G1988" s="101"/>
    </row>
    <row r="1989" spans="7:7" x14ac:dyDescent="0.25">
      <c r="G1989" s="101"/>
    </row>
    <row r="1994" spans="7:7" x14ac:dyDescent="0.25">
      <c r="G1994" s="101"/>
    </row>
    <row r="1996" spans="7:7" x14ac:dyDescent="0.25">
      <c r="G1996" s="101"/>
    </row>
    <row r="1997" spans="7:7" x14ac:dyDescent="0.25">
      <c r="G1997" s="101"/>
    </row>
    <row r="2001" spans="7:7" x14ac:dyDescent="0.25">
      <c r="G2001" s="101"/>
    </row>
    <row r="2002" spans="7:7" x14ac:dyDescent="0.25">
      <c r="G2002" s="101"/>
    </row>
    <row r="2005" spans="7:7" x14ac:dyDescent="0.25">
      <c r="G2005" s="101"/>
    </row>
    <row r="2007" spans="7:7" x14ac:dyDescent="0.25">
      <c r="G2007" s="101"/>
    </row>
    <row r="2011" spans="7:7" x14ac:dyDescent="0.25">
      <c r="G2011" s="101"/>
    </row>
    <row r="2012" spans="7:7" x14ac:dyDescent="0.25">
      <c r="G2012" s="101"/>
    </row>
    <row r="2013" spans="7:7" x14ac:dyDescent="0.25">
      <c r="G2013" s="101"/>
    </row>
    <row r="2015" spans="7:7" x14ac:dyDescent="0.25">
      <c r="G2015" s="101"/>
    </row>
    <row r="2017" spans="7:7" x14ac:dyDescent="0.25">
      <c r="G2017" s="101"/>
    </row>
    <row r="2021" spans="7:7" x14ac:dyDescent="0.25">
      <c r="G2021" s="101"/>
    </row>
    <row r="2023" spans="7:7" x14ac:dyDescent="0.25">
      <c r="G2023" s="101"/>
    </row>
    <row r="2030" spans="7:7" x14ac:dyDescent="0.25">
      <c r="G2030" s="101"/>
    </row>
    <row r="2032" spans="7:7" x14ac:dyDescent="0.25">
      <c r="G2032" s="101"/>
    </row>
    <row r="2034" spans="7:7" x14ac:dyDescent="0.25">
      <c r="G2034" s="101"/>
    </row>
    <row r="2035" spans="7:7" x14ac:dyDescent="0.25">
      <c r="G2035" s="101"/>
    </row>
    <row r="2036" spans="7:7" x14ac:dyDescent="0.25">
      <c r="G2036" s="101"/>
    </row>
    <row r="2038" spans="7:7" x14ac:dyDescent="0.25">
      <c r="G2038" s="101"/>
    </row>
    <row r="2040" spans="7:7" x14ac:dyDescent="0.25">
      <c r="G2040" s="101"/>
    </row>
    <row r="2042" spans="7:7" x14ac:dyDescent="0.25">
      <c r="G2042" s="101"/>
    </row>
    <row r="2051" spans="7:7" x14ac:dyDescent="0.25">
      <c r="G2051" s="101"/>
    </row>
    <row r="2062" spans="7:7" x14ac:dyDescent="0.25">
      <c r="G2062" s="101"/>
    </row>
    <row r="2063" spans="7:7" x14ac:dyDescent="0.25">
      <c r="G2063" s="101"/>
    </row>
    <row r="2069" spans="7:7" x14ac:dyDescent="0.25">
      <c r="G2069" s="101"/>
    </row>
    <row r="2072" spans="7:7" x14ac:dyDescent="0.25">
      <c r="G2072" s="101"/>
    </row>
    <row r="2073" spans="7:7" x14ac:dyDescent="0.25">
      <c r="G2073" s="101"/>
    </row>
    <row r="2076" spans="7:7" x14ac:dyDescent="0.25">
      <c r="G2076" s="101"/>
    </row>
    <row r="2079" spans="7:7" x14ac:dyDescent="0.25">
      <c r="G2079" s="101"/>
    </row>
    <row r="2082" spans="7:7" x14ac:dyDescent="0.25">
      <c r="G2082" s="101"/>
    </row>
    <row r="2084" spans="7:7" x14ac:dyDescent="0.25">
      <c r="G2084" s="101"/>
    </row>
    <row r="2085" spans="7:7" x14ac:dyDescent="0.25">
      <c r="G2085" s="101"/>
    </row>
    <row r="2086" spans="7:7" x14ac:dyDescent="0.25">
      <c r="G2086" s="101"/>
    </row>
    <row r="2089" spans="7:7" x14ac:dyDescent="0.25">
      <c r="G2089" s="101"/>
    </row>
    <row r="2090" spans="7:7" x14ac:dyDescent="0.25">
      <c r="G2090" s="101"/>
    </row>
    <row r="2095" spans="7:7" x14ac:dyDescent="0.25">
      <c r="G2095" s="101"/>
    </row>
    <row r="2096" spans="7:7" x14ac:dyDescent="0.25">
      <c r="G2096" s="101"/>
    </row>
    <row r="2103" spans="7:7" x14ac:dyDescent="0.25">
      <c r="G2103" s="101"/>
    </row>
    <row r="2105" spans="7:7" x14ac:dyDescent="0.25">
      <c r="G2105" s="101"/>
    </row>
    <row r="2107" spans="7:7" x14ac:dyDescent="0.25">
      <c r="G2107" s="101"/>
    </row>
    <row r="2113" spans="7:7" x14ac:dyDescent="0.25">
      <c r="G2113" s="101"/>
    </row>
    <row r="2115" spans="7:7" x14ac:dyDescent="0.25">
      <c r="G2115" s="101"/>
    </row>
    <row r="2118" spans="7:7" x14ac:dyDescent="0.25">
      <c r="G2118" s="101"/>
    </row>
    <row r="2119" spans="7:7" x14ac:dyDescent="0.25">
      <c r="G2119" s="101"/>
    </row>
    <row r="2123" spans="7:7" x14ac:dyDescent="0.25">
      <c r="G2123" s="101"/>
    </row>
    <row r="2127" spans="7:7" x14ac:dyDescent="0.25">
      <c r="G2127" s="101"/>
    </row>
    <row r="2128" spans="7:7" x14ac:dyDescent="0.25">
      <c r="G2128" s="101"/>
    </row>
    <row r="2134" spans="7:7" x14ac:dyDescent="0.25">
      <c r="G2134" s="101"/>
    </row>
    <row r="2140" spans="7:7" x14ac:dyDescent="0.25">
      <c r="G2140" s="101"/>
    </row>
    <row r="2143" spans="7:7" x14ac:dyDescent="0.25">
      <c r="G2143" s="101"/>
    </row>
    <row r="2144" spans="7:7" x14ac:dyDescent="0.25">
      <c r="G2144" s="101"/>
    </row>
    <row r="2146" spans="7:7" x14ac:dyDescent="0.25">
      <c r="G2146" s="101"/>
    </row>
    <row r="2148" spans="7:7" x14ac:dyDescent="0.25">
      <c r="G2148" s="101"/>
    </row>
    <row r="2150" spans="7:7" x14ac:dyDescent="0.25">
      <c r="G2150" s="101"/>
    </row>
    <row r="2151" spans="7:7" x14ac:dyDescent="0.25">
      <c r="G2151" s="101"/>
    </row>
    <row r="2154" spans="7:7" x14ac:dyDescent="0.25">
      <c r="G2154" s="101"/>
    </row>
    <row r="2157" spans="7:7" x14ac:dyDescent="0.25">
      <c r="G2157" s="101"/>
    </row>
    <row r="2158" spans="7:7" x14ac:dyDescent="0.25">
      <c r="G2158" s="101"/>
    </row>
    <row r="2159" spans="7:7" x14ac:dyDescent="0.25">
      <c r="G2159" s="101"/>
    </row>
    <row r="2161" spans="7:7" x14ac:dyDescent="0.25">
      <c r="G2161" s="101"/>
    </row>
    <row r="2162" spans="7:7" x14ac:dyDescent="0.25">
      <c r="G2162" s="101"/>
    </row>
    <row r="2164" spans="7:7" x14ac:dyDescent="0.25">
      <c r="G2164" s="101"/>
    </row>
    <row r="2166" spans="7:7" x14ac:dyDescent="0.25">
      <c r="G2166" s="101"/>
    </row>
    <row r="2167" spans="7:7" x14ac:dyDescent="0.25">
      <c r="G2167" s="101"/>
    </row>
    <row r="2168" spans="7:7" x14ac:dyDescent="0.25">
      <c r="G2168" s="101"/>
    </row>
    <row r="2169" spans="7:7" x14ac:dyDescent="0.25">
      <c r="G2169" s="101"/>
    </row>
    <row r="2171" spans="7:7" x14ac:dyDescent="0.25">
      <c r="G2171" s="101"/>
    </row>
    <row r="2173" spans="7:7" x14ac:dyDescent="0.25">
      <c r="G2173" s="101"/>
    </row>
    <row r="2178" spans="7:7" x14ac:dyDescent="0.25">
      <c r="G2178" s="101"/>
    </row>
    <row r="2179" spans="7:7" x14ac:dyDescent="0.25">
      <c r="G2179" s="101"/>
    </row>
    <row r="2181" spans="7:7" x14ac:dyDescent="0.25">
      <c r="G2181" s="101"/>
    </row>
    <row r="2183" spans="7:7" x14ac:dyDescent="0.25">
      <c r="G2183" s="101"/>
    </row>
    <row r="2184" spans="7:7" x14ac:dyDescent="0.25">
      <c r="G2184" s="101"/>
    </row>
    <row r="2193" spans="7:7" x14ac:dyDescent="0.25">
      <c r="G2193" s="101"/>
    </row>
    <row r="2198" spans="7:7" x14ac:dyDescent="0.25">
      <c r="G2198" s="101"/>
    </row>
    <row r="2201" spans="7:7" x14ac:dyDescent="0.25">
      <c r="G2201" s="101"/>
    </row>
    <row r="2203" spans="7:7" x14ac:dyDescent="0.25">
      <c r="G2203" s="101"/>
    </row>
    <row r="2205" spans="7:7" x14ac:dyDescent="0.25">
      <c r="G2205" s="101"/>
    </row>
    <row r="2208" spans="7:7" x14ac:dyDescent="0.25">
      <c r="G2208" s="101"/>
    </row>
    <row r="2211" spans="7:7" x14ac:dyDescent="0.25">
      <c r="G2211" s="101"/>
    </row>
    <row r="2212" spans="7:7" x14ac:dyDescent="0.25">
      <c r="G2212" s="101"/>
    </row>
    <row r="2215" spans="7:7" x14ac:dyDescent="0.25">
      <c r="G2215" s="101"/>
    </row>
    <row r="2216" spans="7:7" x14ac:dyDescent="0.25">
      <c r="G2216" s="101"/>
    </row>
    <row r="2218" spans="7:7" x14ac:dyDescent="0.25">
      <c r="G2218" s="101"/>
    </row>
    <row r="2220" spans="7:7" x14ac:dyDescent="0.25">
      <c r="G2220" s="101"/>
    </row>
    <row r="2222" spans="7:7" x14ac:dyDescent="0.25">
      <c r="G2222" s="101"/>
    </row>
    <row r="2229" spans="7:7" x14ac:dyDescent="0.25">
      <c r="G2229" s="101"/>
    </row>
    <row r="2231" spans="7:7" x14ac:dyDescent="0.25">
      <c r="G2231" s="101"/>
    </row>
    <row r="2237" spans="7:7" x14ac:dyDescent="0.25">
      <c r="G2237" s="101"/>
    </row>
    <row r="2241" spans="7:7" x14ac:dyDescent="0.25">
      <c r="G2241" s="101"/>
    </row>
    <row r="2245" spans="7:7" x14ac:dyDescent="0.25">
      <c r="G2245" s="101"/>
    </row>
    <row r="2246" spans="7:7" x14ac:dyDescent="0.25">
      <c r="G2246" s="101"/>
    </row>
    <row r="2253" spans="7:7" x14ac:dyDescent="0.25">
      <c r="G2253" s="101"/>
    </row>
    <row r="2255" spans="7:7" x14ac:dyDescent="0.25">
      <c r="G2255" s="101"/>
    </row>
    <row r="2256" spans="7:7" x14ac:dyDescent="0.25">
      <c r="G2256" s="101"/>
    </row>
    <row r="2258" spans="7:7" x14ac:dyDescent="0.25">
      <c r="G2258" s="101"/>
    </row>
    <row r="2259" spans="7:7" x14ac:dyDescent="0.25">
      <c r="G2259" s="101"/>
    </row>
    <row r="2260" spans="7:7" x14ac:dyDescent="0.25">
      <c r="G2260" s="101"/>
    </row>
    <row r="2261" spans="7:7" x14ac:dyDescent="0.25">
      <c r="G2261" s="101"/>
    </row>
    <row r="2262" spans="7:7" x14ac:dyDescent="0.25">
      <c r="G2262" s="101"/>
    </row>
    <row r="2263" spans="7:7" x14ac:dyDescent="0.25">
      <c r="G2263" s="101"/>
    </row>
    <row r="2267" spans="7:7" x14ac:dyDescent="0.25">
      <c r="G2267" s="101"/>
    </row>
    <row r="2268" spans="7:7" x14ac:dyDescent="0.25">
      <c r="G2268" s="101"/>
    </row>
    <row r="2273" spans="7:7" x14ac:dyDescent="0.25">
      <c r="G2273" s="101"/>
    </row>
    <row r="2275" spans="7:7" x14ac:dyDescent="0.25">
      <c r="G2275" s="101"/>
    </row>
    <row r="2276" spans="7:7" x14ac:dyDescent="0.25">
      <c r="G2276" s="101"/>
    </row>
    <row r="2279" spans="7:7" x14ac:dyDescent="0.25">
      <c r="G2279" s="101"/>
    </row>
    <row r="2280" spans="7:7" x14ac:dyDescent="0.25">
      <c r="G2280" s="101"/>
    </row>
    <row r="2282" spans="7:7" x14ac:dyDescent="0.25">
      <c r="G2282" s="101"/>
    </row>
    <row r="2283" spans="7:7" x14ac:dyDescent="0.25">
      <c r="G2283" s="101"/>
    </row>
    <row r="2286" spans="7:7" x14ac:dyDescent="0.25">
      <c r="G2286" s="101"/>
    </row>
    <row r="2289" spans="7:7" x14ac:dyDescent="0.25">
      <c r="G2289" s="101"/>
    </row>
    <row r="2291" spans="7:7" x14ac:dyDescent="0.25">
      <c r="G2291" s="101"/>
    </row>
    <row r="2294" spans="7:7" x14ac:dyDescent="0.25">
      <c r="G2294" s="101"/>
    </row>
    <row r="2295" spans="7:7" x14ac:dyDescent="0.25">
      <c r="G2295" s="101"/>
    </row>
    <row r="2299" spans="7:7" x14ac:dyDescent="0.25">
      <c r="G2299" s="101"/>
    </row>
    <row r="2302" spans="7:7" x14ac:dyDescent="0.25">
      <c r="G2302" s="101"/>
    </row>
    <row r="2305" spans="7:7" x14ac:dyDescent="0.25">
      <c r="G2305" s="101"/>
    </row>
    <row r="2308" spans="7:7" x14ac:dyDescent="0.25">
      <c r="G2308" s="101"/>
    </row>
    <row r="2309" spans="7:7" x14ac:dyDescent="0.25">
      <c r="G2309" s="101"/>
    </row>
    <row r="2311" spans="7:7" x14ac:dyDescent="0.25">
      <c r="G2311" s="101"/>
    </row>
    <row r="2313" spans="7:7" x14ac:dyDescent="0.25">
      <c r="G2313" s="101"/>
    </row>
    <row r="2317" spans="7:7" x14ac:dyDescent="0.25">
      <c r="G2317" s="101"/>
    </row>
    <row r="2318" spans="7:7" x14ac:dyDescent="0.25">
      <c r="G2318" s="101"/>
    </row>
    <row r="2319" spans="7:7" x14ac:dyDescent="0.25">
      <c r="G2319" s="101"/>
    </row>
    <row r="2332" spans="7:7" x14ac:dyDescent="0.25">
      <c r="G2332" s="101"/>
    </row>
    <row r="2334" spans="7:7" x14ac:dyDescent="0.25">
      <c r="G2334" s="101"/>
    </row>
    <row r="2336" spans="7:7" x14ac:dyDescent="0.25">
      <c r="G2336" s="101"/>
    </row>
    <row r="2338" spans="7:7" x14ac:dyDescent="0.25">
      <c r="G2338" s="101"/>
    </row>
    <row r="2339" spans="7:7" x14ac:dyDescent="0.25">
      <c r="G2339" s="101"/>
    </row>
    <row r="2340" spans="7:7" x14ac:dyDescent="0.25">
      <c r="G2340" s="101"/>
    </row>
    <row r="2341" spans="7:7" x14ac:dyDescent="0.25">
      <c r="G2341" s="101"/>
    </row>
    <row r="2346" spans="7:7" x14ac:dyDescent="0.25">
      <c r="G2346" s="101"/>
    </row>
    <row r="2347" spans="7:7" x14ac:dyDescent="0.25">
      <c r="G2347" s="101"/>
    </row>
    <row r="2348" spans="7:7" x14ac:dyDescent="0.25">
      <c r="G2348" s="101"/>
    </row>
    <row r="2351" spans="7:7" x14ac:dyDescent="0.25">
      <c r="G2351" s="101"/>
    </row>
    <row r="2353" spans="7:7" x14ac:dyDescent="0.25">
      <c r="G2353" s="101"/>
    </row>
    <row r="2356" spans="7:7" x14ac:dyDescent="0.25">
      <c r="G2356" s="101"/>
    </row>
    <row r="2360" spans="7:7" x14ac:dyDescent="0.25">
      <c r="G2360" s="101"/>
    </row>
    <row r="2361" spans="7:7" x14ac:dyDescent="0.25">
      <c r="G2361" s="101"/>
    </row>
    <row r="2365" spans="7:7" x14ac:dyDescent="0.25">
      <c r="G2365" s="101"/>
    </row>
    <row r="2370" spans="7:7" x14ac:dyDescent="0.25">
      <c r="G2370" s="101"/>
    </row>
    <row r="2373" spans="7:7" x14ac:dyDescent="0.25">
      <c r="G2373" s="101"/>
    </row>
    <row r="2381" spans="7:7" x14ac:dyDescent="0.25">
      <c r="G2381" s="101"/>
    </row>
    <row r="2382" spans="7:7" x14ac:dyDescent="0.25">
      <c r="G2382" s="101"/>
    </row>
    <row r="2386" spans="7:7" x14ac:dyDescent="0.25">
      <c r="G2386" s="101"/>
    </row>
    <row r="2390" spans="7:7" x14ac:dyDescent="0.25">
      <c r="G2390" s="101"/>
    </row>
    <row r="2391" spans="7:7" x14ac:dyDescent="0.25">
      <c r="G2391" s="101"/>
    </row>
    <row r="2394" spans="7:7" x14ac:dyDescent="0.25">
      <c r="G2394" s="101"/>
    </row>
    <row r="2396" spans="7:7" x14ac:dyDescent="0.25">
      <c r="G2396" s="101"/>
    </row>
    <row r="2401" spans="7:7" x14ac:dyDescent="0.25">
      <c r="G2401" s="101"/>
    </row>
    <row r="2402" spans="7:7" x14ac:dyDescent="0.25">
      <c r="G2402" s="101"/>
    </row>
    <row r="2405" spans="7:7" x14ac:dyDescent="0.25">
      <c r="G2405" s="101"/>
    </row>
    <row r="2406" spans="7:7" x14ac:dyDescent="0.25">
      <c r="G2406" s="101"/>
    </row>
    <row r="2408" spans="7:7" x14ac:dyDescent="0.25">
      <c r="G2408" s="101"/>
    </row>
    <row r="2411" spans="7:7" x14ac:dyDescent="0.25">
      <c r="G2411" s="101"/>
    </row>
    <row r="2417" spans="7:7" x14ac:dyDescent="0.25">
      <c r="G2417" s="101"/>
    </row>
    <row r="2418" spans="7:7" x14ac:dyDescent="0.25">
      <c r="G2418" s="101"/>
    </row>
    <row r="2423" spans="7:7" x14ac:dyDescent="0.25">
      <c r="G2423" s="101"/>
    </row>
    <row r="2425" spans="7:7" x14ac:dyDescent="0.25">
      <c r="G2425" s="101"/>
    </row>
    <row r="2426" spans="7:7" x14ac:dyDescent="0.25">
      <c r="G2426" s="101"/>
    </row>
    <row r="2429" spans="7:7" x14ac:dyDescent="0.25">
      <c r="G2429" s="101"/>
    </row>
    <row r="2432" spans="7:7" x14ac:dyDescent="0.25">
      <c r="G2432" s="101"/>
    </row>
    <row r="2435" spans="7:7" x14ac:dyDescent="0.25">
      <c r="G2435" s="101"/>
    </row>
    <row r="2437" spans="7:7" x14ac:dyDescent="0.25">
      <c r="G2437" s="101"/>
    </row>
    <row r="2442" spans="7:7" x14ac:dyDescent="0.25">
      <c r="G2442" s="101"/>
    </row>
    <row r="2444" spans="7:7" x14ac:dyDescent="0.25">
      <c r="G2444" s="101"/>
    </row>
    <row r="2448" spans="7:7" x14ac:dyDescent="0.25">
      <c r="G2448" s="101"/>
    </row>
    <row r="2449" spans="7:7" x14ac:dyDescent="0.25">
      <c r="G2449" s="101"/>
    </row>
    <row r="2452" spans="7:7" x14ac:dyDescent="0.25">
      <c r="G2452" s="101"/>
    </row>
    <row r="2454" spans="7:7" x14ac:dyDescent="0.25">
      <c r="G2454" s="101"/>
    </row>
    <row r="2456" spans="7:7" x14ac:dyDescent="0.25">
      <c r="G2456" s="101"/>
    </row>
    <row r="2460" spans="7:7" x14ac:dyDescent="0.25">
      <c r="G2460" s="101"/>
    </row>
    <row r="2462" spans="7:7" x14ac:dyDescent="0.25">
      <c r="G2462" s="101"/>
    </row>
    <row r="2474" spans="7:7" x14ac:dyDescent="0.25">
      <c r="G2474" s="101"/>
    </row>
    <row r="2479" spans="7:7" x14ac:dyDescent="0.25">
      <c r="G2479" s="101"/>
    </row>
    <row r="2480" spans="7:7" x14ac:dyDescent="0.25">
      <c r="G2480" s="101"/>
    </row>
    <row r="2481" spans="7:7" x14ac:dyDescent="0.25">
      <c r="G2481" s="101"/>
    </row>
    <row r="2483" spans="7:7" x14ac:dyDescent="0.25">
      <c r="G2483" s="101"/>
    </row>
    <row r="2484" spans="7:7" x14ac:dyDescent="0.25">
      <c r="G2484" s="101"/>
    </row>
    <row r="2487" spans="7:7" x14ac:dyDescent="0.25">
      <c r="G2487" s="101"/>
    </row>
    <row r="2488" spans="7:7" x14ac:dyDescent="0.25">
      <c r="G2488" s="101"/>
    </row>
    <row r="2491" spans="7:7" x14ac:dyDescent="0.25">
      <c r="G2491" s="101"/>
    </row>
    <row r="2492" spans="7:7" x14ac:dyDescent="0.25">
      <c r="G2492" s="101"/>
    </row>
    <row r="2493" spans="7:7" x14ac:dyDescent="0.25">
      <c r="G2493" s="101"/>
    </row>
    <row r="2496" spans="7:7" x14ac:dyDescent="0.25">
      <c r="G2496" s="101"/>
    </row>
    <row r="2497" spans="7:7" x14ac:dyDescent="0.25">
      <c r="G2497" s="101"/>
    </row>
    <row r="2499" spans="7:7" x14ac:dyDescent="0.25">
      <c r="G2499" s="101"/>
    </row>
    <row r="2504" spans="7:7" x14ac:dyDescent="0.25">
      <c r="G2504" s="101"/>
    </row>
    <row r="2505" spans="7:7" x14ac:dyDescent="0.25">
      <c r="G2505" s="101"/>
    </row>
    <row r="2508" spans="7:7" x14ac:dyDescent="0.25">
      <c r="G2508" s="101"/>
    </row>
    <row r="2514" spans="7:7" x14ac:dyDescent="0.25">
      <c r="G2514" s="101"/>
    </row>
    <row r="2519" spans="7:7" x14ac:dyDescent="0.25">
      <c r="G2519" s="101"/>
    </row>
    <row r="2523" spans="7:7" x14ac:dyDescent="0.25">
      <c r="G2523" s="101"/>
    </row>
    <row r="2525" spans="7:7" x14ac:dyDescent="0.25">
      <c r="G2525" s="101"/>
    </row>
    <row r="2526" spans="7:7" x14ac:dyDescent="0.25">
      <c r="G2526" s="101"/>
    </row>
    <row r="2528" spans="7:7" x14ac:dyDescent="0.25">
      <c r="G2528" s="101"/>
    </row>
    <row r="2531" spans="7:7" x14ac:dyDescent="0.25">
      <c r="G2531" s="101"/>
    </row>
    <row r="2533" spans="7:7" x14ac:dyDescent="0.25">
      <c r="G2533" s="101"/>
    </row>
    <row r="2534" spans="7:7" x14ac:dyDescent="0.25">
      <c r="G2534" s="101"/>
    </row>
    <row r="2535" spans="7:7" x14ac:dyDescent="0.25">
      <c r="G2535" s="101"/>
    </row>
    <row r="2536" spans="7:7" x14ac:dyDescent="0.25">
      <c r="G2536" s="101"/>
    </row>
    <row r="2537" spans="7:7" x14ac:dyDescent="0.25">
      <c r="G2537" s="101"/>
    </row>
    <row r="2538" spans="7:7" x14ac:dyDescent="0.25">
      <c r="G2538" s="101"/>
    </row>
    <row r="2539" spans="7:7" x14ac:dyDescent="0.25">
      <c r="G2539" s="101"/>
    </row>
    <row r="2540" spans="7:7" x14ac:dyDescent="0.25">
      <c r="G2540" s="101"/>
    </row>
    <row r="2542" spans="7:7" x14ac:dyDescent="0.25">
      <c r="G2542" s="101"/>
    </row>
    <row r="2543" spans="7:7" x14ac:dyDescent="0.25">
      <c r="G2543" s="101"/>
    </row>
    <row r="2544" spans="7:7" x14ac:dyDescent="0.25">
      <c r="G2544" s="101"/>
    </row>
    <row r="2546" spans="7:7" x14ac:dyDescent="0.25">
      <c r="G2546" s="101"/>
    </row>
    <row r="2548" spans="7:7" x14ac:dyDescent="0.25">
      <c r="G2548" s="101"/>
    </row>
    <row r="2550" spans="7:7" x14ac:dyDescent="0.25">
      <c r="G2550" s="101"/>
    </row>
    <row r="2551" spans="7:7" x14ac:dyDescent="0.25">
      <c r="G2551" s="101"/>
    </row>
    <row r="2553" spans="7:7" x14ac:dyDescent="0.25">
      <c r="G2553" s="101"/>
    </row>
    <row r="2554" spans="7:7" x14ac:dyDescent="0.25">
      <c r="G2554" s="101"/>
    </row>
    <row r="2556" spans="7:7" x14ac:dyDescent="0.25">
      <c r="G2556" s="101"/>
    </row>
    <row r="2557" spans="7:7" x14ac:dyDescent="0.25">
      <c r="G2557" s="101"/>
    </row>
    <row r="2559" spans="7:7" x14ac:dyDescent="0.25">
      <c r="G2559" s="101"/>
    </row>
    <row r="2563" spans="7:7" x14ac:dyDescent="0.25">
      <c r="G2563" s="101"/>
    </row>
    <row r="2564" spans="7:7" x14ac:dyDescent="0.25">
      <c r="G2564" s="101"/>
    </row>
    <row r="2566" spans="7:7" x14ac:dyDescent="0.25">
      <c r="G2566" s="101"/>
    </row>
    <row r="2567" spans="7:7" x14ac:dyDescent="0.25">
      <c r="G2567" s="101"/>
    </row>
    <row r="2568" spans="7:7" x14ac:dyDescent="0.25">
      <c r="G2568" s="101"/>
    </row>
    <row r="2571" spans="7:7" x14ac:dyDescent="0.25">
      <c r="G2571" s="101"/>
    </row>
    <row r="2572" spans="7:7" x14ac:dyDescent="0.25">
      <c r="G2572" s="101"/>
    </row>
    <row r="2573" spans="7:7" x14ac:dyDescent="0.25">
      <c r="G2573" s="101"/>
    </row>
    <row r="2574" spans="7:7" x14ac:dyDescent="0.25">
      <c r="G2574" s="101"/>
    </row>
    <row r="2580" spans="7:7" x14ac:dyDescent="0.25">
      <c r="G2580" s="101"/>
    </row>
    <row r="2581" spans="7:7" x14ac:dyDescent="0.25">
      <c r="G2581" s="101"/>
    </row>
    <row r="2582" spans="7:7" x14ac:dyDescent="0.25">
      <c r="G2582" s="101"/>
    </row>
    <row r="2583" spans="7:7" x14ac:dyDescent="0.25">
      <c r="G2583" s="101"/>
    </row>
    <row r="2587" spans="7:7" x14ac:dyDescent="0.25">
      <c r="G2587" s="101"/>
    </row>
    <row r="2588" spans="7:7" x14ac:dyDescent="0.25">
      <c r="G2588" s="101"/>
    </row>
    <row r="2589" spans="7:7" x14ac:dyDescent="0.25">
      <c r="G2589" s="101"/>
    </row>
    <row r="2590" spans="7:7" x14ac:dyDescent="0.25">
      <c r="G2590" s="101"/>
    </row>
    <row r="2593" spans="7:7" x14ac:dyDescent="0.25">
      <c r="G2593" s="101"/>
    </row>
    <row r="2594" spans="7:7" x14ac:dyDescent="0.25">
      <c r="G2594" s="101"/>
    </row>
    <row r="2607" spans="7:7" x14ac:dyDescent="0.25">
      <c r="G2607" s="101"/>
    </row>
    <row r="2609" spans="7:7" x14ac:dyDescent="0.25">
      <c r="G2609" s="101"/>
    </row>
    <row r="2615" spans="7:7" x14ac:dyDescent="0.25">
      <c r="G2615" s="101"/>
    </row>
    <row r="2616" spans="7:7" x14ac:dyDescent="0.25">
      <c r="G2616" s="101"/>
    </row>
    <row r="2617" spans="7:7" x14ac:dyDescent="0.25">
      <c r="G2617" s="101"/>
    </row>
    <row r="2620" spans="7:7" x14ac:dyDescent="0.25">
      <c r="G2620" s="101"/>
    </row>
    <row r="2621" spans="7:7" x14ac:dyDescent="0.25">
      <c r="G2621" s="101"/>
    </row>
    <row r="2622" spans="7:7" x14ac:dyDescent="0.25">
      <c r="G2622" s="101"/>
    </row>
    <row r="2624" spans="7:7" x14ac:dyDescent="0.25">
      <c r="G2624" s="101"/>
    </row>
    <row r="2627" spans="7:7" x14ac:dyDescent="0.25">
      <c r="G2627" s="101"/>
    </row>
    <row r="2635" spans="7:7" x14ac:dyDescent="0.25">
      <c r="G2635" s="101"/>
    </row>
    <row r="2636" spans="7:7" x14ac:dyDescent="0.25">
      <c r="G2636" s="101"/>
    </row>
    <row r="2637" spans="7:7" x14ac:dyDescent="0.25">
      <c r="G2637" s="101"/>
    </row>
    <row r="2641" spans="7:7" x14ac:dyDescent="0.25">
      <c r="G2641" s="101"/>
    </row>
    <row r="2653" spans="7:7" x14ac:dyDescent="0.25">
      <c r="G2653" s="101"/>
    </row>
    <row r="2657" spans="7:7" x14ac:dyDescent="0.25">
      <c r="G2657" s="101"/>
    </row>
    <row r="2663" spans="7:7" x14ac:dyDescent="0.25">
      <c r="G2663" s="101"/>
    </row>
    <row r="2665" spans="7:7" x14ac:dyDescent="0.25">
      <c r="G2665" s="101"/>
    </row>
    <row r="2674" spans="7:7" x14ac:dyDescent="0.25">
      <c r="G2674" s="101"/>
    </row>
    <row r="2684" spans="7:7" x14ac:dyDescent="0.25">
      <c r="G2684" s="101"/>
    </row>
    <row r="2701" spans="7:7" x14ac:dyDescent="0.25">
      <c r="G2701" s="101"/>
    </row>
    <row r="2702" spans="7:7" x14ac:dyDescent="0.25">
      <c r="G2702" s="101"/>
    </row>
    <row r="2704" spans="7:7" x14ac:dyDescent="0.25">
      <c r="G2704" s="101"/>
    </row>
    <row r="2733" spans="7:7" x14ac:dyDescent="0.25">
      <c r="G2733" s="101"/>
    </row>
    <row r="2734" spans="7:7" x14ac:dyDescent="0.25">
      <c r="G2734" s="101"/>
    </row>
    <row r="2746" spans="7:7" x14ac:dyDescent="0.25">
      <c r="G2746" s="101"/>
    </row>
    <row r="2749" spans="7:7" x14ac:dyDescent="0.25">
      <c r="G2749" s="101"/>
    </row>
    <row r="2756" spans="7:7" x14ac:dyDescent="0.25">
      <c r="G2756" s="101"/>
    </row>
    <row r="2772" spans="7:7" x14ac:dyDescent="0.25">
      <c r="G2772" s="101"/>
    </row>
    <row r="2774" spans="7:7" x14ac:dyDescent="0.25">
      <c r="G2774" s="101"/>
    </row>
    <row r="2780" spans="7:7" x14ac:dyDescent="0.25">
      <c r="G2780" s="101"/>
    </row>
    <row r="2781" spans="7:7" x14ac:dyDescent="0.25">
      <c r="G2781" s="101"/>
    </row>
    <row r="2782" spans="7:7" x14ac:dyDescent="0.25">
      <c r="G2782" s="101"/>
    </row>
    <row r="2794" spans="7:7" x14ac:dyDescent="0.25">
      <c r="G2794" s="101"/>
    </row>
    <row r="2795" spans="7:7" x14ac:dyDescent="0.25">
      <c r="G2795" s="101"/>
    </row>
    <row r="2799" spans="7:7" x14ac:dyDescent="0.25">
      <c r="G2799" s="101"/>
    </row>
    <row r="2805" spans="7:7" x14ac:dyDescent="0.25">
      <c r="G2805" s="101"/>
    </row>
    <row r="2811" spans="7:7" x14ac:dyDescent="0.25">
      <c r="G2811" s="101"/>
    </row>
    <row r="2817" spans="7:7" x14ac:dyDescent="0.25">
      <c r="G2817" s="101"/>
    </row>
    <row r="2826" spans="7:7" x14ac:dyDescent="0.25">
      <c r="G2826" s="101"/>
    </row>
    <row r="2843" spans="7:7" x14ac:dyDescent="0.25">
      <c r="G2843" s="101"/>
    </row>
    <row r="2851" spans="7:7" x14ac:dyDescent="0.25">
      <c r="G2851" s="101"/>
    </row>
    <row r="2852" spans="7:7" x14ac:dyDescent="0.25">
      <c r="G2852" s="101"/>
    </row>
    <row r="2855" spans="7:7" x14ac:dyDescent="0.25">
      <c r="G2855" s="101"/>
    </row>
    <row r="2858" spans="7:7" x14ac:dyDescent="0.25">
      <c r="G2858" s="101"/>
    </row>
    <row r="2859" spans="7:7" x14ac:dyDescent="0.25">
      <c r="G2859" s="101"/>
    </row>
    <row r="2879" spans="7:7" x14ac:dyDescent="0.25">
      <c r="G2879" s="101"/>
    </row>
    <row r="2886" spans="7:7" x14ac:dyDescent="0.25">
      <c r="G2886" s="101"/>
    </row>
    <row r="2889" spans="7:7" x14ac:dyDescent="0.25">
      <c r="G2889" s="101"/>
    </row>
    <row r="2903" spans="7:7" x14ac:dyDescent="0.25">
      <c r="G2903" s="101"/>
    </row>
    <row r="2905" spans="7:7" x14ac:dyDescent="0.25">
      <c r="G2905" s="101"/>
    </row>
    <row r="2908" spans="7:7" x14ac:dyDescent="0.25">
      <c r="G2908" s="101"/>
    </row>
    <row r="2909" spans="7:7" x14ac:dyDescent="0.25">
      <c r="G2909" s="101"/>
    </row>
    <row r="2928" spans="7:7" x14ac:dyDescent="0.25">
      <c r="G2928" s="101"/>
    </row>
    <row r="2945" spans="7:7" x14ac:dyDescent="0.25">
      <c r="G2945" s="101"/>
    </row>
    <row r="2950" spans="7:7" x14ac:dyDescent="0.25">
      <c r="G2950" s="101"/>
    </row>
    <row r="2960" spans="7:7" x14ac:dyDescent="0.25">
      <c r="G2960" s="101"/>
    </row>
    <row r="2963" spans="7:7" x14ac:dyDescent="0.25">
      <c r="G2963" s="101"/>
    </row>
    <row r="2968" spans="7:7" x14ac:dyDescent="0.25">
      <c r="G2968" s="101"/>
    </row>
    <row r="2973" spans="7:7" x14ac:dyDescent="0.25">
      <c r="G2973" s="101"/>
    </row>
    <row r="2976" spans="7:7" x14ac:dyDescent="0.25">
      <c r="G2976" s="101"/>
    </row>
    <row r="2987" spans="7:7" x14ac:dyDescent="0.25">
      <c r="G2987" s="101"/>
    </row>
    <row r="2992" spans="7:7" x14ac:dyDescent="0.25">
      <c r="G2992" s="101"/>
    </row>
    <row r="2993" spans="7:7" x14ac:dyDescent="0.25">
      <c r="G2993" s="101"/>
    </row>
    <row r="2996" spans="7:7" x14ac:dyDescent="0.25">
      <c r="G2996" s="101"/>
    </row>
    <row r="3004" spans="7:7" x14ac:dyDescent="0.25">
      <c r="G3004" s="101"/>
    </row>
    <row r="3018" spans="7:7" x14ac:dyDescent="0.25">
      <c r="G3018" s="101"/>
    </row>
    <row r="3019" spans="7:7" x14ac:dyDescent="0.25">
      <c r="G3019" s="101"/>
    </row>
    <row r="3038" spans="7:7" x14ac:dyDescent="0.25">
      <c r="G3038" s="101"/>
    </row>
    <row r="3047" spans="7:7" x14ac:dyDescent="0.25">
      <c r="G3047" s="101"/>
    </row>
    <row r="3055" spans="7:7" x14ac:dyDescent="0.25">
      <c r="G3055" s="101"/>
    </row>
    <row r="3060" spans="7:7" x14ac:dyDescent="0.25">
      <c r="G3060" s="101"/>
    </row>
    <row r="3066" spans="7:7" x14ac:dyDescent="0.25">
      <c r="G3066" s="101"/>
    </row>
    <row r="3069" spans="7:7" x14ac:dyDescent="0.25">
      <c r="G3069" s="101"/>
    </row>
    <row r="3070" spans="7:7" x14ac:dyDescent="0.25">
      <c r="G3070" s="101"/>
    </row>
    <row r="3079" spans="7:7" x14ac:dyDescent="0.25">
      <c r="G3079" s="101"/>
    </row>
    <row r="3083" spans="7:7" x14ac:dyDescent="0.25">
      <c r="G3083" s="101"/>
    </row>
    <row r="3093" spans="7:7" x14ac:dyDescent="0.25">
      <c r="G3093" s="101"/>
    </row>
    <row r="3097" spans="7:7" x14ac:dyDescent="0.25">
      <c r="G3097" s="101"/>
    </row>
    <row r="3100" spans="7:7" x14ac:dyDescent="0.25">
      <c r="G3100" s="101"/>
    </row>
    <row r="3116" spans="7:7" x14ac:dyDescent="0.25">
      <c r="G3116" s="101"/>
    </row>
    <row r="3122" spans="7:7" x14ac:dyDescent="0.25">
      <c r="G3122" s="101"/>
    </row>
    <row r="3125" spans="7:7" x14ac:dyDescent="0.25">
      <c r="G3125" s="101"/>
    </row>
    <row r="3142" spans="7:7" x14ac:dyDescent="0.25">
      <c r="G3142" s="101"/>
    </row>
    <row r="3151" spans="7:7" x14ac:dyDescent="0.25">
      <c r="G3151" s="101"/>
    </row>
    <row r="3152" spans="7:7" x14ac:dyDescent="0.25">
      <c r="G3152" s="101"/>
    </row>
    <row r="3156" spans="7:7" x14ac:dyDescent="0.25">
      <c r="G3156" s="101"/>
    </row>
    <row r="3167" spans="7:7" x14ac:dyDescent="0.25">
      <c r="G3167" s="101"/>
    </row>
    <row r="3169" spans="7:7" x14ac:dyDescent="0.25">
      <c r="G3169" s="101"/>
    </row>
    <row r="3183" spans="7:7" x14ac:dyDescent="0.25">
      <c r="G3183" s="101"/>
    </row>
    <row r="3187" spans="7:7" x14ac:dyDescent="0.25">
      <c r="G3187" s="101"/>
    </row>
    <row r="3199" spans="7:7" x14ac:dyDescent="0.25">
      <c r="G3199" s="101"/>
    </row>
    <row r="3209" spans="7:7" x14ac:dyDescent="0.25">
      <c r="G3209" s="101"/>
    </row>
    <row r="3227" spans="7:7" x14ac:dyDescent="0.25">
      <c r="G3227" s="101"/>
    </row>
    <row r="3228" spans="7:7" x14ac:dyDescent="0.25">
      <c r="G3228" s="101"/>
    </row>
    <row r="3230" spans="7:7" x14ac:dyDescent="0.25">
      <c r="G3230" s="101"/>
    </row>
    <row r="3233" spans="7:7" x14ac:dyDescent="0.25">
      <c r="G3233" s="101"/>
    </row>
    <row r="3240" spans="7:7" x14ac:dyDescent="0.25">
      <c r="G3240" s="101"/>
    </row>
    <row r="3247" spans="7:7" x14ac:dyDescent="0.25">
      <c r="G3247" s="101"/>
    </row>
    <row r="3253" spans="7:7" x14ac:dyDescent="0.25">
      <c r="G3253" s="101"/>
    </row>
    <row r="3258" spans="7:7" x14ac:dyDescent="0.25">
      <c r="G3258" s="101"/>
    </row>
    <row r="3261" spans="7:7" x14ac:dyDescent="0.25">
      <c r="G3261" s="101"/>
    </row>
    <row r="3262" spans="7:7" x14ac:dyDescent="0.25">
      <c r="G3262" s="101"/>
    </row>
    <row r="3282" spans="7:7" x14ac:dyDescent="0.25">
      <c r="G3282" s="101"/>
    </row>
    <row r="3293" spans="7:7" x14ac:dyDescent="0.25">
      <c r="G3293" s="101"/>
    </row>
    <row r="3315" spans="7:7" x14ac:dyDescent="0.25">
      <c r="G3315" s="101"/>
    </row>
    <row r="3328" spans="7:7" x14ac:dyDescent="0.25">
      <c r="G3328" s="101"/>
    </row>
    <row r="3330" spans="7:7" x14ac:dyDescent="0.25">
      <c r="G3330" s="101"/>
    </row>
    <row r="3332" spans="7:7" x14ac:dyDescent="0.25">
      <c r="G3332" s="101"/>
    </row>
    <row r="3333" spans="7:7" x14ac:dyDescent="0.25">
      <c r="G3333" s="101"/>
    </row>
    <row r="3335" spans="7:7" x14ac:dyDescent="0.25">
      <c r="G3335" s="101"/>
    </row>
    <row r="3338" spans="7:7" x14ac:dyDescent="0.25">
      <c r="G3338" s="101"/>
    </row>
    <row r="3343" spans="7:7" x14ac:dyDescent="0.25">
      <c r="G3343" s="101"/>
    </row>
    <row r="3345" spans="7:7" x14ac:dyDescent="0.25">
      <c r="G3345" s="101"/>
    </row>
    <row r="3369" spans="7:7" x14ac:dyDescent="0.25">
      <c r="G3369" s="101"/>
    </row>
    <row r="3374" spans="7:7" x14ac:dyDescent="0.25">
      <c r="G3374" s="101"/>
    </row>
    <row r="3376" spans="7:7" x14ac:dyDescent="0.25">
      <c r="G3376" s="101"/>
    </row>
    <row r="3384" spans="7:7" x14ac:dyDescent="0.25">
      <c r="G3384" s="101"/>
    </row>
    <row r="3392" spans="7:7" x14ac:dyDescent="0.25">
      <c r="G3392" s="101"/>
    </row>
    <row r="3394" spans="7:7" x14ac:dyDescent="0.25">
      <c r="G3394" s="101"/>
    </row>
    <row r="3398" spans="7:7" x14ac:dyDescent="0.25">
      <c r="G3398" s="101"/>
    </row>
    <row r="3401" spans="7:7" x14ac:dyDescent="0.25">
      <c r="G3401" s="101"/>
    </row>
    <row r="3402" spans="7:7" x14ac:dyDescent="0.25">
      <c r="G3402" s="101"/>
    </row>
    <row r="3406" spans="7:7" x14ac:dyDescent="0.25">
      <c r="G3406" s="101"/>
    </row>
    <row r="3408" spans="7:7" x14ac:dyDescent="0.25">
      <c r="G3408" s="101"/>
    </row>
    <row r="3426" spans="7:7" x14ac:dyDescent="0.25">
      <c r="G3426" s="101"/>
    </row>
    <row r="3445" spans="7:7" x14ac:dyDescent="0.25">
      <c r="G3445" s="101"/>
    </row>
    <row r="3451" spans="7:7" x14ac:dyDescent="0.25">
      <c r="G3451" s="101"/>
    </row>
    <row r="3459" spans="7:7" x14ac:dyDescent="0.25">
      <c r="G3459" s="101"/>
    </row>
    <row r="3477" spans="7:7" x14ac:dyDescent="0.25">
      <c r="G3477" s="101"/>
    </row>
    <row r="3482" spans="7:7" x14ac:dyDescent="0.25">
      <c r="G3482" s="101"/>
    </row>
    <row r="3484" spans="7:7" x14ac:dyDescent="0.25">
      <c r="G3484" s="101"/>
    </row>
    <row r="3498" spans="7:7" x14ac:dyDescent="0.25">
      <c r="G3498" s="101"/>
    </row>
    <row r="3505" spans="7:7" x14ac:dyDescent="0.25">
      <c r="G3505" s="101"/>
    </row>
    <row r="3514" spans="7:7" x14ac:dyDescent="0.25">
      <c r="G3514" s="101"/>
    </row>
    <row r="3522" spans="7:7" x14ac:dyDescent="0.25">
      <c r="G3522" s="101"/>
    </row>
    <row r="3523" spans="7:7" x14ac:dyDescent="0.25">
      <c r="G3523" s="101"/>
    </row>
    <row r="3528" spans="7:7" x14ac:dyDescent="0.25">
      <c r="G3528" s="101"/>
    </row>
    <row r="3531" spans="7:7" x14ac:dyDescent="0.25">
      <c r="G3531" s="101"/>
    </row>
    <row r="3533" spans="7:7" x14ac:dyDescent="0.25">
      <c r="G3533" s="101"/>
    </row>
    <row r="3540" spans="7:7" x14ac:dyDescent="0.25">
      <c r="G3540" s="101"/>
    </row>
    <row r="3543" spans="7:7" x14ac:dyDescent="0.25">
      <c r="G3543" s="101"/>
    </row>
    <row r="3548" spans="7:7" x14ac:dyDescent="0.25">
      <c r="G3548" s="101"/>
    </row>
    <row r="3549" spans="7:7" x14ac:dyDescent="0.25">
      <c r="G3549" s="101"/>
    </row>
    <row r="3552" spans="7:7" x14ac:dyDescent="0.25">
      <c r="G3552" s="101"/>
    </row>
    <row r="3553" spans="7:7" x14ac:dyDescent="0.25">
      <c r="G3553" s="101"/>
    </row>
    <row r="3560" spans="7:7" x14ac:dyDescent="0.25">
      <c r="G3560" s="101"/>
    </row>
    <row r="3584" spans="7:7" x14ac:dyDescent="0.25">
      <c r="G3584" s="101"/>
    </row>
    <row r="3590" spans="7:7" x14ac:dyDescent="0.25">
      <c r="G3590" s="101"/>
    </row>
    <row r="3594" spans="7:7" x14ac:dyDescent="0.25">
      <c r="G3594" s="101"/>
    </row>
    <row r="3596" spans="7:7" x14ac:dyDescent="0.25">
      <c r="G3596" s="101"/>
    </row>
    <row r="3598" spans="7:7" x14ac:dyDescent="0.25">
      <c r="G3598" s="101"/>
    </row>
    <row r="3603" spans="7:7" x14ac:dyDescent="0.25">
      <c r="G3603" s="101"/>
    </row>
    <row r="3628" spans="7:7" x14ac:dyDescent="0.25">
      <c r="G3628" s="101"/>
    </row>
    <row r="3629" spans="7:7" x14ac:dyDescent="0.25">
      <c r="G3629" s="101"/>
    </row>
    <row r="3637" spans="7:7" x14ac:dyDescent="0.25">
      <c r="G3637" s="101"/>
    </row>
    <row r="3650" spans="7:7" x14ac:dyDescent="0.25">
      <c r="G3650" s="101"/>
    </row>
    <row r="3656" spans="7:7" x14ac:dyDescent="0.25">
      <c r="G3656" s="101"/>
    </row>
    <row r="3659" spans="7:7" x14ac:dyDescent="0.25">
      <c r="G3659" s="101"/>
    </row>
    <row r="3680" spans="7:7" x14ac:dyDescent="0.25">
      <c r="G3680" s="101"/>
    </row>
    <row r="3683" spans="7:7" x14ac:dyDescent="0.25">
      <c r="G3683" s="101"/>
    </row>
    <row r="3694" spans="7:7" x14ac:dyDescent="0.25">
      <c r="G3694" s="101"/>
    </row>
    <row r="3698" spans="7:7" x14ac:dyDescent="0.25">
      <c r="G3698" s="101"/>
    </row>
    <row r="3718" spans="7:7" x14ac:dyDescent="0.25">
      <c r="G3718" s="101"/>
    </row>
    <row r="3719" spans="7:7" x14ac:dyDescent="0.25">
      <c r="G3719" s="101"/>
    </row>
    <row r="3721" spans="7:7" x14ac:dyDescent="0.25">
      <c r="G3721" s="101"/>
    </row>
    <row r="3732" spans="7:7" x14ac:dyDescent="0.25">
      <c r="G3732" s="101"/>
    </row>
    <row r="3740" spans="7:7" x14ac:dyDescent="0.25">
      <c r="G3740" s="101"/>
    </row>
    <row r="3741" spans="7:7" x14ac:dyDescent="0.25">
      <c r="G3741" s="101"/>
    </row>
    <row r="3750" spans="7:7" x14ac:dyDescent="0.25">
      <c r="G3750" s="101"/>
    </row>
    <row r="3756" spans="7:7" x14ac:dyDescent="0.25">
      <c r="G3756" s="101"/>
    </row>
    <row r="3757" spans="7:7" x14ac:dyDescent="0.25">
      <c r="G3757" s="101"/>
    </row>
    <row r="3758" spans="7:7" x14ac:dyDescent="0.25">
      <c r="G3758" s="101"/>
    </row>
    <row r="3762" spans="7:7" x14ac:dyDescent="0.25">
      <c r="G3762" s="101"/>
    </row>
    <row r="3766" spans="7:7" x14ac:dyDescent="0.25">
      <c r="G3766" s="101"/>
    </row>
    <row r="3767" spans="7:7" x14ac:dyDescent="0.25">
      <c r="G3767" s="101"/>
    </row>
    <row r="3780" spans="7:7" x14ac:dyDescent="0.25">
      <c r="G3780" s="101"/>
    </row>
    <row r="3781" spans="7:7" x14ac:dyDescent="0.25">
      <c r="G3781" s="101"/>
    </row>
    <row r="3804" spans="7:7" x14ac:dyDescent="0.25">
      <c r="G3804" s="101"/>
    </row>
    <row r="3807" spans="7:7" x14ac:dyDescent="0.25">
      <c r="G3807" s="101"/>
    </row>
    <row r="3817" spans="7:7" x14ac:dyDescent="0.25">
      <c r="G3817" s="101"/>
    </row>
    <row r="3822" spans="7:7" x14ac:dyDescent="0.25">
      <c r="G3822" s="101"/>
    </row>
    <row r="3823" spans="7:7" x14ac:dyDescent="0.25">
      <c r="G3823" s="101"/>
    </row>
    <row r="3825" spans="7:7" x14ac:dyDescent="0.25">
      <c r="G3825" s="101"/>
    </row>
    <row r="3837" spans="7:7" x14ac:dyDescent="0.25">
      <c r="G3837" s="101"/>
    </row>
    <row r="3851" spans="7:7" x14ac:dyDescent="0.25">
      <c r="G3851" s="101"/>
    </row>
    <row r="3857" spans="7:7" x14ac:dyDescent="0.25">
      <c r="G3857" s="101"/>
    </row>
    <row r="3858" spans="7:7" x14ac:dyDescent="0.25">
      <c r="G3858" s="101"/>
    </row>
    <row r="3862" spans="7:7" x14ac:dyDescent="0.25">
      <c r="G3862" s="101"/>
    </row>
    <row r="3863" spans="7:7" x14ac:dyDescent="0.25">
      <c r="G3863" s="101"/>
    </row>
    <row r="3874" spans="7:7" x14ac:dyDescent="0.25">
      <c r="G3874" s="101"/>
    </row>
    <row r="3881" spans="7:7" x14ac:dyDescent="0.25">
      <c r="G3881" s="101"/>
    </row>
    <row r="3899" spans="7:7" x14ac:dyDescent="0.25">
      <c r="G3899" s="101"/>
    </row>
    <row r="3900" spans="7:7" x14ac:dyDescent="0.25">
      <c r="G3900" s="101"/>
    </row>
    <row r="3904" spans="7:7" x14ac:dyDescent="0.25">
      <c r="G3904" s="101"/>
    </row>
    <row r="3906" spans="7:7" x14ac:dyDescent="0.25">
      <c r="G3906" s="101"/>
    </row>
    <row r="3921" spans="7:7" x14ac:dyDescent="0.25">
      <c r="G3921" s="101"/>
    </row>
    <row r="3924" spans="7:7" x14ac:dyDescent="0.25">
      <c r="G3924" s="101"/>
    </row>
    <row r="3929" spans="7:7" x14ac:dyDescent="0.25">
      <c r="G3929" s="101"/>
    </row>
    <row r="3932" spans="7:7" x14ac:dyDescent="0.25">
      <c r="G3932" s="101"/>
    </row>
    <row r="3935" spans="7:7" x14ac:dyDescent="0.25">
      <c r="G3935" s="101"/>
    </row>
    <row r="3945" spans="7:7" x14ac:dyDescent="0.25">
      <c r="G3945" s="101"/>
    </row>
    <row r="3947" spans="7:7" x14ac:dyDescent="0.25">
      <c r="G3947" s="101"/>
    </row>
    <row r="3963" spans="7:7" x14ac:dyDescent="0.25">
      <c r="G3963" s="101"/>
    </row>
    <row r="3965" spans="7:7" x14ac:dyDescent="0.25">
      <c r="G3965" s="101"/>
    </row>
    <row r="3968" spans="7:7" x14ac:dyDescent="0.25">
      <c r="G3968" s="101"/>
    </row>
    <row r="3970" spans="7:7" x14ac:dyDescent="0.25">
      <c r="G3970" s="101"/>
    </row>
    <row r="3980" spans="7:7" x14ac:dyDescent="0.25">
      <c r="G3980" s="101"/>
    </row>
    <row r="3986" spans="7:7" x14ac:dyDescent="0.25">
      <c r="G3986" s="101"/>
    </row>
    <row r="3990" spans="7:7" x14ac:dyDescent="0.25">
      <c r="G3990" s="101"/>
    </row>
    <row r="3998" spans="7:7" x14ac:dyDescent="0.25">
      <c r="G3998" s="101"/>
    </row>
    <row r="4004" spans="7:7" x14ac:dyDescent="0.25">
      <c r="G4004" s="101"/>
    </row>
    <row r="4006" spans="7:7" x14ac:dyDescent="0.25">
      <c r="G4006" s="101"/>
    </row>
    <row r="4010" spans="7:7" x14ac:dyDescent="0.25">
      <c r="G4010" s="101"/>
    </row>
    <row r="4012" spans="7:7" x14ac:dyDescent="0.25">
      <c r="G4012" s="101"/>
    </row>
    <row r="4018" spans="7:7" x14ac:dyDescent="0.25">
      <c r="G4018" s="101"/>
    </row>
    <row r="4022" spans="7:7" x14ac:dyDescent="0.25">
      <c r="G4022" s="101"/>
    </row>
    <row r="4024" spans="7:7" x14ac:dyDescent="0.25">
      <c r="G4024" s="101"/>
    </row>
    <row r="4025" spans="7:7" x14ac:dyDescent="0.25">
      <c r="G4025" s="101"/>
    </row>
    <row r="4029" spans="7:7" x14ac:dyDescent="0.25">
      <c r="G4029" s="101"/>
    </row>
    <row r="4035" spans="7:7" x14ac:dyDescent="0.25">
      <c r="G4035" s="101"/>
    </row>
    <row r="4037" spans="7:7" x14ac:dyDescent="0.25">
      <c r="G4037" s="101"/>
    </row>
    <row r="4049" spans="7:7" x14ac:dyDescent="0.25">
      <c r="G4049" s="101"/>
    </row>
    <row r="4057" spans="7:7" x14ac:dyDescent="0.25">
      <c r="G4057" s="101"/>
    </row>
    <row r="4062" spans="7:7" x14ac:dyDescent="0.25">
      <c r="G4062" s="101"/>
    </row>
    <row r="4063" spans="7:7" x14ac:dyDescent="0.25">
      <c r="G4063" s="101"/>
    </row>
    <row r="4064" spans="7:7" x14ac:dyDescent="0.25">
      <c r="G4064" s="101"/>
    </row>
    <row r="4067" spans="7:7" x14ac:dyDescent="0.25">
      <c r="G4067" s="101"/>
    </row>
    <row r="4068" spans="7:7" x14ac:dyDescent="0.25">
      <c r="G4068" s="101"/>
    </row>
    <row r="4070" spans="7:7" x14ac:dyDescent="0.25">
      <c r="G4070" s="101"/>
    </row>
    <row r="4071" spans="7:7" x14ac:dyDescent="0.25">
      <c r="G4071" s="101"/>
    </row>
    <row r="4073" spans="7:7" x14ac:dyDescent="0.25">
      <c r="G4073" s="101"/>
    </row>
    <row r="4076" spans="7:7" x14ac:dyDescent="0.25">
      <c r="G4076" s="101"/>
    </row>
    <row r="4077" spans="7:7" x14ac:dyDescent="0.25">
      <c r="G4077" s="101"/>
    </row>
    <row r="4085" spans="7:7" x14ac:dyDescent="0.25">
      <c r="G4085" s="101"/>
    </row>
    <row r="4097" spans="7:7" x14ac:dyDescent="0.25">
      <c r="G4097" s="101"/>
    </row>
    <row r="4099" spans="7:7" x14ac:dyDescent="0.25">
      <c r="G4099" s="101"/>
    </row>
    <row r="4119" spans="7:7" x14ac:dyDescent="0.25">
      <c r="G4119" s="101"/>
    </row>
    <row r="4125" spans="7:7" x14ac:dyDescent="0.25">
      <c r="G4125" s="101"/>
    </row>
    <row r="4136" spans="7:7" x14ac:dyDescent="0.25">
      <c r="G4136" s="101"/>
    </row>
    <row r="4137" spans="7:7" x14ac:dyDescent="0.25">
      <c r="G4137" s="101"/>
    </row>
    <row r="4144" spans="7:7" x14ac:dyDescent="0.25">
      <c r="G4144" s="101"/>
    </row>
    <row r="4149" spans="7:7" x14ac:dyDescent="0.25">
      <c r="G4149" s="101"/>
    </row>
    <row r="4151" spans="7:7" x14ac:dyDescent="0.25">
      <c r="G4151" s="101"/>
    </row>
    <row r="4155" spans="7:7" x14ac:dyDescent="0.25">
      <c r="G4155" s="101"/>
    </row>
    <row r="4158" spans="7:7" x14ac:dyDescent="0.25">
      <c r="G4158" s="101"/>
    </row>
    <row r="4164" spans="7:7" x14ac:dyDescent="0.25">
      <c r="G4164" s="101"/>
    </row>
    <row r="4166" spans="7:7" x14ac:dyDescent="0.25">
      <c r="G4166" s="101"/>
    </row>
    <row r="4167" spans="7:7" x14ac:dyDescent="0.25">
      <c r="G4167" s="101"/>
    </row>
    <row r="4168" spans="7:7" x14ac:dyDescent="0.25">
      <c r="G4168" s="101"/>
    </row>
    <row r="4174" spans="7:7" x14ac:dyDescent="0.25">
      <c r="G4174" s="101"/>
    </row>
    <row r="4182" spans="7:7" x14ac:dyDescent="0.25">
      <c r="G4182" s="101"/>
    </row>
    <row r="4192" spans="7:7" x14ac:dyDescent="0.25">
      <c r="G4192" s="101"/>
    </row>
    <row r="4195" spans="7:7" x14ac:dyDescent="0.25">
      <c r="G4195" s="101"/>
    </row>
    <row r="4205" spans="7:7" x14ac:dyDescent="0.25">
      <c r="G4205" s="101"/>
    </row>
    <row r="4211" spans="7:7" x14ac:dyDescent="0.25">
      <c r="G4211" s="101"/>
    </row>
    <row r="4219" spans="7:7" x14ac:dyDescent="0.25">
      <c r="G4219" s="101"/>
    </row>
    <row r="4221" spans="7:7" x14ac:dyDescent="0.25">
      <c r="G4221" s="101"/>
    </row>
    <row r="4224" spans="7:7" x14ac:dyDescent="0.25">
      <c r="G4224" s="101"/>
    </row>
    <row r="4234" spans="7:7" x14ac:dyDescent="0.25">
      <c r="G4234" s="101"/>
    </row>
    <row r="4253" spans="7:7" x14ac:dyDescent="0.25">
      <c r="G4253" s="101"/>
    </row>
    <row r="4254" spans="7:7" x14ac:dyDescent="0.25">
      <c r="G4254" s="101"/>
    </row>
    <row r="4255" spans="7:7" x14ac:dyDescent="0.25">
      <c r="G4255" s="101"/>
    </row>
    <row r="4265" spans="7:7" x14ac:dyDescent="0.25">
      <c r="G4265" s="101"/>
    </row>
    <row r="4268" spans="7:7" x14ac:dyDescent="0.25">
      <c r="G4268" s="101"/>
    </row>
    <row r="4275" spans="7:7" x14ac:dyDescent="0.25">
      <c r="G4275" s="101"/>
    </row>
    <row r="4286" spans="7:7" x14ac:dyDescent="0.25">
      <c r="G4286" s="101"/>
    </row>
    <row r="4312" spans="7:7" x14ac:dyDescent="0.25">
      <c r="G4312" s="101"/>
    </row>
    <row r="4316" spans="7:7" x14ac:dyDescent="0.25">
      <c r="G4316" s="101"/>
    </row>
    <row r="4326" spans="7:7" x14ac:dyDescent="0.25">
      <c r="G4326" s="101"/>
    </row>
    <row r="4339" spans="7:7" x14ac:dyDescent="0.25">
      <c r="G4339" s="101"/>
    </row>
    <row r="4340" spans="7:7" x14ac:dyDescent="0.25">
      <c r="G4340" s="101"/>
    </row>
    <row r="4363" spans="7:7" x14ac:dyDescent="0.25">
      <c r="G4363" s="101"/>
    </row>
    <row r="4365" spans="7:7" x14ac:dyDescent="0.25">
      <c r="G4365" s="101"/>
    </row>
    <row r="4368" spans="7:7" x14ac:dyDescent="0.25">
      <c r="G4368" s="101"/>
    </row>
    <row r="4371" spans="7:7" x14ac:dyDescent="0.25">
      <c r="G4371" s="101"/>
    </row>
    <row r="4372" spans="7:7" x14ac:dyDescent="0.25">
      <c r="G4372" s="101"/>
    </row>
    <row r="4375" spans="7:7" x14ac:dyDescent="0.25">
      <c r="G4375" s="101"/>
    </row>
    <row r="4377" spans="7:7" x14ac:dyDescent="0.25">
      <c r="G4377" s="101"/>
    </row>
    <row r="4378" spans="7:7" x14ac:dyDescent="0.25">
      <c r="G4378" s="101"/>
    </row>
    <row r="4385" spans="7:7" x14ac:dyDescent="0.25">
      <c r="G4385" s="101"/>
    </row>
    <row r="4417" spans="7:7" x14ac:dyDescent="0.25">
      <c r="G4417" s="101"/>
    </row>
    <row r="4425" spans="7:7" x14ac:dyDescent="0.25">
      <c r="G4425" s="101"/>
    </row>
    <row r="4428" spans="7:7" x14ac:dyDescent="0.25">
      <c r="G4428" s="101"/>
    </row>
    <row r="4443" spans="7:7" x14ac:dyDescent="0.25">
      <c r="G4443" s="101"/>
    </row>
    <row r="4452" spans="7:7" x14ac:dyDescent="0.25">
      <c r="G4452" s="101"/>
    </row>
    <row r="4453" spans="7:7" x14ac:dyDescent="0.25">
      <c r="G4453" s="101"/>
    </row>
    <row r="4464" spans="7:7" x14ac:dyDescent="0.25">
      <c r="G4464" s="101"/>
    </row>
    <row r="4467" spans="7:7" x14ac:dyDescent="0.25">
      <c r="G4467" s="101"/>
    </row>
    <row r="4474" spans="7:7" x14ac:dyDescent="0.25">
      <c r="G4474" s="101"/>
    </row>
    <row r="4491" spans="7:7" x14ac:dyDescent="0.25">
      <c r="G4491" s="101"/>
    </row>
    <row r="4497" spans="7:7" x14ac:dyDescent="0.25">
      <c r="G4497" s="101"/>
    </row>
    <row r="4506" spans="7:7" x14ac:dyDescent="0.25">
      <c r="G4506" s="101"/>
    </row>
    <row r="4507" spans="7:7" x14ac:dyDescent="0.25">
      <c r="G4507" s="101"/>
    </row>
    <row r="4521" spans="7:7" x14ac:dyDescent="0.25">
      <c r="G4521" s="101"/>
    </row>
    <row r="4525" spans="7:7" x14ac:dyDescent="0.25">
      <c r="G4525" s="101"/>
    </row>
    <row r="4528" spans="7:7" x14ac:dyDescent="0.25">
      <c r="G4528" s="101"/>
    </row>
    <row r="4537" spans="7:7" x14ac:dyDescent="0.25">
      <c r="G4537" s="101"/>
    </row>
    <row r="4545" spans="7:7" x14ac:dyDescent="0.25">
      <c r="G4545" s="101"/>
    </row>
    <row r="4547" spans="7:7" x14ac:dyDescent="0.25">
      <c r="G4547" s="101"/>
    </row>
    <row r="4548" spans="7:7" x14ac:dyDescent="0.25">
      <c r="G4548" s="101"/>
    </row>
    <row r="4549" spans="7:7" x14ac:dyDescent="0.25">
      <c r="G4549" s="101"/>
    </row>
    <row r="4562" spans="7:7" x14ac:dyDescent="0.25">
      <c r="G4562" s="101"/>
    </row>
    <row r="4570" spans="7:7" x14ac:dyDescent="0.25">
      <c r="G4570" s="101"/>
    </row>
    <row r="4571" spans="7:7" x14ac:dyDescent="0.25">
      <c r="G4571" s="101"/>
    </row>
    <row r="4574" spans="7:7" x14ac:dyDescent="0.25">
      <c r="G4574" s="101"/>
    </row>
    <row r="4583" spans="7:7" x14ac:dyDescent="0.25">
      <c r="G4583" s="101"/>
    </row>
    <row r="4588" spans="7:7" x14ac:dyDescent="0.25">
      <c r="G4588" s="101"/>
    </row>
    <row r="4592" spans="7:7" x14ac:dyDescent="0.25">
      <c r="G4592" s="101"/>
    </row>
    <row r="4597" spans="7:7" x14ac:dyDescent="0.25">
      <c r="G4597" s="101"/>
    </row>
    <row r="4602" spans="7:7" x14ac:dyDescent="0.25">
      <c r="G4602" s="101"/>
    </row>
    <row r="4616" spans="7:7" x14ac:dyDescent="0.25">
      <c r="G4616" s="101"/>
    </row>
    <row r="4618" spans="7:7" x14ac:dyDescent="0.25">
      <c r="G4618" s="101"/>
    </row>
    <row r="4622" spans="7:7" x14ac:dyDescent="0.25">
      <c r="G4622" s="101"/>
    </row>
    <row r="4625" spans="7:7" x14ac:dyDescent="0.25">
      <c r="G4625" s="101"/>
    </row>
    <row r="4637" spans="7:7" x14ac:dyDescent="0.25">
      <c r="G4637" s="101"/>
    </row>
    <row r="4647" spans="7:7" x14ac:dyDescent="0.25">
      <c r="G4647" s="101"/>
    </row>
    <row r="4653" spans="7:7" x14ac:dyDescent="0.25">
      <c r="G4653" s="101"/>
    </row>
    <row r="4657" spans="7:7" x14ac:dyDescent="0.25">
      <c r="G4657" s="101"/>
    </row>
    <row r="4662" spans="7:7" x14ac:dyDescent="0.25">
      <c r="G4662" s="101"/>
    </row>
    <row r="4673" spans="7:7" x14ac:dyDescent="0.25">
      <c r="G4673" s="101"/>
    </row>
    <row r="4679" spans="7:7" x14ac:dyDescent="0.25">
      <c r="G4679" s="101"/>
    </row>
    <row r="4680" spans="7:7" x14ac:dyDescent="0.25">
      <c r="G4680" s="101"/>
    </row>
    <row r="4686" spans="7:7" x14ac:dyDescent="0.25">
      <c r="G4686" s="101"/>
    </row>
    <row r="4691" spans="7:7" x14ac:dyDescent="0.25">
      <c r="G4691" s="101"/>
    </row>
    <row r="4698" spans="7:7" x14ac:dyDescent="0.25">
      <c r="G4698" s="101"/>
    </row>
    <row r="4708" spans="7:7" x14ac:dyDescent="0.25">
      <c r="G4708" s="101"/>
    </row>
    <row r="4716" spans="7:7" x14ac:dyDescent="0.25">
      <c r="G4716" s="101"/>
    </row>
    <row r="4720" spans="7:7" x14ac:dyDescent="0.25">
      <c r="G4720" s="101"/>
    </row>
    <row r="4738" spans="7:7" x14ac:dyDescent="0.25">
      <c r="G4738" s="101"/>
    </row>
    <row r="4749" spans="7:7" x14ac:dyDescent="0.25">
      <c r="G4749" s="101"/>
    </row>
    <row r="4760" spans="7:7" x14ac:dyDescent="0.25">
      <c r="G4760" s="101"/>
    </row>
    <row r="4783" spans="7:7" x14ac:dyDescent="0.25">
      <c r="G4783" s="101"/>
    </row>
    <row r="4789" spans="7:7" x14ac:dyDescent="0.25">
      <c r="G4789" s="101"/>
    </row>
    <row r="4796" spans="7:7" x14ac:dyDescent="0.25">
      <c r="G4796" s="101"/>
    </row>
    <row r="4799" spans="7:7" x14ac:dyDescent="0.25">
      <c r="G4799" s="101"/>
    </row>
    <row r="4810" spans="7:7" x14ac:dyDescent="0.25">
      <c r="G4810" s="101"/>
    </row>
    <row r="4814" spans="7:7" x14ac:dyDescent="0.25">
      <c r="G4814" s="101"/>
    </row>
    <row r="4815" spans="7:7" x14ac:dyDescent="0.25">
      <c r="G4815" s="101"/>
    </row>
    <row r="4823" spans="7:7" x14ac:dyDescent="0.25">
      <c r="G4823" s="101"/>
    </row>
    <row r="4824" spans="7:7" x14ac:dyDescent="0.25">
      <c r="G4824" s="101"/>
    </row>
    <row r="4827" spans="7:7" x14ac:dyDescent="0.25">
      <c r="G4827" s="101"/>
    </row>
    <row r="4832" spans="7:7" x14ac:dyDescent="0.25">
      <c r="G4832" s="101"/>
    </row>
    <row r="4838" spans="7:7" x14ac:dyDescent="0.25">
      <c r="G4838" s="101"/>
    </row>
    <row r="4842" spans="7:7" x14ac:dyDescent="0.25">
      <c r="G4842" s="101"/>
    </row>
    <row r="4848" spans="7:7" x14ac:dyDescent="0.25">
      <c r="G4848" s="101"/>
    </row>
    <row r="4850" spans="7:7" x14ac:dyDescent="0.25">
      <c r="G4850" s="101"/>
    </row>
    <row r="4866" spans="7:7" x14ac:dyDescent="0.25">
      <c r="G4866" s="101"/>
    </row>
    <row r="4876" spans="7:7" x14ac:dyDescent="0.25">
      <c r="G4876" s="101"/>
    </row>
    <row r="4888" spans="7:7" x14ac:dyDescent="0.25">
      <c r="G4888" s="101"/>
    </row>
    <row r="4892" spans="7:7" x14ac:dyDescent="0.25">
      <c r="G4892" s="101"/>
    </row>
    <row r="4894" spans="7:7" x14ac:dyDescent="0.25">
      <c r="G4894" s="101"/>
    </row>
    <row r="4895" spans="7:7" x14ac:dyDescent="0.25">
      <c r="G4895" s="101"/>
    </row>
    <row r="4910" spans="7:7" x14ac:dyDescent="0.25">
      <c r="G4910" s="101"/>
    </row>
    <row r="4925" spans="7:7" x14ac:dyDescent="0.25">
      <c r="G4925" s="101"/>
    </row>
    <row r="4926" spans="7:7" x14ac:dyDescent="0.25">
      <c r="G4926" s="101"/>
    </row>
    <row r="4932" spans="7:7" x14ac:dyDescent="0.25">
      <c r="G4932" s="101"/>
    </row>
    <row r="4939" spans="7:7" x14ac:dyDescent="0.25">
      <c r="G4939" s="101"/>
    </row>
    <row r="4950" spans="7:7" x14ac:dyDescent="0.25">
      <c r="G4950" s="101"/>
    </row>
    <row r="4955" spans="7:7" x14ac:dyDescent="0.25">
      <c r="G4955" s="101"/>
    </row>
    <row r="4958" spans="7:7" x14ac:dyDescent="0.25">
      <c r="G4958" s="101"/>
    </row>
    <row r="4970" spans="7:7" x14ac:dyDescent="0.25">
      <c r="G4970" s="101"/>
    </row>
    <row r="4975" spans="7:7" x14ac:dyDescent="0.25">
      <c r="G4975" s="101"/>
    </row>
    <row r="4986" spans="7:7" x14ac:dyDescent="0.25">
      <c r="G4986" s="101"/>
    </row>
    <row r="4989" spans="7:7" x14ac:dyDescent="0.25">
      <c r="G4989" s="101"/>
    </row>
    <row r="4990" spans="7:7" x14ac:dyDescent="0.25">
      <c r="G4990" s="101"/>
    </row>
    <row r="4992" spans="7:7" x14ac:dyDescent="0.25">
      <c r="G4992" s="101"/>
    </row>
    <row r="4994" spans="7:7" x14ac:dyDescent="0.25">
      <c r="G4994" s="101"/>
    </row>
    <row r="4997" spans="7:7" x14ac:dyDescent="0.25">
      <c r="G4997" s="101"/>
    </row>
    <row r="5000" spans="7:7" x14ac:dyDescent="0.25">
      <c r="G5000" s="101"/>
    </row>
    <row r="5003" spans="7:7" x14ac:dyDescent="0.25">
      <c r="G5003" s="101"/>
    </row>
    <row r="5011" spans="7:7" x14ac:dyDescent="0.25">
      <c r="G5011" s="101"/>
    </row>
    <row r="5013" spans="7:7" x14ac:dyDescent="0.25">
      <c r="G5013" s="101"/>
    </row>
    <row r="5014" spans="7:7" x14ac:dyDescent="0.25">
      <c r="G5014" s="101"/>
    </row>
    <row r="5017" spans="7:7" x14ac:dyDescent="0.25">
      <c r="G5017" s="101"/>
    </row>
    <row r="5023" spans="7:7" x14ac:dyDescent="0.25">
      <c r="G5023" s="101"/>
    </row>
    <row r="5041" spans="7:7" x14ac:dyDescent="0.25">
      <c r="G5041" s="101"/>
    </row>
    <row r="5045" spans="7:7" x14ac:dyDescent="0.25">
      <c r="G5045" s="101"/>
    </row>
    <row r="5050" spans="7:7" x14ac:dyDescent="0.25">
      <c r="G5050" s="101"/>
    </row>
    <row r="5060" spans="7:7" x14ac:dyDescent="0.25">
      <c r="G5060" s="101"/>
    </row>
    <row r="5070" spans="7:7" x14ac:dyDescent="0.25">
      <c r="G5070" s="101"/>
    </row>
    <row r="5071" spans="7:7" x14ac:dyDescent="0.25">
      <c r="G5071" s="101"/>
    </row>
    <row r="5075" spans="7:7" x14ac:dyDescent="0.25">
      <c r="G5075" s="101"/>
    </row>
    <row r="5095" spans="7:7" x14ac:dyDescent="0.25">
      <c r="G5095" s="101"/>
    </row>
    <row r="5123" spans="7:7" x14ac:dyDescent="0.25">
      <c r="G5123" s="101"/>
    </row>
    <row r="5127" spans="7:7" x14ac:dyDescent="0.25">
      <c r="G5127" s="101"/>
    </row>
    <row r="5129" spans="7:7" x14ac:dyDescent="0.25">
      <c r="G5129" s="101"/>
    </row>
    <row r="5136" spans="7:7" x14ac:dyDescent="0.25">
      <c r="G5136" s="101"/>
    </row>
    <row r="5140" spans="7:7" x14ac:dyDescent="0.25">
      <c r="G5140" s="101"/>
    </row>
    <row r="5149" spans="7:7" x14ac:dyDescent="0.25">
      <c r="G5149" s="101"/>
    </row>
    <row r="5151" spans="7:7" x14ac:dyDescent="0.25">
      <c r="G5151" s="101"/>
    </row>
    <row r="5165" spans="7:7" x14ac:dyDescent="0.25">
      <c r="G5165" s="101"/>
    </row>
    <row r="5166" spans="7:7" x14ac:dyDescent="0.25">
      <c r="G5166" s="101"/>
    </row>
    <row r="5185" spans="7:7" x14ac:dyDescent="0.25">
      <c r="G5185" s="101"/>
    </row>
    <row r="5188" spans="7:7" x14ac:dyDescent="0.25">
      <c r="G5188" s="101"/>
    </row>
    <row r="5189" spans="7:7" x14ac:dyDescent="0.25">
      <c r="G5189" s="101"/>
    </row>
    <row r="5192" spans="7:7" x14ac:dyDescent="0.25">
      <c r="G5192" s="101"/>
    </row>
    <row r="5200" spans="7:7" x14ac:dyDescent="0.25">
      <c r="G5200" s="101"/>
    </row>
    <row r="5207" spans="7:7" x14ac:dyDescent="0.25">
      <c r="G5207" s="101"/>
    </row>
    <row r="5212" spans="7:7" x14ac:dyDescent="0.25">
      <c r="G5212" s="101"/>
    </row>
    <row r="5217" spans="7:7" x14ac:dyDescent="0.25">
      <c r="G5217" s="101"/>
    </row>
    <row r="5223" spans="7:7" x14ac:dyDescent="0.25">
      <c r="G5223" s="101"/>
    </row>
    <row r="5248" spans="7:7" x14ac:dyDescent="0.25">
      <c r="G5248" s="101"/>
    </row>
    <row r="5250" spans="7:7" x14ac:dyDescent="0.25">
      <c r="G5250" s="101"/>
    </row>
    <row r="5255" spans="7:7" x14ac:dyDescent="0.25">
      <c r="G5255" s="101"/>
    </row>
    <row r="5257" spans="7:7" x14ac:dyDescent="0.25">
      <c r="G5257" s="101"/>
    </row>
    <row r="5258" spans="7:7" x14ac:dyDescent="0.25">
      <c r="G5258" s="101"/>
    </row>
    <row r="5259" spans="7:7" x14ac:dyDescent="0.25">
      <c r="G5259" s="101"/>
    </row>
    <row r="5263" spans="7:7" x14ac:dyDescent="0.25">
      <c r="G5263" s="101"/>
    </row>
    <row r="5265" spans="7:7" x14ac:dyDescent="0.25">
      <c r="G5265" s="101"/>
    </row>
    <row r="5269" spans="7:7" x14ac:dyDescent="0.25">
      <c r="G5269" s="101"/>
    </row>
    <row r="5280" spans="7:7" x14ac:dyDescent="0.25">
      <c r="G5280" s="101"/>
    </row>
    <row r="5281" spans="7:7" x14ac:dyDescent="0.25">
      <c r="G5281" s="101"/>
    </row>
    <row r="5285" spans="7:7" x14ac:dyDescent="0.25">
      <c r="G5285" s="101"/>
    </row>
    <row r="5288" spans="7:7" x14ac:dyDescent="0.25">
      <c r="G5288" s="101"/>
    </row>
    <row r="5294" spans="7:7" x14ac:dyDescent="0.25">
      <c r="G5294" s="101"/>
    </row>
    <row r="5298" spans="7:7" x14ac:dyDescent="0.25">
      <c r="G5298" s="101"/>
    </row>
    <row r="5314" spans="7:7" x14ac:dyDescent="0.25">
      <c r="G5314" s="101"/>
    </row>
    <row r="5315" spans="7:7" x14ac:dyDescent="0.25">
      <c r="G5315" s="101"/>
    </row>
    <row r="5338" spans="7:7" x14ac:dyDescent="0.25">
      <c r="G5338" s="101"/>
    </row>
    <row r="5352" spans="7:7" x14ac:dyDescent="0.25">
      <c r="G5352" s="101"/>
    </row>
    <row r="5353" spans="7:7" x14ac:dyDescent="0.25">
      <c r="G5353" s="101"/>
    </row>
    <row r="5372" spans="7:7" x14ac:dyDescent="0.25">
      <c r="G5372" s="101"/>
    </row>
    <row r="5373" spans="7:7" x14ac:dyDescent="0.25">
      <c r="G5373" s="101"/>
    </row>
    <row r="5376" spans="7:7" x14ac:dyDescent="0.25">
      <c r="G5376" s="101"/>
    </row>
    <row r="5383" spans="7:7" x14ac:dyDescent="0.25">
      <c r="G5383" s="101"/>
    </row>
    <row r="5388" spans="7:7" x14ac:dyDescent="0.25">
      <c r="G5388" s="101"/>
    </row>
    <row r="5389" spans="7:7" x14ac:dyDescent="0.25">
      <c r="G5389" s="101"/>
    </row>
    <row r="5391" spans="7:7" x14ac:dyDescent="0.25">
      <c r="G5391" s="101"/>
    </row>
    <row r="5396" spans="7:7" x14ac:dyDescent="0.25">
      <c r="G5396" s="101"/>
    </row>
    <row r="5405" spans="7:7" x14ac:dyDescent="0.25">
      <c r="G5405" s="101"/>
    </row>
    <row r="5416" spans="7:7" x14ac:dyDescent="0.25">
      <c r="G5416" s="101"/>
    </row>
    <row r="5434" spans="7:7" x14ac:dyDescent="0.25">
      <c r="G5434" s="101"/>
    </row>
    <row r="5436" spans="7:7" x14ac:dyDescent="0.25">
      <c r="G5436" s="101"/>
    </row>
    <row r="5438" spans="7:7" x14ac:dyDescent="0.25">
      <c r="G5438" s="101"/>
    </row>
    <row r="5447" spans="7:7" x14ac:dyDescent="0.25">
      <c r="G5447" s="101"/>
    </row>
    <row r="5456" spans="7:7" x14ac:dyDescent="0.25">
      <c r="G5456" s="101"/>
    </row>
    <row r="5457" spans="7:7" x14ac:dyDescent="0.25">
      <c r="G5457" s="101"/>
    </row>
    <row r="5463" spans="7:7" x14ac:dyDescent="0.25">
      <c r="G5463" s="101"/>
    </row>
    <row r="5464" spans="7:7" x14ac:dyDescent="0.25">
      <c r="G5464" s="101"/>
    </row>
    <row r="5466" spans="7:7" x14ac:dyDescent="0.25">
      <c r="G5466" s="101"/>
    </row>
    <row r="5477" spans="7:7" x14ac:dyDescent="0.25">
      <c r="G5477" s="101"/>
    </row>
    <row r="5486" spans="7:7" x14ac:dyDescent="0.25">
      <c r="G5486" s="101"/>
    </row>
    <row r="5500" spans="7:7" x14ac:dyDescent="0.25">
      <c r="G5500" s="101"/>
    </row>
    <row r="5506" spans="7:7" x14ac:dyDescent="0.25">
      <c r="G5506" s="101"/>
    </row>
    <row r="5514" spans="7:7" x14ac:dyDescent="0.25">
      <c r="G5514" s="101"/>
    </row>
    <row r="5519" spans="7:7" x14ac:dyDescent="0.25">
      <c r="G5519" s="101"/>
    </row>
    <row r="5555" spans="7:7" x14ac:dyDescent="0.25">
      <c r="G5555" s="101"/>
    </row>
    <row r="5569" spans="7:7" x14ac:dyDescent="0.25">
      <c r="G5569" s="101"/>
    </row>
    <row r="5578" spans="7:7" x14ac:dyDescent="0.25">
      <c r="G5578" s="101"/>
    </row>
    <row r="5579" spans="7:7" x14ac:dyDescent="0.25">
      <c r="G5579" s="101"/>
    </row>
    <row r="5588" spans="7:7" x14ac:dyDescent="0.25">
      <c r="G5588" s="101"/>
    </row>
    <row r="5595" spans="7:7" x14ac:dyDescent="0.25">
      <c r="G5595" s="101"/>
    </row>
    <row r="5604" spans="7:7" x14ac:dyDescent="0.25">
      <c r="G5604" s="101"/>
    </row>
    <row r="5605" spans="7:7" x14ac:dyDescent="0.25">
      <c r="G5605" s="101"/>
    </row>
    <row r="5609" spans="7:7" x14ac:dyDescent="0.25">
      <c r="G5609" s="101"/>
    </row>
    <row r="5621" spans="7:7" x14ac:dyDescent="0.25">
      <c r="G5621" s="101"/>
    </row>
    <row r="5622" spans="7:7" x14ac:dyDescent="0.25">
      <c r="G5622" s="101"/>
    </row>
    <row r="5632" spans="7:7" x14ac:dyDescent="0.25">
      <c r="G5632" s="101"/>
    </row>
    <row r="5636" spans="7:7" x14ac:dyDescent="0.25">
      <c r="G5636" s="101"/>
    </row>
    <row r="5637" spans="7:7" x14ac:dyDescent="0.25">
      <c r="G5637" s="101"/>
    </row>
    <row r="5639" spans="7:7" x14ac:dyDescent="0.25">
      <c r="G5639" s="101"/>
    </row>
    <row r="5642" spans="7:7" x14ac:dyDescent="0.25">
      <c r="G5642" s="101"/>
    </row>
    <row r="5645" spans="7:7" x14ac:dyDescent="0.25">
      <c r="G5645" s="101"/>
    </row>
    <row r="5650" spans="7:7" x14ac:dyDescent="0.25">
      <c r="G5650" s="101"/>
    </row>
    <row r="5658" spans="7:7" x14ac:dyDescent="0.25">
      <c r="G5658" s="101"/>
    </row>
    <row r="5659" spans="7:7" x14ac:dyDescent="0.25">
      <c r="G5659" s="101"/>
    </row>
    <row r="5660" spans="7:7" x14ac:dyDescent="0.25">
      <c r="G5660" s="101"/>
    </row>
    <row r="5664" spans="7:7" x14ac:dyDescent="0.25">
      <c r="G5664" s="101"/>
    </row>
    <row r="5672" spans="7:7" x14ac:dyDescent="0.25">
      <c r="G5672" s="101"/>
    </row>
    <row r="5689" spans="7:7" x14ac:dyDescent="0.25">
      <c r="G5689" s="101"/>
    </row>
    <row r="5690" spans="7:7" x14ac:dyDescent="0.25">
      <c r="G5690" s="101"/>
    </row>
    <row r="5698" spans="7:7" x14ac:dyDescent="0.25">
      <c r="G5698" s="101"/>
    </row>
    <row r="5706" spans="7:7" x14ac:dyDescent="0.25">
      <c r="G5706" s="101"/>
    </row>
    <row r="5707" spans="7:7" x14ac:dyDescent="0.25">
      <c r="G5707" s="101"/>
    </row>
    <row r="5728" spans="7:7" x14ac:dyDescent="0.25">
      <c r="G5728" s="101"/>
    </row>
    <row r="5731" spans="7:7" x14ac:dyDescent="0.25">
      <c r="G5731" s="101"/>
    </row>
    <row r="5746" spans="7:7" x14ac:dyDescent="0.25">
      <c r="G5746" s="101"/>
    </row>
    <row r="5749" spans="7:7" x14ac:dyDescent="0.25">
      <c r="G5749" s="101"/>
    </row>
    <row r="5755" spans="7:7" x14ac:dyDescent="0.25">
      <c r="G5755" s="101"/>
    </row>
    <row r="5760" spans="7:7" x14ac:dyDescent="0.25">
      <c r="G5760" s="101"/>
    </row>
    <row r="5764" spans="7:7" x14ac:dyDescent="0.25">
      <c r="G5764" s="101"/>
    </row>
    <row r="5768" spans="7:7" x14ac:dyDescent="0.25">
      <c r="G5768" s="101"/>
    </row>
    <row r="5789" spans="7:7" x14ac:dyDescent="0.25">
      <c r="G5789" s="101"/>
    </row>
    <row r="5795" spans="7:7" x14ac:dyDescent="0.25">
      <c r="G5795" s="101"/>
    </row>
    <row r="5803" spans="7:7" x14ac:dyDescent="0.25">
      <c r="G5803" s="101"/>
    </row>
    <row r="5805" spans="7:7" x14ac:dyDescent="0.25">
      <c r="G5805" s="101"/>
    </row>
    <row r="5820" spans="7:7" x14ac:dyDescent="0.25">
      <c r="G5820" s="101"/>
    </row>
    <row r="5839" spans="7:7" x14ac:dyDescent="0.25">
      <c r="G5839" s="101"/>
    </row>
    <row r="5845" spans="7:7" x14ac:dyDescent="0.25">
      <c r="G5845" s="101"/>
    </row>
    <row r="5847" spans="7:7" x14ac:dyDescent="0.25">
      <c r="G5847" s="101"/>
    </row>
    <row r="5848" spans="7:7" x14ac:dyDescent="0.25">
      <c r="G5848" s="101"/>
    </row>
    <row r="5849" spans="7:7" x14ac:dyDescent="0.25">
      <c r="G5849" s="101"/>
    </row>
    <row r="5855" spans="7:7" x14ac:dyDescent="0.25">
      <c r="G5855" s="101"/>
    </row>
    <row r="5856" spans="7:7" x14ac:dyDescent="0.25">
      <c r="G5856" s="101"/>
    </row>
    <row r="5858" spans="7:7" x14ac:dyDescent="0.25">
      <c r="G5858" s="101"/>
    </row>
    <row r="5860" spans="7:7" x14ac:dyDescent="0.25">
      <c r="G5860" s="101"/>
    </row>
    <row r="5862" spans="7:7" x14ac:dyDescent="0.25">
      <c r="G5862" s="101"/>
    </row>
    <row r="5864" spans="7:7" x14ac:dyDescent="0.25">
      <c r="G5864" s="101"/>
    </row>
    <row r="5866" spans="7:7" x14ac:dyDescent="0.25">
      <c r="G5866" s="101"/>
    </row>
    <row r="5870" spans="7:7" x14ac:dyDescent="0.25">
      <c r="G5870" s="101"/>
    </row>
    <row r="5885" spans="7:7" x14ac:dyDescent="0.25">
      <c r="G5885" s="101"/>
    </row>
    <row r="5888" spans="7:7" x14ac:dyDescent="0.25">
      <c r="G5888" s="101"/>
    </row>
    <row r="5899" spans="7:7" x14ac:dyDescent="0.25">
      <c r="G5899" s="101"/>
    </row>
    <row r="5908" spans="7:7" x14ac:dyDescent="0.25">
      <c r="G5908" s="101"/>
    </row>
    <row r="5910" spans="7:7" x14ac:dyDescent="0.25">
      <c r="G5910" s="101"/>
    </row>
    <row r="5929" spans="7:7" x14ac:dyDescent="0.25">
      <c r="G5929" s="101"/>
    </row>
    <row r="5941" spans="7:7" x14ac:dyDescent="0.25">
      <c r="G5941" s="101"/>
    </row>
    <row r="5945" spans="7:7" x14ac:dyDescent="0.25">
      <c r="G5945" s="101"/>
    </row>
    <row r="5959" spans="7:7" x14ac:dyDescent="0.25">
      <c r="G5959" s="101"/>
    </row>
    <row r="5968" spans="7:7" x14ac:dyDescent="0.25">
      <c r="G5968" s="101"/>
    </row>
    <row r="5969" spans="7:7" x14ac:dyDescent="0.25">
      <c r="G5969" s="101"/>
    </row>
    <row r="5973" spans="7:7" x14ac:dyDescent="0.25">
      <c r="G5973" s="101"/>
    </row>
    <row r="5975" spans="7:7" x14ac:dyDescent="0.25">
      <c r="G5975" s="101"/>
    </row>
    <row r="5976" spans="7:7" x14ac:dyDescent="0.25">
      <c r="G5976" s="101"/>
    </row>
    <row r="5978" spans="7:7" x14ac:dyDescent="0.25">
      <c r="G5978" s="101"/>
    </row>
    <row r="5987" spans="7:7" x14ac:dyDescent="0.25">
      <c r="G5987" s="101"/>
    </row>
    <row r="5988" spans="7:7" x14ac:dyDescent="0.25">
      <c r="G5988" s="101"/>
    </row>
    <row r="5989" spans="7:7" x14ac:dyDescent="0.25">
      <c r="G5989" s="101"/>
    </row>
    <row r="5993" spans="7:7" x14ac:dyDescent="0.25">
      <c r="G5993" s="101"/>
    </row>
    <row r="6001" spans="7:7" x14ac:dyDescent="0.25">
      <c r="G6001" s="101"/>
    </row>
    <row r="6003" spans="7:7" x14ac:dyDescent="0.25">
      <c r="G6003" s="101"/>
    </row>
    <row r="6004" spans="7:7" x14ac:dyDescent="0.25">
      <c r="G6004" s="101"/>
    </row>
    <row r="6010" spans="7:7" x14ac:dyDescent="0.25">
      <c r="G6010" s="101"/>
    </row>
    <row r="6012" spans="7:7" x14ac:dyDescent="0.25">
      <c r="G6012" s="101"/>
    </row>
    <row r="6014" spans="7:7" x14ac:dyDescent="0.25">
      <c r="G6014" s="101"/>
    </row>
    <row r="6018" spans="7:7" x14ac:dyDescent="0.25">
      <c r="G6018" s="101"/>
    </row>
    <row r="6026" spans="7:7" x14ac:dyDescent="0.25">
      <c r="G6026" s="101"/>
    </row>
    <row r="6029" spans="7:7" x14ac:dyDescent="0.25">
      <c r="G6029" s="101"/>
    </row>
    <row r="6043" spans="7:7" x14ac:dyDescent="0.25">
      <c r="G6043" s="101"/>
    </row>
    <row r="6060" spans="7:7" x14ac:dyDescent="0.25">
      <c r="G6060" s="101"/>
    </row>
    <row r="6061" spans="7:7" x14ac:dyDescent="0.25">
      <c r="G6061" s="101"/>
    </row>
    <row r="6062" spans="7:7" x14ac:dyDescent="0.25">
      <c r="G6062" s="101"/>
    </row>
    <row r="6066" spans="7:7" x14ac:dyDescent="0.25">
      <c r="G6066" s="101"/>
    </row>
    <row r="6067" spans="7:7" x14ac:dyDescent="0.25">
      <c r="G6067" s="101"/>
    </row>
    <row r="6070" spans="7:7" x14ac:dyDescent="0.25">
      <c r="G6070" s="101"/>
    </row>
    <row r="6079" spans="7:7" x14ac:dyDescent="0.25">
      <c r="G6079" s="101"/>
    </row>
    <row r="6083" spans="7:7" x14ac:dyDescent="0.25">
      <c r="G6083" s="101"/>
    </row>
    <row r="6085" spans="7:7" x14ac:dyDescent="0.25">
      <c r="G6085" s="101"/>
    </row>
    <row r="6090" spans="7:7" x14ac:dyDescent="0.25">
      <c r="G6090" s="101"/>
    </row>
    <row r="6091" spans="7:7" x14ac:dyDescent="0.25">
      <c r="G6091" s="101"/>
    </row>
    <row r="6109" spans="7:7" x14ac:dyDescent="0.25">
      <c r="G6109" s="101"/>
    </row>
    <row r="6110" spans="7:7" x14ac:dyDescent="0.25">
      <c r="G6110" s="101"/>
    </row>
    <row r="6112" spans="7:7" x14ac:dyDescent="0.25">
      <c r="G6112" s="101"/>
    </row>
    <row r="6118" spans="7:7" x14ac:dyDescent="0.25">
      <c r="G6118" s="101"/>
    </row>
    <row r="6131" spans="7:7" x14ac:dyDescent="0.25">
      <c r="G6131" s="101"/>
    </row>
    <row r="6133" spans="7:7" x14ac:dyDescent="0.25">
      <c r="G6133" s="101"/>
    </row>
    <row r="6138" spans="7:7" x14ac:dyDescent="0.25">
      <c r="G6138" s="101"/>
    </row>
    <row r="6146" spans="7:7" x14ac:dyDescent="0.25">
      <c r="G6146" s="101"/>
    </row>
    <row r="6156" spans="7:7" x14ac:dyDescent="0.25">
      <c r="G6156" s="101"/>
    </row>
    <row r="6159" spans="7:7" x14ac:dyDescent="0.25">
      <c r="G6159" s="101"/>
    </row>
    <row r="6160" spans="7:7" x14ac:dyDescent="0.25">
      <c r="G6160" s="101"/>
    </row>
    <row r="6163" spans="7:7" x14ac:dyDescent="0.25">
      <c r="G6163" s="101"/>
    </row>
    <row r="6164" spans="7:7" x14ac:dyDescent="0.25">
      <c r="G6164" s="101"/>
    </row>
    <row r="6169" spans="7:7" x14ac:dyDescent="0.25">
      <c r="G6169" s="101"/>
    </row>
    <row r="6184" spans="7:7" x14ac:dyDescent="0.25">
      <c r="G6184" s="101"/>
    </row>
    <row r="6186" spans="7:7" x14ac:dyDescent="0.25">
      <c r="G6186" s="101"/>
    </row>
    <row r="6196" spans="7:7" x14ac:dyDescent="0.25">
      <c r="G6196" s="101"/>
    </row>
    <row r="6204" spans="7:7" x14ac:dyDescent="0.25">
      <c r="G6204" s="101"/>
    </row>
    <row r="6206" spans="7:7" x14ac:dyDescent="0.25">
      <c r="G6206" s="101"/>
    </row>
    <row r="6207" spans="7:7" x14ac:dyDescent="0.25">
      <c r="G6207" s="101"/>
    </row>
    <row r="6222" spans="7:7" x14ac:dyDescent="0.25">
      <c r="G6222" s="101"/>
    </row>
    <row r="6225" spans="7:7" x14ac:dyDescent="0.25">
      <c r="G6225" s="101"/>
    </row>
    <row r="6227" spans="7:7" x14ac:dyDescent="0.25">
      <c r="G6227" s="101"/>
    </row>
    <row r="6231" spans="7:7" x14ac:dyDescent="0.25">
      <c r="G6231" s="101"/>
    </row>
    <row r="6238" spans="7:7" x14ac:dyDescent="0.25">
      <c r="G6238" s="101"/>
    </row>
    <row r="6260" spans="7:7" x14ac:dyDescent="0.25">
      <c r="G6260" s="101"/>
    </row>
    <row r="6263" spans="7:7" x14ac:dyDescent="0.25">
      <c r="G6263" s="101"/>
    </row>
    <row r="6272" spans="7:7" x14ac:dyDescent="0.25">
      <c r="G6272" s="101"/>
    </row>
    <row r="6275" spans="7:7" x14ac:dyDescent="0.25">
      <c r="G6275" s="101"/>
    </row>
    <row r="6281" spans="7:7" x14ac:dyDescent="0.25">
      <c r="G6281" s="101"/>
    </row>
    <row r="6283" spans="7:7" x14ac:dyDescent="0.25">
      <c r="G6283" s="101"/>
    </row>
    <row r="6291" spans="7:7" x14ac:dyDescent="0.25">
      <c r="G6291" s="101"/>
    </row>
    <row r="6294" spans="7:7" x14ac:dyDescent="0.25">
      <c r="G6294" s="101"/>
    </row>
    <row r="6300" spans="7:7" x14ac:dyDescent="0.25">
      <c r="G6300" s="101"/>
    </row>
    <row r="6306" spans="7:7" x14ac:dyDescent="0.25">
      <c r="G6306" s="101"/>
    </row>
    <row r="6308" spans="7:7" x14ac:dyDescent="0.25">
      <c r="G6308" s="101"/>
    </row>
    <row r="6315" spans="7:7" x14ac:dyDescent="0.25">
      <c r="G6315" s="101"/>
    </row>
    <row r="6321" spans="7:7" x14ac:dyDescent="0.25">
      <c r="G6321" s="101"/>
    </row>
    <row r="6323" spans="7:7" x14ac:dyDescent="0.25">
      <c r="G6323" s="101"/>
    </row>
    <row r="6324" spans="7:7" x14ac:dyDescent="0.25">
      <c r="G6324" s="101"/>
    </row>
    <row r="6330" spans="7:7" x14ac:dyDescent="0.25">
      <c r="G6330" s="101"/>
    </row>
    <row r="6345" spans="7:7" x14ac:dyDescent="0.25">
      <c r="G6345" s="101"/>
    </row>
    <row r="6347" spans="7:7" x14ac:dyDescent="0.25">
      <c r="G6347" s="101"/>
    </row>
    <row r="6351" spans="7:7" x14ac:dyDescent="0.25">
      <c r="G6351" s="101"/>
    </row>
    <row r="6356" spans="7:7" x14ac:dyDescent="0.25">
      <c r="G6356" s="101"/>
    </row>
    <row r="6360" spans="7:7" x14ac:dyDescent="0.25">
      <c r="G6360" s="101"/>
    </row>
    <row r="6366" spans="7:7" x14ac:dyDescent="0.25">
      <c r="G6366" s="101"/>
    </row>
    <row r="6375" spans="7:7" x14ac:dyDescent="0.25">
      <c r="G6375" s="101"/>
    </row>
    <row r="6377" spans="7:7" x14ac:dyDescent="0.25">
      <c r="G6377" s="101"/>
    </row>
    <row r="6391" spans="7:7" x14ac:dyDescent="0.25">
      <c r="G6391" s="101"/>
    </row>
    <row r="6392" spans="7:7" x14ac:dyDescent="0.25">
      <c r="G6392" s="101"/>
    </row>
    <row r="6393" spans="7:7" x14ac:dyDescent="0.25">
      <c r="G6393" s="101"/>
    </row>
    <row r="6398" spans="7:7" x14ac:dyDescent="0.25">
      <c r="G6398" s="101"/>
    </row>
    <row r="6399" spans="7:7" x14ac:dyDescent="0.25">
      <c r="G6399" s="101"/>
    </row>
    <row r="6403" spans="7:7" x14ac:dyDescent="0.25">
      <c r="G6403" s="101"/>
    </row>
    <row r="6405" spans="7:7" x14ac:dyDescent="0.25">
      <c r="G6405" s="101"/>
    </row>
    <row r="6425" spans="7:7" x14ac:dyDescent="0.25">
      <c r="G6425" s="101"/>
    </row>
    <row r="6442" spans="7:7" x14ac:dyDescent="0.25">
      <c r="G6442" s="101"/>
    </row>
    <row r="6449" spans="7:7" x14ac:dyDescent="0.25">
      <c r="G6449" s="101"/>
    </row>
    <row r="6469" spans="7:7" x14ac:dyDescent="0.25">
      <c r="G6469" s="101"/>
    </row>
    <row r="6471" spans="7:7" x14ac:dyDescent="0.25">
      <c r="G6471" s="101"/>
    </row>
    <row r="6477" spans="7:7" x14ac:dyDescent="0.25">
      <c r="G6477" s="101"/>
    </row>
    <row r="6483" spans="7:7" x14ac:dyDescent="0.25">
      <c r="G6483" s="101"/>
    </row>
    <row r="6498" spans="7:7" x14ac:dyDescent="0.25">
      <c r="G6498" s="101"/>
    </row>
    <row r="6502" spans="7:7" x14ac:dyDescent="0.25">
      <c r="G6502" s="101"/>
    </row>
    <row r="6503" spans="7:7" x14ac:dyDescent="0.25">
      <c r="G6503" s="101"/>
    </row>
    <row r="6504" spans="7:7" x14ac:dyDescent="0.25">
      <c r="G6504" s="101"/>
    </row>
    <row r="6509" spans="7:7" x14ac:dyDescent="0.25">
      <c r="G6509" s="101"/>
    </row>
    <row r="6510" spans="7:7" x14ac:dyDescent="0.25">
      <c r="G6510" s="101"/>
    </row>
    <row r="6513" spans="7:7" x14ac:dyDescent="0.25">
      <c r="G6513" s="101"/>
    </row>
    <row r="6518" spans="7:7" x14ac:dyDescent="0.25">
      <c r="G6518" s="101"/>
    </row>
    <row r="6519" spans="7:7" x14ac:dyDescent="0.25">
      <c r="G6519" s="101"/>
    </row>
    <row r="6532" spans="7:7" x14ac:dyDescent="0.25">
      <c r="G6532" s="101"/>
    </row>
    <row r="6536" spans="7:7" x14ac:dyDescent="0.25">
      <c r="G6536" s="101"/>
    </row>
    <row r="6542" spans="7:7" x14ac:dyDescent="0.25">
      <c r="G6542" s="101"/>
    </row>
    <row r="6543" spans="7:7" x14ac:dyDescent="0.25">
      <c r="G6543" s="101"/>
    </row>
    <row r="6544" spans="7:7" x14ac:dyDescent="0.25">
      <c r="G6544" s="101"/>
    </row>
    <row r="6553" spans="7:7" x14ac:dyDescent="0.25">
      <c r="G6553" s="101"/>
    </row>
    <row r="6558" spans="7:7" x14ac:dyDescent="0.25">
      <c r="G6558" s="101"/>
    </row>
    <row r="6559" spans="7:7" x14ac:dyDescent="0.25">
      <c r="G6559" s="101"/>
    </row>
    <row r="6563" spans="7:7" x14ac:dyDescent="0.25">
      <c r="G6563" s="101"/>
    </row>
    <row r="6572" spans="7:7" x14ac:dyDescent="0.25">
      <c r="G6572" s="101"/>
    </row>
    <row r="6576" spans="7:7" x14ac:dyDescent="0.25">
      <c r="G6576" s="101"/>
    </row>
    <row r="6578" spans="7:7" x14ac:dyDescent="0.25">
      <c r="G6578" s="101"/>
    </row>
    <row r="6582" spans="7:7" x14ac:dyDescent="0.25">
      <c r="G6582" s="101"/>
    </row>
    <row r="6585" spans="7:7" x14ac:dyDescent="0.25">
      <c r="G6585" s="101"/>
    </row>
    <row r="6586" spans="7:7" x14ac:dyDescent="0.25">
      <c r="G6586" s="101"/>
    </row>
    <row r="6602" spans="7:7" x14ac:dyDescent="0.25">
      <c r="G6602" s="101"/>
    </row>
    <row r="6607" spans="7:7" x14ac:dyDescent="0.25">
      <c r="G6607" s="101"/>
    </row>
    <row r="6609" spans="7:7" x14ac:dyDescent="0.25">
      <c r="G6609" s="101"/>
    </row>
    <row r="6611" spans="7:7" x14ac:dyDescent="0.25">
      <c r="G6611" s="101"/>
    </row>
    <row r="6614" spans="7:7" x14ac:dyDescent="0.25">
      <c r="G6614" s="101"/>
    </row>
    <row r="6616" spans="7:7" x14ac:dyDescent="0.25">
      <c r="G6616" s="101"/>
    </row>
    <row r="6618" spans="7:7" x14ac:dyDescent="0.25">
      <c r="G6618" s="101"/>
    </row>
    <row r="6619" spans="7:7" x14ac:dyDescent="0.25">
      <c r="G6619" s="101"/>
    </row>
    <row r="6634" spans="7:7" x14ac:dyDescent="0.25">
      <c r="G6634" s="101"/>
    </row>
    <row r="6638" spans="7:7" x14ac:dyDescent="0.25">
      <c r="G6638" s="101"/>
    </row>
    <row r="6644" spans="7:7" x14ac:dyDescent="0.25">
      <c r="G6644" s="101"/>
    </row>
    <row r="6647" spans="7:7" x14ac:dyDescent="0.25">
      <c r="G6647" s="101"/>
    </row>
    <row r="6657" spans="7:7" x14ac:dyDescent="0.25">
      <c r="G6657" s="101"/>
    </row>
    <row r="6665" spans="7:7" x14ac:dyDescent="0.25">
      <c r="G6665" s="101"/>
    </row>
    <row r="6667" spans="7:7" x14ac:dyDescent="0.25">
      <c r="G6667" s="101"/>
    </row>
    <row r="6686" spans="7:7" x14ac:dyDescent="0.25">
      <c r="G6686" s="101"/>
    </row>
    <row r="6705" spans="7:7" x14ac:dyDescent="0.25">
      <c r="G6705" s="101"/>
    </row>
    <row r="6714" spans="7:7" x14ac:dyDescent="0.25">
      <c r="G6714" s="101"/>
    </row>
    <row r="6716" spans="7:7" x14ac:dyDescent="0.25">
      <c r="G6716" s="101"/>
    </row>
    <row r="6723" spans="7:7" x14ac:dyDescent="0.25">
      <c r="G6723" s="101"/>
    </row>
    <row r="6736" spans="7:7" x14ac:dyDescent="0.25">
      <c r="G6736" s="101"/>
    </row>
    <row r="6744" spans="7:7" x14ac:dyDescent="0.25">
      <c r="G6744" s="101"/>
    </row>
    <row r="6746" spans="7:7" x14ac:dyDescent="0.25">
      <c r="G6746" s="101"/>
    </row>
    <row r="6777" spans="7:7" x14ac:dyDescent="0.25">
      <c r="G6777" s="101"/>
    </row>
    <row r="6784" spans="7:7" x14ac:dyDescent="0.25">
      <c r="G6784" s="101"/>
    </row>
    <row r="6789" spans="7:7" x14ac:dyDescent="0.25">
      <c r="G6789" s="101"/>
    </row>
    <row r="6800" spans="7:7" x14ac:dyDescent="0.25">
      <c r="G6800" s="101"/>
    </row>
    <row r="6809" spans="7:7" x14ac:dyDescent="0.25">
      <c r="G6809" s="101"/>
    </row>
    <row r="6813" spans="7:7" x14ac:dyDescent="0.25">
      <c r="G6813" s="101"/>
    </row>
    <row r="6817" spans="7:7" x14ac:dyDescent="0.25">
      <c r="G6817" s="101"/>
    </row>
    <row r="6819" spans="7:7" x14ac:dyDescent="0.25">
      <c r="G6819" s="101"/>
    </row>
    <row r="6822" spans="7:7" x14ac:dyDescent="0.25">
      <c r="G6822" s="101"/>
    </row>
    <row r="6831" spans="7:7" x14ac:dyDescent="0.25">
      <c r="G6831" s="101"/>
    </row>
    <row r="6832" spans="7:7" x14ac:dyDescent="0.25">
      <c r="G6832" s="101"/>
    </row>
    <row r="6833" spans="7:7" x14ac:dyDescent="0.25">
      <c r="G6833" s="101"/>
    </row>
    <row r="6839" spans="7:7" x14ac:dyDescent="0.25">
      <c r="G6839" s="101"/>
    </row>
    <row r="6844" spans="7:7" x14ac:dyDescent="0.25">
      <c r="G6844" s="101"/>
    </row>
    <row r="6855" spans="7:7" x14ac:dyDescent="0.25">
      <c r="G6855" s="101"/>
    </row>
    <row r="6856" spans="7:7" x14ac:dyDescent="0.25">
      <c r="G6856" s="101"/>
    </row>
    <row r="6859" spans="7:7" x14ac:dyDescent="0.25">
      <c r="G6859" s="101"/>
    </row>
    <row r="6865" spans="7:7" x14ac:dyDescent="0.25">
      <c r="G6865" s="101"/>
    </row>
    <row r="6866" spans="7:7" x14ac:dyDescent="0.25">
      <c r="G6866" s="101"/>
    </row>
    <row r="6876" spans="7:7" x14ac:dyDescent="0.25">
      <c r="G6876" s="101"/>
    </row>
    <row r="6877" spans="7:7" x14ac:dyDescent="0.25">
      <c r="G6877" s="101"/>
    </row>
    <row r="6878" spans="7:7" x14ac:dyDescent="0.25">
      <c r="G6878" s="101"/>
    </row>
    <row r="6887" spans="7:7" x14ac:dyDescent="0.25">
      <c r="G6887" s="101"/>
    </row>
    <row r="6889" spans="7:7" x14ac:dyDescent="0.25">
      <c r="G6889" s="101"/>
    </row>
    <row r="6900" spans="7:7" x14ac:dyDescent="0.25">
      <c r="G6900" s="101"/>
    </row>
    <row r="6910" spans="7:7" x14ac:dyDescent="0.25">
      <c r="G6910" s="101"/>
    </row>
    <row r="6911" spans="7:7" x14ac:dyDescent="0.25">
      <c r="G6911" s="101"/>
    </row>
    <row r="6913" spans="7:7" x14ac:dyDescent="0.25">
      <c r="G6913" s="101"/>
    </row>
    <row r="6917" spans="7:7" x14ac:dyDescent="0.25">
      <c r="G6917" s="101"/>
    </row>
    <row r="6921" spans="7:7" x14ac:dyDescent="0.25">
      <c r="G6921" s="101"/>
    </row>
    <row r="6922" spans="7:7" x14ac:dyDescent="0.25">
      <c r="G6922" s="101"/>
    </row>
    <row r="6924" spans="7:7" x14ac:dyDescent="0.25">
      <c r="G6924" s="101"/>
    </row>
    <row r="6925" spans="7:7" x14ac:dyDescent="0.25">
      <c r="G6925" s="101"/>
    </row>
    <row r="6928" spans="7:7" x14ac:dyDescent="0.25">
      <c r="G6928" s="101"/>
    </row>
    <row r="6937" spans="7:7" x14ac:dyDescent="0.25">
      <c r="G6937" s="101"/>
    </row>
    <row r="6939" spans="7:7" x14ac:dyDescent="0.25">
      <c r="G6939" s="101"/>
    </row>
    <row r="6946" spans="7:7" x14ac:dyDescent="0.25">
      <c r="G6946" s="101"/>
    </row>
    <row r="6957" spans="7:7" x14ac:dyDescent="0.25">
      <c r="G6957" s="101"/>
    </row>
    <row r="6963" spans="7:7" x14ac:dyDescent="0.25">
      <c r="G6963" s="101"/>
    </row>
    <row r="6967" spans="7:7" x14ac:dyDescent="0.25">
      <c r="G6967" s="101"/>
    </row>
    <row r="6976" spans="7:7" x14ac:dyDescent="0.25">
      <c r="G6976" s="101"/>
    </row>
    <row r="6977" spans="7:7" x14ac:dyDescent="0.25">
      <c r="G6977" s="101"/>
    </row>
    <row r="6987" spans="7:7" x14ac:dyDescent="0.25">
      <c r="G6987" s="101"/>
    </row>
    <row r="6988" spans="7:7" x14ac:dyDescent="0.25">
      <c r="G6988" s="101"/>
    </row>
    <row r="6992" spans="7:7" x14ac:dyDescent="0.25">
      <c r="G6992" s="101"/>
    </row>
    <row r="6993" spans="7:7" x14ac:dyDescent="0.25">
      <c r="G6993" s="101"/>
    </row>
    <row r="7001" spans="7:7" x14ac:dyDescent="0.25">
      <c r="G7001" s="101"/>
    </row>
    <row r="7003" spans="7:7" x14ac:dyDescent="0.25">
      <c r="G7003" s="101"/>
    </row>
    <row r="7004" spans="7:7" x14ac:dyDescent="0.25">
      <c r="G7004" s="101"/>
    </row>
    <row r="7009" spans="7:7" x14ac:dyDescent="0.25">
      <c r="G7009" s="101"/>
    </row>
    <row r="7025" spans="7:7" x14ac:dyDescent="0.25">
      <c r="G7025" s="101"/>
    </row>
    <row r="7033" spans="7:7" x14ac:dyDescent="0.25">
      <c r="G7033" s="101"/>
    </row>
    <row r="7034" spans="7:7" x14ac:dyDescent="0.25">
      <c r="G7034" s="101"/>
    </row>
    <row r="7042" spans="7:7" x14ac:dyDescent="0.25">
      <c r="G7042" s="101"/>
    </row>
    <row r="7043" spans="7:7" x14ac:dyDescent="0.25">
      <c r="G7043" s="101"/>
    </row>
    <row r="7044" spans="7:7" x14ac:dyDescent="0.25">
      <c r="G7044" s="101"/>
    </row>
    <row r="7045" spans="7:7" x14ac:dyDescent="0.25">
      <c r="G7045" s="101"/>
    </row>
    <row r="7046" spans="7:7" x14ac:dyDescent="0.25">
      <c r="G7046" s="101"/>
    </row>
    <row r="7047" spans="7:7" x14ac:dyDescent="0.25">
      <c r="G7047" s="101"/>
    </row>
    <row r="7051" spans="7:7" x14ac:dyDescent="0.25">
      <c r="G7051" s="101"/>
    </row>
    <row r="7053" spans="7:7" x14ac:dyDescent="0.25">
      <c r="G7053" s="101"/>
    </row>
    <row r="7056" spans="7:7" x14ac:dyDescent="0.25">
      <c r="G7056" s="101"/>
    </row>
    <row r="7059" spans="7:7" x14ac:dyDescent="0.25">
      <c r="G7059" s="101"/>
    </row>
    <row r="7062" spans="7:7" x14ac:dyDescent="0.25">
      <c r="G7062" s="101"/>
    </row>
    <row r="7074" spans="7:7" x14ac:dyDescent="0.25">
      <c r="G7074" s="101"/>
    </row>
    <row r="7079" spans="7:7" x14ac:dyDescent="0.25">
      <c r="G7079" s="101"/>
    </row>
    <row r="7083" spans="7:7" x14ac:dyDescent="0.25">
      <c r="G7083" s="101"/>
    </row>
    <row r="7088" spans="7:7" x14ac:dyDescent="0.25">
      <c r="G7088" s="101"/>
    </row>
    <row r="7098" spans="7:7" x14ac:dyDescent="0.25">
      <c r="G7098" s="101"/>
    </row>
    <row r="7108" spans="7:7" x14ac:dyDescent="0.25">
      <c r="G7108" s="101"/>
    </row>
    <row r="7115" spans="7:7" x14ac:dyDescent="0.25">
      <c r="G7115" s="101"/>
    </row>
    <row r="7116" spans="7:7" x14ac:dyDescent="0.25">
      <c r="G7116" s="101"/>
    </row>
    <row r="7117" spans="7:7" x14ac:dyDescent="0.25">
      <c r="G7117" s="101"/>
    </row>
    <row r="7120" spans="7:7" x14ac:dyDescent="0.25">
      <c r="G7120" s="101"/>
    </row>
    <row r="7130" spans="7:7" x14ac:dyDescent="0.25">
      <c r="G7130" s="101"/>
    </row>
    <row r="7144" spans="7:7" x14ac:dyDescent="0.25">
      <c r="G7144" s="101"/>
    </row>
    <row r="7146" spans="7:7" x14ac:dyDescent="0.25">
      <c r="G7146" s="101"/>
    </row>
    <row r="7147" spans="7:7" x14ac:dyDescent="0.25">
      <c r="G7147" s="101"/>
    </row>
    <row r="7157" spans="7:7" x14ac:dyDescent="0.25">
      <c r="G7157" s="101"/>
    </row>
    <row r="7159" spans="7:7" x14ac:dyDescent="0.25">
      <c r="G7159" s="101"/>
    </row>
    <row r="7188" spans="7:7" x14ac:dyDescent="0.25">
      <c r="G7188" s="101"/>
    </row>
    <row r="7207" spans="7:7" x14ac:dyDescent="0.25">
      <c r="G7207" s="101"/>
    </row>
    <row r="7210" spans="7:7" x14ac:dyDescent="0.25">
      <c r="G7210" s="101"/>
    </row>
    <row r="7212" spans="7:7" x14ac:dyDescent="0.25">
      <c r="G7212" s="101"/>
    </row>
    <row r="7214" spans="7:7" x14ac:dyDescent="0.25">
      <c r="G7214" s="101"/>
    </row>
    <row r="7216" spans="7:7" x14ac:dyDescent="0.25">
      <c r="G7216" s="101"/>
    </row>
    <row r="7217" spans="7:7" x14ac:dyDescent="0.25">
      <c r="G7217" s="101"/>
    </row>
    <row r="7227" spans="7:7" x14ac:dyDescent="0.25">
      <c r="G7227" s="101"/>
    </row>
    <row r="7231" spans="7:7" x14ac:dyDescent="0.25">
      <c r="G7231" s="101"/>
    </row>
    <row r="7236" spans="7:7" x14ac:dyDescent="0.25">
      <c r="G7236" s="101"/>
    </row>
    <row r="7238" spans="7:7" x14ac:dyDescent="0.25">
      <c r="G7238" s="101"/>
    </row>
    <row r="7239" spans="7:7" x14ac:dyDescent="0.25">
      <c r="G7239" s="101"/>
    </row>
    <row r="7240" spans="7:7" x14ac:dyDescent="0.25">
      <c r="G7240" s="101"/>
    </row>
    <row r="7252" spans="7:7" x14ac:dyDescent="0.25">
      <c r="G7252" s="101"/>
    </row>
    <row r="7254" spans="7:7" x14ac:dyDescent="0.25">
      <c r="G7254" s="101"/>
    </row>
    <row r="7258" spans="7:7" x14ac:dyDescent="0.25">
      <c r="G7258" s="101"/>
    </row>
    <row r="7261" spans="7:7" x14ac:dyDescent="0.25">
      <c r="G7261" s="101"/>
    </row>
    <row r="7272" spans="7:7" x14ac:dyDescent="0.25">
      <c r="G7272" s="101"/>
    </row>
    <row r="7273" spans="7:7" x14ac:dyDescent="0.25">
      <c r="G7273" s="101"/>
    </row>
    <row r="7282" spans="7:7" x14ac:dyDescent="0.25">
      <c r="G7282" s="101"/>
    </row>
    <row r="7288" spans="7:7" x14ac:dyDescent="0.25">
      <c r="G7288" s="101"/>
    </row>
    <row r="7299" spans="7:7" x14ac:dyDescent="0.25">
      <c r="G7299" s="101"/>
    </row>
    <row r="7305" spans="7:7" x14ac:dyDescent="0.25">
      <c r="G7305" s="101"/>
    </row>
    <row r="7315" spans="7:7" x14ac:dyDescent="0.25">
      <c r="G7315" s="101"/>
    </row>
    <row r="7317" spans="7:7" x14ac:dyDescent="0.25">
      <c r="G7317" s="101"/>
    </row>
    <row r="7324" spans="7:7" x14ac:dyDescent="0.25">
      <c r="G7324" s="101"/>
    </row>
    <row r="7327" spans="7:7" x14ac:dyDescent="0.25">
      <c r="G7327" s="101"/>
    </row>
    <row r="7332" spans="7:7" x14ac:dyDescent="0.25">
      <c r="G7332" s="101"/>
    </row>
    <row r="7336" spans="7:7" x14ac:dyDescent="0.25">
      <c r="G7336" s="101"/>
    </row>
    <row r="7340" spans="7:7" x14ac:dyDescent="0.25">
      <c r="G7340" s="101"/>
    </row>
    <row r="7341" spans="7:7" x14ac:dyDescent="0.25">
      <c r="G7341" s="101"/>
    </row>
    <row r="7344" spans="7:7" x14ac:dyDescent="0.25">
      <c r="G7344" s="101"/>
    </row>
    <row r="7350" spans="7:7" x14ac:dyDescent="0.25">
      <c r="G7350" s="101"/>
    </row>
    <row r="7353" spans="7:7" x14ac:dyDescent="0.25">
      <c r="G7353" s="101"/>
    </row>
    <row r="7359" spans="7:7" x14ac:dyDescent="0.25">
      <c r="G7359" s="101"/>
    </row>
    <row r="7363" spans="7:7" x14ac:dyDescent="0.25">
      <c r="G7363" s="101"/>
    </row>
    <row r="7370" spans="7:7" x14ac:dyDescent="0.25">
      <c r="G7370" s="101"/>
    </row>
    <row r="7374" spans="7:7" x14ac:dyDescent="0.25">
      <c r="G7374" s="101"/>
    </row>
    <row r="7378" spans="7:7" x14ac:dyDescent="0.25">
      <c r="G7378" s="101"/>
    </row>
    <row r="7382" spans="7:7" x14ac:dyDescent="0.25">
      <c r="G7382" s="101"/>
    </row>
    <row r="7390" spans="7:7" x14ac:dyDescent="0.25">
      <c r="G7390" s="101"/>
    </row>
    <row r="7393" spans="7:7" x14ac:dyDescent="0.25">
      <c r="G7393" s="101"/>
    </row>
    <row r="7415" spans="7:7" x14ac:dyDescent="0.25">
      <c r="G7415" s="101"/>
    </row>
    <row r="7417" spans="7:7" x14ac:dyDescent="0.25">
      <c r="G7417" s="101"/>
    </row>
    <row r="7419" spans="7:7" x14ac:dyDescent="0.25">
      <c r="G7419" s="101"/>
    </row>
    <row r="7420" spans="7:7" x14ac:dyDescent="0.25">
      <c r="G7420" s="101"/>
    </row>
    <row r="7429" spans="7:7" x14ac:dyDescent="0.25">
      <c r="G7429" s="101"/>
    </row>
    <row r="7431" spans="7:7" x14ac:dyDescent="0.25">
      <c r="G7431" s="101"/>
    </row>
    <row r="7434" spans="7:7" x14ac:dyDescent="0.25">
      <c r="G7434" s="101"/>
    </row>
    <row r="7435" spans="7:7" x14ac:dyDescent="0.25">
      <c r="G7435" s="101"/>
    </row>
    <row r="7436" spans="7:7" x14ac:dyDescent="0.25">
      <c r="G7436" s="101"/>
    </row>
    <row r="7437" spans="7:7" x14ac:dyDescent="0.25">
      <c r="G7437" s="101"/>
    </row>
    <row r="7439" spans="7:7" x14ac:dyDescent="0.25">
      <c r="G7439" s="101"/>
    </row>
    <row r="7441" spans="7:7" x14ac:dyDescent="0.25">
      <c r="G7441" s="101"/>
    </row>
    <row r="7442" spans="7:7" x14ac:dyDescent="0.25">
      <c r="G7442" s="101"/>
    </row>
    <row r="7451" spans="7:7" x14ac:dyDescent="0.25">
      <c r="G7451" s="101"/>
    </row>
  </sheetData>
  <printOptions gridLines="1"/>
  <pageMargins left="0.4" right="0.25" top="0.55000000000000004" bottom="0.7" header="0" footer="0.05"/>
  <pageSetup scale="63" orientation="landscape" r:id="rId1"/>
  <headerFooter>
    <oddFooter>&amp;LFile:  &amp;F  /  Tab:  &amp;A&amp;RPage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D45E1-D2E2-46C4-AED1-13783CD6F521}">
  <sheetPr codeName="Sheet6">
    <tabColor rgb="FF0070C0"/>
  </sheetPr>
  <dimension ref="A1:R12"/>
  <sheetViews>
    <sheetView workbookViewId="0">
      <pane ySplit="4" topLeftCell="A5" activePane="bottomLeft" state="frozen"/>
      <selection activeCell="A4" sqref="A4"/>
      <selection pane="bottomLeft" activeCell="A4" sqref="A4"/>
    </sheetView>
  </sheetViews>
  <sheetFormatPr defaultRowHeight="15" x14ac:dyDescent="0.25"/>
  <cols>
    <col min="1" max="1" width="18.140625" style="113" customWidth="1"/>
    <col min="2" max="2" width="15.140625" style="113" customWidth="1"/>
    <col min="3" max="3" width="24.28515625" customWidth="1"/>
    <col min="4" max="4" width="16" style="114" bestFit="1" customWidth="1"/>
    <col min="5" max="5" width="16.5703125" style="113" bestFit="1" customWidth="1"/>
    <col min="6" max="6" width="12" style="113" customWidth="1"/>
    <col min="7" max="7" width="15.28515625" style="114" customWidth="1"/>
    <col min="8" max="8" width="34.140625" style="115" bestFit="1" customWidth="1"/>
    <col min="9" max="9" width="19.85546875" style="116" customWidth="1"/>
    <col min="10" max="10" width="15.42578125" style="117" customWidth="1"/>
    <col min="11" max="11" width="17.28515625" style="118" customWidth="1"/>
    <col min="12" max="12" width="14.140625" style="117" bestFit="1" customWidth="1"/>
    <col min="13" max="13" width="23.5703125" style="116" bestFit="1" customWidth="1"/>
    <col min="14" max="14" width="44.85546875" style="116" bestFit="1" customWidth="1"/>
    <col min="15" max="15" width="83.140625" style="116" customWidth="1"/>
    <col min="16" max="16" width="32.42578125" style="116" customWidth="1"/>
    <col min="17" max="17" width="21.85546875" customWidth="1"/>
    <col min="18" max="18" width="24.5703125" bestFit="1" customWidth="1"/>
  </cols>
  <sheetData>
    <row r="1" spans="1:18" ht="18.75" x14ac:dyDescent="0.3">
      <c r="A1" s="112" t="str">
        <f>CONCATENATE("Client:  ",IF($C$5="","",$C$5))</f>
        <v>Client:  Ashley DSG CHI (289)</v>
      </c>
    </row>
    <row r="2" spans="1:18" ht="18.75" x14ac:dyDescent="0.3">
      <c r="A2" s="112" t="str">
        <f>IF($C$5="","Time Frame: ",(CONCATENATE("Time Frame: ",TEXT($A$5,"MM/DD/YY")," Thru ",TEXT($B$5,"MM/DD/YY"))))</f>
        <v>Time Frame: 03/06/23 Thru 03/12/23</v>
      </c>
    </row>
    <row r="3" spans="1:18" ht="18.75" x14ac:dyDescent="0.3">
      <c r="A3" s="112" t="s">
        <v>240</v>
      </c>
      <c r="I3" s="119"/>
    </row>
    <row r="4" spans="1:18" x14ac:dyDescent="0.25">
      <c r="A4" s="113" t="s">
        <v>241</v>
      </c>
      <c r="B4" s="113" t="s">
        <v>242</v>
      </c>
      <c r="C4" t="s">
        <v>236</v>
      </c>
      <c r="D4" s="114" t="s">
        <v>243</v>
      </c>
      <c r="E4" s="113" t="s">
        <v>237</v>
      </c>
      <c r="F4" s="114" t="s">
        <v>244</v>
      </c>
      <c r="G4" s="114" t="s">
        <v>245</v>
      </c>
      <c r="H4" s="120" t="s">
        <v>246</v>
      </c>
      <c r="I4" s="116" t="s">
        <v>247</v>
      </c>
      <c r="J4" s="117" t="s">
        <v>248</v>
      </c>
      <c r="K4" s="118" t="s">
        <v>249</v>
      </c>
      <c r="L4" s="117" t="s">
        <v>250</v>
      </c>
      <c r="M4" s="116" t="s">
        <v>238</v>
      </c>
      <c r="N4" s="116" t="s">
        <v>251</v>
      </c>
      <c r="O4" s="116" t="s">
        <v>252</v>
      </c>
      <c r="P4" s="116" t="s">
        <v>253</v>
      </c>
      <c r="Q4" t="s">
        <v>254</v>
      </c>
      <c r="R4" t="s">
        <v>255</v>
      </c>
    </row>
    <row r="5" spans="1:18" x14ac:dyDescent="0.25">
      <c r="A5" s="113">
        <v>44991</v>
      </c>
      <c r="B5" s="113">
        <v>44997</v>
      </c>
      <c r="C5" t="s">
        <v>287</v>
      </c>
      <c r="D5" s="114" t="s">
        <v>294</v>
      </c>
      <c r="E5" s="113">
        <v>44991</v>
      </c>
      <c r="F5" s="114" t="s">
        <v>463</v>
      </c>
      <c r="G5" s="114">
        <v>9549961362</v>
      </c>
      <c r="H5" s="115" t="s">
        <v>464</v>
      </c>
      <c r="I5" s="116" t="s">
        <v>295</v>
      </c>
      <c r="J5" s="117" t="s">
        <v>465</v>
      </c>
      <c r="K5" s="118" t="s">
        <v>464</v>
      </c>
      <c r="L5" s="117" t="s">
        <v>283</v>
      </c>
      <c r="M5" s="116" t="s">
        <v>239</v>
      </c>
      <c r="N5" s="116" t="s">
        <v>466</v>
      </c>
      <c r="O5" s="116" t="s">
        <v>467</v>
      </c>
      <c r="P5" s="116" t="s">
        <v>298</v>
      </c>
      <c r="Q5" t="s">
        <v>468</v>
      </c>
      <c r="R5" t="str">
        <f>IF(A1="","",_xlfn.CONCAT("",J5))</f>
        <v>U5960421</v>
      </c>
    </row>
    <row r="6" spans="1:18" x14ac:dyDescent="0.25">
      <c r="A6" s="113">
        <v>44991</v>
      </c>
      <c r="B6" s="113">
        <v>44997</v>
      </c>
      <c r="C6" t="s">
        <v>287</v>
      </c>
      <c r="D6" s="114" t="s">
        <v>294</v>
      </c>
      <c r="E6" s="113">
        <v>44993</v>
      </c>
      <c r="F6" s="113" t="s">
        <v>469</v>
      </c>
      <c r="G6" s="114">
        <v>9549929373</v>
      </c>
      <c r="H6" s="115" t="s">
        <v>470</v>
      </c>
      <c r="I6" s="116" t="s">
        <v>471</v>
      </c>
      <c r="J6" s="117" t="s">
        <v>472</v>
      </c>
      <c r="K6" s="118" t="s">
        <v>470</v>
      </c>
      <c r="L6" s="117" t="s">
        <v>283</v>
      </c>
      <c r="M6" s="116" t="s">
        <v>278</v>
      </c>
      <c r="N6" s="116" t="s">
        <v>297</v>
      </c>
      <c r="O6" s="116" t="s">
        <v>473</v>
      </c>
      <c r="P6" s="116" t="s">
        <v>296</v>
      </c>
      <c r="Q6" t="s">
        <v>299</v>
      </c>
      <c r="R6" t="str">
        <f t="shared" ref="R6:R10" si="0">IF(A2="","",_xlfn.CONCAT("",J6))</f>
        <v>D388-223</v>
      </c>
    </row>
    <row r="7" spans="1:18" x14ac:dyDescent="0.25">
      <c r="A7" s="113">
        <v>44991</v>
      </c>
      <c r="B7" s="113">
        <v>44997</v>
      </c>
      <c r="C7" t="s">
        <v>287</v>
      </c>
      <c r="D7" s="114" t="s">
        <v>294</v>
      </c>
      <c r="E7" s="113">
        <v>44994</v>
      </c>
      <c r="F7" s="113" t="s">
        <v>474</v>
      </c>
      <c r="G7" s="114" t="s">
        <v>415</v>
      </c>
      <c r="H7" s="115" t="s">
        <v>475</v>
      </c>
      <c r="I7" s="116" t="s">
        <v>295</v>
      </c>
      <c r="J7" s="117" t="s">
        <v>476</v>
      </c>
      <c r="K7" s="118" t="s">
        <v>475</v>
      </c>
      <c r="L7" s="117" t="s">
        <v>283</v>
      </c>
      <c r="M7" s="116" t="s">
        <v>239</v>
      </c>
      <c r="N7" s="116" t="s">
        <v>477</v>
      </c>
      <c r="O7" s="116" t="s">
        <v>478</v>
      </c>
      <c r="P7" s="116" t="s">
        <v>298</v>
      </c>
      <c r="Q7" t="s">
        <v>479</v>
      </c>
      <c r="R7" t="str">
        <f t="shared" si="0"/>
        <v>D741-02 &amp; D741-35</v>
      </c>
    </row>
    <row r="8" spans="1:18" x14ac:dyDescent="0.25">
      <c r="A8" s="113">
        <v>44991</v>
      </c>
      <c r="B8" s="113">
        <v>44997</v>
      </c>
      <c r="C8" t="s">
        <v>287</v>
      </c>
      <c r="D8" s="114" t="s">
        <v>294</v>
      </c>
      <c r="E8" s="113">
        <v>44994</v>
      </c>
      <c r="F8" s="113" t="s">
        <v>480</v>
      </c>
      <c r="G8" s="114" t="s">
        <v>384</v>
      </c>
      <c r="H8" s="115" t="s">
        <v>481</v>
      </c>
      <c r="I8" s="116" t="s">
        <v>295</v>
      </c>
      <c r="J8" s="117" t="s">
        <v>482</v>
      </c>
      <c r="K8" s="118" t="s">
        <v>482</v>
      </c>
      <c r="L8" s="117" t="s">
        <v>283</v>
      </c>
      <c r="M8" s="116" t="s">
        <v>278</v>
      </c>
      <c r="N8" s="116" t="s">
        <v>483</v>
      </c>
      <c r="O8" s="116" t="s">
        <v>484</v>
      </c>
      <c r="P8" s="116" t="s">
        <v>298</v>
      </c>
      <c r="Q8" t="s">
        <v>485</v>
      </c>
      <c r="R8" t="str">
        <f t="shared" si="0"/>
        <v>4870146</v>
      </c>
    </row>
    <row r="9" spans="1:18" x14ac:dyDescent="0.25">
      <c r="A9" s="113">
        <v>44991</v>
      </c>
      <c r="B9" s="113">
        <v>44997</v>
      </c>
      <c r="C9" t="s">
        <v>287</v>
      </c>
      <c r="D9" s="114" t="s">
        <v>294</v>
      </c>
      <c r="E9" s="113">
        <v>44994</v>
      </c>
      <c r="F9" s="113" t="s">
        <v>486</v>
      </c>
      <c r="G9" s="114" t="s">
        <v>390</v>
      </c>
      <c r="H9" s="115" t="s">
        <v>487</v>
      </c>
      <c r="I9" s="116" t="s">
        <v>471</v>
      </c>
      <c r="J9" s="117" t="s">
        <v>488</v>
      </c>
      <c r="K9" s="118" t="s">
        <v>488</v>
      </c>
      <c r="L9" s="117" t="s">
        <v>283</v>
      </c>
      <c r="M9" s="116" t="s">
        <v>239</v>
      </c>
      <c r="N9" s="116" t="s">
        <v>489</v>
      </c>
      <c r="O9" s="116" t="s">
        <v>490</v>
      </c>
      <c r="P9" s="116" t="s">
        <v>298</v>
      </c>
      <c r="Q9" t="s">
        <v>491</v>
      </c>
      <c r="R9" t="str">
        <f t="shared" si="0"/>
        <v>B733-21</v>
      </c>
    </row>
    <row r="10" spans="1:18" x14ac:dyDescent="0.25">
      <c r="A10" s="113">
        <v>44991</v>
      </c>
      <c r="B10" s="113">
        <v>44997</v>
      </c>
      <c r="C10" t="s">
        <v>287</v>
      </c>
      <c r="D10" s="114" t="s">
        <v>294</v>
      </c>
      <c r="E10" s="113">
        <v>44995</v>
      </c>
      <c r="F10" s="113" t="s">
        <v>492</v>
      </c>
      <c r="G10" s="114" t="s">
        <v>429</v>
      </c>
      <c r="H10" s="115" t="s">
        <v>493</v>
      </c>
      <c r="I10" s="116" t="s">
        <v>295</v>
      </c>
      <c r="J10" s="117" t="s">
        <v>494</v>
      </c>
      <c r="K10" s="118" t="s">
        <v>493</v>
      </c>
      <c r="L10" s="117" t="s">
        <v>283</v>
      </c>
      <c r="M10" s="116" t="s">
        <v>278</v>
      </c>
      <c r="N10" s="116" t="s">
        <v>495</v>
      </c>
      <c r="O10" s="116" t="s">
        <v>496</v>
      </c>
      <c r="P10" s="116" t="s">
        <v>497</v>
      </c>
      <c r="Q10" t="s">
        <v>498</v>
      </c>
      <c r="R10" t="str">
        <f t="shared" si="0"/>
        <v>D589-35</v>
      </c>
    </row>
    <row r="11" spans="1:18" x14ac:dyDescent="0.25">
      <c r="F11" s="114"/>
      <c r="R11" t="str">
        <f>IF(A3="","",_xlfn.CONCAT("",J11))</f>
        <v/>
      </c>
    </row>
    <row r="12" spans="1:18" x14ac:dyDescent="0.25">
      <c r="F12" s="114"/>
      <c r="R12" t="str">
        <f>IF(A4="","",_xlfn.CONCAT("",J12))</f>
        <v/>
      </c>
    </row>
  </sheetData>
  <conditionalFormatting sqref="R4:R10">
    <cfRule type="expression" dxfId="158" priority="1">
      <formula>$N4&gt;0</formula>
    </cfRule>
  </conditionalFormatting>
  <printOptions gridLines="1"/>
  <pageMargins left="0.7" right="0.7" top="0.75" bottom="0.75" header="0.3" footer="0.3"/>
  <pageSetup scale="80" orientation="landscape" r:id="rId1"/>
  <headerFooter>
    <oddHeader>&amp;C&amp;14&amp;F
&amp;A</oddHeader>
    <oddFooter>&amp;RPage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5E924-8782-419C-9FB1-3295A643C29D}">
  <sheetPr codeName="Sheet8">
    <tabColor rgb="FF0070C0"/>
  </sheetPr>
  <dimension ref="B1:U163"/>
  <sheetViews>
    <sheetView workbookViewId="0">
      <pane ySplit="7" topLeftCell="A8" activePane="bottomLeft" state="frozen"/>
      <selection activeCell="F17" sqref="F17"/>
      <selection pane="bottomLeft" activeCell="B7" sqref="B7"/>
    </sheetView>
  </sheetViews>
  <sheetFormatPr defaultRowHeight="15" x14ac:dyDescent="0.25"/>
  <cols>
    <col min="1" max="1" width="2.5703125" customWidth="1"/>
    <col min="2" max="2" width="49.7109375" customWidth="1"/>
    <col min="3" max="3" width="14.28515625" style="114" customWidth="1"/>
    <col min="4" max="4" width="11.28515625" style="114" bestFit="1" customWidth="1"/>
    <col min="5" max="5" width="46.5703125" style="114" bestFit="1" customWidth="1"/>
    <col min="6" max="6" width="15.42578125" style="114" customWidth="1"/>
    <col min="7" max="7" width="8.140625" style="114" customWidth="1"/>
    <col min="8" max="8" width="49" style="114" customWidth="1"/>
    <col min="9" max="9" width="10" style="114" bestFit="1" customWidth="1"/>
    <col min="10" max="10" width="8.140625" style="114" customWidth="1"/>
    <col min="11" max="11" width="73.5703125" style="114" bestFit="1" customWidth="1"/>
    <col min="12" max="12" width="12.42578125" style="114" customWidth="1"/>
    <col min="13" max="13" width="7.7109375" style="114" bestFit="1" customWidth="1"/>
    <col min="14" max="14" width="61.42578125" style="114" bestFit="1" customWidth="1"/>
    <col min="15" max="15" width="30" style="114" customWidth="1"/>
    <col min="17" max="17" width="30.7109375" customWidth="1"/>
    <col min="18" max="18" width="30" customWidth="1"/>
    <col min="20" max="20" width="30.7109375" customWidth="1"/>
    <col min="21" max="21" width="30" customWidth="1"/>
  </cols>
  <sheetData>
    <row r="1" spans="2:21" ht="18.75" x14ac:dyDescent="0.3">
      <c r="B1" s="112" t="str">
        <f>'Part Orders Detail'!A1</f>
        <v>Client:  Ashley DSG CHI (289)</v>
      </c>
    </row>
    <row r="2" spans="2:21" ht="18.75" x14ac:dyDescent="0.3">
      <c r="B2" s="112" t="str">
        <f>'Part Orders Detail'!A2</f>
        <v>Time Frame: 03/06/23 Thru 03/12/23</v>
      </c>
    </row>
    <row r="3" spans="2:21" ht="18.75" x14ac:dyDescent="0.3">
      <c r="B3" s="112" t="s">
        <v>256</v>
      </c>
    </row>
    <row r="4" spans="2:21" s="125" customFormat="1" ht="30" customHeight="1" x14ac:dyDescent="0.25">
      <c r="B4" s="122" t="s">
        <v>270</v>
      </c>
      <c r="C4" s="123"/>
      <c r="D4" s="123"/>
      <c r="E4" s="123"/>
      <c r="F4" s="123"/>
      <c r="G4" s="123"/>
      <c r="H4" s="123"/>
      <c r="I4" s="123"/>
      <c r="J4" s="123"/>
      <c r="K4" s="123"/>
      <c r="L4" s="123"/>
      <c r="M4" s="123"/>
      <c r="N4" s="124" t="s">
        <v>265</v>
      </c>
      <c r="O4" s="123"/>
    </row>
    <row r="5" spans="2:21" s="128" customFormat="1" ht="21" x14ac:dyDescent="0.35">
      <c r="B5" s="121" t="s">
        <v>257</v>
      </c>
      <c r="C5" s="126"/>
      <c r="D5" s="126"/>
      <c r="E5" s="121" t="s">
        <v>258</v>
      </c>
      <c r="F5"/>
      <c r="G5" s="126"/>
      <c r="H5" s="127" t="s">
        <v>259</v>
      </c>
      <c r="I5" s="126"/>
      <c r="J5" s="126"/>
      <c r="K5" s="121" t="s">
        <v>260</v>
      </c>
      <c r="L5" s="126"/>
      <c r="M5" s="126"/>
      <c r="N5" s="129" t="s">
        <v>238</v>
      </c>
      <c r="O5" s="129" t="s">
        <v>288</v>
      </c>
      <c r="Q5" s="121" t="s">
        <v>267</v>
      </c>
      <c r="R5" s="126"/>
      <c r="T5" s="121" t="s">
        <v>269</v>
      </c>
    </row>
    <row r="6" spans="2:21" x14ac:dyDescent="0.25">
      <c r="N6"/>
      <c r="Q6" s="114"/>
      <c r="R6" s="114"/>
    </row>
    <row r="7" spans="2:21" x14ac:dyDescent="0.25">
      <c r="B7" s="129" t="s">
        <v>247</v>
      </c>
      <c r="C7" s="130" t="s">
        <v>261</v>
      </c>
      <c r="D7"/>
      <c r="E7" s="129" t="s">
        <v>262</v>
      </c>
      <c r="F7" s="130" t="s">
        <v>261</v>
      </c>
      <c r="G7"/>
      <c r="H7" s="129" t="s">
        <v>262</v>
      </c>
      <c r="I7" s="130" t="s">
        <v>261</v>
      </c>
      <c r="J7"/>
      <c r="K7" s="129" t="s">
        <v>263</v>
      </c>
      <c r="L7" s="130" t="s">
        <v>261</v>
      </c>
      <c r="M7"/>
      <c r="N7" s="129" t="s">
        <v>247</v>
      </c>
      <c r="O7" s="130" t="s">
        <v>261</v>
      </c>
      <c r="Q7" s="129" t="s">
        <v>266</v>
      </c>
      <c r="R7" s="130" t="s">
        <v>261</v>
      </c>
      <c r="T7" s="129" t="s">
        <v>268</v>
      </c>
      <c r="U7" s="130" t="s">
        <v>261</v>
      </c>
    </row>
    <row r="8" spans="2:21" x14ac:dyDescent="0.25">
      <c r="B8" s="131" t="s">
        <v>295</v>
      </c>
      <c r="C8" s="132">
        <v>6</v>
      </c>
      <c r="D8"/>
      <c r="E8" s="131" t="s">
        <v>482</v>
      </c>
      <c r="F8" s="132">
        <v>1</v>
      </c>
      <c r="G8"/>
      <c r="H8" s="131" t="s">
        <v>482</v>
      </c>
      <c r="I8" s="132">
        <v>1</v>
      </c>
      <c r="J8"/>
      <c r="K8" s="131" t="s">
        <v>482</v>
      </c>
      <c r="L8" s="132">
        <v>1</v>
      </c>
      <c r="M8"/>
      <c r="N8" s="131" t="s">
        <v>295</v>
      </c>
      <c r="O8" s="132">
        <v>6</v>
      </c>
      <c r="Q8" s="131" t="s">
        <v>485</v>
      </c>
      <c r="R8" s="132">
        <v>1</v>
      </c>
      <c r="T8" s="131" t="s">
        <v>485</v>
      </c>
      <c r="U8" s="132">
        <v>1</v>
      </c>
    </row>
    <row r="9" spans="2:21" x14ac:dyDescent="0.25">
      <c r="B9" s="131" t="s">
        <v>264</v>
      </c>
      <c r="C9" s="132">
        <v>6</v>
      </c>
      <c r="D9"/>
      <c r="E9" s="131" t="s">
        <v>494</v>
      </c>
      <c r="F9" s="132">
        <v>1</v>
      </c>
      <c r="G9"/>
      <c r="H9" s="133" t="s">
        <v>485</v>
      </c>
      <c r="I9" s="132">
        <v>1</v>
      </c>
      <c r="J9"/>
      <c r="K9" s="131" t="s">
        <v>493</v>
      </c>
      <c r="L9" s="132">
        <v>1</v>
      </c>
      <c r="M9"/>
      <c r="N9" s="131" t="s">
        <v>264</v>
      </c>
      <c r="O9" s="132">
        <v>6</v>
      </c>
      <c r="Q9" s="131" t="s">
        <v>498</v>
      </c>
      <c r="R9" s="132">
        <v>1</v>
      </c>
      <c r="T9" s="133" t="s">
        <v>295</v>
      </c>
      <c r="U9" s="132">
        <v>1</v>
      </c>
    </row>
    <row r="10" spans="2:21" x14ac:dyDescent="0.25">
      <c r="C10"/>
      <c r="D10"/>
      <c r="E10" s="131" t="s">
        <v>488</v>
      </c>
      <c r="F10" s="132">
        <v>1</v>
      </c>
      <c r="G10"/>
      <c r="H10" s="131" t="s">
        <v>494</v>
      </c>
      <c r="I10" s="132">
        <v>1</v>
      </c>
      <c r="J10"/>
      <c r="K10" s="131" t="s">
        <v>488</v>
      </c>
      <c r="L10" s="132">
        <v>1</v>
      </c>
      <c r="M10"/>
      <c r="N10"/>
      <c r="O10"/>
      <c r="Q10" s="131" t="s">
        <v>491</v>
      </c>
      <c r="R10" s="132">
        <v>1</v>
      </c>
      <c r="T10" s="131" t="s">
        <v>498</v>
      </c>
      <c r="U10" s="132">
        <v>1</v>
      </c>
    </row>
    <row r="11" spans="2:21" x14ac:dyDescent="0.25">
      <c r="C11"/>
      <c r="D11"/>
      <c r="E11" s="131" t="s">
        <v>472</v>
      </c>
      <c r="F11" s="132">
        <v>1</v>
      </c>
      <c r="G11"/>
      <c r="H11" s="133" t="s">
        <v>498</v>
      </c>
      <c r="I11" s="132">
        <v>1</v>
      </c>
      <c r="J11"/>
      <c r="K11" s="131" t="s">
        <v>470</v>
      </c>
      <c r="L11" s="132">
        <v>1</v>
      </c>
      <c r="M11"/>
      <c r="N11"/>
      <c r="O11"/>
      <c r="Q11" s="131" t="s">
        <v>468</v>
      </c>
      <c r="R11" s="132">
        <v>1</v>
      </c>
      <c r="T11" s="133" t="s">
        <v>295</v>
      </c>
      <c r="U11" s="132">
        <v>1</v>
      </c>
    </row>
    <row r="12" spans="2:21" x14ac:dyDescent="0.25">
      <c r="C12"/>
      <c r="D12"/>
      <c r="E12" s="131" t="s">
        <v>465</v>
      </c>
      <c r="F12" s="132">
        <v>1</v>
      </c>
      <c r="G12"/>
      <c r="H12" s="131" t="s">
        <v>488</v>
      </c>
      <c r="I12" s="132">
        <v>1</v>
      </c>
      <c r="J12"/>
      <c r="K12" s="131" t="s">
        <v>464</v>
      </c>
      <c r="L12" s="132">
        <v>1</v>
      </c>
      <c r="M12"/>
      <c r="N12"/>
      <c r="O12"/>
      <c r="Q12" s="131" t="s">
        <v>299</v>
      </c>
      <c r="R12" s="132">
        <v>1</v>
      </c>
      <c r="T12" s="131" t="s">
        <v>491</v>
      </c>
      <c r="U12" s="132">
        <v>1</v>
      </c>
    </row>
    <row r="13" spans="2:21" x14ac:dyDescent="0.25">
      <c r="C13"/>
      <c r="D13"/>
      <c r="E13" s="131" t="s">
        <v>476</v>
      </c>
      <c r="F13" s="132">
        <v>1</v>
      </c>
      <c r="G13"/>
      <c r="H13" s="133" t="s">
        <v>491</v>
      </c>
      <c r="I13" s="132">
        <v>1</v>
      </c>
      <c r="J13"/>
      <c r="K13" s="131" t="s">
        <v>475</v>
      </c>
      <c r="L13" s="132">
        <v>1</v>
      </c>
      <c r="M13"/>
      <c r="N13"/>
      <c r="O13"/>
      <c r="Q13" s="131" t="s">
        <v>479</v>
      </c>
      <c r="R13" s="132">
        <v>1</v>
      </c>
      <c r="T13" s="133" t="s">
        <v>295</v>
      </c>
      <c r="U13" s="132">
        <v>1</v>
      </c>
    </row>
    <row r="14" spans="2:21" x14ac:dyDescent="0.25">
      <c r="C14"/>
      <c r="D14"/>
      <c r="E14" s="131" t="s">
        <v>264</v>
      </c>
      <c r="F14" s="132">
        <v>6</v>
      </c>
      <c r="G14"/>
      <c r="H14" s="131" t="s">
        <v>472</v>
      </c>
      <c r="I14" s="132">
        <v>1</v>
      </c>
      <c r="J14"/>
      <c r="K14" s="131" t="s">
        <v>264</v>
      </c>
      <c r="L14" s="132">
        <v>6</v>
      </c>
      <c r="M14"/>
      <c r="N14"/>
      <c r="O14"/>
      <c r="Q14" s="131" t="s">
        <v>264</v>
      </c>
      <c r="R14" s="132">
        <v>6</v>
      </c>
      <c r="T14" s="131" t="s">
        <v>468</v>
      </c>
      <c r="U14" s="132">
        <v>1</v>
      </c>
    </row>
    <row r="15" spans="2:21" x14ac:dyDescent="0.25">
      <c r="C15"/>
      <c r="D15"/>
      <c r="E15"/>
      <c r="F15"/>
      <c r="G15"/>
      <c r="H15" s="133" t="s">
        <v>299</v>
      </c>
      <c r="I15" s="132">
        <v>1</v>
      </c>
      <c r="J15"/>
      <c r="K15"/>
      <c r="L15"/>
      <c r="M15"/>
      <c r="N15"/>
      <c r="O15"/>
      <c r="T15" s="133" t="s">
        <v>295</v>
      </c>
      <c r="U15" s="132">
        <v>1</v>
      </c>
    </row>
    <row r="16" spans="2:21" x14ac:dyDescent="0.25">
      <c r="C16"/>
      <c r="D16"/>
      <c r="E16"/>
      <c r="F16"/>
      <c r="G16"/>
      <c r="H16" s="131" t="s">
        <v>465</v>
      </c>
      <c r="I16" s="132">
        <v>1</v>
      </c>
      <c r="J16"/>
      <c r="K16"/>
      <c r="L16"/>
      <c r="M16"/>
      <c r="N16"/>
      <c r="O16"/>
      <c r="T16" s="131" t="s">
        <v>299</v>
      </c>
      <c r="U16" s="132">
        <v>1</v>
      </c>
    </row>
    <row r="17" spans="3:21" x14ac:dyDescent="0.25">
      <c r="C17"/>
      <c r="D17"/>
      <c r="E17"/>
      <c r="F17"/>
      <c r="G17"/>
      <c r="H17" s="133" t="s">
        <v>468</v>
      </c>
      <c r="I17" s="132">
        <v>1</v>
      </c>
      <c r="J17"/>
      <c r="K17"/>
      <c r="L17"/>
      <c r="M17"/>
      <c r="N17"/>
      <c r="O17"/>
      <c r="T17" s="133" t="s">
        <v>295</v>
      </c>
      <c r="U17" s="132">
        <v>1</v>
      </c>
    </row>
    <row r="18" spans="3:21" x14ac:dyDescent="0.25">
      <c r="C18"/>
      <c r="D18"/>
      <c r="E18"/>
      <c r="F18"/>
      <c r="G18"/>
      <c r="H18" s="131" t="s">
        <v>476</v>
      </c>
      <c r="I18" s="132">
        <v>1</v>
      </c>
      <c r="J18"/>
      <c r="K18"/>
      <c r="L18"/>
      <c r="M18"/>
      <c r="N18"/>
      <c r="O18"/>
      <c r="T18" s="131" t="s">
        <v>479</v>
      </c>
      <c r="U18" s="132">
        <v>1</v>
      </c>
    </row>
    <row r="19" spans="3:21" x14ac:dyDescent="0.25">
      <c r="C19"/>
      <c r="D19"/>
      <c r="E19"/>
      <c r="F19"/>
      <c r="G19"/>
      <c r="H19" s="133" t="s">
        <v>479</v>
      </c>
      <c r="I19" s="132">
        <v>1</v>
      </c>
      <c r="J19"/>
      <c r="K19"/>
      <c r="L19"/>
      <c r="M19"/>
      <c r="N19"/>
      <c r="O19"/>
      <c r="T19" s="133" t="s">
        <v>295</v>
      </c>
      <c r="U19" s="132">
        <v>1</v>
      </c>
    </row>
    <row r="20" spans="3:21" x14ac:dyDescent="0.25">
      <c r="C20"/>
      <c r="D20"/>
      <c r="E20"/>
      <c r="F20"/>
      <c r="G20"/>
      <c r="H20" s="131" t="s">
        <v>264</v>
      </c>
      <c r="I20" s="132">
        <v>6</v>
      </c>
      <c r="J20"/>
      <c r="K20"/>
      <c r="L20"/>
      <c r="M20"/>
      <c r="N20"/>
      <c r="O20"/>
      <c r="T20" s="131" t="s">
        <v>264</v>
      </c>
      <c r="U20" s="132">
        <v>6</v>
      </c>
    </row>
    <row r="21" spans="3:21" x14ac:dyDescent="0.25">
      <c r="C21"/>
      <c r="D21"/>
      <c r="E21"/>
      <c r="F21"/>
      <c r="G21"/>
      <c r="H21"/>
      <c r="I21"/>
      <c r="J21"/>
      <c r="K21"/>
      <c r="L21"/>
      <c r="M21"/>
    </row>
    <row r="22" spans="3:21" x14ac:dyDescent="0.25">
      <c r="C22"/>
      <c r="D22"/>
      <c r="E22"/>
      <c r="F22"/>
      <c r="G22"/>
      <c r="H22"/>
      <c r="I22"/>
      <c r="J22"/>
      <c r="K22"/>
      <c r="L22"/>
      <c r="M22"/>
    </row>
    <row r="23" spans="3:21" x14ac:dyDescent="0.25">
      <c r="C23"/>
      <c r="D23"/>
      <c r="E23"/>
      <c r="F23"/>
      <c r="G23"/>
      <c r="H23"/>
      <c r="I23"/>
      <c r="J23"/>
      <c r="K23"/>
      <c r="L23"/>
      <c r="M23"/>
    </row>
    <row r="24" spans="3:21" x14ac:dyDescent="0.25">
      <c r="C24"/>
      <c r="D24"/>
      <c r="E24"/>
      <c r="F24"/>
      <c r="G24"/>
      <c r="H24"/>
      <c r="I24"/>
      <c r="J24"/>
      <c r="K24"/>
      <c r="L24"/>
      <c r="M24"/>
    </row>
    <row r="25" spans="3:21" x14ac:dyDescent="0.25">
      <c r="C25"/>
      <c r="D25"/>
      <c r="E25"/>
      <c r="F25"/>
      <c r="G25"/>
      <c r="H25"/>
      <c r="I25"/>
      <c r="J25"/>
      <c r="K25"/>
      <c r="L25"/>
      <c r="M25"/>
    </row>
    <row r="26" spans="3:21" x14ac:dyDescent="0.25">
      <c r="C26"/>
      <c r="D26"/>
      <c r="E26"/>
      <c r="F26"/>
      <c r="G26"/>
      <c r="H26"/>
      <c r="I26"/>
      <c r="J26"/>
      <c r="K26"/>
      <c r="L26"/>
      <c r="M26"/>
    </row>
    <row r="27" spans="3:21" x14ac:dyDescent="0.25">
      <c r="C27"/>
      <c r="D27"/>
      <c r="E27"/>
      <c r="F27"/>
      <c r="G27"/>
      <c r="H27"/>
      <c r="I27"/>
      <c r="J27"/>
      <c r="K27"/>
      <c r="L27"/>
      <c r="M27"/>
    </row>
    <row r="28" spans="3:21" x14ac:dyDescent="0.25">
      <c r="C28"/>
      <c r="D28"/>
      <c r="E28"/>
      <c r="F28"/>
      <c r="G28"/>
      <c r="H28"/>
      <c r="I28"/>
      <c r="J28"/>
      <c r="K28"/>
      <c r="L28"/>
      <c r="M28"/>
    </row>
    <row r="29" spans="3:21" x14ac:dyDescent="0.25">
      <c r="C29"/>
      <c r="D29"/>
      <c r="E29"/>
      <c r="F29"/>
      <c r="G29"/>
      <c r="H29"/>
      <c r="I29"/>
      <c r="J29"/>
      <c r="M29"/>
    </row>
    <row r="30" spans="3:21" x14ac:dyDescent="0.25">
      <c r="C30"/>
      <c r="D30"/>
      <c r="E30"/>
      <c r="F30"/>
      <c r="G30"/>
      <c r="H30"/>
      <c r="I30"/>
      <c r="J30"/>
      <c r="M30"/>
    </row>
    <row r="31" spans="3:21" x14ac:dyDescent="0.25">
      <c r="C31"/>
      <c r="D31"/>
      <c r="E31"/>
      <c r="F31"/>
      <c r="G31"/>
      <c r="H31"/>
      <c r="I31"/>
      <c r="J31"/>
      <c r="M31"/>
    </row>
    <row r="32" spans="3:21" x14ac:dyDescent="0.25">
      <c r="C32"/>
      <c r="D32"/>
      <c r="E32"/>
      <c r="F32"/>
      <c r="G32"/>
      <c r="H32"/>
      <c r="I32"/>
      <c r="J32"/>
      <c r="M32"/>
    </row>
    <row r="33" spans="3:13" x14ac:dyDescent="0.25">
      <c r="C33"/>
      <c r="D33"/>
      <c r="E33"/>
      <c r="F33"/>
      <c r="G33"/>
      <c r="H33"/>
      <c r="I33"/>
      <c r="J33"/>
      <c r="M33"/>
    </row>
    <row r="34" spans="3:13" x14ac:dyDescent="0.25">
      <c r="C34"/>
      <c r="D34"/>
      <c r="E34"/>
      <c r="F34"/>
      <c r="G34"/>
      <c r="H34"/>
      <c r="I34"/>
      <c r="J34"/>
      <c r="M34"/>
    </row>
    <row r="35" spans="3:13" x14ac:dyDescent="0.25">
      <c r="C35"/>
      <c r="D35"/>
      <c r="E35"/>
      <c r="F35"/>
      <c r="G35"/>
      <c r="H35"/>
      <c r="I35"/>
      <c r="J35"/>
      <c r="M35"/>
    </row>
    <row r="36" spans="3:13" x14ac:dyDescent="0.25">
      <c r="C36"/>
      <c r="D36"/>
      <c r="G36"/>
      <c r="H36"/>
      <c r="I36"/>
      <c r="J36"/>
      <c r="M36"/>
    </row>
    <row r="37" spans="3:13" x14ac:dyDescent="0.25">
      <c r="C37"/>
      <c r="D37"/>
      <c r="G37"/>
      <c r="H37"/>
      <c r="I37"/>
      <c r="J37"/>
      <c r="M37"/>
    </row>
    <row r="38" spans="3:13" x14ac:dyDescent="0.25">
      <c r="C38"/>
      <c r="D38"/>
      <c r="G38"/>
      <c r="H38"/>
      <c r="I38"/>
      <c r="J38"/>
      <c r="M38"/>
    </row>
    <row r="39" spans="3:13" x14ac:dyDescent="0.25">
      <c r="C39"/>
      <c r="D39"/>
      <c r="G39"/>
      <c r="H39"/>
      <c r="I39"/>
      <c r="J39"/>
      <c r="M39"/>
    </row>
    <row r="40" spans="3:13" x14ac:dyDescent="0.25">
      <c r="C40"/>
      <c r="D40"/>
      <c r="G40"/>
      <c r="H40"/>
      <c r="I40"/>
      <c r="J40"/>
      <c r="M40"/>
    </row>
    <row r="41" spans="3:13" x14ac:dyDescent="0.25">
      <c r="C41"/>
      <c r="D41"/>
      <c r="G41"/>
      <c r="H41"/>
      <c r="I41"/>
      <c r="J41"/>
      <c r="M41"/>
    </row>
    <row r="42" spans="3:13" x14ac:dyDescent="0.25">
      <c r="C42"/>
      <c r="D42"/>
      <c r="G42"/>
      <c r="H42"/>
      <c r="I42"/>
      <c r="J42"/>
      <c r="M42"/>
    </row>
    <row r="43" spans="3:13" x14ac:dyDescent="0.25">
      <c r="C43"/>
      <c r="D43"/>
      <c r="G43"/>
      <c r="H43"/>
      <c r="I43"/>
      <c r="J43"/>
      <c r="M43"/>
    </row>
    <row r="44" spans="3:13" x14ac:dyDescent="0.25">
      <c r="C44"/>
      <c r="D44"/>
      <c r="G44"/>
      <c r="H44"/>
      <c r="I44"/>
      <c r="J44"/>
      <c r="M44"/>
    </row>
    <row r="45" spans="3:13" x14ac:dyDescent="0.25">
      <c r="C45"/>
      <c r="D45"/>
      <c r="G45"/>
      <c r="H45"/>
      <c r="I45"/>
      <c r="J45"/>
      <c r="M45"/>
    </row>
    <row r="46" spans="3:13" x14ac:dyDescent="0.25">
      <c r="C46"/>
      <c r="D46"/>
      <c r="G46"/>
      <c r="H46"/>
      <c r="I46"/>
      <c r="J46"/>
      <c r="M46"/>
    </row>
    <row r="47" spans="3:13" x14ac:dyDescent="0.25">
      <c r="C47"/>
      <c r="D47"/>
      <c r="G47"/>
      <c r="H47"/>
      <c r="I47"/>
      <c r="J47"/>
      <c r="M47"/>
    </row>
    <row r="48" spans="3:13" x14ac:dyDescent="0.25">
      <c r="C48"/>
      <c r="D48"/>
      <c r="G48"/>
      <c r="H48"/>
      <c r="I48"/>
      <c r="J48"/>
      <c r="M48"/>
    </row>
    <row r="49" spans="3:13" x14ac:dyDescent="0.25">
      <c r="C49"/>
      <c r="D49"/>
      <c r="G49"/>
      <c r="H49"/>
      <c r="I49"/>
      <c r="J49"/>
      <c r="M49"/>
    </row>
    <row r="50" spans="3:13" x14ac:dyDescent="0.25">
      <c r="C50"/>
      <c r="D50"/>
      <c r="G50"/>
      <c r="H50"/>
      <c r="I50"/>
      <c r="J50"/>
      <c r="M50"/>
    </row>
    <row r="51" spans="3:13" x14ac:dyDescent="0.25">
      <c r="C51"/>
      <c r="D51"/>
      <c r="G51"/>
      <c r="H51"/>
      <c r="I51"/>
      <c r="J51"/>
      <c r="M51"/>
    </row>
    <row r="52" spans="3:13" x14ac:dyDescent="0.25">
      <c r="C52"/>
      <c r="D52"/>
      <c r="G52"/>
      <c r="H52"/>
      <c r="I52"/>
      <c r="J52"/>
      <c r="M52"/>
    </row>
    <row r="53" spans="3:13" x14ac:dyDescent="0.25">
      <c r="C53"/>
      <c r="D53"/>
      <c r="G53"/>
      <c r="H53"/>
      <c r="I53"/>
      <c r="J53"/>
      <c r="M53"/>
    </row>
    <row r="54" spans="3:13" x14ac:dyDescent="0.25">
      <c r="C54"/>
      <c r="D54"/>
      <c r="G54"/>
      <c r="H54"/>
      <c r="I54"/>
      <c r="J54"/>
      <c r="M54"/>
    </row>
    <row r="55" spans="3:13" x14ac:dyDescent="0.25">
      <c r="C55"/>
      <c r="D55"/>
      <c r="G55"/>
      <c r="H55"/>
      <c r="I55"/>
      <c r="J55"/>
      <c r="M55"/>
    </row>
    <row r="56" spans="3:13" x14ac:dyDescent="0.25">
      <c r="C56"/>
      <c r="D56"/>
      <c r="G56"/>
      <c r="H56"/>
      <c r="I56"/>
      <c r="J56"/>
      <c r="M56"/>
    </row>
    <row r="57" spans="3:13" x14ac:dyDescent="0.25">
      <c r="C57"/>
      <c r="D57"/>
      <c r="G57"/>
      <c r="H57"/>
      <c r="I57"/>
      <c r="J57"/>
      <c r="M57"/>
    </row>
    <row r="58" spans="3:13" x14ac:dyDescent="0.25">
      <c r="C58"/>
      <c r="D58"/>
      <c r="G58"/>
      <c r="H58"/>
      <c r="I58"/>
      <c r="J58"/>
      <c r="M58"/>
    </row>
    <row r="59" spans="3:13" x14ac:dyDescent="0.25">
      <c r="C59"/>
      <c r="D59"/>
      <c r="G59"/>
      <c r="H59"/>
      <c r="I59"/>
      <c r="J59"/>
      <c r="M59"/>
    </row>
    <row r="60" spans="3:13" x14ac:dyDescent="0.25">
      <c r="C60"/>
      <c r="D60"/>
      <c r="G60"/>
      <c r="H60"/>
      <c r="I60"/>
      <c r="J60"/>
      <c r="M60"/>
    </row>
    <row r="61" spans="3:13" x14ac:dyDescent="0.25">
      <c r="C61"/>
      <c r="D61"/>
      <c r="G61"/>
      <c r="H61"/>
      <c r="I61"/>
      <c r="J61"/>
      <c r="M61"/>
    </row>
    <row r="62" spans="3:13" x14ac:dyDescent="0.25">
      <c r="C62"/>
      <c r="D62"/>
      <c r="G62"/>
      <c r="H62"/>
      <c r="I62"/>
      <c r="J62"/>
      <c r="M62"/>
    </row>
    <row r="63" spans="3:13" x14ac:dyDescent="0.25">
      <c r="C63"/>
      <c r="D63"/>
      <c r="G63"/>
      <c r="J63"/>
      <c r="M63"/>
    </row>
    <row r="64" spans="3:13" x14ac:dyDescent="0.25">
      <c r="C64"/>
      <c r="D64"/>
      <c r="G64"/>
      <c r="J64"/>
      <c r="M64"/>
    </row>
    <row r="65" spans="3:13" x14ac:dyDescent="0.25">
      <c r="C65"/>
      <c r="D65"/>
      <c r="G65"/>
      <c r="J65"/>
      <c r="M65"/>
    </row>
    <row r="66" spans="3:13" x14ac:dyDescent="0.25">
      <c r="C66"/>
      <c r="D66"/>
      <c r="G66"/>
      <c r="J66"/>
      <c r="M66"/>
    </row>
    <row r="67" spans="3:13" x14ac:dyDescent="0.25">
      <c r="C67"/>
      <c r="D67"/>
      <c r="G67"/>
      <c r="J67"/>
      <c r="M67"/>
    </row>
    <row r="68" spans="3:13" x14ac:dyDescent="0.25">
      <c r="C68"/>
      <c r="D68"/>
      <c r="G68"/>
      <c r="J68"/>
      <c r="M68"/>
    </row>
    <row r="69" spans="3:13" x14ac:dyDescent="0.25">
      <c r="C69"/>
      <c r="D69"/>
      <c r="G69"/>
      <c r="J69"/>
      <c r="M69"/>
    </row>
    <row r="70" spans="3:13" x14ac:dyDescent="0.25">
      <c r="C70"/>
      <c r="D70"/>
      <c r="G70"/>
      <c r="J70"/>
      <c r="M70"/>
    </row>
    <row r="71" spans="3:13" x14ac:dyDescent="0.25">
      <c r="C71"/>
      <c r="D71"/>
      <c r="G71"/>
      <c r="J71"/>
      <c r="M71"/>
    </row>
    <row r="72" spans="3:13" x14ac:dyDescent="0.25">
      <c r="C72"/>
      <c r="D72"/>
      <c r="G72"/>
      <c r="J72"/>
      <c r="M72"/>
    </row>
    <row r="73" spans="3:13" x14ac:dyDescent="0.25">
      <c r="C73"/>
      <c r="D73"/>
      <c r="G73"/>
      <c r="J73"/>
      <c r="M73"/>
    </row>
    <row r="74" spans="3:13" x14ac:dyDescent="0.25">
      <c r="C74"/>
      <c r="D74"/>
      <c r="G74"/>
      <c r="J74"/>
      <c r="M74"/>
    </row>
    <row r="75" spans="3:13" x14ac:dyDescent="0.25">
      <c r="C75"/>
      <c r="D75"/>
      <c r="G75"/>
      <c r="J75"/>
      <c r="M75"/>
    </row>
    <row r="76" spans="3:13" x14ac:dyDescent="0.25">
      <c r="C76"/>
      <c r="D76"/>
      <c r="G76"/>
      <c r="J76"/>
      <c r="M76"/>
    </row>
    <row r="77" spans="3:13" x14ac:dyDescent="0.25">
      <c r="C77"/>
      <c r="D77"/>
      <c r="G77"/>
      <c r="J77"/>
      <c r="M77"/>
    </row>
    <row r="78" spans="3:13" x14ac:dyDescent="0.25">
      <c r="C78"/>
      <c r="D78"/>
      <c r="G78"/>
      <c r="J78"/>
      <c r="M78"/>
    </row>
    <row r="79" spans="3:13" x14ac:dyDescent="0.25">
      <c r="C79"/>
      <c r="D79"/>
      <c r="G79"/>
      <c r="J79"/>
      <c r="M79"/>
    </row>
    <row r="80" spans="3:13" x14ac:dyDescent="0.25">
      <c r="C80"/>
      <c r="D80"/>
      <c r="G80"/>
      <c r="J80"/>
      <c r="M80"/>
    </row>
    <row r="81" spans="3:13" x14ac:dyDescent="0.25">
      <c r="C81"/>
      <c r="D81"/>
      <c r="G81"/>
      <c r="J81"/>
      <c r="M81"/>
    </row>
    <row r="82" spans="3:13" x14ac:dyDescent="0.25">
      <c r="C82"/>
      <c r="D82"/>
      <c r="G82"/>
      <c r="J82"/>
      <c r="M82"/>
    </row>
    <row r="83" spans="3:13" x14ac:dyDescent="0.25">
      <c r="C83"/>
      <c r="D83"/>
      <c r="G83"/>
      <c r="J83"/>
      <c r="M83"/>
    </row>
    <row r="84" spans="3:13" x14ac:dyDescent="0.25">
      <c r="C84"/>
      <c r="D84"/>
      <c r="G84"/>
      <c r="J84"/>
      <c r="M84"/>
    </row>
    <row r="85" spans="3:13" x14ac:dyDescent="0.25">
      <c r="C85"/>
      <c r="D85"/>
      <c r="G85"/>
      <c r="J85"/>
      <c r="M85"/>
    </row>
    <row r="86" spans="3:13" x14ac:dyDescent="0.25">
      <c r="C86"/>
      <c r="D86"/>
      <c r="G86"/>
      <c r="J86"/>
      <c r="M86"/>
    </row>
    <row r="87" spans="3:13" x14ac:dyDescent="0.25">
      <c r="C87"/>
      <c r="D87"/>
      <c r="G87"/>
      <c r="J87"/>
      <c r="M87"/>
    </row>
    <row r="88" spans="3:13" x14ac:dyDescent="0.25">
      <c r="C88"/>
      <c r="D88"/>
      <c r="G88"/>
      <c r="J88"/>
      <c r="M88"/>
    </row>
    <row r="89" spans="3:13" x14ac:dyDescent="0.25">
      <c r="C89"/>
      <c r="D89"/>
      <c r="G89"/>
      <c r="J89"/>
      <c r="M89"/>
    </row>
    <row r="90" spans="3:13" x14ac:dyDescent="0.25">
      <c r="C90"/>
      <c r="D90"/>
      <c r="G90"/>
      <c r="J90"/>
      <c r="M90"/>
    </row>
    <row r="91" spans="3:13" x14ac:dyDescent="0.25">
      <c r="C91"/>
      <c r="D91"/>
      <c r="G91"/>
      <c r="J91"/>
      <c r="M91"/>
    </row>
    <row r="92" spans="3:13" x14ac:dyDescent="0.25">
      <c r="C92"/>
      <c r="D92"/>
      <c r="G92"/>
      <c r="J92"/>
      <c r="M92"/>
    </row>
    <row r="93" spans="3:13" x14ac:dyDescent="0.25">
      <c r="C93"/>
      <c r="D93"/>
      <c r="G93"/>
      <c r="J93"/>
      <c r="M93"/>
    </row>
    <row r="94" spans="3:13" x14ac:dyDescent="0.25">
      <c r="C94"/>
      <c r="D94"/>
      <c r="G94"/>
      <c r="J94"/>
      <c r="M94"/>
    </row>
    <row r="95" spans="3:13" x14ac:dyDescent="0.25">
      <c r="C95"/>
      <c r="D95"/>
      <c r="G95"/>
      <c r="J95"/>
      <c r="M95"/>
    </row>
    <row r="96" spans="3:13" x14ac:dyDescent="0.25">
      <c r="C96"/>
      <c r="D96"/>
      <c r="G96"/>
      <c r="J96"/>
      <c r="M96"/>
    </row>
    <row r="97" spans="3:13" x14ac:dyDescent="0.25">
      <c r="C97"/>
      <c r="D97"/>
      <c r="G97"/>
      <c r="J97"/>
      <c r="M97"/>
    </row>
    <row r="98" spans="3:13" x14ac:dyDescent="0.25">
      <c r="C98"/>
      <c r="D98"/>
      <c r="G98"/>
      <c r="J98"/>
      <c r="M98"/>
    </row>
    <row r="99" spans="3:13" x14ac:dyDescent="0.25">
      <c r="C99"/>
      <c r="D99"/>
      <c r="G99"/>
      <c r="J99"/>
      <c r="M99"/>
    </row>
    <row r="100" spans="3:13" x14ac:dyDescent="0.25">
      <c r="C100"/>
      <c r="D100"/>
      <c r="G100"/>
      <c r="J100"/>
      <c r="M100"/>
    </row>
    <row r="101" spans="3:13" x14ac:dyDescent="0.25">
      <c r="C101"/>
      <c r="D101"/>
      <c r="G101"/>
      <c r="J101"/>
      <c r="M101"/>
    </row>
    <row r="102" spans="3:13" x14ac:dyDescent="0.25">
      <c r="C102"/>
      <c r="D102"/>
      <c r="G102"/>
      <c r="J102"/>
      <c r="M102"/>
    </row>
    <row r="103" spans="3:13" x14ac:dyDescent="0.25">
      <c r="C103"/>
      <c r="D103"/>
      <c r="G103"/>
      <c r="J103"/>
      <c r="M103"/>
    </row>
    <row r="104" spans="3:13" x14ac:dyDescent="0.25">
      <c r="C104"/>
      <c r="D104"/>
      <c r="G104"/>
      <c r="J104"/>
      <c r="M104"/>
    </row>
    <row r="105" spans="3:13" x14ac:dyDescent="0.25">
      <c r="C105"/>
      <c r="D105"/>
      <c r="G105"/>
      <c r="J105"/>
      <c r="M105"/>
    </row>
    <row r="106" spans="3:13" x14ac:dyDescent="0.25">
      <c r="C106"/>
      <c r="D106"/>
      <c r="G106"/>
      <c r="J106"/>
      <c r="M106"/>
    </row>
    <row r="107" spans="3:13" x14ac:dyDescent="0.25">
      <c r="C107"/>
      <c r="D107"/>
      <c r="G107"/>
      <c r="J107"/>
      <c r="M107"/>
    </row>
    <row r="108" spans="3:13" x14ac:dyDescent="0.25">
      <c r="C108"/>
      <c r="D108"/>
      <c r="G108"/>
      <c r="J108"/>
      <c r="M108"/>
    </row>
    <row r="109" spans="3:13" x14ac:dyDescent="0.25">
      <c r="C109"/>
      <c r="D109"/>
      <c r="G109"/>
      <c r="J109"/>
      <c r="M109"/>
    </row>
    <row r="110" spans="3:13" x14ac:dyDescent="0.25">
      <c r="C110"/>
      <c r="D110"/>
      <c r="G110"/>
      <c r="J110"/>
      <c r="M110"/>
    </row>
    <row r="111" spans="3:13" x14ac:dyDescent="0.25">
      <c r="C111"/>
      <c r="D111"/>
      <c r="G111"/>
      <c r="J111"/>
      <c r="M111"/>
    </row>
    <row r="112" spans="3:13" x14ac:dyDescent="0.25">
      <c r="C112"/>
      <c r="D112"/>
      <c r="G112"/>
      <c r="J112"/>
      <c r="M112"/>
    </row>
    <row r="113" spans="3:13" x14ac:dyDescent="0.25">
      <c r="C113"/>
      <c r="D113"/>
      <c r="G113"/>
      <c r="J113"/>
      <c r="M113"/>
    </row>
    <row r="114" spans="3:13" x14ac:dyDescent="0.25">
      <c r="C114"/>
      <c r="D114"/>
      <c r="G114"/>
      <c r="J114"/>
      <c r="M114"/>
    </row>
    <row r="115" spans="3:13" x14ac:dyDescent="0.25">
      <c r="C115"/>
      <c r="D115"/>
      <c r="G115"/>
      <c r="J115"/>
      <c r="M115"/>
    </row>
    <row r="116" spans="3:13" x14ac:dyDescent="0.25">
      <c r="C116"/>
      <c r="D116"/>
      <c r="G116"/>
      <c r="J116"/>
      <c r="M116"/>
    </row>
    <row r="117" spans="3:13" x14ac:dyDescent="0.25">
      <c r="C117"/>
      <c r="D117"/>
      <c r="G117"/>
      <c r="J117"/>
      <c r="M117"/>
    </row>
    <row r="118" spans="3:13" x14ac:dyDescent="0.25">
      <c r="C118"/>
      <c r="D118"/>
      <c r="G118"/>
      <c r="J118"/>
      <c r="M118"/>
    </row>
    <row r="119" spans="3:13" x14ac:dyDescent="0.25">
      <c r="C119"/>
      <c r="D119"/>
      <c r="G119"/>
      <c r="J119"/>
      <c r="M119"/>
    </row>
    <row r="120" spans="3:13" x14ac:dyDescent="0.25">
      <c r="C120"/>
      <c r="D120"/>
      <c r="G120"/>
      <c r="J120"/>
      <c r="M120"/>
    </row>
    <row r="121" spans="3:13" x14ac:dyDescent="0.25">
      <c r="C121"/>
      <c r="D121"/>
      <c r="G121"/>
      <c r="J121"/>
      <c r="M121"/>
    </row>
    <row r="122" spans="3:13" x14ac:dyDescent="0.25">
      <c r="C122"/>
      <c r="D122"/>
      <c r="G122"/>
      <c r="J122"/>
      <c r="M122"/>
    </row>
    <row r="123" spans="3:13" x14ac:dyDescent="0.25">
      <c r="C123"/>
      <c r="D123"/>
      <c r="G123"/>
      <c r="J123"/>
      <c r="M123"/>
    </row>
    <row r="124" spans="3:13" x14ac:dyDescent="0.25">
      <c r="C124"/>
      <c r="D124"/>
      <c r="G124"/>
      <c r="J124"/>
      <c r="M124"/>
    </row>
    <row r="125" spans="3:13" x14ac:dyDescent="0.25">
      <c r="C125"/>
      <c r="D125"/>
      <c r="G125"/>
      <c r="J125"/>
      <c r="M125"/>
    </row>
    <row r="126" spans="3:13" x14ac:dyDescent="0.25">
      <c r="C126"/>
      <c r="D126"/>
      <c r="G126"/>
      <c r="J126"/>
      <c r="M126"/>
    </row>
    <row r="127" spans="3:13" x14ac:dyDescent="0.25">
      <c r="C127"/>
      <c r="D127"/>
      <c r="G127"/>
      <c r="J127"/>
      <c r="M127"/>
    </row>
    <row r="128" spans="3:13" x14ac:dyDescent="0.25">
      <c r="C128"/>
      <c r="D128"/>
      <c r="G128"/>
      <c r="J128"/>
      <c r="M128"/>
    </row>
    <row r="129" spans="3:13" s="114" customFormat="1" x14ac:dyDescent="0.25">
      <c r="C129"/>
      <c r="D129"/>
      <c r="G129"/>
      <c r="J129"/>
      <c r="M129"/>
    </row>
    <row r="130" spans="3:13" s="114" customFormat="1" x14ac:dyDescent="0.25">
      <c r="C130"/>
      <c r="D130"/>
      <c r="G130"/>
      <c r="J130"/>
      <c r="M130"/>
    </row>
    <row r="131" spans="3:13" s="114" customFormat="1" x14ac:dyDescent="0.25">
      <c r="C131"/>
      <c r="D131"/>
      <c r="G131"/>
      <c r="J131"/>
      <c r="M131"/>
    </row>
    <row r="132" spans="3:13" s="114" customFormat="1" x14ac:dyDescent="0.25">
      <c r="C132"/>
      <c r="D132"/>
      <c r="G132"/>
      <c r="J132"/>
      <c r="M132"/>
    </row>
    <row r="133" spans="3:13" s="114" customFormat="1" x14ac:dyDescent="0.25">
      <c r="C133"/>
      <c r="D133"/>
      <c r="G133"/>
      <c r="J133"/>
      <c r="M133"/>
    </row>
    <row r="134" spans="3:13" s="114" customFormat="1" x14ac:dyDescent="0.25">
      <c r="D134"/>
      <c r="G134"/>
      <c r="J134"/>
      <c r="M134"/>
    </row>
    <row r="135" spans="3:13" s="114" customFormat="1" x14ac:dyDescent="0.25">
      <c r="D135"/>
      <c r="G135"/>
      <c r="J135"/>
      <c r="M135"/>
    </row>
    <row r="136" spans="3:13" s="114" customFormat="1" x14ac:dyDescent="0.25">
      <c r="D136"/>
      <c r="G136"/>
      <c r="J136"/>
      <c r="M136"/>
    </row>
    <row r="137" spans="3:13" s="114" customFormat="1" x14ac:dyDescent="0.25">
      <c r="D137"/>
      <c r="G137"/>
      <c r="J137"/>
      <c r="M137"/>
    </row>
    <row r="138" spans="3:13" s="114" customFormat="1" x14ac:dyDescent="0.25">
      <c r="D138"/>
      <c r="G138"/>
      <c r="J138"/>
      <c r="M138"/>
    </row>
    <row r="139" spans="3:13" s="114" customFormat="1" x14ac:dyDescent="0.25">
      <c r="D139"/>
      <c r="G139"/>
      <c r="J139"/>
      <c r="M139"/>
    </row>
    <row r="140" spans="3:13" s="114" customFormat="1" x14ac:dyDescent="0.25">
      <c r="D140"/>
      <c r="G140"/>
      <c r="J140"/>
      <c r="M140"/>
    </row>
    <row r="141" spans="3:13" s="114" customFormat="1" x14ac:dyDescent="0.25">
      <c r="D141"/>
      <c r="G141"/>
      <c r="J141"/>
      <c r="M141"/>
    </row>
    <row r="142" spans="3:13" s="114" customFormat="1" x14ac:dyDescent="0.25">
      <c r="D142"/>
      <c r="G142"/>
      <c r="J142"/>
      <c r="M142"/>
    </row>
    <row r="143" spans="3:13" s="114" customFormat="1" x14ac:dyDescent="0.25">
      <c r="D143"/>
      <c r="G143"/>
      <c r="J143"/>
      <c r="M143"/>
    </row>
    <row r="144" spans="3:13" s="114" customFormat="1" x14ac:dyDescent="0.25">
      <c r="D144"/>
      <c r="G144"/>
      <c r="J144"/>
      <c r="M144"/>
    </row>
    <row r="145" spans="4:13" s="114" customFormat="1" x14ac:dyDescent="0.25">
      <c r="D145"/>
      <c r="G145"/>
      <c r="J145"/>
      <c r="M145"/>
    </row>
    <row r="146" spans="4:13" s="114" customFormat="1" x14ac:dyDescent="0.25">
      <c r="D146"/>
      <c r="G146"/>
      <c r="J146"/>
      <c r="M146"/>
    </row>
    <row r="147" spans="4:13" s="114" customFormat="1" x14ac:dyDescent="0.25">
      <c r="D147"/>
      <c r="G147"/>
      <c r="J147"/>
      <c r="M147"/>
    </row>
    <row r="148" spans="4:13" s="114" customFormat="1" x14ac:dyDescent="0.25">
      <c r="D148"/>
      <c r="G148"/>
      <c r="J148"/>
      <c r="M148"/>
    </row>
    <row r="149" spans="4:13" s="114" customFormat="1" x14ac:dyDescent="0.25">
      <c r="D149"/>
      <c r="G149"/>
      <c r="J149"/>
      <c r="M149"/>
    </row>
    <row r="150" spans="4:13" s="114" customFormat="1" x14ac:dyDescent="0.25">
      <c r="D150"/>
      <c r="G150"/>
      <c r="J150"/>
      <c r="M150"/>
    </row>
    <row r="151" spans="4:13" s="114" customFormat="1" x14ac:dyDescent="0.25">
      <c r="D151"/>
      <c r="G151"/>
      <c r="J151"/>
      <c r="M151"/>
    </row>
    <row r="152" spans="4:13" s="114" customFormat="1" x14ac:dyDescent="0.25">
      <c r="D152"/>
      <c r="G152"/>
      <c r="J152"/>
      <c r="M152"/>
    </row>
    <row r="153" spans="4:13" s="114" customFormat="1" x14ac:dyDescent="0.25">
      <c r="D153"/>
      <c r="G153"/>
      <c r="J153"/>
      <c r="M153"/>
    </row>
    <row r="154" spans="4:13" s="114" customFormat="1" x14ac:dyDescent="0.25">
      <c r="D154"/>
      <c r="G154"/>
      <c r="J154"/>
      <c r="M154"/>
    </row>
    <row r="155" spans="4:13" s="114" customFormat="1" x14ac:dyDescent="0.25">
      <c r="D155"/>
      <c r="G155"/>
      <c r="J155"/>
      <c r="M155"/>
    </row>
    <row r="156" spans="4:13" s="114" customFormat="1" x14ac:dyDescent="0.25">
      <c r="D156"/>
      <c r="G156"/>
      <c r="J156"/>
      <c r="M156"/>
    </row>
    <row r="157" spans="4:13" s="114" customFormat="1" x14ac:dyDescent="0.25">
      <c r="D157"/>
      <c r="G157"/>
      <c r="J157"/>
      <c r="M157"/>
    </row>
    <row r="158" spans="4:13" s="114" customFormat="1" x14ac:dyDescent="0.25">
      <c r="D158"/>
      <c r="G158"/>
      <c r="J158"/>
      <c r="M158"/>
    </row>
    <row r="159" spans="4:13" s="114" customFormat="1" x14ac:dyDescent="0.25">
      <c r="D159"/>
      <c r="G159"/>
      <c r="J159"/>
      <c r="M159"/>
    </row>
    <row r="160" spans="4:13" s="114" customFormat="1" x14ac:dyDescent="0.25">
      <c r="D160"/>
      <c r="G160"/>
      <c r="J160"/>
      <c r="M160"/>
    </row>
    <row r="161" spans="4:13" s="114" customFormat="1" x14ac:dyDescent="0.25">
      <c r="D161"/>
      <c r="G161"/>
      <c r="J161"/>
      <c r="M161"/>
    </row>
    <row r="162" spans="4:13" s="114" customFormat="1" x14ac:dyDescent="0.25">
      <c r="D162"/>
      <c r="G162"/>
      <c r="J162"/>
      <c r="M162"/>
    </row>
    <row r="163" spans="4:13" s="114" customFormat="1" x14ac:dyDescent="0.25">
      <c r="D163"/>
      <c r="G163"/>
      <c r="J163"/>
      <c r="M163"/>
    </row>
  </sheetData>
  <conditionalFormatting sqref="N5">
    <cfRule type="cellIs" dxfId="139" priority="2" operator="greaterThan">
      <formula>" "</formula>
    </cfRule>
  </conditionalFormatting>
  <conditionalFormatting sqref="O5">
    <cfRule type="cellIs" dxfId="138" priority="1" operator="greaterThan">
      <formula>" "</formula>
    </cfRule>
  </conditionalFormatting>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Key Measures</vt:lpstr>
      <vt:lpstr>Outcome Report</vt:lpstr>
      <vt:lpstr>Part Orders Detail</vt:lpstr>
      <vt:lpstr>Part Orders Summary</vt:lpstr>
      <vt:lpstr>'Key Measures'!Print_Area</vt:lpstr>
      <vt:lpstr>'Outcome Report'!Print_Area</vt:lpstr>
      <vt:lpstr>'Key Measures'!Print_Titles</vt:lpstr>
      <vt:lpstr>'Outcome Report'!Print_Titles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40pc</dc:creator>
  <cp:lastModifiedBy>40pc</cp:lastModifiedBy>
  <cp:lastPrinted>2022-06-22T10:41:21Z</cp:lastPrinted>
  <dcterms:created xsi:type="dcterms:W3CDTF">2020-07-06T14:40:54Z</dcterms:created>
  <dcterms:modified xsi:type="dcterms:W3CDTF">2023-03-15T19:33:26Z</dcterms:modified>
</cp:coreProperties>
</file>