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22660A8D-F4D2-4B82-8B02-11FCE204876B}"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Mth" guid="{655CDB87-09DA-4BB9-AA1F-5D2BE9D44E5A}" maximized="1" xWindow="-8" yWindow="-8" windowWidth="1616" windowHeight="876" activeSheetId="1"/>
    <customWorkbookView name="KM by Wk" guid="{A13F6EC2-92A3-49BB-A3C8-4130B6551FF5}"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 l="1"/>
  <c r="B2" i="4" s="1"/>
  <c r="A1" i="3"/>
  <c r="R5" i="3" l="1"/>
  <c r="B1" i="4"/>
</calcChain>
</file>

<file path=xl/sharedStrings.xml><?xml version="1.0" encoding="utf-8"?>
<sst xmlns="http://schemas.openxmlformats.org/spreadsheetml/2006/main" count="3144" uniqueCount="315">
  <si>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</si>
  <si>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</si>
  <si>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</si>
  <si>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</si>
  <si>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</si>
  <si>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</si>
  <si>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</si>
  <si>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</si>
  <si>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</si>
  <si>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</si>
  <si>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</si>
  <si>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</si>
  <si>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</si>
  <si>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</si>
  <si>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</si>
  <si>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</si>
  <si>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</si>
  <si>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</si>
  <si>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</si>
  <si>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</si>
  <si>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</si>
  <si>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</si>
  <si>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</si>
  <si>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</si>
  <si>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</si>
  <si>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</si>
  <si>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</si>
  <si>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</si>
  <si>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</si>
  <si>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</si>
  <si>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</si>
  <si>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</si>
  <si>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</si>
  <si>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</si>
  <si>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</si>
  <si>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</si>
  <si>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</si>
  <si>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</si>
  <si>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</si>
  <si>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</si>
  <si>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</si>
  <si>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</si>
  <si>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</si>
  <si>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</si>
  <si>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</si>
  <si>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</si>
  <si>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</si>
  <si>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</si>
  <si>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</si>
  <si>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</si>
  <si>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</si>
  <si>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</si>
  <si>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</si>
  <si>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</si>
  <si>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</si>
  <si>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</si>
  <si>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</si>
  <si>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</si>
  <si>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</si>
  <si>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</si>
  <si>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</si>
  <si>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</si>
  <si>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</si>
  <si>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</si>
  <si>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</si>
  <si>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</si>
  <si>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</si>
  <si>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</si>
  <si>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</si>
  <si>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</si>
  <si>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</si>
  <si>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</si>
  <si>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</si>
  <si>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</si>
  <si>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</si>
  <si>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</si>
  <si>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</si>
  <si>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</si>
  <si>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</si>
  <si>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</si>
  <si>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</si>
  <si>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</si>
  <si>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</si>
  <si>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</si>
  <si>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</si>
  <si>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</si>
  <si>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</si>
  <si>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</si>
  <si>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</si>
  <si>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</si>
  <si>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</si>
  <si>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</si>
  <si>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</si>
  <si>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</si>
  <si>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</si>
  <si>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</si>
  <si>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</si>
  <si>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</si>
  <si>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</si>
  <si>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</si>
  <si>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</si>
  <si>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</si>
  <si>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</si>
  <si>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</si>
  <si>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</si>
  <si>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</si>
  <si>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</si>
  <si>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</si>
  <si>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</si>
  <si>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</si>
  <si>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</si>
  <si>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</si>
  <si>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</si>
  <si>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</si>
  <si>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</si>
  <si>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</si>
  <si>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</si>
  <si>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</si>
  <si>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</si>
  <si>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</si>
  <si>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</si>
  <si>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</si>
  <si>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</si>
  <si>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</si>
  <si>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</si>
  <si>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</si>
  <si>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</si>
  <si>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</si>
  <si>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</si>
  <si>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</si>
  <si>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</si>
  <si>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</si>
  <si>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</si>
  <si>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</si>
  <si>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</si>
  <si>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</si>
  <si>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</si>
  <si>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</si>
  <si>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</si>
  <si>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</si>
  <si>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</si>
  <si>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</si>
  <si>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</si>
  <si>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</si>
  <si>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</si>
  <si>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</si>
  <si>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</si>
  <si>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</si>
  <si>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</si>
  <si>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</si>
  <si>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</si>
  <si>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</si>
  <si>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</si>
  <si>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</si>
  <si>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</si>
  <si>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</si>
  <si>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</si>
  <si>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</si>
  <si>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</si>
  <si>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</si>
  <si>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</si>
  <si>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</si>
  <si>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</si>
  <si>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</si>
  <si>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</si>
  <si>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</si>
  <si>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</si>
  <si>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</si>
  <si>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</si>
  <si>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</si>
  <si>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</si>
  <si>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</si>
  <si>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</si>
  <si>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</si>
  <si>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</si>
  <si>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</si>
  <si>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</si>
  <si>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</si>
  <si>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</si>
  <si>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</si>
  <si>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</si>
  <si>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</si>
  <si>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</si>
  <si>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</si>
  <si>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</si>
  <si>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</si>
  <si>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</si>
  <si>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</si>
  <si>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</si>
  <si>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</si>
  <si>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</si>
  <si>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</si>
  <si>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</si>
  <si>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</si>
  <si>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</si>
  <si>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</si>
  <si>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</si>
  <si>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</si>
  <si>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</si>
  <si>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</si>
  <si>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</si>
  <si>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</si>
  <si>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</si>
  <si>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</si>
  <si>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</si>
  <si>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</si>
  <si>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</si>
  <si>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</si>
  <si>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</si>
  <si>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</si>
  <si>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</si>
  <si>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</si>
  <si>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</si>
  <si>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</si>
  <si>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</si>
  <si>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</si>
  <si>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</si>
  <si>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</si>
  <si>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</si>
  <si>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</si>
  <si>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</si>
  <si>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</si>
  <si>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</si>
  <si>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</si>
  <si>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</si>
  <si>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</si>
  <si>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</si>
  <si>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</si>
  <si>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</si>
  <si>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</si>
  <si>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</si>
  <si>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</si>
  <si>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</si>
  <si>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</si>
  <si>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</si>
  <si>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Indy DC919</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</si>
  <si>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</si>
  <si>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</si>
  <si>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</si>
  <si>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</si>
  <si>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</si>
  <si>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</si>
  <si>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</si>
  <si>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</si>
  <si>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</si>
  <si>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</si>
  <si>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</si>
  <si>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</si>
  <si>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</si>
  <si>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</si>
  <si>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</si>
  <si>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</si>
  <si>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</si>
  <si>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</si>
  <si>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</si>
  <si>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</si>
  <si>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</si>
  <si>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</si>
  <si>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</si>
  <si>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</si>
  <si>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</si>
  <si>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 of Times Each Part Was Ordered</t>
  </si>
  <si>
    <t># of Times Each Part Was Ordered By Vendor</t>
  </si>
  <si>
    <t># of Times</t>
  </si>
  <si>
    <t>SKU</t>
  </si>
  <si>
    <t>Model</t>
  </si>
  <si>
    <t>P/O Refined</t>
  </si>
  <si>
    <t>Part Ordered / Vendor</t>
  </si>
  <si>
    <t>Grand Total</t>
  </si>
  <si>
    <t>(All)</t>
  </si>
  <si>
    <t>To change the sort of any pivot table:  1) click in the cell below the column hdg you wish to sort by 2) click "Data" (at top of screen) 3) Click "Sort" 4) Click on sort option you want and click &lt;ok&gt;</t>
  </si>
  <si>
    <t>Sorted By:  Service Date / Customer</t>
  </si>
  <si>
    <t>Click on column 'F' &amp; then click on 'Wrap Text' to see full descr of 'Issues'</t>
  </si>
  <si>
    <t>Customer</t>
  </si>
  <si>
    <t>Work Order</t>
  </si>
  <si>
    <t>Outcome</t>
  </si>
  <si>
    <t>Issues</t>
  </si>
  <si>
    <t>Complete</t>
  </si>
  <si>
    <t>Manufacturer Defect</t>
  </si>
  <si>
    <t>Incomplete</t>
  </si>
  <si>
    <t>Delivery Damage</t>
  </si>
  <si>
    <t>AMY FLORES</t>
  </si>
  <si>
    <t>MECH AND HANDLE ARE THERE TO REPLACE</t>
  </si>
  <si>
    <t xml:space="preserve"> </t>
  </si>
  <si>
    <t>Ashley DSG Indy DC919 (178)</t>
  </si>
  <si>
    <t>2023-03</t>
  </si>
  <si>
    <t>Key Measures By Month:  01-01-23 Thru 03-12-23</t>
  </si>
  <si>
    <t>Key Measures By Week:  01-01-23 Thru 03-12-23</t>
  </si>
  <si>
    <t>Outcomes Report:  03/06/23 Thru 03/12/23</t>
  </si>
  <si>
    <t>MADISON MYERS</t>
  </si>
  <si>
    <t>919A045879</t>
  </si>
  <si>
    <t>CX STATES THERE ARE A FEW SMALL SCRATCHES ON THE HEADBOARD
CX STATES THAT THERE ARE SEVERAL SMALL SCRATCHES ON FOOTBOARD</t>
  </si>
  <si>
    <t>Normal / Up to Standards
Normal / Up to Standards</t>
  </si>
  <si>
    <t>RANDY HODGE</t>
  </si>
  <si>
    <t>919A020522</t>
  </si>
  <si>
    <t>ODD:02/01/2023 GUEST HAS FIBER FILL IN HOME PLEASE INSTALL AND RESTORE BACK CUSHION TO SHOWRROM QUALITY THANK YOU</t>
  </si>
  <si>
    <t>ETHEL JONES</t>
  </si>
  <si>
    <t>101A165970</t>
  </si>
  <si>
    <t>02/25/2023 PLEASE INSPECT FOR SCRATCHES AND SCUFFS ON LSF HDBD AND LSF RAIL RETURN TO SRQ IF POSSIBLE</t>
  </si>
  <si>
    <t>KELLY MILLER</t>
  </si>
  <si>
    <t>919A053832</t>
  </si>
  <si>
    <t>ODD:01/07/2023 GUEST HAS LAF COMPLETE I/O BACK AND RAF COMPLETE I/O BACK IN HOME PLEAS INSTALL AND RESTORE TO SHOWROOM QUALITY THANK YOU</t>
  </si>
  <si>
    <t>PAUL CLAPP</t>
  </si>
  <si>
    <t>*PREFERS TEXT MESSAGES* OOD UNDERNEATH RECL SOFA IS BROKEN OFF BRING LUMBER
*PREFERS TEXT MESSAGES* OOD UNDERNEATH RECL SOFA IS BROKEN OFF BRING LUMBER</t>
  </si>
  <si>
    <t>Manufacturer Defect
Manufacturer Defect</t>
  </si>
  <si>
    <t>KEN AUSENBAUGH</t>
  </si>
  <si>
    <t>THE RSF ARM  MATERIAL NEEDS TO BE STAPLED UNDER THE ARM PANEL.</t>
  </si>
  <si>
    <t>S1056753</t>
  </si>
  <si>
    <t>PWR RECL SOFA W/ADJ HDRST</t>
  </si>
  <si>
    <t>U5240247</t>
  </si>
  <si>
    <t>lsf os/b</t>
  </si>
  <si>
    <t>Repair:  *PREFERS TEXT MESSAGES* OOD UNDERNEATH RECL SOFA IS BROKEN OFF BRING LUMBER; Repair:  *PREFERS TEXT MESSAGES* OOD UNDERNEATH RECL SOFA IS BROKEN OFF BRING LUMBER</t>
  </si>
  <si>
    <t>IN Terre Haute</t>
  </si>
  <si>
    <t>Undetermined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</si>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</sst>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8"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sz val="8"/>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4" fillId="0" borderId="0" xfId="0" applyFont="1" applyAlignment="1">
      <alignment vertical="center"/>
    </xf>
    <xf numFmtId="0" fontId="0" fillId="0" borderId="0" xfId="0" applyAlignment="1">
      <alignment horizontal="center" vertical="top"/>
    </xf>
    <xf numFmtId="0" fontId="25" fillId="0" borderId="0" xfId="0" applyFont="1" applyAlignment="1">
      <alignment vertical="top"/>
    </xf>
    <xf numFmtId="0" fontId="0" fillId="0" borderId="0" xfId="0" applyAlignment="1">
      <alignment vertical="top"/>
    </xf>
    <xf numFmtId="0" fontId="25" fillId="0" borderId="0" xfId="0" applyFont="1"/>
    <xf numFmtId="0" fontId="26" fillId="0" borderId="0" xfId="0" applyFont="1" applyAlignment="1">
      <alignment horizontal="center"/>
    </xf>
    <xf numFmtId="0" fontId="27" fillId="0" borderId="0" xfId="0" applyFont="1"/>
    <xf numFmtId="0" fontId="26"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3">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fill>
        <patternFill>
          <bgColor theme="8" tint="0.59996337778862885"/>
        </patternFill>
      </fill>
    </dxf>
    <dxf>
      <font>
        <color auto="1"/>
      </font>
      <fill>
        <patternFill patternType="solid">
          <bgColor theme="8" tint="0.59996337778862885"/>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49793287041" createdVersion="8" refreshedVersion="8" minRefreshableVersion="3" recordCount="1" xr:uid="{3F01D767-DB25-4EC3-BB81-30B32DD2DAB8}">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10T00:00:00" maxDate="2023-03-11T00:00:00"/>
    </cacheField>
    <cacheField name="SO#" numFmtId="0">
      <sharedItems/>
    </cacheField>
    <cacheField name="W/O#" numFmtId="0">
      <sharedItems containsSemiMixedTypes="0" containsString="0" containsNumber="1" containsInteger="1" minValue="9549601315" maxValue="9549601315"/>
    </cacheField>
    <cacheField name="Furn Descr" numFmtId="0">
      <sharedItems/>
    </cacheField>
    <cacheField name="Vendor" numFmtId="0">
      <sharedItems containsNonDate="0" containsBlank="1" count="2">
        <m/>
        <s v="ASHLEY" u="1"/>
      </sharedItems>
    </cacheField>
    <cacheField name="Furn SKU" numFmtId="49">
      <sharedItems/>
    </cacheField>
    <cacheField name="Furn Model" numFmtId="49">
      <sharedItems containsBlank="1" count="5">
        <s v="PWR RECL SOFA W/ADJ HDRST"/>
        <m u="1"/>
        <s v="4640261" u="1"/>
        <s v="1810218" u="1"/>
        <s v="U5240362" u="1"/>
      </sharedItems>
    </cacheField>
    <cacheField name="Furn Serial #" numFmtId="49">
      <sharedItems/>
    </cacheField>
    <cacheField name="Cause" numFmtId="0">
      <sharedItems containsBlank="1" count="3">
        <s v="Manufacturer Defect"/>
        <m u="1"/>
        <s v="Delivery Damage" u="1"/>
      </sharedItems>
    </cacheField>
    <cacheField name="Part Ordered" numFmtId="0">
      <sharedItems/>
    </cacheField>
    <cacheField name="Furn Issue(s)" numFmtId="0">
      <sharedItems/>
    </cacheField>
    <cacheField name="Zone" numFmtId="0">
      <sharedItems/>
    </cacheField>
    <cacheField name="P/O Descr Refined" numFmtId="0">
      <sharedItems containsBlank="1" count="5">
        <s v="Undetermined"/>
        <s v="Clip" u="1"/>
        <m u="1"/>
        <s v="Frame" u="1"/>
        <s v="Mech" u="1"/>
      </sharedItems>
    </cacheField>
    <cacheField name="SKU # As Text" numFmtId="0">
      <sharedItems count="5">
        <s v="U5240247"/>
        <s v="" u="1"/>
        <s v="4640261" u="1"/>
        <s v="1810218" u="1"/>
        <s v="U5240362"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d v="2023-03-06T00:00:00"/>
    <d v="2023-03-12T00:00:00"/>
    <s v="Ashley DSG Indy DC919 (178)"/>
    <s v="2023-03"/>
    <d v="2023-03-10T00:00:00"/>
    <s v="S1056753"/>
    <n v="9549601315"/>
    <s v="PWR RECL SOFA W/ADJ HDRST"/>
    <x v="0"/>
    <s v="U5240247"/>
    <x v="0"/>
    <s v=" "/>
    <x v="0"/>
    <s v="lsf os/b"/>
    <s v="Repair:  *PREFERS TEXT MESSAGES* OOD UNDERNEATH RECL SOFA IS BROKEN OFF BRING LUMBER; Repair:  *PREFERS TEXT MESSAGES* OOD UNDERNEATH RECL SOFA IS BROKEN OFF BRING LUMBER"/>
    <s v="IN Terre Haut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7A820-43DA-45B0-8E55-F2FFBDD79503}"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 of Times" fld="7" subtotal="count" baseField="8" baseItem="0" numFmtId="3"/>
  </dataFields>
  <formats count="7">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8" type="button" dataOnly="0" labelOnly="1" outline="0" axis="axisRow" fieldPosition="0"/>
    </format>
    <format dxfId="51">
      <pivotArea dataOnly="0" labelOnly="1" fieldPosition="0">
        <references count="1">
          <reference field="8" count="0"/>
        </references>
      </pivotArea>
    </format>
    <format dxfId="50">
      <pivotArea dataOnly="0" labelOnly="1" grandRow="1" outline="0" fieldPosition="0"/>
    </format>
    <format dxfId="4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94339-98A1-4C0B-BD37-E4F8A33878EB}"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6">
        <item m="1" x="3"/>
        <item m="1" x="1"/>
        <item m="1" x="4"/>
        <item m="1" x="2"/>
        <item x="0"/>
        <item t="default"/>
      </items>
      <autoSortScope>
        <pivotArea dataOnly="0" outline="0" fieldPosition="0">
          <references count="1">
            <reference field="4294967294" count="1" selected="0">
              <x v="0"/>
            </reference>
          </references>
        </pivotArea>
      </autoSortScope>
    </pivotField>
  </pivotFields>
  <rowFields count="1">
    <field x="17"/>
  </rowFields>
  <rowItems count="2">
    <i>
      <x v="4"/>
    </i>
    <i t="grand">
      <x/>
    </i>
  </rowItems>
  <colItems count="1">
    <i/>
  </colItems>
  <dataFields count="1">
    <dataField name="# of Times" fld="7" subtotal="count" baseField="8" baseItem="0" numFmtId="3"/>
  </dataFields>
  <formats count="7">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17" type="button" dataOnly="0" labelOnly="1" outline="0" axis="axisRow" fieldPosition="0"/>
    </format>
    <format dxfId="58">
      <pivotArea dataOnly="0" labelOnly="1" fieldPosition="0">
        <references count="1">
          <reference field="17" count="0"/>
        </references>
      </pivotArea>
    </format>
    <format dxfId="57">
      <pivotArea dataOnly="0" labelOnly="1" grandRow="1" outline="0" fieldPosition="0"/>
    </format>
    <format dxfId="5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47729-4482-444E-B742-A4C15C0CDBDD}"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6">
        <item m="1" x="3"/>
        <item m="1" x="1"/>
        <item m="1" x="4"/>
        <item m="1"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
    <i>
      <x v="4"/>
    </i>
    <i t="grand">
      <x/>
    </i>
  </rowItems>
  <colItems count="1">
    <i/>
  </colItems>
  <dataFields count="1">
    <dataField name="# of Times" fld="7" subtotal="count" baseField="8" baseItem="0" numFmtId="3"/>
  </dataFields>
  <formats count="7">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0" type="button" dataOnly="0" labelOnly="1" outline="0" axis="axisRow" fieldPosition="0"/>
    </format>
    <format dxfId="65">
      <pivotArea dataOnly="0" labelOnly="1" fieldPosition="0">
        <references count="1">
          <reference field="10" count="0"/>
        </references>
      </pivotArea>
    </format>
    <format dxfId="64">
      <pivotArea dataOnly="0" labelOnly="1" grandRow="1" outline="0" fieldPosition="0"/>
    </format>
    <format dxfId="6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0B115C-8AD4-4B45-AFC8-E8A77CA139D7}"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 name="Model" showAll="0">
      <items count="6">
        <item m="1" x="3"/>
        <item m="1" x="1"/>
        <item m="1" x="4"/>
        <item m="1" x="2"/>
        <item x="0"/>
        <item t="default"/>
      </items>
    </pivotField>
    <pivotField showAll="0"/>
    <pivotField axis="axisPage" showAll="0">
      <items count="4">
        <item m="1" x="2"/>
        <item m="1" x="1"/>
        <item x="0"/>
        <item t="default"/>
      </items>
    </pivotField>
    <pivotField showAll="0"/>
    <pivotField showAll="0"/>
    <pivotField showAll="0"/>
    <pivotField showAll="0"/>
    <pivotField showAll="0"/>
  </pivotFields>
  <rowFields count="1">
    <field x="8"/>
  </rowFields>
  <rowItems count="2">
    <i>
      <x v="1"/>
    </i>
    <i t="grand">
      <x/>
    </i>
  </rowItems>
  <colItems count="1">
    <i/>
  </colItems>
  <pageFields count="1">
    <pageField fld="12" hier="-1"/>
  </pageFields>
  <dataFields count="1">
    <dataField name="# of Times" fld="7" subtotal="count" baseField="8" baseItem="0" numFmtId="3"/>
  </dataFields>
  <formats count="6">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10" type="button" dataOnly="0" labelOnly="1" outline="0"/>
    </format>
    <format dxfId="71">
      <pivotArea dataOnly="0" labelOnly="1" grandRow="1" outline="0" fieldPosition="0"/>
    </format>
    <format dxfId="7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AC0EB5-D7C1-417A-89D0-6F6650581530}"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6">
        <item m="1" x="3"/>
        <item m="1" x="1"/>
        <item m="1" x="4"/>
        <item m="1" x="2"/>
        <item x="0"/>
        <item t="default"/>
      </items>
    </pivotField>
    <pivotField showAll="0"/>
    <pivotField showAll="0"/>
    <pivotField showAll="0"/>
    <pivotField showAll="0"/>
    <pivotField showAll="0"/>
    <pivotField axis="axisRow" showAll="0" sortType="descending">
      <items count="6">
        <item m="1" x="3"/>
        <item m="1" x="2"/>
        <item m="1" x="4"/>
        <item m="1" x="1"/>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2">
    <i>
      <x v="4"/>
    </i>
    <i t="grand">
      <x/>
    </i>
  </rowItems>
  <colItems count="1">
    <i/>
  </colItems>
  <dataFields count="1">
    <dataField name="# of Times" fld="7" subtotal="count" baseField="8" baseItem="0" numFmtId="3"/>
  </dataFields>
  <formats count="6">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10" type="button" dataOnly="0" labelOnly="1" outline="0"/>
    </format>
    <format dxfId="77">
      <pivotArea dataOnly="0" labelOnly="1" grandRow="1" outline="0" fieldPosition="0"/>
    </format>
    <format dxfId="7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2F0917-4390-4D80-A4B5-0D969FE11A74}"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3">
        <item m="1" x="1"/>
        <item x="0"/>
        <item t="default"/>
      </items>
    </pivotField>
    <pivotField showAll="0"/>
    <pivotField name="Model" showAll="0">
      <items count="6">
        <item m="1" x="3"/>
        <item m="1" x="1"/>
        <item m="1" x="4"/>
        <item m="1" x="2"/>
        <item x="0"/>
        <item t="default"/>
      </items>
    </pivotField>
    <pivotField showAll="0"/>
    <pivotField showAll="0"/>
    <pivotField showAll="0"/>
    <pivotField showAll="0"/>
    <pivotField showAll="0"/>
    <pivotField axis="axisRow" showAll="0" sortType="descending">
      <items count="6">
        <item m="1" x="3"/>
        <item m="1" x="2"/>
        <item m="1" x="4"/>
        <item m="1" x="1"/>
        <item x="0"/>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
    <i>
      <x v="4"/>
    </i>
    <i r="1">
      <x v="1"/>
    </i>
    <i t="grand">
      <x/>
    </i>
  </rowItems>
  <colItems count="1">
    <i/>
  </colItems>
  <dataFields count="1">
    <dataField name="# of Times" fld="7" subtotal="count" baseField="8" baseItem="0" numFmtId="3"/>
  </dataFields>
  <formats count="6">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10" type="button" dataOnly="0" labelOnly="1" outline="0"/>
    </format>
    <format dxfId="83">
      <pivotArea dataOnly="0" labelOnly="1" grandRow="1" outline="0" fieldPosition="0"/>
    </format>
    <format dxfId="82">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42C7F5-F37B-46BF-BC5E-FC1FF23C9785}"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6">
        <item m="1" x="3"/>
        <item m="1" x="2"/>
        <item m="1" x="4"/>
        <item m="1" x="1"/>
        <item x="0"/>
        <item t="default"/>
      </items>
    </pivotField>
    <pivotField name="SKU" axis="axisRow" showAll="0" sortType="descending">
      <items count="6">
        <item m="1" x="3"/>
        <item m="1" x="1"/>
        <item m="1" x="4"/>
        <item m="1" x="2"/>
        <item x="0"/>
        <item t="default"/>
      </items>
      <autoSortScope>
        <pivotArea dataOnly="0" outline="0" fieldPosition="0">
          <references count="1">
            <reference field="4294967294" count="1" selected="0">
              <x v="0"/>
            </reference>
          </references>
        </pivotArea>
      </autoSortScope>
    </pivotField>
  </pivotFields>
  <rowFields count="2">
    <field x="17"/>
    <field x="16"/>
  </rowFields>
  <rowItems count="3">
    <i>
      <x v="4"/>
    </i>
    <i r="1">
      <x v="4"/>
    </i>
    <i t="grand">
      <x/>
    </i>
  </rowItems>
  <colItems count="1">
    <i/>
  </colItems>
  <dataFields count="1">
    <dataField name="# of Times" fld="7" subtotal="count" baseField="8" baseItem="0" numFmtId="3"/>
  </dataFields>
  <formats count="7">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7" type="button" dataOnly="0" labelOnly="1" outline="0" axis="axisRow" fieldPosition="0"/>
    </format>
    <format dxfId="90">
      <pivotArea dataOnly="0" labelOnly="1" fieldPosition="0">
        <references count="1">
          <reference field="17" count="0"/>
        </references>
      </pivotArea>
    </format>
    <format dxfId="89">
      <pivotArea dataOnly="0" labelOnly="1" grandRow="1" outline="0" fieldPosition="0"/>
    </format>
    <format dxfId="8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8A53AC-C35E-4EE6-A54B-F32909D0BF9A}" name="POs_dtl_tbl" displayName="POs_dtl_tbl" ref="A4:R5" totalsRowShown="0" headerRowDxfId="112" dataDxfId="111">
  <autoFilter ref="A4:R5" xr:uid="{A64C7511-DAA6-4EBD-BCB9-0404746BC658}"/>
  <tableColumns count="18">
    <tableColumn id="1" xr3:uid="{7B8493B1-29DA-431F-B60D-690422E07032}" name="Serviced From" dataDxfId="110"/>
    <tableColumn id="2" xr3:uid="{BC17DF7F-2BFE-4457-A240-4A39AED29BAB}" name="Serviced Thru" dataDxfId="109"/>
    <tableColumn id="3" xr3:uid="{D673BE13-54CF-4C1C-AFB7-03CDB77A4A6C}" name="Client"/>
    <tableColumn id="4" xr3:uid="{21BA93A1-C4C3-401F-A1C6-6CB1574605C4}" name="Service Mth" dataDxfId="108"/>
    <tableColumn id="5" xr3:uid="{D14004D8-A499-4DB2-BEBD-1EB7D82C2CE0}" name="Service Date" dataDxfId="107"/>
    <tableColumn id="6" xr3:uid="{3E2D2F2F-387A-44E6-9519-77887D7DF0E5}" name="SO#" dataDxfId="106"/>
    <tableColumn id="7" xr3:uid="{E9CBF43A-CB1A-47B9-ADF3-F16F84D7B372}" name="W/O#" dataDxfId="105"/>
    <tableColumn id="8" xr3:uid="{E4098B1B-B5B2-47F1-A7FC-4EEC0685AE72}" name="Furn Descr" dataDxfId="104"/>
    <tableColumn id="9" xr3:uid="{A51429C0-2D08-4067-A97D-9776AABEC106}" name="Vendor" dataDxfId="103"/>
    <tableColumn id="10" xr3:uid="{589210AC-B473-4F0B-93C9-94EDAE194432}" name="Furn SKU" dataDxfId="102"/>
    <tableColumn id="11" xr3:uid="{151D0ECB-BDB3-48BC-B9DF-17A1E651389A}" name="Furn Model" dataDxfId="101"/>
    <tableColumn id="12" xr3:uid="{4D6499E0-5BC4-4344-907F-186C47C4904F}" name="Furn Serial #" dataDxfId="100"/>
    <tableColumn id="13" xr3:uid="{37429313-8C2A-4DCC-968B-4508C3C93250}" name="Cause" dataDxfId="99"/>
    <tableColumn id="14" xr3:uid="{608CE406-5B74-4BEA-AA70-676A521ED22D}" name="Part Ordered" dataDxfId="98"/>
    <tableColumn id="15" xr3:uid="{24947BBE-5632-4645-B950-D3E544912A58}" name="Furn Issue(s)" dataDxfId="97"/>
    <tableColumn id="16" xr3:uid="{6CEE684D-6A65-4EFC-937A-B8B83BA8410D}" name="Zone" dataDxfId="96"/>
    <tableColumn id="17" xr3:uid="{EAA58BF9-DC8C-4F38-989F-1BE17374A706}" name="P/O Descr Refined"/>
    <tableColumn id="18" xr3:uid="{A80443A6-383A-4B54-8A0C-422C8CA90BFF}" name="SKU # As Text" dataDxfId="95">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286</v>
      </c>
      <c r="B3" s="3" t="s">
        <v>1</v>
      </c>
      <c r="C3" s="3" t="s">
        <v>2</v>
      </c>
      <c r="D3" s="3" t="s">
        <v>3</v>
      </c>
      <c r="E3" s="3" t="s">
        <v>4</v>
      </c>
      <c r="F3" s="3" t="s">
        <v>5</v>
      </c>
      <c r="G3" s="3" t="s">
        <v>6</v>
      </c>
      <c r="H3" s="3" t="s">
        <v>7</v>
      </c>
      <c r="I3" s="3" t="s">
        <v>8</v>
      </c>
      <c r="J3" s="3" t="s">
        <v>9</v>
      </c>
      <c r="K3" s="3" t="s">
        <v>10</v>
      </c>
      <c r="L3" s="3" t="s">
        <v>11</v>
      </c>
      <c r="M3" s="3" t="s">
        <v>12</v>
      </c>
      <c r="N3" s="3" t="s">
        <v>13</v>
      </c>
      <c r="O3" s="4"/>
      <c r="P3" s="4"/>
      <c r="Q3" s="36" t="s">
        <v>287</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32</v>
      </c>
      <c r="C6" s="10">
        <v>43</v>
      </c>
      <c r="D6" s="10">
        <v>23</v>
      </c>
      <c r="E6" s="10"/>
      <c r="F6" s="10"/>
      <c r="G6" s="10"/>
      <c r="H6" s="10"/>
      <c r="I6" s="10"/>
      <c r="J6" s="10"/>
      <c r="K6" s="10"/>
      <c r="L6" s="10"/>
      <c r="M6" s="10"/>
      <c r="N6" s="10">
        <v>98</v>
      </c>
      <c r="Q6" s="39" t="s">
        <v>27</v>
      </c>
      <c r="R6" s="10"/>
      <c r="S6" s="10">
        <v>6</v>
      </c>
      <c r="T6" s="10">
        <v>11</v>
      </c>
      <c r="U6" s="10">
        <v>2</v>
      </c>
      <c r="V6" s="10">
        <v>12</v>
      </c>
      <c r="W6" s="10">
        <v>7</v>
      </c>
      <c r="X6" s="10">
        <v>15</v>
      </c>
      <c r="Y6" s="10">
        <v>9</v>
      </c>
      <c r="Z6" s="10">
        <v>8</v>
      </c>
      <c r="AA6" s="10">
        <v>20</v>
      </c>
      <c r="AB6" s="10">
        <v>8</v>
      </c>
      <c r="AC6" s="10"/>
      <c r="AD6" s="10">
        <v>98</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v>5</v>
      </c>
      <c r="C8" s="10">
        <v>14</v>
      </c>
      <c r="D8" s="10">
        <v>4</v>
      </c>
      <c r="E8" s="10"/>
      <c r="F8" s="10"/>
      <c r="G8" s="10"/>
      <c r="H8" s="10"/>
      <c r="I8" s="10"/>
      <c r="J8" s="10"/>
      <c r="K8" s="10"/>
      <c r="L8" s="10"/>
      <c r="M8" s="10"/>
      <c r="N8" s="10">
        <v>23</v>
      </c>
      <c r="Q8" s="39" t="s">
        <v>28</v>
      </c>
      <c r="R8" s="10"/>
      <c r="S8" s="10">
        <v>1</v>
      </c>
      <c r="T8" s="10"/>
      <c r="U8" s="10"/>
      <c r="V8" s="10">
        <v>4</v>
      </c>
      <c r="W8" s="10">
        <v>1</v>
      </c>
      <c r="X8" s="10">
        <v>4</v>
      </c>
      <c r="Y8" s="10">
        <v>4</v>
      </c>
      <c r="Z8" s="10">
        <v>4</v>
      </c>
      <c r="AA8" s="10">
        <v>4</v>
      </c>
      <c r="AB8" s="10">
        <v>1</v>
      </c>
      <c r="AC8" s="10"/>
      <c r="AD8" s="10">
        <v>23</v>
      </c>
    </row>
    <row r="9" spans="1:32" ht="15.75" customHeight="1" x14ac:dyDescent="0.2">
      <c r="A9" s="69" t="s">
        <v>29</v>
      </c>
      <c r="B9" s="15">
        <v>27</v>
      </c>
      <c r="C9" s="15">
        <v>29</v>
      </c>
      <c r="D9" s="15">
        <v>19</v>
      </c>
      <c r="E9" s="15"/>
      <c r="F9" s="15"/>
      <c r="G9" s="15"/>
      <c r="H9" s="15"/>
      <c r="I9" s="15"/>
      <c r="J9" s="15"/>
      <c r="K9" s="15"/>
      <c r="L9" s="15"/>
      <c r="M9" s="15"/>
      <c r="N9" s="15">
        <v>75</v>
      </c>
      <c r="Q9" s="39" t="s">
        <v>29</v>
      </c>
      <c r="R9" s="15"/>
      <c r="S9" s="15">
        <v>5</v>
      </c>
      <c r="T9" s="15">
        <v>11</v>
      </c>
      <c r="U9" s="15">
        <v>2</v>
      </c>
      <c r="V9" s="15">
        <v>8</v>
      </c>
      <c r="W9" s="15">
        <v>6</v>
      </c>
      <c r="X9" s="15">
        <v>11</v>
      </c>
      <c r="Y9" s="15">
        <v>5</v>
      </c>
      <c r="Z9" s="15">
        <v>4</v>
      </c>
      <c r="AA9" s="15">
        <v>16</v>
      </c>
      <c r="AB9" s="15">
        <v>7</v>
      </c>
      <c r="AC9" s="15"/>
      <c r="AD9" s="15">
        <v>75</v>
      </c>
    </row>
    <row r="10" spans="1:32" ht="15.75" customHeight="1" x14ac:dyDescent="0.2">
      <c r="A10" s="70" t="s">
        <v>30</v>
      </c>
      <c r="B10" s="41">
        <v>0</v>
      </c>
      <c r="C10" s="41">
        <v>1</v>
      </c>
      <c r="D10" s="41">
        <v>0</v>
      </c>
      <c r="E10" s="41"/>
      <c r="F10" s="41"/>
      <c r="G10" s="41"/>
      <c r="H10" s="41"/>
      <c r="I10" s="41"/>
      <c r="J10" s="41"/>
      <c r="K10" s="41"/>
      <c r="L10" s="41"/>
      <c r="M10" s="41"/>
      <c r="N10" s="41">
        <v>1</v>
      </c>
      <c r="Q10" s="40" t="s">
        <v>30</v>
      </c>
      <c r="R10" s="41"/>
      <c r="S10" s="41">
        <v>0</v>
      </c>
      <c r="T10" s="41">
        <v>0</v>
      </c>
      <c r="U10" s="41">
        <v>0</v>
      </c>
      <c r="V10" s="41">
        <v>0</v>
      </c>
      <c r="W10" s="41">
        <v>0</v>
      </c>
      <c r="X10" s="41">
        <v>1</v>
      </c>
      <c r="Y10" s="41">
        <v>0</v>
      </c>
      <c r="Z10" s="41">
        <v>0</v>
      </c>
      <c r="AA10" s="41">
        <v>0</v>
      </c>
      <c r="AB10" s="41">
        <v>0</v>
      </c>
      <c r="AC10" s="41"/>
      <c r="AD10" s="41">
        <v>1</v>
      </c>
    </row>
    <row r="11" spans="1:32" ht="15.75" customHeight="1" x14ac:dyDescent="0.2">
      <c r="A11" s="70" t="s">
        <v>31</v>
      </c>
      <c r="B11" s="41">
        <v>27</v>
      </c>
      <c r="C11" s="41">
        <v>28</v>
      </c>
      <c r="D11" s="41">
        <v>19</v>
      </c>
      <c r="E11" s="41"/>
      <c r="F11" s="41"/>
      <c r="G11" s="41"/>
      <c r="H11" s="41"/>
      <c r="I11" s="41"/>
      <c r="J11" s="41"/>
      <c r="K11" s="41"/>
      <c r="L11" s="41"/>
      <c r="M11" s="41"/>
      <c r="N11" s="41">
        <v>74</v>
      </c>
      <c r="Q11" s="40" t="s">
        <v>31</v>
      </c>
      <c r="R11" s="41"/>
      <c r="S11" s="41">
        <v>5</v>
      </c>
      <c r="T11" s="41">
        <v>11</v>
      </c>
      <c r="U11" s="41">
        <v>2</v>
      </c>
      <c r="V11" s="41">
        <v>8</v>
      </c>
      <c r="W11" s="41">
        <v>6</v>
      </c>
      <c r="X11" s="41">
        <v>10</v>
      </c>
      <c r="Y11" s="41">
        <v>5</v>
      </c>
      <c r="Z11" s="41">
        <v>4</v>
      </c>
      <c r="AA11" s="41">
        <v>16</v>
      </c>
      <c r="AB11" s="41">
        <v>7</v>
      </c>
      <c r="AC11" s="41"/>
      <c r="AD11" s="41">
        <v>74</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21</v>
      </c>
      <c r="C13" s="10">
        <v>23</v>
      </c>
      <c r="D13" s="10">
        <v>13</v>
      </c>
      <c r="E13" s="10"/>
      <c r="F13" s="10"/>
      <c r="G13" s="10"/>
      <c r="H13" s="10"/>
      <c r="I13" s="10"/>
      <c r="J13" s="10"/>
      <c r="K13" s="10"/>
      <c r="L13" s="10"/>
      <c r="M13" s="10"/>
      <c r="N13" s="10">
        <v>57</v>
      </c>
      <c r="Q13" s="39" t="s">
        <v>32</v>
      </c>
      <c r="R13" s="10"/>
      <c r="S13" s="10">
        <v>4</v>
      </c>
      <c r="T13" s="10">
        <v>8</v>
      </c>
      <c r="U13" s="10">
        <v>2</v>
      </c>
      <c r="V13" s="10">
        <v>7</v>
      </c>
      <c r="W13" s="10">
        <v>4</v>
      </c>
      <c r="X13" s="10">
        <v>8</v>
      </c>
      <c r="Y13" s="10">
        <v>4</v>
      </c>
      <c r="Z13" s="10">
        <v>4</v>
      </c>
      <c r="AA13" s="10">
        <v>10</v>
      </c>
      <c r="AB13" s="10">
        <v>6</v>
      </c>
      <c r="AC13" s="10"/>
      <c r="AD13" s="10">
        <v>57</v>
      </c>
    </row>
    <row r="14" spans="1:32" ht="15.75" customHeight="1" x14ac:dyDescent="0.2">
      <c r="A14" s="70" t="s">
        <v>33</v>
      </c>
      <c r="B14" s="42">
        <v>0</v>
      </c>
      <c r="C14" s="42">
        <v>1</v>
      </c>
      <c r="D14" s="42">
        <v>0</v>
      </c>
      <c r="E14" s="42"/>
      <c r="F14" s="42"/>
      <c r="G14" s="42"/>
      <c r="H14" s="42"/>
      <c r="I14" s="42"/>
      <c r="J14" s="42"/>
      <c r="K14" s="42"/>
      <c r="L14" s="42"/>
      <c r="M14" s="42"/>
      <c r="N14" s="42">
        <v>1</v>
      </c>
      <c r="Q14" s="40" t="s">
        <v>33</v>
      </c>
      <c r="R14" s="42"/>
      <c r="S14" s="42">
        <v>0</v>
      </c>
      <c r="T14" s="42">
        <v>0</v>
      </c>
      <c r="U14" s="42">
        <v>0</v>
      </c>
      <c r="V14" s="42">
        <v>0</v>
      </c>
      <c r="W14" s="42">
        <v>0</v>
      </c>
      <c r="X14" s="42">
        <v>1</v>
      </c>
      <c r="Y14" s="42">
        <v>0</v>
      </c>
      <c r="Z14" s="42">
        <v>0</v>
      </c>
      <c r="AA14" s="42">
        <v>0</v>
      </c>
      <c r="AB14" s="42">
        <v>0</v>
      </c>
      <c r="AC14" s="42"/>
      <c r="AD14" s="42">
        <v>1</v>
      </c>
    </row>
    <row r="15" spans="1:32" ht="15.75" customHeight="1" x14ac:dyDescent="0.2">
      <c r="A15" s="70" t="s">
        <v>34</v>
      </c>
      <c r="B15" s="42">
        <v>21</v>
      </c>
      <c r="C15" s="42">
        <v>22</v>
      </c>
      <c r="D15" s="42">
        <v>13</v>
      </c>
      <c r="E15" s="42"/>
      <c r="F15" s="42"/>
      <c r="G15" s="42"/>
      <c r="H15" s="42"/>
      <c r="I15" s="42"/>
      <c r="J15" s="42"/>
      <c r="K15" s="42"/>
      <c r="L15" s="42"/>
      <c r="M15" s="42"/>
      <c r="N15" s="42">
        <v>56</v>
      </c>
      <c r="Q15" s="40" t="s">
        <v>34</v>
      </c>
      <c r="R15" s="42"/>
      <c r="S15" s="42">
        <v>4</v>
      </c>
      <c r="T15" s="42">
        <v>8</v>
      </c>
      <c r="U15" s="42">
        <v>2</v>
      </c>
      <c r="V15" s="42">
        <v>7</v>
      </c>
      <c r="W15" s="42">
        <v>4</v>
      </c>
      <c r="X15" s="42">
        <v>7</v>
      </c>
      <c r="Y15" s="42">
        <v>4</v>
      </c>
      <c r="Z15" s="42">
        <v>4</v>
      </c>
      <c r="AA15" s="42">
        <v>10</v>
      </c>
      <c r="AB15" s="42">
        <v>6</v>
      </c>
      <c r="AC15" s="42"/>
      <c r="AD15" s="42">
        <v>56</v>
      </c>
    </row>
    <row r="16" spans="1:32" ht="15.75" customHeight="1" x14ac:dyDescent="0.2">
      <c r="A16" s="69" t="s">
        <v>35</v>
      </c>
      <c r="B16" s="10">
        <v>6</v>
      </c>
      <c r="C16" s="10">
        <v>6</v>
      </c>
      <c r="D16" s="10">
        <v>5</v>
      </c>
      <c r="E16" s="10"/>
      <c r="F16" s="10"/>
      <c r="G16" s="10"/>
      <c r="H16" s="10"/>
      <c r="I16" s="10"/>
      <c r="J16" s="10"/>
      <c r="K16" s="10"/>
      <c r="L16" s="10"/>
      <c r="M16" s="10"/>
      <c r="N16" s="10">
        <v>17</v>
      </c>
      <c r="Q16" s="39" t="s">
        <v>35</v>
      </c>
      <c r="R16" s="10"/>
      <c r="S16" s="10">
        <v>1</v>
      </c>
      <c r="T16" s="10">
        <v>3</v>
      </c>
      <c r="U16" s="10">
        <v>0</v>
      </c>
      <c r="V16" s="10">
        <v>1</v>
      </c>
      <c r="W16" s="10">
        <v>2</v>
      </c>
      <c r="X16" s="10">
        <v>3</v>
      </c>
      <c r="Y16" s="10">
        <v>1</v>
      </c>
      <c r="Z16" s="10">
        <v>0</v>
      </c>
      <c r="AA16" s="10">
        <v>5</v>
      </c>
      <c r="AB16" s="10">
        <v>1</v>
      </c>
      <c r="AC16" s="10"/>
      <c r="AD16" s="10">
        <v>17</v>
      </c>
    </row>
    <row r="17" spans="1:30" ht="15.75" customHeight="1" x14ac:dyDescent="0.2">
      <c r="A17" s="69" t="s">
        <v>36</v>
      </c>
      <c r="B17" s="10">
        <v>0</v>
      </c>
      <c r="C17" s="10">
        <v>0</v>
      </c>
      <c r="D17" s="10">
        <v>1</v>
      </c>
      <c r="E17" s="10"/>
      <c r="F17" s="10"/>
      <c r="G17" s="10"/>
      <c r="H17" s="10"/>
      <c r="I17" s="10"/>
      <c r="J17" s="10"/>
      <c r="K17" s="10"/>
      <c r="L17" s="10"/>
      <c r="M17" s="10"/>
      <c r="N17" s="10">
        <v>1</v>
      </c>
      <c r="Q17" s="39" t="s">
        <v>36</v>
      </c>
      <c r="R17" s="10"/>
      <c r="S17" s="10">
        <v>0</v>
      </c>
      <c r="T17" s="10">
        <v>0</v>
      </c>
      <c r="U17" s="10">
        <v>0</v>
      </c>
      <c r="V17" s="10">
        <v>0</v>
      </c>
      <c r="W17" s="10">
        <v>0</v>
      </c>
      <c r="X17" s="10">
        <v>0</v>
      </c>
      <c r="Y17" s="10">
        <v>0</v>
      </c>
      <c r="Z17" s="10">
        <v>0</v>
      </c>
      <c r="AA17" s="10">
        <v>1</v>
      </c>
      <c r="AB17" s="10">
        <v>0</v>
      </c>
      <c r="AC17" s="10"/>
      <c r="AD17" s="10">
        <v>1</v>
      </c>
    </row>
    <row r="18" spans="1:30" ht="15.75" customHeight="1" x14ac:dyDescent="0.2">
      <c r="A18" s="69" t="s">
        <v>37</v>
      </c>
      <c r="B18" s="10">
        <v>0</v>
      </c>
      <c r="C18" s="10">
        <v>0</v>
      </c>
      <c r="D18" s="10">
        <v>0</v>
      </c>
      <c r="E18" s="10"/>
      <c r="F18" s="10"/>
      <c r="G18" s="10"/>
      <c r="H18" s="10"/>
      <c r="I18" s="10"/>
      <c r="J18" s="10"/>
      <c r="K18" s="10"/>
      <c r="L18" s="10"/>
      <c r="M18" s="10"/>
      <c r="N18" s="10">
        <v>0</v>
      </c>
      <c r="Q18" s="39" t="s">
        <v>37</v>
      </c>
      <c r="R18" s="10"/>
      <c r="S18" s="10">
        <v>0</v>
      </c>
      <c r="T18" s="10">
        <v>0</v>
      </c>
      <c r="U18" s="10">
        <v>0</v>
      </c>
      <c r="V18" s="10">
        <v>0</v>
      </c>
      <c r="W18" s="10">
        <v>0</v>
      </c>
      <c r="X18" s="10">
        <v>0</v>
      </c>
      <c r="Y18" s="10">
        <v>0</v>
      </c>
      <c r="Z18" s="10">
        <v>0</v>
      </c>
      <c r="AA18" s="10">
        <v>0</v>
      </c>
      <c r="AB18" s="10">
        <v>0</v>
      </c>
      <c r="AC18" s="10"/>
      <c r="AD18" s="10">
        <v>0</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27</v>
      </c>
      <c r="C20" s="10">
        <v>29</v>
      </c>
      <c r="D20" s="10">
        <v>18</v>
      </c>
      <c r="E20" s="10"/>
      <c r="F20" s="10"/>
      <c r="G20" s="10"/>
      <c r="H20" s="10"/>
      <c r="I20" s="10"/>
      <c r="J20" s="10"/>
      <c r="K20" s="10"/>
      <c r="L20" s="10"/>
      <c r="M20" s="10"/>
      <c r="N20" s="10">
        <v>74</v>
      </c>
      <c r="Q20" s="43" t="s">
        <v>38</v>
      </c>
      <c r="R20" s="10"/>
      <c r="S20" s="10">
        <v>5</v>
      </c>
      <c r="T20" s="10">
        <v>11</v>
      </c>
      <c r="U20" s="10">
        <v>2</v>
      </c>
      <c r="V20" s="10">
        <v>8</v>
      </c>
      <c r="W20" s="10">
        <v>6</v>
      </c>
      <c r="X20" s="10">
        <v>11</v>
      </c>
      <c r="Y20" s="10">
        <v>5</v>
      </c>
      <c r="Z20" s="10">
        <v>4</v>
      </c>
      <c r="AA20" s="10">
        <v>15</v>
      </c>
      <c r="AB20" s="10">
        <v>7</v>
      </c>
      <c r="AC20" s="10"/>
      <c r="AD20" s="10">
        <v>74</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41</v>
      </c>
      <c r="B26" s="32">
        <v>0.16</v>
      </c>
      <c r="C26" s="32">
        <v>0.33</v>
      </c>
      <c r="D26" s="32">
        <v>0.17</v>
      </c>
      <c r="E26" s="32"/>
      <c r="F26" s="32"/>
      <c r="G26" s="32"/>
      <c r="H26" s="32"/>
      <c r="I26" s="32"/>
      <c r="J26" s="32"/>
      <c r="K26" s="32"/>
      <c r="L26" s="32"/>
      <c r="M26" s="32"/>
      <c r="N26" s="32">
        <v>0.23</v>
      </c>
      <c r="Q26" s="43" t="s">
        <v>41</v>
      </c>
      <c r="R26" s="32"/>
      <c r="S26" s="32">
        <v>0.17</v>
      </c>
      <c r="T26" s="32"/>
      <c r="U26" s="32"/>
      <c r="V26" s="32">
        <v>0.33</v>
      </c>
      <c r="W26" s="32">
        <v>0.14000000000000001</v>
      </c>
      <c r="X26" s="32">
        <v>0.27</v>
      </c>
      <c r="Y26" s="32">
        <v>0.44</v>
      </c>
      <c r="Z26" s="32">
        <v>0.5</v>
      </c>
      <c r="AA26" s="32">
        <v>0.2</v>
      </c>
      <c r="AB26" s="32">
        <v>0.13</v>
      </c>
      <c r="AC26" s="32"/>
      <c r="AD26" s="32">
        <v>0.23</v>
      </c>
    </row>
    <row r="27" spans="1:30" ht="15.75" customHeight="1" x14ac:dyDescent="0.2">
      <c r="A27" s="71" t="s">
        <v>42</v>
      </c>
      <c r="B27" s="32">
        <v>0.84</v>
      </c>
      <c r="C27" s="32">
        <v>0.67</v>
      </c>
      <c r="D27" s="32">
        <v>0.83</v>
      </c>
      <c r="E27" s="32"/>
      <c r="F27" s="32"/>
      <c r="G27" s="32"/>
      <c r="H27" s="32"/>
      <c r="I27" s="32"/>
      <c r="J27" s="32"/>
      <c r="K27" s="32"/>
      <c r="L27" s="32"/>
      <c r="M27" s="32"/>
      <c r="N27" s="32">
        <v>0.77</v>
      </c>
      <c r="Q27" s="43" t="s">
        <v>42</v>
      </c>
      <c r="R27" s="32"/>
      <c r="S27" s="32">
        <v>0.83</v>
      </c>
      <c r="T27" s="32">
        <v>1</v>
      </c>
      <c r="U27" s="32">
        <v>1</v>
      </c>
      <c r="V27" s="32">
        <v>0.67</v>
      </c>
      <c r="W27" s="32">
        <v>0.86</v>
      </c>
      <c r="X27" s="32">
        <v>0.73</v>
      </c>
      <c r="Y27" s="32">
        <v>0.56000000000000005</v>
      </c>
      <c r="Z27" s="32">
        <v>0.5</v>
      </c>
      <c r="AA27" s="32">
        <v>0.8</v>
      </c>
      <c r="AB27" s="32">
        <v>0.88</v>
      </c>
      <c r="AC27" s="32"/>
      <c r="AD27" s="32">
        <v>0.77</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0.78</v>
      </c>
      <c r="C29" s="32">
        <v>0.79</v>
      </c>
      <c r="D29" s="32">
        <v>0.68</v>
      </c>
      <c r="E29" s="32"/>
      <c r="F29" s="32"/>
      <c r="G29" s="32"/>
      <c r="H29" s="32"/>
      <c r="I29" s="32"/>
      <c r="J29" s="32"/>
      <c r="K29" s="32"/>
      <c r="L29" s="32"/>
      <c r="M29" s="32"/>
      <c r="N29" s="32">
        <v>0.76</v>
      </c>
      <c r="Q29" s="43" t="s">
        <v>43</v>
      </c>
      <c r="R29" s="32"/>
      <c r="S29" s="32">
        <v>0.8</v>
      </c>
      <c r="T29" s="32">
        <v>0.73</v>
      </c>
      <c r="U29" s="32">
        <v>1</v>
      </c>
      <c r="V29" s="32">
        <v>0.88</v>
      </c>
      <c r="W29" s="32">
        <v>0.67</v>
      </c>
      <c r="X29" s="32">
        <v>0.73</v>
      </c>
      <c r="Y29" s="32">
        <v>0.8</v>
      </c>
      <c r="Z29" s="32">
        <v>1</v>
      </c>
      <c r="AA29" s="32">
        <v>0.63</v>
      </c>
      <c r="AB29" s="32">
        <v>0.86</v>
      </c>
      <c r="AC29" s="32"/>
      <c r="AD29" s="32">
        <v>0.76</v>
      </c>
    </row>
    <row r="30" spans="1:30" ht="15.75" customHeight="1" x14ac:dyDescent="0.2">
      <c r="A30" s="70" t="s">
        <v>44</v>
      </c>
      <c r="B30" s="48">
        <v>0</v>
      </c>
      <c r="C30" s="48">
        <v>0.03</v>
      </c>
      <c r="D30" s="48">
        <v>0</v>
      </c>
      <c r="E30" s="48"/>
      <c r="F30" s="48"/>
      <c r="G30" s="48"/>
      <c r="H30" s="48"/>
      <c r="I30" s="48"/>
      <c r="J30" s="48"/>
      <c r="K30" s="48"/>
      <c r="L30" s="48"/>
      <c r="M30" s="48"/>
      <c r="N30" s="48">
        <v>0.01</v>
      </c>
      <c r="Q30" s="40" t="s">
        <v>44</v>
      </c>
      <c r="R30" s="48"/>
      <c r="S30" s="48">
        <v>0</v>
      </c>
      <c r="T30" s="48">
        <v>0</v>
      </c>
      <c r="U30" s="48">
        <v>0</v>
      </c>
      <c r="V30" s="48">
        <v>0</v>
      </c>
      <c r="W30" s="48">
        <v>0</v>
      </c>
      <c r="X30" s="48">
        <v>0.09</v>
      </c>
      <c r="Y30" s="48">
        <v>0</v>
      </c>
      <c r="Z30" s="48">
        <v>0</v>
      </c>
      <c r="AA30" s="48">
        <v>0</v>
      </c>
      <c r="AB30" s="48">
        <v>0</v>
      </c>
      <c r="AC30" s="48"/>
      <c r="AD30" s="48">
        <v>0.01</v>
      </c>
    </row>
    <row r="31" spans="1:30" ht="15.75" customHeight="1" x14ac:dyDescent="0.2">
      <c r="A31" s="70" t="s">
        <v>45</v>
      </c>
      <c r="B31" s="48">
        <v>0.78</v>
      </c>
      <c r="C31" s="48">
        <v>0.76</v>
      </c>
      <c r="D31" s="48">
        <v>0.68</v>
      </c>
      <c r="E31" s="48"/>
      <c r="F31" s="48"/>
      <c r="G31" s="48"/>
      <c r="H31" s="48"/>
      <c r="I31" s="48"/>
      <c r="J31" s="48"/>
      <c r="K31" s="48"/>
      <c r="L31" s="48"/>
      <c r="M31" s="48"/>
      <c r="N31" s="48">
        <v>0.75</v>
      </c>
      <c r="Q31" s="40" t="s">
        <v>45</v>
      </c>
      <c r="R31" s="48"/>
      <c r="S31" s="48">
        <v>0.8</v>
      </c>
      <c r="T31" s="48">
        <v>0.73</v>
      </c>
      <c r="U31" s="48">
        <v>1</v>
      </c>
      <c r="V31" s="48">
        <v>0.88</v>
      </c>
      <c r="W31" s="48">
        <v>0.67</v>
      </c>
      <c r="X31" s="48">
        <v>0.64</v>
      </c>
      <c r="Y31" s="48">
        <v>0.8</v>
      </c>
      <c r="Z31" s="48">
        <v>1</v>
      </c>
      <c r="AA31" s="48">
        <v>0.63</v>
      </c>
      <c r="AB31" s="48">
        <v>0.86</v>
      </c>
      <c r="AC31" s="48"/>
      <c r="AD31" s="48">
        <v>0.75</v>
      </c>
    </row>
    <row r="32" spans="1:30" ht="15.75" customHeight="1" x14ac:dyDescent="0.2">
      <c r="A32" s="71" t="s">
        <v>46</v>
      </c>
      <c r="B32" s="32">
        <v>0.22</v>
      </c>
      <c r="C32" s="32">
        <v>0.21</v>
      </c>
      <c r="D32" s="32">
        <v>0.26</v>
      </c>
      <c r="E32" s="32"/>
      <c r="F32" s="32"/>
      <c r="G32" s="32"/>
      <c r="H32" s="32"/>
      <c r="I32" s="32"/>
      <c r="J32" s="32"/>
      <c r="K32" s="32"/>
      <c r="L32" s="32"/>
      <c r="M32" s="32"/>
      <c r="N32" s="32">
        <v>0.23</v>
      </c>
      <c r="Q32" s="43" t="s">
        <v>46</v>
      </c>
      <c r="R32" s="32"/>
      <c r="S32" s="32">
        <v>0.2</v>
      </c>
      <c r="T32" s="32">
        <v>0.27</v>
      </c>
      <c r="U32" s="32">
        <v>0</v>
      </c>
      <c r="V32" s="32">
        <v>0.13</v>
      </c>
      <c r="W32" s="32">
        <v>0.33</v>
      </c>
      <c r="X32" s="32">
        <v>0.27</v>
      </c>
      <c r="Y32" s="32">
        <v>0.2</v>
      </c>
      <c r="Z32" s="32">
        <v>0</v>
      </c>
      <c r="AA32" s="32">
        <v>0.31</v>
      </c>
      <c r="AB32" s="32">
        <v>0.14000000000000001</v>
      </c>
      <c r="AC32" s="32"/>
      <c r="AD32" s="32">
        <v>0.23</v>
      </c>
    </row>
    <row r="33" spans="1:30" ht="15.75" customHeight="1" x14ac:dyDescent="0.2">
      <c r="A33" s="71" t="s">
        <v>47</v>
      </c>
      <c r="B33" s="32">
        <v>0</v>
      </c>
      <c r="C33" s="32">
        <v>0</v>
      </c>
      <c r="D33" s="32">
        <v>0.05</v>
      </c>
      <c r="E33" s="32"/>
      <c r="F33" s="32"/>
      <c r="G33" s="32"/>
      <c r="H33" s="32"/>
      <c r="I33" s="32"/>
      <c r="J33" s="32"/>
      <c r="K33" s="32"/>
      <c r="L33" s="32"/>
      <c r="M33" s="32"/>
      <c r="N33" s="32">
        <v>0.01</v>
      </c>
      <c r="Q33" s="43" t="s">
        <v>47</v>
      </c>
      <c r="R33" s="32"/>
      <c r="S33" s="32">
        <v>0</v>
      </c>
      <c r="T33" s="32">
        <v>0</v>
      </c>
      <c r="U33" s="32">
        <v>0</v>
      </c>
      <c r="V33" s="32">
        <v>0</v>
      </c>
      <c r="W33" s="32">
        <v>0</v>
      </c>
      <c r="X33" s="32">
        <v>0</v>
      </c>
      <c r="Y33" s="32">
        <v>0</v>
      </c>
      <c r="Z33" s="32">
        <v>0</v>
      </c>
      <c r="AA33" s="32">
        <v>0.06</v>
      </c>
      <c r="AB33" s="32">
        <v>0</v>
      </c>
      <c r="AC33" s="32"/>
      <c r="AD33" s="32">
        <v>0.01</v>
      </c>
    </row>
    <row r="34" spans="1:30" ht="15.75" customHeight="1" x14ac:dyDescent="0.2">
      <c r="A34" s="69" t="s">
        <v>48</v>
      </c>
      <c r="B34" s="32">
        <v>0</v>
      </c>
      <c r="C34" s="32">
        <v>0</v>
      </c>
      <c r="D34" s="32">
        <v>0</v>
      </c>
      <c r="E34" s="32"/>
      <c r="F34" s="32"/>
      <c r="G34" s="32"/>
      <c r="H34" s="32"/>
      <c r="I34" s="32"/>
      <c r="J34" s="32"/>
      <c r="K34" s="32"/>
      <c r="L34" s="32"/>
      <c r="M34" s="32"/>
      <c r="N34" s="32">
        <v>0</v>
      </c>
      <c r="Q34" s="39" t="s">
        <v>48</v>
      </c>
      <c r="R34" s="32"/>
      <c r="S34" s="32">
        <v>0</v>
      </c>
      <c r="T34" s="32">
        <v>0</v>
      </c>
      <c r="U34" s="32">
        <v>0</v>
      </c>
      <c r="V34" s="32">
        <v>0</v>
      </c>
      <c r="W34" s="32">
        <v>0</v>
      </c>
      <c r="X34" s="32">
        <v>0</v>
      </c>
      <c r="Y34" s="32">
        <v>0</v>
      </c>
      <c r="Z34" s="32">
        <v>0</v>
      </c>
      <c r="AA34" s="32">
        <v>0</v>
      </c>
      <c r="AB34" s="32">
        <v>0</v>
      </c>
      <c r="AC34" s="32"/>
      <c r="AD34" s="32">
        <v>0</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0.78</v>
      </c>
      <c r="C36" s="32">
        <v>0.79</v>
      </c>
      <c r="D36" s="32">
        <v>0.72</v>
      </c>
      <c r="E36" s="32"/>
      <c r="F36" s="32"/>
      <c r="G36" s="32"/>
      <c r="H36" s="32"/>
      <c r="I36" s="32"/>
      <c r="J36" s="32"/>
      <c r="K36" s="32"/>
      <c r="L36" s="32"/>
      <c r="M36" s="32"/>
      <c r="N36" s="32">
        <v>0.77</v>
      </c>
      <c r="Q36" s="43" t="s">
        <v>49</v>
      </c>
      <c r="R36" s="32"/>
      <c r="S36" s="32">
        <v>0.8</v>
      </c>
      <c r="T36" s="32">
        <v>0.73</v>
      </c>
      <c r="U36" s="32">
        <v>1</v>
      </c>
      <c r="V36" s="32">
        <v>0.88</v>
      </c>
      <c r="W36" s="32">
        <v>0.67</v>
      </c>
      <c r="X36" s="32">
        <v>0.73</v>
      </c>
      <c r="Y36" s="32">
        <v>0.8</v>
      </c>
      <c r="Z36" s="32">
        <v>1</v>
      </c>
      <c r="AA36" s="32">
        <v>0.67</v>
      </c>
      <c r="AB36" s="32">
        <v>0.86</v>
      </c>
      <c r="AC36" s="32"/>
      <c r="AD36" s="32">
        <v>0.77</v>
      </c>
    </row>
    <row r="37" spans="1:30" ht="15.75" customHeight="1" x14ac:dyDescent="0.2">
      <c r="A37" s="73" t="s">
        <v>50</v>
      </c>
      <c r="B37" s="48">
        <v>0</v>
      </c>
      <c r="C37" s="48">
        <v>0.03</v>
      </c>
      <c r="D37" s="48">
        <v>0</v>
      </c>
      <c r="E37" s="48"/>
      <c r="F37" s="48"/>
      <c r="G37" s="48"/>
      <c r="H37" s="48"/>
      <c r="I37" s="48"/>
      <c r="J37" s="48"/>
      <c r="K37" s="48"/>
      <c r="L37" s="48"/>
      <c r="M37" s="48"/>
      <c r="N37" s="48">
        <v>0.01</v>
      </c>
      <c r="Q37" s="49" t="s">
        <v>50</v>
      </c>
      <c r="R37" s="48"/>
      <c r="S37" s="48">
        <v>0</v>
      </c>
      <c r="T37" s="48">
        <v>0</v>
      </c>
      <c r="U37" s="48">
        <v>0</v>
      </c>
      <c r="V37" s="48">
        <v>0</v>
      </c>
      <c r="W37" s="48">
        <v>0</v>
      </c>
      <c r="X37" s="48">
        <v>0.09</v>
      </c>
      <c r="Y37" s="48">
        <v>0</v>
      </c>
      <c r="Z37" s="48">
        <v>0</v>
      </c>
      <c r="AA37" s="48">
        <v>0</v>
      </c>
      <c r="AB37" s="48">
        <v>0</v>
      </c>
      <c r="AC37" s="48"/>
      <c r="AD37" s="48">
        <v>0.01</v>
      </c>
    </row>
    <row r="38" spans="1:30" ht="15.75" customHeight="1" x14ac:dyDescent="0.2">
      <c r="A38" s="73" t="s">
        <v>51</v>
      </c>
      <c r="B38" s="48">
        <v>0.78</v>
      </c>
      <c r="C38" s="48">
        <v>0.76</v>
      </c>
      <c r="D38" s="48">
        <v>0.72</v>
      </c>
      <c r="E38" s="48"/>
      <c r="F38" s="48"/>
      <c r="G38" s="48"/>
      <c r="H38" s="48"/>
      <c r="I38" s="48"/>
      <c r="J38" s="48"/>
      <c r="K38" s="48"/>
      <c r="L38" s="48"/>
      <c r="M38" s="48"/>
      <c r="N38" s="48">
        <v>0.76</v>
      </c>
      <c r="Q38" s="49" t="s">
        <v>51</v>
      </c>
      <c r="R38" s="48"/>
      <c r="S38" s="48">
        <v>0.8</v>
      </c>
      <c r="T38" s="48">
        <v>0.73</v>
      </c>
      <c r="U38" s="48">
        <v>1</v>
      </c>
      <c r="V38" s="48">
        <v>0.88</v>
      </c>
      <c r="W38" s="48">
        <v>0.67</v>
      </c>
      <c r="X38" s="48">
        <v>0.64</v>
      </c>
      <c r="Y38" s="48">
        <v>0.8</v>
      </c>
      <c r="Z38" s="48">
        <v>1</v>
      </c>
      <c r="AA38" s="48">
        <v>0.67</v>
      </c>
      <c r="AB38" s="48">
        <v>0.86</v>
      </c>
      <c r="AC38" s="48"/>
      <c r="AD38" s="48">
        <v>0.76</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27</v>
      </c>
      <c r="C43" s="10">
        <v>29</v>
      </c>
      <c r="D43" s="10">
        <v>19</v>
      </c>
      <c r="E43" s="10"/>
      <c r="F43" s="10"/>
      <c r="G43" s="10"/>
      <c r="H43" s="10"/>
      <c r="I43" s="10"/>
      <c r="J43" s="10"/>
      <c r="K43" s="10"/>
      <c r="L43" s="10"/>
      <c r="M43" s="10"/>
      <c r="N43" s="10">
        <v>75</v>
      </c>
      <c r="Q43" s="39" t="s">
        <v>53</v>
      </c>
      <c r="R43" s="10"/>
      <c r="S43" s="10">
        <v>5</v>
      </c>
      <c r="T43" s="10">
        <v>11</v>
      </c>
      <c r="U43" s="10">
        <v>2</v>
      </c>
      <c r="V43" s="10">
        <v>8</v>
      </c>
      <c r="W43" s="10">
        <v>6</v>
      </c>
      <c r="X43" s="10">
        <v>11</v>
      </c>
      <c r="Y43" s="10">
        <v>5</v>
      </c>
      <c r="Z43" s="10">
        <v>4</v>
      </c>
      <c r="AA43" s="10">
        <v>16</v>
      </c>
      <c r="AB43" s="10">
        <v>7</v>
      </c>
      <c r="AC43" s="10"/>
      <c r="AD43" s="10">
        <v>75</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1</v>
      </c>
      <c r="C45" s="10">
        <v>2</v>
      </c>
      <c r="D45" s="10">
        <v>1</v>
      </c>
      <c r="E45" s="10"/>
      <c r="F45" s="10"/>
      <c r="G45" s="10"/>
      <c r="H45" s="10"/>
      <c r="I45" s="10"/>
      <c r="J45" s="10"/>
      <c r="K45" s="10"/>
      <c r="L45" s="10"/>
      <c r="M45" s="10"/>
      <c r="N45" s="10">
        <v>4</v>
      </c>
      <c r="Q45" s="39" t="s">
        <v>54</v>
      </c>
      <c r="R45" s="10"/>
      <c r="S45" s="10">
        <v>0</v>
      </c>
      <c r="T45" s="10">
        <v>0</v>
      </c>
      <c r="U45" s="10">
        <v>0</v>
      </c>
      <c r="V45" s="10">
        <v>1</v>
      </c>
      <c r="W45" s="10">
        <v>0</v>
      </c>
      <c r="X45" s="10">
        <v>0</v>
      </c>
      <c r="Y45" s="10">
        <v>1</v>
      </c>
      <c r="Z45" s="10">
        <v>1</v>
      </c>
      <c r="AA45" s="10">
        <v>0</v>
      </c>
      <c r="AB45" s="10">
        <v>1</v>
      </c>
      <c r="AC45" s="10"/>
      <c r="AD45" s="10">
        <v>4</v>
      </c>
    </row>
    <row r="46" spans="1:30" ht="15.75" customHeight="1" x14ac:dyDescent="0.2">
      <c r="A46" s="69" t="s">
        <v>55</v>
      </c>
      <c r="B46" s="10">
        <v>26</v>
      </c>
      <c r="C46" s="10">
        <v>27</v>
      </c>
      <c r="D46" s="10">
        <v>18</v>
      </c>
      <c r="E46" s="10"/>
      <c r="F46" s="10"/>
      <c r="G46" s="10"/>
      <c r="H46" s="10"/>
      <c r="I46" s="10"/>
      <c r="J46" s="10"/>
      <c r="K46" s="10"/>
      <c r="L46" s="10"/>
      <c r="M46" s="10"/>
      <c r="N46" s="10">
        <v>71</v>
      </c>
      <c r="Q46" s="39" t="s">
        <v>55</v>
      </c>
      <c r="R46" s="10"/>
      <c r="S46" s="10">
        <v>5</v>
      </c>
      <c r="T46" s="10">
        <v>11</v>
      </c>
      <c r="U46" s="10">
        <v>2</v>
      </c>
      <c r="V46" s="10">
        <v>7</v>
      </c>
      <c r="W46" s="10">
        <v>6</v>
      </c>
      <c r="X46" s="10">
        <v>11</v>
      </c>
      <c r="Y46" s="10">
        <v>4</v>
      </c>
      <c r="Z46" s="10">
        <v>3</v>
      </c>
      <c r="AA46" s="10">
        <v>16</v>
      </c>
      <c r="AB46" s="10">
        <v>6</v>
      </c>
      <c r="AC46" s="10"/>
      <c r="AD46" s="10">
        <v>71</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0</v>
      </c>
      <c r="C48" s="19">
        <v>0</v>
      </c>
      <c r="D48" s="19">
        <v>1</v>
      </c>
      <c r="E48" s="19"/>
      <c r="F48" s="19"/>
      <c r="G48" s="19"/>
      <c r="H48" s="19"/>
      <c r="I48" s="19"/>
      <c r="J48" s="19"/>
      <c r="K48" s="19"/>
      <c r="L48" s="19"/>
      <c r="M48" s="19"/>
      <c r="N48" s="19">
        <v>1</v>
      </c>
      <c r="Q48" s="39" t="s">
        <v>56</v>
      </c>
      <c r="R48" s="19"/>
      <c r="S48" s="19">
        <v>0</v>
      </c>
      <c r="T48" s="19">
        <v>0</v>
      </c>
      <c r="U48" s="19">
        <v>0</v>
      </c>
      <c r="V48" s="19">
        <v>0</v>
      </c>
      <c r="W48" s="19">
        <v>0</v>
      </c>
      <c r="X48" s="19">
        <v>0</v>
      </c>
      <c r="Y48" s="19">
        <v>0</v>
      </c>
      <c r="Z48" s="19">
        <v>0</v>
      </c>
      <c r="AA48" s="19">
        <v>1</v>
      </c>
      <c r="AB48" s="19">
        <v>0</v>
      </c>
      <c r="AC48" s="19"/>
      <c r="AD48" s="19">
        <v>1</v>
      </c>
    </row>
    <row r="49" spans="1:30" ht="15.75" customHeight="1" x14ac:dyDescent="0.2">
      <c r="A49" s="69" t="s">
        <v>57</v>
      </c>
      <c r="B49" s="10">
        <v>26</v>
      </c>
      <c r="C49" s="10">
        <v>27</v>
      </c>
      <c r="D49" s="10">
        <v>17</v>
      </c>
      <c r="E49" s="10"/>
      <c r="F49" s="10"/>
      <c r="G49" s="10"/>
      <c r="H49" s="10"/>
      <c r="I49" s="10"/>
      <c r="J49" s="10"/>
      <c r="K49" s="10"/>
      <c r="L49" s="10"/>
      <c r="M49" s="10"/>
      <c r="N49" s="10">
        <v>70</v>
      </c>
      <c r="Q49" s="39" t="s">
        <v>57</v>
      </c>
      <c r="R49" s="10"/>
      <c r="S49" s="10">
        <v>5</v>
      </c>
      <c r="T49" s="10">
        <v>11</v>
      </c>
      <c r="U49" s="10">
        <v>2</v>
      </c>
      <c r="V49" s="10">
        <v>7</v>
      </c>
      <c r="W49" s="10">
        <v>6</v>
      </c>
      <c r="X49" s="10">
        <v>11</v>
      </c>
      <c r="Y49" s="10">
        <v>4</v>
      </c>
      <c r="Z49" s="10">
        <v>3</v>
      </c>
      <c r="AA49" s="10">
        <v>15</v>
      </c>
      <c r="AB49" s="10">
        <v>6</v>
      </c>
      <c r="AC49" s="10"/>
      <c r="AD49" s="10">
        <v>70</v>
      </c>
    </row>
    <row r="50" spans="1:30" ht="15.75" customHeight="1" x14ac:dyDescent="0.2">
      <c r="A50" s="70" t="s">
        <v>58</v>
      </c>
      <c r="B50" s="42">
        <v>0</v>
      </c>
      <c r="C50" s="42">
        <v>1</v>
      </c>
      <c r="D50" s="42">
        <v>0</v>
      </c>
      <c r="E50" s="42"/>
      <c r="F50" s="42"/>
      <c r="G50" s="42"/>
      <c r="H50" s="42"/>
      <c r="I50" s="42"/>
      <c r="J50" s="42"/>
      <c r="K50" s="42"/>
      <c r="L50" s="42"/>
      <c r="M50" s="42"/>
      <c r="N50" s="42">
        <v>1</v>
      </c>
      <c r="Q50" s="40" t="s">
        <v>58</v>
      </c>
      <c r="R50" s="42"/>
      <c r="S50" s="42">
        <v>0</v>
      </c>
      <c r="T50" s="42">
        <v>0</v>
      </c>
      <c r="U50" s="42">
        <v>0</v>
      </c>
      <c r="V50" s="42">
        <v>0</v>
      </c>
      <c r="W50" s="42">
        <v>0</v>
      </c>
      <c r="X50" s="42">
        <v>1</v>
      </c>
      <c r="Y50" s="42">
        <v>0</v>
      </c>
      <c r="Z50" s="42">
        <v>0</v>
      </c>
      <c r="AA50" s="42">
        <v>0</v>
      </c>
      <c r="AB50" s="42">
        <v>0</v>
      </c>
      <c r="AC50" s="42"/>
      <c r="AD50" s="42">
        <v>1</v>
      </c>
    </row>
    <row r="51" spans="1:30" ht="15.75" customHeight="1" x14ac:dyDescent="0.2">
      <c r="A51" s="70" t="s">
        <v>59</v>
      </c>
      <c r="B51" s="42">
        <v>26</v>
      </c>
      <c r="C51" s="42">
        <v>26</v>
      </c>
      <c r="D51" s="42">
        <v>17</v>
      </c>
      <c r="E51" s="42"/>
      <c r="F51" s="42"/>
      <c r="G51" s="42"/>
      <c r="H51" s="42"/>
      <c r="I51" s="42"/>
      <c r="J51" s="42"/>
      <c r="K51" s="42"/>
      <c r="L51" s="42"/>
      <c r="M51" s="42"/>
      <c r="N51" s="42">
        <v>69</v>
      </c>
      <c r="Q51" s="40" t="s">
        <v>59</v>
      </c>
      <c r="R51" s="42"/>
      <c r="S51" s="42">
        <v>5</v>
      </c>
      <c r="T51" s="42">
        <v>11</v>
      </c>
      <c r="U51" s="42">
        <v>2</v>
      </c>
      <c r="V51" s="42">
        <v>7</v>
      </c>
      <c r="W51" s="42">
        <v>6</v>
      </c>
      <c r="X51" s="42">
        <v>10</v>
      </c>
      <c r="Y51" s="42">
        <v>4</v>
      </c>
      <c r="Z51" s="42">
        <v>3</v>
      </c>
      <c r="AA51" s="42">
        <v>15</v>
      </c>
      <c r="AB51" s="42">
        <v>6</v>
      </c>
      <c r="AC51" s="42"/>
      <c r="AD51" s="42">
        <v>69</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20</v>
      </c>
      <c r="C53" s="10">
        <v>22</v>
      </c>
      <c r="D53" s="10">
        <v>12</v>
      </c>
      <c r="E53" s="10"/>
      <c r="F53" s="10"/>
      <c r="G53" s="10"/>
      <c r="H53" s="10"/>
      <c r="I53" s="10"/>
      <c r="J53" s="10"/>
      <c r="K53" s="10"/>
      <c r="L53" s="10"/>
      <c r="M53" s="10"/>
      <c r="N53" s="10">
        <v>54</v>
      </c>
      <c r="Q53" s="39" t="s">
        <v>60</v>
      </c>
      <c r="R53" s="10"/>
      <c r="S53" s="10">
        <v>4</v>
      </c>
      <c r="T53" s="10">
        <v>8</v>
      </c>
      <c r="U53" s="10">
        <v>2</v>
      </c>
      <c r="V53" s="10">
        <v>6</v>
      </c>
      <c r="W53" s="10">
        <v>4</v>
      </c>
      <c r="X53" s="10">
        <v>8</v>
      </c>
      <c r="Y53" s="10">
        <v>4</v>
      </c>
      <c r="Z53" s="10">
        <v>3</v>
      </c>
      <c r="AA53" s="10">
        <v>10</v>
      </c>
      <c r="AB53" s="10">
        <v>5</v>
      </c>
      <c r="AC53" s="10"/>
      <c r="AD53" s="10">
        <v>54</v>
      </c>
    </row>
    <row r="54" spans="1:30" ht="15.75" customHeight="1" x14ac:dyDescent="0.2">
      <c r="A54" s="70" t="s">
        <v>61</v>
      </c>
      <c r="B54" s="42">
        <v>0</v>
      </c>
      <c r="C54" s="42">
        <v>1</v>
      </c>
      <c r="D54" s="42">
        <v>0</v>
      </c>
      <c r="E54" s="42"/>
      <c r="F54" s="42"/>
      <c r="G54" s="42"/>
      <c r="H54" s="42"/>
      <c r="I54" s="42"/>
      <c r="J54" s="42"/>
      <c r="K54" s="42"/>
      <c r="L54" s="42"/>
      <c r="M54" s="42"/>
      <c r="N54" s="42">
        <v>1</v>
      </c>
      <c r="Q54" s="40" t="s">
        <v>61</v>
      </c>
      <c r="R54" s="42"/>
      <c r="S54" s="42">
        <v>0</v>
      </c>
      <c r="T54" s="42">
        <v>0</v>
      </c>
      <c r="U54" s="42">
        <v>0</v>
      </c>
      <c r="V54" s="42">
        <v>0</v>
      </c>
      <c r="W54" s="42">
        <v>0</v>
      </c>
      <c r="X54" s="42">
        <v>1</v>
      </c>
      <c r="Y54" s="42">
        <v>0</v>
      </c>
      <c r="Z54" s="42">
        <v>0</v>
      </c>
      <c r="AA54" s="42">
        <v>0</v>
      </c>
      <c r="AB54" s="42">
        <v>0</v>
      </c>
      <c r="AC54" s="42"/>
      <c r="AD54" s="42">
        <v>1</v>
      </c>
    </row>
    <row r="55" spans="1:30" ht="15.75" customHeight="1" x14ac:dyDescent="0.2">
      <c r="A55" s="70" t="s">
        <v>62</v>
      </c>
      <c r="B55" s="42">
        <v>20</v>
      </c>
      <c r="C55" s="42">
        <v>21</v>
      </c>
      <c r="D55" s="42">
        <v>12</v>
      </c>
      <c r="E55" s="42"/>
      <c r="F55" s="42"/>
      <c r="G55" s="42"/>
      <c r="H55" s="42"/>
      <c r="I55" s="42"/>
      <c r="J55" s="42"/>
      <c r="K55" s="42"/>
      <c r="L55" s="42"/>
      <c r="M55" s="42"/>
      <c r="N55" s="42">
        <v>53</v>
      </c>
      <c r="Q55" s="40" t="s">
        <v>62</v>
      </c>
      <c r="R55" s="42"/>
      <c r="S55" s="42">
        <v>4</v>
      </c>
      <c r="T55" s="42">
        <v>8</v>
      </c>
      <c r="U55" s="42">
        <v>2</v>
      </c>
      <c r="V55" s="42">
        <v>6</v>
      </c>
      <c r="W55" s="42">
        <v>4</v>
      </c>
      <c r="X55" s="42">
        <v>7</v>
      </c>
      <c r="Y55" s="42">
        <v>4</v>
      </c>
      <c r="Z55" s="42">
        <v>3</v>
      </c>
      <c r="AA55" s="42">
        <v>10</v>
      </c>
      <c r="AB55" s="42">
        <v>5</v>
      </c>
      <c r="AC55" s="42"/>
      <c r="AD55" s="42">
        <v>53</v>
      </c>
    </row>
    <row r="56" spans="1:30" ht="15.75" customHeight="1" x14ac:dyDescent="0.2">
      <c r="A56" s="71" t="s">
        <v>63</v>
      </c>
      <c r="B56" s="10">
        <v>6</v>
      </c>
      <c r="C56" s="10">
        <v>5</v>
      </c>
      <c r="D56" s="10">
        <v>5</v>
      </c>
      <c r="E56" s="10"/>
      <c r="F56" s="10"/>
      <c r="G56" s="10"/>
      <c r="H56" s="10"/>
      <c r="I56" s="10"/>
      <c r="J56" s="10"/>
      <c r="K56" s="10"/>
      <c r="L56" s="10"/>
      <c r="M56" s="10"/>
      <c r="N56" s="10">
        <v>16</v>
      </c>
      <c r="Q56" s="43" t="s">
        <v>63</v>
      </c>
      <c r="R56" s="10"/>
      <c r="S56" s="10">
        <v>1</v>
      </c>
      <c r="T56" s="10">
        <v>3</v>
      </c>
      <c r="U56" s="10">
        <v>0</v>
      </c>
      <c r="V56" s="10">
        <v>1</v>
      </c>
      <c r="W56" s="10">
        <v>2</v>
      </c>
      <c r="X56" s="10">
        <v>3</v>
      </c>
      <c r="Y56" s="10">
        <v>0</v>
      </c>
      <c r="Z56" s="10">
        <v>0</v>
      </c>
      <c r="AA56" s="10">
        <v>5</v>
      </c>
      <c r="AB56" s="10">
        <v>1</v>
      </c>
      <c r="AC56" s="10"/>
      <c r="AD56" s="10">
        <v>16</v>
      </c>
    </row>
    <row r="57" spans="1:30" ht="15.75" customHeight="1" x14ac:dyDescent="0.2">
      <c r="A57" s="69" t="s">
        <v>64</v>
      </c>
      <c r="B57" s="10">
        <v>0</v>
      </c>
      <c r="C57" s="10">
        <v>0</v>
      </c>
      <c r="D57" s="10">
        <v>0</v>
      </c>
      <c r="E57" s="10"/>
      <c r="F57" s="10"/>
      <c r="G57" s="10"/>
      <c r="H57" s="10"/>
      <c r="I57" s="10"/>
      <c r="J57" s="10"/>
      <c r="K57" s="10"/>
      <c r="L57" s="10"/>
      <c r="M57" s="10"/>
      <c r="N57" s="10">
        <v>0</v>
      </c>
      <c r="Q57" s="39" t="s">
        <v>64</v>
      </c>
      <c r="R57" s="10"/>
      <c r="S57" s="10">
        <v>0</v>
      </c>
      <c r="T57" s="10">
        <v>0</v>
      </c>
      <c r="U57" s="10">
        <v>0</v>
      </c>
      <c r="V57" s="10">
        <v>0</v>
      </c>
      <c r="W57" s="10">
        <v>0</v>
      </c>
      <c r="X57" s="10">
        <v>0</v>
      </c>
      <c r="Y57" s="10">
        <v>0</v>
      </c>
      <c r="Z57" s="10">
        <v>0</v>
      </c>
      <c r="AA57" s="10">
        <v>0</v>
      </c>
      <c r="AB57" s="10">
        <v>0</v>
      </c>
      <c r="AC57" s="10"/>
      <c r="AD57" s="10">
        <v>0</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0.77</v>
      </c>
      <c r="C59" s="32">
        <v>0.81</v>
      </c>
      <c r="D59" s="32">
        <v>0.71</v>
      </c>
      <c r="E59" s="32"/>
      <c r="F59" s="32"/>
      <c r="G59" s="32"/>
      <c r="H59" s="32"/>
      <c r="I59" s="32"/>
      <c r="J59" s="32"/>
      <c r="K59" s="32"/>
      <c r="L59" s="32"/>
      <c r="M59" s="32"/>
      <c r="N59" s="32">
        <v>0.77</v>
      </c>
      <c r="Q59" s="39" t="s">
        <v>65</v>
      </c>
      <c r="R59" s="32"/>
      <c r="S59" s="32">
        <v>0.8</v>
      </c>
      <c r="T59" s="32">
        <v>0.73</v>
      </c>
      <c r="U59" s="32">
        <v>1</v>
      </c>
      <c r="V59" s="32">
        <v>0.86</v>
      </c>
      <c r="W59" s="32">
        <v>0.67</v>
      </c>
      <c r="X59" s="32">
        <v>0.73</v>
      </c>
      <c r="Y59" s="32">
        <v>1</v>
      </c>
      <c r="Z59" s="32">
        <v>1</v>
      </c>
      <c r="AA59" s="32">
        <v>0.67</v>
      </c>
      <c r="AB59" s="32">
        <v>0.83</v>
      </c>
      <c r="AC59" s="32"/>
      <c r="AD59" s="32">
        <v>0.77</v>
      </c>
    </row>
    <row r="60" spans="1:30" ht="15.75" customHeight="1" x14ac:dyDescent="0.2">
      <c r="A60" s="70" t="s">
        <v>66</v>
      </c>
      <c r="B60" s="48">
        <v>0</v>
      </c>
      <c r="C60" s="48">
        <v>0.04</v>
      </c>
      <c r="D60" s="48">
        <v>0</v>
      </c>
      <c r="E60" s="48"/>
      <c r="F60" s="48"/>
      <c r="G60" s="48"/>
      <c r="H60" s="48"/>
      <c r="I60" s="48"/>
      <c r="J60" s="48"/>
      <c r="K60" s="48"/>
      <c r="L60" s="48"/>
      <c r="M60" s="48"/>
      <c r="N60" s="48">
        <v>0.01</v>
      </c>
      <c r="Q60" s="40" t="s">
        <v>66</v>
      </c>
      <c r="R60" s="48"/>
      <c r="S60" s="48">
        <v>0</v>
      </c>
      <c r="T60" s="48">
        <v>0</v>
      </c>
      <c r="U60" s="48">
        <v>0</v>
      </c>
      <c r="V60" s="48">
        <v>0</v>
      </c>
      <c r="W60" s="48">
        <v>0</v>
      </c>
      <c r="X60" s="48">
        <v>0.09</v>
      </c>
      <c r="Y60" s="48">
        <v>0</v>
      </c>
      <c r="Z60" s="48">
        <v>0</v>
      </c>
      <c r="AA60" s="48">
        <v>0</v>
      </c>
      <c r="AB60" s="48">
        <v>0</v>
      </c>
      <c r="AC60" s="48"/>
      <c r="AD60" s="48">
        <v>0.01</v>
      </c>
    </row>
    <row r="61" spans="1:30" ht="15.75" customHeight="1" x14ac:dyDescent="0.2">
      <c r="A61" s="70" t="s">
        <v>67</v>
      </c>
      <c r="B61" s="48">
        <v>0.77</v>
      </c>
      <c r="C61" s="48">
        <v>0.78</v>
      </c>
      <c r="D61" s="48">
        <v>0.71</v>
      </c>
      <c r="E61" s="48"/>
      <c r="F61" s="48"/>
      <c r="G61" s="48"/>
      <c r="H61" s="48"/>
      <c r="I61" s="48"/>
      <c r="J61" s="48"/>
      <c r="K61" s="48"/>
      <c r="L61" s="48"/>
      <c r="M61" s="48"/>
      <c r="N61" s="48">
        <v>0.76</v>
      </c>
      <c r="Q61" s="40" t="s">
        <v>67</v>
      </c>
      <c r="R61" s="48"/>
      <c r="S61" s="48">
        <v>0.8</v>
      </c>
      <c r="T61" s="48">
        <v>0.73</v>
      </c>
      <c r="U61" s="48">
        <v>1</v>
      </c>
      <c r="V61" s="48">
        <v>0.86</v>
      </c>
      <c r="W61" s="48">
        <v>0.67</v>
      </c>
      <c r="X61" s="48">
        <v>0.64</v>
      </c>
      <c r="Y61" s="48">
        <v>1</v>
      </c>
      <c r="Z61" s="48">
        <v>1</v>
      </c>
      <c r="AA61" s="48">
        <v>0.67</v>
      </c>
      <c r="AB61" s="48">
        <v>0.83</v>
      </c>
      <c r="AC61" s="48"/>
      <c r="AD61" s="48">
        <v>0.76</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17</v>
      </c>
      <c r="C69" s="23">
        <v>22</v>
      </c>
      <c r="D69" s="23">
        <v>11</v>
      </c>
      <c r="E69" s="23"/>
      <c r="F69" s="23"/>
      <c r="G69" s="23"/>
      <c r="H69" s="23"/>
      <c r="I69" s="23"/>
      <c r="J69" s="23"/>
      <c r="K69" s="23"/>
      <c r="L69" s="23"/>
      <c r="M69" s="23"/>
      <c r="N69" s="23">
        <v>50</v>
      </c>
      <c r="Q69" s="52" t="s">
        <v>72</v>
      </c>
      <c r="R69" s="23"/>
      <c r="S69" s="23">
        <v>3</v>
      </c>
      <c r="T69" s="23">
        <v>7</v>
      </c>
      <c r="U69" s="23">
        <v>2</v>
      </c>
      <c r="V69" s="23">
        <v>5</v>
      </c>
      <c r="W69" s="23">
        <v>3</v>
      </c>
      <c r="X69" s="23">
        <v>8</v>
      </c>
      <c r="Y69" s="23">
        <v>4</v>
      </c>
      <c r="Z69" s="23">
        <v>4</v>
      </c>
      <c r="AA69" s="23">
        <v>10</v>
      </c>
      <c r="AB69" s="23">
        <v>4</v>
      </c>
      <c r="AC69" s="23"/>
      <c r="AD69" s="23">
        <v>50</v>
      </c>
    </row>
    <row r="70" spans="1:32" ht="15.75" customHeight="1" x14ac:dyDescent="0.2">
      <c r="A70" s="70" t="s">
        <v>73</v>
      </c>
      <c r="B70" s="53">
        <v>0</v>
      </c>
      <c r="C70" s="53">
        <v>1</v>
      </c>
      <c r="D70" s="53">
        <v>0</v>
      </c>
      <c r="E70" s="53"/>
      <c r="F70" s="53"/>
      <c r="G70" s="53"/>
      <c r="H70" s="53"/>
      <c r="I70" s="53"/>
      <c r="J70" s="53"/>
      <c r="K70" s="53"/>
      <c r="L70" s="53"/>
      <c r="M70" s="53"/>
      <c r="N70" s="53">
        <v>1</v>
      </c>
      <c r="Q70" s="40" t="s">
        <v>73</v>
      </c>
      <c r="R70" s="53"/>
      <c r="S70" s="53">
        <v>0</v>
      </c>
      <c r="T70" s="53">
        <v>0</v>
      </c>
      <c r="U70" s="53">
        <v>0</v>
      </c>
      <c r="V70" s="53">
        <v>0</v>
      </c>
      <c r="W70" s="53">
        <v>0</v>
      </c>
      <c r="X70" s="53">
        <v>1</v>
      </c>
      <c r="Y70" s="53">
        <v>0</v>
      </c>
      <c r="Z70" s="53">
        <v>0</v>
      </c>
      <c r="AA70" s="53">
        <v>0</v>
      </c>
      <c r="AB70" s="53">
        <v>0</v>
      </c>
      <c r="AC70" s="53"/>
      <c r="AD70" s="53">
        <v>1</v>
      </c>
    </row>
    <row r="71" spans="1:32" ht="15.75" customHeight="1" x14ac:dyDescent="0.2">
      <c r="A71" s="70" t="s">
        <v>74</v>
      </c>
      <c r="B71" s="53">
        <v>17</v>
      </c>
      <c r="C71" s="53">
        <v>21</v>
      </c>
      <c r="D71" s="53">
        <v>11</v>
      </c>
      <c r="E71" s="53"/>
      <c r="F71" s="53"/>
      <c r="G71" s="53"/>
      <c r="H71" s="53"/>
      <c r="I71" s="53"/>
      <c r="J71" s="53"/>
      <c r="K71" s="53"/>
      <c r="L71" s="53"/>
      <c r="M71" s="53"/>
      <c r="N71" s="53">
        <v>49</v>
      </c>
      <c r="Q71" s="40" t="s">
        <v>74</v>
      </c>
      <c r="R71" s="53"/>
      <c r="S71" s="53">
        <v>3</v>
      </c>
      <c r="T71" s="53">
        <v>7</v>
      </c>
      <c r="U71" s="53">
        <v>2</v>
      </c>
      <c r="V71" s="53">
        <v>5</v>
      </c>
      <c r="W71" s="53">
        <v>3</v>
      </c>
      <c r="X71" s="53">
        <v>7</v>
      </c>
      <c r="Y71" s="53">
        <v>4</v>
      </c>
      <c r="Z71" s="53">
        <v>4</v>
      </c>
      <c r="AA71" s="53">
        <v>10</v>
      </c>
      <c r="AB71" s="53">
        <v>4</v>
      </c>
      <c r="AC71" s="53"/>
      <c r="AD71" s="53">
        <v>49</v>
      </c>
    </row>
    <row r="72" spans="1:32" ht="15.75" customHeight="1" x14ac:dyDescent="0.2">
      <c r="A72" s="76" t="s">
        <v>75</v>
      </c>
      <c r="B72" s="23">
        <v>0</v>
      </c>
      <c r="C72" s="23">
        <v>0</v>
      </c>
      <c r="D72" s="23">
        <v>2</v>
      </c>
      <c r="E72" s="23"/>
      <c r="F72" s="23"/>
      <c r="G72" s="23"/>
      <c r="H72" s="23"/>
      <c r="I72" s="23"/>
      <c r="J72" s="23"/>
      <c r="K72" s="23"/>
      <c r="L72" s="23"/>
      <c r="M72" s="23"/>
      <c r="N72" s="23">
        <v>2</v>
      </c>
      <c r="Q72" s="52" t="s">
        <v>75</v>
      </c>
      <c r="R72" s="23"/>
      <c r="S72" s="23">
        <v>0</v>
      </c>
      <c r="T72" s="23">
        <v>0</v>
      </c>
      <c r="U72" s="23">
        <v>0</v>
      </c>
      <c r="V72" s="23">
        <v>0</v>
      </c>
      <c r="W72" s="23">
        <v>0</v>
      </c>
      <c r="X72" s="23">
        <v>0</v>
      </c>
      <c r="Y72" s="23">
        <v>0</v>
      </c>
      <c r="Z72" s="23">
        <v>0</v>
      </c>
      <c r="AA72" s="23">
        <v>0</v>
      </c>
      <c r="AB72" s="23">
        <v>2</v>
      </c>
      <c r="AC72" s="23"/>
      <c r="AD72" s="23">
        <v>2</v>
      </c>
    </row>
    <row r="73" spans="1:32" ht="15.75" customHeight="1" x14ac:dyDescent="0.2">
      <c r="A73" s="76" t="s">
        <v>76</v>
      </c>
      <c r="B73" s="23">
        <v>1</v>
      </c>
      <c r="C73" s="23">
        <v>4</v>
      </c>
      <c r="D73" s="23">
        <v>0</v>
      </c>
      <c r="E73" s="23"/>
      <c r="F73" s="23"/>
      <c r="G73" s="23"/>
      <c r="H73" s="23"/>
      <c r="I73" s="23"/>
      <c r="J73" s="23"/>
      <c r="K73" s="23"/>
      <c r="L73" s="23"/>
      <c r="M73" s="23"/>
      <c r="N73" s="23">
        <v>5</v>
      </c>
      <c r="Q73" s="52" t="s">
        <v>76</v>
      </c>
      <c r="R73" s="23"/>
      <c r="S73" s="23">
        <v>0</v>
      </c>
      <c r="T73" s="23">
        <v>0</v>
      </c>
      <c r="U73" s="23">
        <v>0</v>
      </c>
      <c r="V73" s="23">
        <v>1</v>
      </c>
      <c r="W73" s="23">
        <v>2</v>
      </c>
      <c r="X73" s="23">
        <v>1</v>
      </c>
      <c r="Y73" s="23">
        <v>1</v>
      </c>
      <c r="Z73" s="23">
        <v>0</v>
      </c>
      <c r="AA73" s="23">
        <v>0</v>
      </c>
      <c r="AB73" s="23">
        <v>0</v>
      </c>
      <c r="AC73" s="23"/>
      <c r="AD73" s="23">
        <v>5</v>
      </c>
    </row>
    <row r="74" spans="1:32" ht="15.75" customHeight="1" x14ac:dyDescent="0.2">
      <c r="A74" s="76" t="s">
        <v>77</v>
      </c>
      <c r="B74" s="23">
        <v>1</v>
      </c>
      <c r="C74" s="23">
        <v>0</v>
      </c>
      <c r="D74" s="23">
        <v>1</v>
      </c>
      <c r="E74" s="23"/>
      <c r="F74" s="23"/>
      <c r="G74" s="23"/>
      <c r="H74" s="23"/>
      <c r="I74" s="23"/>
      <c r="J74" s="23"/>
      <c r="K74" s="23"/>
      <c r="L74" s="23"/>
      <c r="M74" s="23"/>
      <c r="N74" s="23">
        <v>2</v>
      </c>
      <c r="Q74" s="52" t="s">
        <v>77</v>
      </c>
      <c r="R74" s="23"/>
      <c r="S74" s="23">
        <v>1</v>
      </c>
      <c r="T74" s="23">
        <v>0</v>
      </c>
      <c r="U74" s="23">
        <v>0</v>
      </c>
      <c r="V74" s="23">
        <v>0</v>
      </c>
      <c r="W74" s="23">
        <v>0</v>
      </c>
      <c r="X74" s="23">
        <v>0</v>
      </c>
      <c r="Y74" s="23">
        <v>0</v>
      </c>
      <c r="Z74" s="23">
        <v>0</v>
      </c>
      <c r="AA74" s="23">
        <v>1</v>
      </c>
      <c r="AB74" s="23">
        <v>0</v>
      </c>
      <c r="AC74" s="23"/>
      <c r="AD74" s="23">
        <v>2</v>
      </c>
    </row>
    <row r="75" spans="1:32" ht="15.75" customHeight="1" x14ac:dyDescent="0.2">
      <c r="A75" s="76" t="s">
        <v>78</v>
      </c>
      <c r="B75" s="23">
        <v>3</v>
      </c>
      <c r="C75" s="23">
        <v>1</v>
      </c>
      <c r="D75" s="23">
        <v>1</v>
      </c>
      <c r="E75" s="23"/>
      <c r="F75" s="23"/>
      <c r="G75" s="23"/>
      <c r="H75" s="23"/>
      <c r="I75" s="23"/>
      <c r="J75" s="23"/>
      <c r="K75" s="23"/>
      <c r="L75" s="23"/>
      <c r="M75" s="23"/>
      <c r="N75" s="23">
        <v>5</v>
      </c>
      <c r="Q75" s="52" t="s">
        <v>78</v>
      </c>
      <c r="R75" s="23"/>
      <c r="S75" s="23">
        <v>0</v>
      </c>
      <c r="T75" s="23">
        <v>1</v>
      </c>
      <c r="U75" s="23">
        <v>0</v>
      </c>
      <c r="V75" s="23">
        <v>2</v>
      </c>
      <c r="W75" s="23">
        <v>0</v>
      </c>
      <c r="X75" s="23">
        <v>0</v>
      </c>
      <c r="Y75" s="23">
        <v>1</v>
      </c>
      <c r="Z75" s="23">
        <v>0</v>
      </c>
      <c r="AA75" s="23">
        <v>1</v>
      </c>
      <c r="AB75" s="23">
        <v>0</v>
      </c>
      <c r="AC75" s="23"/>
      <c r="AD75" s="23">
        <v>5</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1</v>
      </c>
      <c r="C78" s="23">
        <v>1</v>
      </c>
      <c r="D78" s="23">
        <v>2</v>
      </c>
      <c r="E78" s="23"/>
      <c r="F78" s="23"/>
      <c r="G78" s="23"/>
      <c r="H78" s="23"/>
      <c r="I78" s="23"/>
      <c r="J78" s="23"/>
      <c r="K78" s="23"/>
      <c r="L78" s="23"/>
      <c r="M78" s="23"/>
      <c r="N78" s="23">
        <v>4</v>
      </c>
      <c r="Q78" s="52" t="s">
        <v>80</v>
      </c>
      <c r="R78" s="23"/>
      <c r="S78" s="23">
        <v>1</v>
      </c>
      <c r="T78" s="23">
        <v>0</v>
      </c>
      <c r="U78" s="23">
        <v>0</v>
      </c>
      <c r="V78" s="23">
        <v>0</v>
      </c>
      <c r="W78" s="23">
        <v>0</v>
      </c>
      <c r="X78" s="23">
        <v>0</v>
      </c>
      <c r="Y78" s="23">
        <v>0</v>
      </c>
      <c r="Z78" s="23">
        <v>0</v>
      </c>
      <c r="AA78" s="23">
        <v>3</v>
      </c>
      <c r="AB78" s="23">
        <v>0</v>
      </c>
      <c r="AC78" s="23"/>
      <c r="AD78" s="23">
        <v>4</v>
      </c>
    </row>
    <row r="79" spans="1:32" ht="15.75" customHeight="1" x14ac:dyDescent="0.2">
      <c r="A79" s="76" t="s">
        <v>81</v>
      </c>
      <c r="B79" s="23">
        <v>0</v>
      </c>
      <c r="C79" s="23">
        <v>0</v>
      </c>
      <c r="D79" s="23">
        <v>0</v>
      </c>
      <c r="E79" s="23"/>
      <c r="F79" s="23"/>
      <c r="G79" s="23"/>
      <c r="H79" s="23"/>
      <c r="I79" s="23"/>
      <c r="J79" s="23"/>
      <c r="K79" s="23"/>
      <c r="L79" s="23"/>
      <c r="M79" s="23"/>
      <c r="N79" s="23">
        <v>0</v>
      </c>
      <c r="Q79" s="52" t="s">
        <v>81</v>
      </c>
      <c r="R79" s="23"/>
      <c r="S79" s="23">
        <v>0</v>
      </c>
      <c r="T79" s="23">
        <v>0</v>
      </c>
      <c r="U79" s="23">
        <v>0</v>
      </c>
      <c r="V79" s="23">
        <v>0</v>
      </c>
      <c r="W79" s="23">
        <v>0</v>
      </c>
      <c r="X79" s="23">
        <v>0</v>
      </c>
      <c r="Y79" s="23">
        <v>0</v>
      </c>
      <c r="Z79" s="23">
        <v>0</v>
      </c>
      <c r="AA79" s="23">
        <v>0</v>
      </c>
      <c r="AB79" s="23">
        <v>0</v>
      </c>
      <c r="AC79" s="23"/>
      <c r="AD79" s="23">
        <v>0</v>
      </c>
    </row>
    <row r="80" spans="1:32" ht="15.75" customHeight="1" x14ac:dyDescent="0.2">
      <c r="A80" s="76" t="s">
        <v>82</v>
      </c>
      <c r="B80" s="23">
        <v>4</v>
      </c>
      <c r="C80" s="23">
        <v>5</v>
      </c>
      <c r="D80" s="23">
        <v>3</v>
      </c>
      <c r="E80" s="23"/>
      <c r="F80" s="23"/>
      <c r="G80" s="23"/>
      <c r="H80" s="23"/>
      <c r="I80" s="23"/>
      <c r="J80" s="23"/>
      <c r="K80" s="23"/>
      <c r="L80" s="23"/>
      <c r="M80" s="23"/>
      <c r="N80" s="23">
        <v>12</v>
      </c>
      <c r="Q80" s="52" t="s">
        <v>82</v>
      </c>
      <c r="R80" s="23"/>
      <c r="S80" s="23">
        <v>0</v>
      </c>
      <c r="T80" s="23">
        <v>2</v>
      </c>
      <c r="U80" s="23">
        <v>0</v>
      </c>
      <c r="V80" s="23">
        <v>1</v>
      </c>
      <c r="W80" s="23">
        <v>2</v>
      </c>
      <c r="X80" s="23">
        <v>3</v>
      </c>
      <c r="Y80" s="23">
        <v>1</v>
      </c>
      <c r="Z80" s="23">
        <v>0</v>
      </c>
      <c r="AA80" s="23">
        <v>2</v>
      </c>
      <c r="AB80" s="23">
        <v>1</v>
      </c>
      <c r="AC80" s="23"/>
      <c r="AD80" s="23">
        <v>12</v>
      </c>
    </row>
    <row r="81" spans="1:32" ht="15.75" customHeight="1" x14ac:dyDescent="0.2">
      <c r="A81" s="76" t="s">
        <v>83</v>
      </c>
      <c r="B81" s="23">
        <v>1</v>
      </c>
      <c r="C81" s="23">
        <v>0</v>
      </c>
      <c r="D81" s="23">
        <v>0</v>
      </c>
      <c r="E81" s="23"/>
      <c r="F81" s="23"/>
      <c r="G81" s="23"/>
      <c r="H81" s="23"/>
      <c r="I81" s="23"/>
      <c r="J81" s="23"/>
      <c r="K81" s="23"/>
      <c r="L81" s="23"/>
      <c r="M81" s="23"/>
      <c r="N81" s="23">
        <v>1</v>
      </c>
      <c r="Q81" s="52" t="s">
        <v>83</v>
      </c>
      <c r="R81" s="23"/>
      <c r="S81" s="23">
        <v>0</v>
      </c>
      <c r="T81" s="23">
        <v>1</v>
      </c>
      <c r="U81" s="23">
        <v>0</v>
      </c>
      <c r="V81" s="23">
        <v>0</v>
      </c>
      <c r="W81" s="23">
        <v>0</v>
      </c>
      <c r="X81" s="23">
        <v>0</v>
      </c>
      <c r="Y81" s="23">
        <v>0</v>
      </c>
      <c r="Z81" s="23">
        <v>0</v>
      </c>
      <c r="AA81" s="23">
        <v>0</v>
      </c>
      <c r="AB81" s="23">
        <v>0</v>
      </c>
      <c r="AC81" s="23"/>
      <c r="AD81" s="23">
        <v>1</v>
      </c>
    </row>
    <row r="82" spans="1:32" ht="15.75" customHeight="1" x14ac:dyDescent="0.2">
      <c r="A82" s="76" t="s">
        <v>84</v>
      </c>
      <c r="B82" s="23">
        <v>0</v>
      </c>
      <c r="C82" s="23">
        <v>0</v>
      </c>
      <c r="D82" s="23">
        <v>0</v>
      </c>
      <c r="E82" s="23"/>
      <c r="F82" s="23"/>
      <c r="G82" s="23"/>
      <c r="H82" s="23"/>
      <c r="I82" s="23"/>
      <c r="J82" s="23"/>
      <c r="K82" s="23"/>
      <c r="L82" s="23"/>
      <c r="M82" s="23"/>
      <c r="N82" s="23">
        <v>0</v>
      </c>
      <c r="Q82" s="52" t="s">
        <v>84</v>
      </c>
      <c r="R82" s="23"/>
      <c r="S82" s="23">
        <v>0</v>
      </c>
      <c r="T82" s="23">
        <v>0</v>
      </c>
      <c r="U82" s="23">
        <v>0</v>
      </c>
      <c r="V82" s="23">
        <v>0</v>
      </c>
      <c r="W82" s="23">
        <v>0</v>
      </c>
      <c r="X82" s="23">
        <v>0</v>
      </c>
      <c r="Y82" s="23">
        <v>0</v>
      </c>
      <c r="Z82" s="23">
        <v>0</v>
      </c>
      <c r="AA82" s="23">
        <v>0</v>
      </c>
      <c r="AB82" s="23">
        <v>0</v>
      </c>
      <c r="AC82" s="23"/>
      <c r="AD82" s="23">
        <v>0</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0</v>
      </c>
      <c r="C85" s="23">
        <v>0</v>
      </c>
      <c r="D85" s="23">
        <v>1</v>
      </c>
      <c r="E85" s="23"/>
      <c r="F85" s="23"/>
      <c r="G85" s="23"/>
      <c r="H85" s="23"/>
      <c r="I85" s="23"/>
      <c r="J85" s="23"/>
      <c r="K85" s="23"/>
      <c r="L85" s="23"/>
      <c r="M85" s="23"/>
      <c r="N85" s="23">
        <v>1</v>
      </c>
      <c r="Q85" s="39" t="s">
        <v>86</v>
      </c>
      <c r="R85" s="23"/>
      <c r="S85" s="23">
        <v>0</v>
      </c>
      <c r="T85" s="23">
        <v>0</v>
      </c>
      <c r="U85" s="23">
        <v>0</v>
      </c>
      <c r="V85" s="23">
        <v>0</v>
      </c>
      <c r="W85" s="23">
        <v>0</v>
      </c>
      <c r="X85" s="23">
        <v>0</v>
      </c>
      <c r="Y85" s="23">
        <v>0</v>
      </c>
      <c r="Z85" s="23">
        <v>0</v>
      </c>
      <c r="AA85" s="23">
        <v>1</v>
      </c>
      <c r="AB85" s="23">
        <v>0</v>
      </c>
      <c r="AC85" s="23"/>
      <c r="AD85" s="23">
        <v>1</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27</v>
      </c>
      <c r="C92" s="23">
        <v>29</v>
      </c>
      <c r="D92" s="23">
        <v>19</v>
      </c>
      <c r="E92" s="23"/>
      <c r="F92" s="23"/>
      <c r="G92" s="23"/>
      <c r="H92" s="23"/>
      <c r="I92" s="23"/>
      <c r="J92" s="23"/>
      <c r="K92" s="23"/>
      <c r="L92" s="23"/>
      <c r="M92" s="23"/>
      <c r="N92" s="23">
        <v>75</v>
      </c>
      <c r="Q92" s="54" t="s">
        <v>53</v>
      </c>
      <c r="R92" s="23"/>
      <c r="S92" s="23">
        <v>5</v>
      </c>
      <c r="T92" s="23">
        <v>11</v>
      </c>
      <c r="U92" s="23">
        <v>2</v>
      </c>
      <c r="V92" s="23">
        <v>8</v>
      </c>
      <c r="W92" s="23">
        <v>6</v>
      </c>
      <c r="X92" s="23">
        <v>11</v>
      </c>
      <c r="Y92" s="23">
        <v>5</v>
      </c>
      <c r="Z92" s="23">
        <v>4</v>
      </c>
      <c r="AA92" s="23">
        <v>16</v>
      </c>
      <c r="AB92" s="23">
        <v>7</v>
      </c>
      <c r="AC92" s="23"/>
      <c r="AD92" s="23">
        <v>75</v>
      </c>
    </row>
    <row r="93" spans="1:32" ht="15.75" customHeight="1" x14ac:dyDescent="0.2">
      <c r="A93" s="70" t="s">
        <v>88</v>
      </c>
      <c r="B93" s="53">
        <v>0</v>
      </c>
      <c r="C93" s="53">
        <v>1</v>
      </c>
      <c r="D93" s="53">
        <v>0</v>
      </c>
      <c r="E93" s="53"/>
      <c r="F93" s="53"/>
      <c r="G93" s="53"/>
      <c r="H93" s="53"/>
      <c r="I93" s="53"/>
      <c r="J93" s="53"/>
      <c r="K93" s="53"/>
      <c r="L93" s="53"/>
      <c r="M93" s="53"/>
      <c r="N93" s="53">
        <v>1</v>
      </c>
      <c r="Q93" s="40" t="s">
        <v>88</v>
      </c>
      <c r="R93" s="53"/>
      <c r="S93" s="53">
        <v>0</v>
      </c>
      <c r="T93" s="53">
        <v>0</v>
      </c>
      <c r="U93" s="53">
        <v>0</v>
      </c>
      <c r="V93" s="53">
        <v>0</v>
      </c>
      <c r="W93" s="53">
        <v>0</v>
      </c>
      <c r="X93" s="53">
        <v>1</v>
      </c>
      <c r="Y93" s="53">
        <v>0</v>
      </c>
      <c r="Z93" s="53">
        <v>0</v>
      </c>
      <c r="AA93" s="53">
        <v>0</v>
      </c>
      <c r="AB93" s="53">
        <v>0</v>
      </c>
      <c r="AC93" s="53"/>
      <c r="AD93" s="53">
        <v>1</v>
      </c>
    </row>
    <row r="94" spans="1:32" ht="15.75" customHeight="1" x14ac:dyDescent="0.2">
      <c r="A94" s="70" t="s">
        <v>89</v>
      </c>
      <c r="B94" s="53">
        <v>27</v>
      </c>
      <c r="C94" s="53">
        <v>28</v>
      </c>
      <c r="D94" s="53">
        <v>19</v>
      </c>
      <c r="E94" s="53"/>
      <c r="F94" s="53"/>
      <c r="G94" s="53"/>
      <c r="H94" s="53"/>
      <c r="I94" s="53"/>
      <c r="J94" s="53"/>
      <c r="K94" s="53"/>
      <c r="L94" s="53"/>
      <c r="M94" s="53"/>
      <c r="N94" s="53">
        <v>74</v>
      </c>
      <c r="Q94" s="40" t="s">
        <v>89</v>
      </c>
      <c r="R94" s="53"/>
      <c r="S94" s="53">
        <v>5</v>
      </c>
      <c r="T94" s="53">
        <v>11</v>
      </c>
      <c r="U94" s="53">
        <v>2</v>
      </c>
      <c r="V94" s="53">
        <v>8</v>
      </c>
      <c r="W94" s="53">
        <v>6</v>
      </c>
      <c r="X94" s="53">
        <v>10</v>
      </c>
      <c r="Y94" s="53">
        <v>5</v>
      </c>
      <c r="Z94" s="53">
        <v>4</v>
      </c>
      <c r="AA94" s="53">
        <v>16</v>
      </c>
      <c r="AB94" s="53">
        <v>7</v>
      </c>
      <c r="AC94" s="53"/>
      <c r="AD94" s="53">
        <v>74</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0.63</v>
      </c>
      <c r="C97" s="33">
        <v>0.76</v>
      </c>
      <c r="D97" s="33">
        <v>0.57999999999999996</v>
      </c>
      <c r="E97" s="33"/>
      <c r="F97" s="33"/>
      <c r="G97" s="33"/>
      <c r="H97" s="33"/>
      <c r="I97" s="33"/>
      <c r="J97" s="33"/>
      <c r="K97" s="33"/>
      <c r="L97" s="33"/>
      <c r="M97" s="33"/>
      <c r="N97" s="33">
        <v>0.67</v>
      </c>
      <c r="Q97" s="52" t="s">
        <v>91</v>
      </c>
      <c r="R97" s="33"/>
      <c r="S97" s="33">
        <v>0.6</v>
      </c>
      <c r="T97" s="33">
        <v>0.64</v>
      </c>
      <c r="U97" s="33">
        <v>1</v>
      </c>
      <c r="V97" s="33">
        <v>0.63</v>
      </c>
      <c r="W97" s="33">
        <v>0.5</v>
      </c>
      <c r="X97" s="33">
        <v>0.73</v>
      </c>
      <c r="Y97" s="33">
        <v>0.8</v>
      </c>
      <c r="Z97" s="33">
        <v>1</v>
      </c>
      <c r="AA97" s="33">
        <v>0.63</v>
      </c>
      <c r="AB97" s="33">
        <v>0.56999999999999995</v>
      </c>
      <c r="AC97" s="33"/>
      <c r="AD97" s="33">
        <v>0.67</v>
      </c>
    </row>
    <row r="98" spans="1:30" ht="15.75" customHeight="1" x14ac:dyDescent="0.2">
      <c r="A98" s="70" t="s">
        <v>92</v>
      </c>
      <c r="B98" s="55">
        <v>0</v>
      </c>
      <c r="C98" s="55">
        <v>0.03</v>
      </c>
      <c r="D98" s="55">
        <v>0</v>
      </c>
      <c r="E98" s="55"/>
      <c r="F98" s="55"/>
      <c r="G98" s="55"/>
      <c r="H98" s="55"/>
      <c r="I98" s="55"/>
      <c r="J98" s="55"/>
      <c r="K98" s="55"/>
      <c r="L98" s="55"/>
      <c r="M98" s="55"/>
      <c r="N98" s="55">
        <v>0.01</v>
      </c>
      <c r="Q98" s="40" t="s">
        <v>92</v>
      </c>
      <c r="R98" s="55"/>
      <c r="S98" s="55">
        <v>0</v>
      </c>
      <c r="T98" s="55">
        <v>0</v>
      </c>
      <c r="U98" s="55">
        <v>0</v>
      </c>
      <c r="V98" s="55">
        <v>0</v>
      </c>
      <c r="W98" s="55">
        <v>0</v>
      </c>
      <c r="X98" s="55">
        <v>0.09</v>
      </c>
      <c r="Y98" s="55">
        <v>0</v>
      </c>
      <c r="Z98" s="55">
        <v>0</v>
      </c>
      <c r="AA98" s="55">
        <v>0</v>
      </c>
      <c r="AB98" s="55">
        <v>0</v>
      </c>
      <c r="AC98" s="55"/>
      <c r="AD98" s="55">
        <v>0.01</v>
      </c>
    </row>
    <row r="99" spans="1:30" ht="15.75" customHeight="1" x14ac:dyDescent="0.2">
      <c r="A99" s="70" t="s">
        <v>93</v>
      </c>
      <c r="B99" s="55">
        <v>0.63</v>
      </c>
      <c r="C99" s="55">
        <v>0.72</v>
      </c>
      <c r="D99" s="55">
        <v>0.57999999999999996</v>
      </c>
      <c r="E99" s="55"/>
      <c r="F99" s="55"/>
      <c r="G99" s="55"/>
      <c r="H99" s="55"/>
      <c r="I99" s="55"/>
      <c r="J99" s="55"/>
      <c r="K99" s="55"/>
      <c r="L99" s="55"/>
      <c r="M99" s="55"/>
      <c r="N99" s="55">
        <v>0.65</v>
      </c>
      <c r="Q99" s="40" t="s">
        <v>93</v>
      </c>
      <c r="R99" s="55"/>
      <c r="S99" s="55">
        <v>0.6</v>
      </c>
      <c r="T99" s="55">
        <v>0.64</v>
      </c>
      <c r="U99" s="55">
        <v>1</v>
      </c>
      <c r="V99" s="55">
        <v>0.63</v>
      </c>
      <c r="W99" s="55">
        <v>0.5</v>
      </c>
      <c r="X99" s="55">
        <v>0.64</v>
      </c>
      <c r="Y99" s="55">
        <v>0.8</v>
      </c>
      <c r="Z99" s="55">
        <v>1</v>
      </c>
      <c r="AA99" s="55">
        <v>0.63</v>
      </c>
      <c r="AB99" s="55">
        <v>0.56999999999999995</v>
      </c>
      <c r="AC99" s="55"/>
      <c r="AD99" s="55">
        <v>0.65</v>
      </c>
    </row>
    <row r="100" spans="1:30" ht="15.75" customHeight="1" x14ac:dyDescent="0.2">
      <c r="A100" s="76" t="s">
        <v>94</v>
      </c>
      <c r="B100" s="33">
        <v>0</v>
      </c>
      <c r="C100" s="33">
        <v>0</v>
      </c>
      <c r="D100" s="33">
        <v>0.11</v>
      </c>
      <c r="E100" s="33"/>
      <c r="F100" s="33"/>
      <c r="G100" s="33"/>
      <c r="H100" s="33"/>
      <c r="I100" s="33"/>
      <c r="J100" s="33"/>
      <c r="K100" s="33"/>
      <c r="L100" s="33"/>
      <c r="M100" s="33"/>
      <c r="N100" s="33">
        <v>0.03</v>
      </c>
      <c r="Q100" s="52" t="s">
        <v>94</v>
      </c>
      <c r="R100" s="33"/>
      <c r="S100" s="33">
        <v>0</v>
      </c>
      <c r="T100" s="33">
        <v>0</v>
      </c>
      <c r="U100" s="33">
        <v>0</v>
      </c>
      <c r="V100" s="33">
        <v>0</v>
      </c>
      <c r="W100" s="33">
        <v>0</v>
      </c>
      <c r="X100" s="33">
        <v>0</v>
      </c>
      <c r="Y100" s="33">
        <v>0</v>
      </c>
      <c r="Z100" s="33">
        <v>0</v>
      </c>
      <c r="AA100" s="33">
        <v>0</v>
      </c>
      <c r="AB100" s="33">
        <v>0.28999999999999998</v>
      </c>
      <c r="AC100" s="33"/>
      <c r="AD100" s="33">
        <v>0.03</v>
      </c>
    </row>
    <row r="101" spans="1:30" ht="15.75" customHeight="1" x14ac:dyDescent="0.2">
      <c r="A101" s="76" t="s">
        <v>95</v>
      </c>
      <c r="B101" s="33">
        <v>0.04</v>
      </c>
      <c r="C101" s="33">
        <v>0.14000000000000001</v>
      </c>
      <c r="D101" s="33">
        <v>0</v>
      </c>
      <c r="E101" s="33"/>
      <c r="F101" s="33"/>
      <c r="G101" s="33"/>
      <c r="H101" s="33"/>
      <c r="I101" s="33"/>
      <c r="J101" s="33"/>
      <c r="K101" s="33"/>
      <c r="L101" s="33"/>
      <c r="M101" s="33"/>
      <c r="N101" s="33">
        <v>7.0000000000000007E-2</v>
      </c>
      <c r="Q101" s="52" t="s">
        <v>95</v>
      </c>
      <c r="R101" s="33"/>
      <c r="S101" s="33">
        <v>0</v>
      </c>
      <c r="T101" s="33">
        <v>0</v>
      </c>
      <c r="U101" s="33">
        <v>0</v>
      </c>
      <c r="V101" s="33">
        <v>0.13</v>
      </c>
      <c r="W101" s="33">
        <v>0.33</v>
      </c>
      <c r="X101" s="33">
        <v>0.09</v>
      </c>
      <c r="Y101" s="33">
        <v>0.2</v>
      </c>
      <c r="Z101" s="33">
        <v>0</v>
      </c>
      <c r="AA101" s="33">
        <v>0</v>
      </c>
      <c r="AB101" s="33">
        <v>0</v>
      </c>
      <c r="AC101" s="33"/>
      <c r="AD101" s="33">
        <v>7.0000000000000007E-2</v>
      </c>
    </row>
    <row r="102" spans="1:30" ht="15.75" customHeight="1" x14ac:dyDescent="0.2">
      <c r="A102" s="76" t="s">
        <v>96</v>
      </c>
      <c r="B102" s="33">
        <v>0.04</v>
      </c>
      <c r="C102" s="33">
        <v>0</v>
      </c>
      <c r="D102" s="33">
        <v>0.05</v>
      </c>
      <c r="E102" s="33"/>
      <c r="F102" s="33"/>
      <c r="G102" s="33"/>
      <c r="H102" s="33"/>
      <c r="I102" s="33"/>
      <c r="J102" s="33"/>
      <c r="K102" s="33"/>
      <c r="L102" s="33"/>
      <c r="M102" s="33"/>
      <c r="N102" s="33">
        <v>0.03</v>
      </c>
      <c r="Q102" s="52" t="s">
        <v>96</v>
      </c>
      <c r="R102" s="33"/>
      <c r="S102" s="33">
        <v>0.2</v>
      </c>
      <c r="T102" s="33">
        <v>0</v>
      </c>
      <c r="U102" s="33">
        <v>0</v>
      </c>
      <c r="V102" s="33">
        <v>0</v>
      </c>
      <c r="W102" s="33">
        <v>0</v>
      </c>
      <c r="X102" s="33">
        <v>0</v>
      </c>
      <c r="Y102" s="33">
        <v>0</v>
      </c>
      <c r="Z102" s="33">
        <v>0</v>
      </c>
      <c r="AA102" s="33">
        <v>0.06</v>
      </c>
      <c r="AB102" s="33">
        <v>0</v>
      </c>
      <c r="AC102" s="33"/>
      <c r="AD102" s="33">
        <v>0.03</v>
      </c>
    </row>
    <row r="103" spans="1:30" ht="15.75" customHeight="1" x14ac:dyDescent="0.2">
      <c r="A103" s="76" t="s">
        <v>97</v>
      </c>
      <c r="B103" s="13">
        <v>0.11</v>
      </c>
      <c r="C103" s="13">
        <v>0.03</v>
      </c>
      <c r="D103" s="13">
        <v>0.05</v>
      </c>
      <c r="E103" s="13"/>
      <c r="F103" s="13"/>
      <c r="G103" s="13"/>
      <c r="H103" s="13"/>
      <c r="I103" s="13"/>
      <c r="J103" s="13"/>
      <c r="K103" s="13"/>
      <c r="L103" s="13"/>
      <c r="M103" s="13"/>
      <c r="N103" s="13">
        <v>7.0000000000000007E-2</v>
      </c>
      <c r="Q103" s="52" t="s">
        <v>97</v>
      </c>
      <c r="R103" s="13"/>
      <c r="S103" s="13">
        <v>0</v>
      </c>
      <c r="T103" s="13">
        <v>0.09</v>
      </c>
      <c r="U103" s="13">
        <v>0</v>
      </c>
      <c r="V103" s="13">
        <v>0.25</v>
      </c>
      <c r="W103" s="13">
        <v>0</v>
      </c>
      <c r="X103" s="13">
        <v>0</v>
      </c>
      <c r="Y103" s="13">
        <v>0.2</v>
      </c>
      <c r="Z103" s="13">
        <v>0</v>
      </c>
      <c r="AA103" s="13">
        <v>0.06</v>
      </c>
      <c r="AB103" s="13">
        <v>0</v>
      </c>
      <c r="AC103" s="13"/>
      <c r="AD103" s="13">
        <v>7.0000000000000007E-2</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0.04</v>
      </c>
      <c r="C106" s="33">
        <v>0.03</v>
      </c>
      <c r="D106" s="33">
        <v>0.11</v>
      </c>
      <c r="E106" s="33"/>
      <c r="F106" s="33"/>
      <c r="G106" s="33"/>
      <c r="H106" s="33"/>
      <c r="I106" s="33"/>
      <c r="J106" s="33"/>
      <c r="K106" s="33"/>
      <c r="L106" s="33"/>
      <c r="M106" s="33"/>
      <c r="N106" s="33">
        <v>0.05</v>
      </c>
      <c r="Q106" s="52" t="s">
        <v>99</v>
      </c>
      <c r="R106" s="33"/>
      <c r="S106" s="33">
        <v>0.2</v>
      </c>
      <c r="T106" s="33">
        <v>0</v>
      </c>
      <c r="U106" s="33">
        <v>0</v>
      </c>
      <c r="V106" s="33">
        <v>0</v>
      </c>
      <c r="W106" s="33">
        <v>0</v>
      </c>
      <c r="X106" s="33">
        <v>0</v>
      </c>
      <c r="Y106" s="33">
        <v>0</v>
      </c>
      <c r="Z106" s="33">
        <v>0</v>
      </c>
      <c r="AA106" s="33">
        <v>0.19</v>
      </c>
      <c r="AB106" s="33">
        <v>0</v>
      </c>
      <c r="AC106" s="33"/>
      <c r="AD106" s="33">
        <v>0.05</v>
      </c>
    </row>
    <row r="107" spans="1:30" ht="15.75" customHeight="1" x14ac:dyDescent="0.2">
      <c r="A107" s="76" t="s">
        <v>100</v>
      </c>
      <c r="B107" s="33">
        <v>0</v>
      </c>
      <c r="C107" s="33">
        <v>0</v>
      </c>
      <c r="D107" s="33">
        <v>0</v>
      </c>
      <c r="E107" s="33"/>
      <c r="F107" s="33"/>
      <c r="G107" s="33"/>
      <c r="H107" s="33"/>
      <c r="I107" s="33"/>
      <c r="J107" s="33"/>
      <c r="K107" s="33"/>
      <c r="L107" s="33"/>
      <c r="M107" s="33"/>
      <c r="N107" s="33">
        <v>0</v>
      </c>
      <c r="Q107" s="52" t="s">
        <v>100</v>
      </c>
      <c r="R107" s="33"/>
      <c r="S107" s="33">
        <v>0</v>
      </c>
      <c r="T107" s="33">
        <v>0</v>
      </c>
      <c r="U107" s="33">
        <v>0</v>
      </c>
      <c r="V107" s="33">
        <v>0</v>
      </c>
      <c r="W107" s="33">
        <v>0</v>
      </c>
      <c r="X107" s="33">
        <v>0</v>
      </c>
      <c r="Y107" s="33">
        <v>0</v>
      </c>
      <c r="Z107" s="33">
        <v>0</v>
      </c>
      <c r="AA107" s="33">
        <v>0</v>
      </c>
      <c r="AB107" s="33">
        <v>0</v>
      </c>
      <c r="AC107" s="33"/>
      <c r="AD107" s="33">
        <v>0</v>
      </c>
    </row>
    <row r="108" spans="1:30" ht="15.75" customHeight="1" x14ac:dyDescent="0.2">
      <c r="A108" s="76" t="s">
        <v>101</v>
      </c>
      <c r="B108" s="33">
        <v>0.15</v>
      </c>
      <c r="C108" s="33">
        <v>0.17</v>
      </c>
      <c r="D108" s="33">
        <v>0.16</v>
      </c>
      <c r="E108" s="33"/>
      <c r="F108" s="33"/>
      <c r="G108" s="33"/>
      <c r="H108" s="33"/>
      <c r="I108" s="33"/>
      <c r="J108" s="33"/>
      <c r="K108" s="33"/>
      <c r="L108" s="33"/>
      <c r="M108" s="33"/>
      <c r="N108" s="33">
        <v>0.16</v>
      </c>
      <c r="Q108" s="52" t="s">
        <v>101</v>
      </c>
      <c r="R108" s="33"/>
      <c r="S108" s="33">
        <v>0</v>
      </c>
      <c r="T108" s="33">
        <v>0.18</v>
      </c>
      <c r="U108" s="33">
        <v>0</v>
      </c>
      <c r="V108" s="33">
        <v>0.13</v>
      </c>
      <c r="W108" s="33">
        <v>0.33</v>
      </c>
      <c r="X108" s="33">
        <v>0.27</v>
      </c>
      <c r="Y108" s="33">
        <v>0.2</v>
      </c>
      <c r="Z108" s="33">
        <v>0</v>
      </c>
      <c r="AA108" s="33">
        <v>0.13</v>
      </c>
      <c r="AB108" s="33">
        <v>0.14000000000000001</v>
      </c>
      <c r="AC108" s="33"/>
      <c r="AD108" s="33">
        <v>0.16</v>
      </c>
    </row>
    <row r="109" spans="1:30" ht="15.75" customHeight="1" x14ac:dyDescent="0.2">
      <c r="A109" s="76" t="s">
        <v>102</v>
      </c>
      <c r="B109" s="33">
        <v>0.04</v>
      </c>
      <c r="C109" s="33">
        <v>0</v>
      </c>
      <c r="D109" s="33">
        <v>0</v>
      </c>
      <c r="E109" s="33"/>
      <c r="F109" s="33"/>
      <c r="G109" s="33"/>
      <c r="H109" s="33"/>
      <c r="I109" s="33"/>
      <c r="J109" s="33"/>
      <c r="K109" s="33"/>
      <c r="L109" s="33"/>
      <c r="M109" s="33"/>
      <c r="N109" s="33">
        <v>0.01</v>
      </c>
      <c r="Q109" s="52" t="s">
        <v>102</v>
      </c>
      <c r="R109" s="33"/>
      <c r="S109" s="33">
        <v>0</v>
      </c>
      <c r="T109" s="33">
        <v>0.09</v>
      </c>
      <c r="U109" s="33">
        <v>0</v>
      </c>
      <c r="V109" s="33">
        <v>0</v>
      </c>
      <c r="W109" s="33">
        <v>0</v>
      </c>
      <c r="X109" s="33">
        <v>0</v>
      </c>
      <c r="Y109" s="33">
        <v>0</v>
      </c>
      <c r="Z109" s="33">
        <v>0</v>
      </c>
      <c r="AA109" s="33">
        <v>0</v>
      </c>
      <c r="AB109" s="33">
        <v>0</v>
      </c>
      <c r="AC109" s="33"/>
      <c r="AD109" s="33">
        <v>0.01</v>
      </c>
    </row>
    <row r="110" spans="1:30" ht="15.75" customHeight="1" x14ac:dyDescent="0.2">
      <c r="A110" s="76" t="s">
        <v>103</v>
      </c>
      <c r="B110" s="33">
        <v>0</v>
      </c>
      <c r="C110" s="33">
        <v>0</v>
      </c>
      <c r="D110" s="33">
        <v>0</v>
      </c>
      <c r="E110" s="33"/>
      <c r="F110" s="33"/>
      <c r="G110" s="33"/>
      <c r="H110" s="33"/>
      <c r="I110" s="33"/>
      <c r="J110" s="33"/>
      <c r="K110" s="33"/>
      <c r="L110" s="33"/>
      <c r="M110" s="33"/>
      <c r="N110" s="33">
        <v>0</v>
      </c>
      <c r="Q110" s="52" t="s">
        <v>103</v>
      </c>
      <c r="R110" s="33"/>
      <c r="S110" s="33">
        <v>0</v>
      </c>
      <c r="T110" s="33">
        <v>0</v>
      </c>
      <c r="U110" s="33">
        <v>0</v>
      </c>
      <c r="V110" s="33">
        <v>0</v>
      </c>
      <c r="W110" s="33">
        <v>0</v>
      </c>
      <c r="X110" s="33">
        <v>0</v>
      </c>
      <c r="Y110" s="33">
        <v>0</v>
      </c>
      <c r="Z110" s="33">
        <v>0</v>
      </c>
      <c r="AA110" s="33">
        <v>0</v>
      </c>
      <c r="AB110" s="33">
        <v>0</v>
      </c>
      <c r="AC110" s="33"/>
      <c r="AD110" s="33">
        <v>0</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v>
      </c>
      <c r="C113" s="13">
        <v>0</v>
      </c>
      <c r="D113" s="13">
        <v>0.05</v>
      </c>
      <c r="E113" s="13"/>
      <c r="F113" s="13"/>
      <c r="G113" s="13"/>
      <c r="H113" s="13"/>
      <c r="I113" s="13"/>
      <c r="J113" s="13"/>
      <c r="K113" s="13"/>
      <c r="L113" s="13"/>
      <c r="M113" s="13"/>
      <c r="N113" s="13">
        <v>0.01</v>
      </c>
      <c r="Q113" s="52" t="s">
        <v>105</v>
      </c>
      <c r="R113" s="13"/>
      <c r="S113" s="13">
        <v>0</v>
      </c>
      <c r="T113" s="13">
        <v>0</v>
      </c>
      <c r="U113" s="13">
        <v>0</v>
      </c>
      <c r="V113" s="13">
        <v>0</v>
      </c>
      <c r="W113" s="13">
        <v>0</v>
      </c>
      <c r="X113" s="13">
        <v>0</v>
      </c>
      <c r="Y113" s="13">
        <v>0</v>
      </c>
      <c r="Z113" s="13">
        <v>0</v>
      </c>
      <c r="AA113" s="13">
        <v>0.06</v>
      </c>
      <c r="AB113" s="13">
        <v>0</v>
      </c>
      <c r="AC113" s="13"/>
      <c r="AD113" s="13">
        <v>0.01</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3</v>
      </c>
      <c r="C119" s="23">
        <v>4</v>
      </c>
      <c r="D119" s="23">
        <v>0</v>
      </c>
      <c r="E119" s="23"/>
      <c r="F119" s="23"/>
      <c r="G119" s="23"/>
      <c r="H119" s="23"/>
      <c r="I119" s="23"/>
      <c r="J119" s="23"/>
      <c r="K119" s="23"/>
      <c r="L119" s="23"/>
      <c r="M119" s="23"/>
      <c r="N119" s="23">
        <v>7</v>
      </c>
      <c r="Q119" s="52" t="s">
        <v>108</v>
      </c>
      <c r="R119" s="23"/>
      <c r="S119" s="23">
        <v>0</v>
      </c>
      <c r="T119" s="23">
        <v>3</v>
      </c>
      <c r="U119" s="23">
        <v>0</v>
      </c>
      <c r="V119" s="23">
        <v>0</v>
      </c>
      <c r="W119" s="23">
        <v>0</v>
      </c>
      <c r="X119" s="23">
        <v>3</v>
      </c>
      <c r="Y119" s="23">
        <v>0</v>
      </c>
      <c r="Z119" s="23">
        <v>0</v>
      </c>
      <c r="AA119" s="23">
        <v>1</v>
      </c>
      <c r="AB119" s="23">
        <v>0</v>
      </c>
      <c r="AC119" s="23"/>
      <c r="AD119" s="23">
        <v>7</v>
      </c>
    </row>
    <row r="120" spans="1:30" ht="15.75" customHeight="1" x14ac:dyDescent="0.2">
      <c r="A120" s="76" t="s">
        <v>109</v>
      </c>
      <c r="B120" s="23">
        <v>0</v>
      </c>
      <c r="C120" s="23">
        <v>0</v>
      </c>
      <c r="D120" s="23">
        <v>0</v>
      </c>
      <c r="E120" s="23"/>
      <c r="F120" s="23"/>
      <c r="G120" s="23"/>
      <c r="H120" s="23"/>
      <c r="I120" s="23"/>
      <c r="J120" s="23"/>
      <c r="K120" s="23"/>
      <c r="L120" s="23"/>
      <c r="M120" s="23"/>
      <c r="N120" s="23">
        <v>0</v>
      </c>
      <c r="Q120" s="52" t="s">
        <v>109</v>
      </c>
      <c r="R120" s="23"/>
      <c r="S120" s="23">
        <v>0</v>
      </c>
      <c r="T120" s="23">
        <v>0</v>
      </c>
      <c r="U120" s="23">
        <v>0</v>
      </c>
      <c r="V120" s="23">
        <v>0</v>
      </c>
      <c r="W120" s="23">
        <v>0</v>
      </c>
      <c r="X120" s="23">
        <v>0</v>
      </c>
      <c r="Y120" s="23">
        <v>0</v>
      </c>
      <c r="Z120" s="23">
        <v>0</v>
      </c>
      <c r="AA120" s="23">
        <v>0</v>
      </c>
      <c r="AB120" s="23">
        <v>0</v>
      </c>
      <c r="AC120" s="23"/>
      <c r="AD120" s="23">
        <v>0</v>
      </c>
    </row>
    <row r="121" spans="1:30" ht="15.75" customHeight="1" x14ac:dyDescent="0.2">
      <c r="A121" s="76" t="s">
        <v>110</v>
      </c>
      <c r="B121" s="23">
        <v>3</v>
      </c>
      <c r="C121" s="23">
        <v>4</v>
      </c>
      <c r="D121" s="23">
        <v>0</v>
      </c>
      <c r="E121" s="23"/>
      <c r="F121" s="23"/>
      <c r="G121" s="23"/>
      <c r="H121" s="23"/>
      <c r="I121" s="23"/>
      <c r="J121" s="23"/>
      <c r="K121" s="23"/>
      <c r="L121" s="23"/>
      <c r="M121" s="23"/>
      <c r="N121" s="23">
        <v>7</v>
      </c>
      <c r="Q121" s="52" t="s">
        <v>110</v>
      </c>
      <c r="R121" s="23"/>
      <c r="S121" s="23">
        <v>0</v>
      </c>
      <c r="T121" s="23">
        <v>3</v>
      </c>
      <c r="U121" s="23">
        <v>0</v>
      </c>
      <c r="V121" s="23">
        <v>0</v>
      </c>
      <c r="W121" s="23">
        <v>0</v>
      </c>
      <c r="X121" s="23">
        <v>3</v>
      </c>
      <c r="Y121" s="23">
        <v>0</v>
      </c>
      <c r="Z121" s="23">
        <v>0</v>
      </c>
      <c r="AA121" s="23">
        <v>1</v>
      </c>
      <c r="AB121" s="23">
        <v>0</v>
      </c>
      <c r="AC121" s="23"/>
      <c r="AD121" s="23">
        <v>7</v>
      </c>
    </row>
    <row r="122" spans="1:30" ht="15.75" customHeight="1" x14ac:dyDescent="0.2">
      <c r="A122" s="76" t="s">
        <v>111</v>
      </c>
      <c r="B122" s="25">
        <v>4</v>
      </c>
      <c r="C122" s="25">
        <v>5</v>
      </c>
      <c r="D122" s="25">
        <v>3</v>
      </c>
      <c r="E122" s="25"/>
      <c r="F122" s="25"/>
      <c r="G122" s="25"/>
      <c r="H122" s="25"/>
      <c r="I122" s="25"/>
      <c r="J122" s="25"/>
      <c r="K122" s="25"/>
      <c r="L122" s="25"/>
      <c r="M122" s="25"/>
      <c r="N122" s="25">
        <v>12</v>
      </c>
      <c r="Q122" s="52" t="s">
        <v>111</v>
      </c>
      <c r="R122" s="25"/>
      <c r="S122" s="25">
        <v>0</v>
      </c>
      <c r="T122" s="25">
        <v>2</v>
      </c>
      <c r="U122" s="25">
        <v>0</v>
      </c>
      <c r="V122" s="25">
        <v>1</v>
      </c>
      <c r="W122" s="25">
        <v>2</v>
      </c>
      <c r="X122" s="25">
        <v>3</v>
      </c>
      <c r="Y122" s="25">
        <v>1</v>
      </c>
      <c r="Z122" s="25">
        <v>0</v>
      </c>
      <c r="AA122" s="25">
        <v>2</v>
      </c>
      <c r="AB122" s="25">
        <v>1</v>
      </c>
      <c r="AC122" s="25"/>
      <c r="AD122" s="25">
        <v>12</v>
      </c>
    </row>
    <row r="123" spans="1:30" ht="15.75" customHeight="1" x14ac:dyDescent="0.2">
      <c r="A123" s="76" t="s">
        <v>112</v>
      </c>
      <c r="B123" s="23">
        <v>0</v>
      </c>
      <c r="C123" s="23">
        <v>0</v>
      </c>
      <c r="D123" s="23">
        <v>1</v>
      </c>
      <c r="E123" s="23"/>
      <c r="F123" s="23"/>
      <c r="G123" s="23"/>
      <c r="H123" s="23"/>
      <c r="I123" s="23"/>
      <c r="J123" s="23"/>
      <c r="K123" s="23"/>
      <c r="L123" s="23"/>
      <c r="M123" s="23"/>
      <c r="N123" s="23">
        <v>1</v>
      </c>
      <c r="Q123" s="52" t="s">
        <v>112</v>
      </c>
      <c r="R123" s="23"/>
      <c r="S123" s="23">
        <v>0</v>
      </c>
      <c r="T123" s="23">
        <v>0</v>
      </c>
      <c r="U123" s="23">
        <v>0</v>
      </c>
      <c r="V123" s="23">
        <v>0</v>
      </c>
      <c r="W123" s="23">
        <v>0</v>
      </c>
      <c r="X123" s="23">
        <v>0</v>
      </c>
      <c r="Y123" s="23">
        <v>0</v>
      </c>
      <c r="Z123" s="23">
        <v>0</v>
      </c>
      <c r="AA123" s="23">
        <v>1</v>
      </c>
      <c r="AB123" s="23">
        <v>0</v>
      </c>
      <c r="AC123" s="23"/>
      <c r="AD123" s="23">
        <v>1</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0.11</v>
      </c>
      <c r="C129" s="33">
        <v>0.14000000000000001</v>
      </c>
      <c r="D129" s="33">
        <v>0</v>
      </c>
      <c r="E129" s="33"/>
      <c r="F129" s="33"/>
      <c r="G129" s="33"/>
      <c r="H129" s="33"/>
      <c r="I129" s="33"/>
      <c r="J129" s="33"/>
      <c r="K129" s="33"/>
      <c r="L129" s="33"/>
      <c r="M129" s="33"/>
      <c r="N129" s="33">
        <v>0.09</v>
      </c>
      <c r="Q129" s="52" t="s">
        <v>114</v>
      </c>
      <c r="R129" s="33"/>
      <c r="S129" s="33">
        <v>0</v>
      </c>
      <c r="T129" s="33">
        <v>0.27</v>
      </c>
      <c r="U129" s="33">
        <v>0</v>
      </c>
      <c r="V129" s="33">
        <v>0</v>
      </c>
      <c r="W129" s="33">
        <v>0</v>
      </c>
      <c r="X129" s="33">
        <v>0.27</v>
      </c>
      <c r="Y129" s="33">
        <v>0</v>
      </c>
      <c r="Z129" s="33">
        <v>0</v>
      </c>
      <c r="AA129" s="33">
        <v>0.06</v>
      </c>
      <c r="AB129" s="33">
        <v>0</v>
      </c>
      <c r="AC129" s="33"/>
      <c r="AD129" s="33">
        <v>0.09</v>
      </c>
    </row>
    <row r="130" spans="1:30" ht="15.75" customHeight="1" x14ac:dyDescent="0.2">
      <c r="A130" s="76" t="s">
        <v>115</v>
      </c>
      <c r="B130" s="33">
        <v>0</v>
      </c>
      <c r="C130" s="33">
        <v>0</v>
      </c>
      <c r="D130" s="33">
        <v>0</v>
      </c>
      <c r="E130" s="33"/>
      <c r="F130" s="33"/>
      <c r="G130" s="33"/>
      <c r="H130" s="33"/>
      <c r="I130" s="33"/>
      <c r="J130" s="33"/>
      <c r="K130" s="33"/>
      <c r="L130" s="33"/>
      <c r="M130" s="33"/>
      <c r="N130" s="33">
        <v>0</v>
      </c>
      <c r="Q130" s="52" t="s">
        <v>115</v>
      </c>
      <c r="R130" s="33"/>
      <c r="S130" s="33">
        <v>0</v>
      </c>
      <c r="T130" s="33">
        <v>0</v>
      </c>
      <c r="U130" s="33">
        <v>0</v>
      </c>
      <c r="V130" s="33">
        <v>0</v>
      </c>
      <c r="W130" s="33">
        <v>0</v>
      </c>
      <c r="X130" s="33">
        <v>0</v>
      </c>
      <c r="Y130" s="33">
        <v>0</v>
      </c>
      <c r="Z130" s="33">
        <v>0</v>
      </c>
      <c r="AA130" s="33">
        <v>0</v>
      </c>
      <c r="AB130" s="33">
        <v>0</v>
      </c>
      <c r="AC130" s="33"/>
      <c r="AD130" s="33">
        <v>0</v>
      </c>
    </row>
    <row r="131" spans="1:30" ht="15.75" customHeight="1" x14ac:dyDescent="0.2">
      <c r="A131" s="76" t="s">
        <v>116</v>
      </c>
      <c r="B131" s="33">
        <v>0.11</v>
      </c>
      <c r="C131" s="33">
        <v>0.14000000000000001</v>
      </c>
      <c r="D131" s="33">
        <v>0</v>
      </c>
      <c r="E131" s="33"/>
      <c r="F131" s="33"/>
      <c r="G131" s="33"/>
      <c r="H131" s="33"/>
      <c r="I131" s="33"/>
      <c r="J131" s="33"/>
      <c r="K131" s="33"/>
      <c r="L131" s="33"/>
      <c r="M131" s="33"/>
      <c r="N131" s="33">
        <v>0.09</v>
      </c>
      <c r="Q131" s="52" t="s">
        <v>116</v>
      </c>
      <c r="R131" s="33"/>
      <c r="S131" s="33">
        <v>0</v>
      </c>
      <c r="T131" s="33">
        <v>0.27</v>
      </c>
      <c r="U131" s="33">
        <v>0</v>
      </c>
      <c r="V131" s="33">
        <v>0</v>
      </c>
      <c r="W131" s="33">
        <v>0</v>
      </c>
      <c r="X131" s="33">
        <v>0.27</v>
      </c>
      <c r="Y131" s="33">
        <v>0</v>
      </c>
      <c r="Z131" s="33">
        <v>0</v>
      </c>
      <c r="AA131" s="33">
        <v>0.06</v>
      </c>
      <c r="AB131" s="33">
        <v>0</v>
      </c>
      <c r="AC131" s="33"/>
      <c r="AD131" s="33">
        <v>0.09</v>
      </c>
    </row>
    <row r="132" spans="1:30" ht="15.75" customHeight="1" x14ac:dyDescent="0.2">
      <c r="A132" s="76" t="s">
        <v>117</v>
      </c>
      <c r="B132" s="33">
        <v>0.15</v>
      </c>
      <c r="C132" s="33">
        <v>0.17</v>
      </c>
      <c r="D132" s="33">
        <v>0.16</v>
      </c>
      <c r="E132" s="33"/>
      <c r="F132" s="33"/>
      <c r="G132" s="33"/>
      <c r="H132" s="33"/>
      <c r="I132" s="33"/>
      <c r="J132" s="33"/>
      <c r="K132" s="33"/>
      <c r="L132" s="33"/>
      <c r="M132" s="33"/>
      <c r="N132" s="33">
        <v>0.16</v>
      </c>
      <c r="Q132" s="52" t="s">
        <v>117</v>
      </c>
      <c r="R132" s="33"/>
      <c r="S132" s="33">
        <v>0</v>
      </c>
      <c r="T132" s="33">
        <v>0.18</v>
      </c>
      <c r="U132" s="33">
        <v>0</v>
      </c>
      <c r="V132" s="33">
        <v>0.13</v>
      </c>
      <c r="W132" s="33">
        <v>0.33</v>
      </c>
      <c r="X132" s="33">
        <v>0.27</v>
      </c>
      <c r="Y132" s="33">
        <v>0.2</v>
      </c>
      <c r="Z132" s="33">
        <v>0</v>
      </c>
      <c r="AA132" s="33">
        <v>0.13</v>
      </c>
      <c r="AB132" s="33">
        <v>0.14000000000000001</v>
      </c>
      <c r="AC132" s="33"/>
      <c r="AD132" s="33">
        <v>0.16</v>
      </c>
    </row>
    <row r="133" spans="1:30" ht="15.75" customHeight="1" x14ac:dyDescent="0.2">
      <c r="A133" s="76" t="s">
        <v>118</v>
      </c>
      <c r="B133" s="33">
        <v>0</v>
      </c>
      <c r="C133" s="33">
        <v>0</v>
      </c>
      <c r="D133" s="33">
        <v>0.05</v>
      </c>
      <c r="E133" s="33"/>
      <c r="F133" s="33"/>
      <c r="G133" s="33"/>
      <c r="H133" s="33"/>
      <c r="I133" s="33"/>
      <c r="J133" s="33"/>
      <c r="K133" s="33"/>
      <c r="L133" s="33"/>
      <c r="M133" s="33"/>
      <c r="N133" s="33">
        <v>0.01</v>
      </c>
      <c r="Q133" s="52" t="s">
        <v>118</v>
      </c>
      <c r="R133" s="33"/>
      <c r="S133" s="33">
        <v>0</v>
      </c>
      <c r="T133" s="33">
        <v>0</v>
      </c>
      <c r="U133" s="33">
        <v>0</v>
      </c>
      <c r="V133" s="33">
        <v>0</v>
      </c>
      <c r="W133" s="33">
        <v>0</v>
      </c>
      <c r="X133" s="33">
        <v>0</v>
      </c>
      <c r="Y133" s="33">
        <v>0</v>
      </c>
      <c r="Z133" s="33">
        <v>0</v>
      </c>
      <c r="AA133" s="33">
        <v>0.06</v>
      </c>
      <c r="AB133" s="33">
        <v>0</v>
      </c>
      <c r="AC133" s="33"/>
      <c r="AD133" s="33">
        <v>0.01</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27</v>
      </c>
      <c r="C138" s="26">
        <v>29</v>
      </c>
      <c r="D138" s="26">
        <v>19</v>
      </c>
      <c r="E138" s="26"/>
      <c r="F138" s="26"/>
      <c r="G138" s="26"/>
      <c r="H138" s="26"/>
      <c r="I138" s="26"/>
      <c r="J138" s="26"/>
      <c r="K138" s="26"/>
      <c r="L138" s="26"/>
      <c r="M138" s="26"/>
      <c r="N138" s="26">
        <v>75</v>
      </c>
      <c r="O138" s="50"/>
      <c r="Q138" s="39" t="s">
        <v>53</v>
      </c>
      <c r="R138" s="26"/>
      <c r="S138" s="26">
        <v>5</v>
      </c>
      <c r="T138" s="26">
        <v>11</v>
      </c>
      <c r="U138" s="26">
        <v>2</v>
      </c>
      <c r="V138" s="26">
        <v>8</v>
      </c>
      <c r="W138" s="26">
        <v>6</v>
      </c>
      <c r="X138" s="26">
        <v>11</v>
      </c>
      <c r="Y138" s="26">
        <v>5</v>
      </c>
      <c r="Z138" s="26">
        <v>4</v>
      </c>
      <c r="AA138" s="26">
        <v>16</v>
      </c>
      <c r="AB138" s="26">
        <v>7</v>
      </c>
      <c r="AC138" s="26"/>
      <c r="AD138" s="26">
        <v>75</v>
      </c>
    </row>
    <row r="139" spans="1:30" ht="15.75" customHeight="1" x14ac:dyDescent="0.2">
      <c r="A139" s="69" t="s">
        <v>120</v>
      </c>
      <c r="B139" s="23">
        <v>28</v>
      </c>
      <c r="C139" s="23">
        <v>34</v>
      </c>
      <c r="D139" s="23">
        <v>22</v>
      </c>
      <c r="E139" s="23"/>
      <c r="F139" s="23"/>
      <c r="G139" s="23"/>
      <c r="H139" s="23"/>
      <c r="I139" s="23"/>
      <c r="J139" s="23"/>
      <c r="K139" s="23"/>
      <c r="L139" s="23"/>
      <c r="M139" s="23"/>
      <c r="N139" s="23">
        <v>84</v>
      </c>
      <c r="Q139" s="39" t="s">
        <v>120</v>
      </c>
      <c r="R139" s="23"/>
      <c r="S139" s="23">
        <v>5</v>
      </c>
      <c r="T139" s="23">
        <v>11</v>
      </c>
      <c r="U139" s="23">
        <v>2</v>
      </c>
      <c r="V139" s="23">
        <v>9</v>
      </c>
      <c r="W139" s="23">
        <v>8</v>
      </c>
      <c r="X139" s="23">
        <v>12</v>
      </c>
      <c r="Y139" s="23">
        <v>7</v>
      </c>
      <c r="Z139" s="23">
        <v>4</v>
      </c>
      <c r="AA139" s="23">
        <v>18</v>
      </c>
      <c r="AB139" s="23">
        <v>8</v>
      </c>
      <c r="AC139" s="23"/>
      <c r="AD139" s="23">
        <v>84</v>
      </c>
    </row>
    <row r="140" spans="1:30" ht="15.75" customHeight="1" x14ac:dyDescent="0.2">
      <c r="A140" s="70" t="s">
        <v>121</v>
      </c>
      <c r="B140" s="59">
        <v>0</v>
      </c>
      <c r="C140" s="59">
        <v>1</v>
      </c>
      <c r="D140" s="59">
        <v>0</v>
      </c>
      <c r="E140" s="59"/>
      <c r="F140" s="59"/>
      <c r="G140" s="59"/>
      <c r="H140" s="59"/>
      <c r="I140" s="59"/>
      <c r="J140" s="59"/>
      <c r="K140" s="59"/>
      <c r="L140" s="59"/>
      <c r="M140" s="59"/>
      <c r="N140" s="59">
        <v>1</v>
      </c>
      <c r="Q140" s="40" t="s">
        <v>121</v>
      </c>
      <c r="R140" s="59"/>
      <c r="S140" s="59">
        <v>0</v>
      </c>
      <c r="T140" s="59">
        <v>0</v>
      </c>
      <c r="U140" s="59">
        <v>0</v>
      </c>
      <c r="V140" s="59">
        <v>0</v>
      </c>
      <c r="W140" s="59">
        <v>0</v>
      </c>
      <c r="X140" s="59">
        <v>1</v>
      </c>
      <c r="Y140" s="59">
        <v>0</v>
      </c>
      <c r="Z140" s="59">
        <v>0</v>
      </c>
      <c r="AA140" s="59">
        <v>0</v>
      </c>
      <c r="AB140" s="59">
        <v>0</v>
      </c>
      <c r="AC140" s="59"/>
      <c r="AD140" s="59">
        <v>1</v>
      </c>
    </row>
    <row r="141" spans="1:30" ht="15.75" customHeight="1" x14ac:dyDescent="0.2">
      <c r="A141" s="70" t="s">
        <v>122</v>
      </c>
      <c r="B141" s="59">
        <v>28</v>
      </c>
      <c r="C141" s="59">
        <v>33</v>
      </c>
      <c r="D141" s="59">
        <v>22</v>
      </c>
      <c r="E141" s="59"/>
      <c r="F141" s="59"/>
      <c r="G141" s="59"/>
      <c r="H141" s="59"/>
      <c r="I141" s="59"/>
      <c r="J141" s="59"/>
      <c r="K141" s="59"/>
      <c r="L141" s="59"/>
      <c r="M141" s="59"/>
      <c r="N141" s="59">
        <v>83</v>
      </c>
      <c r="Q141" s="40" t="s">
        <v>122</v>
      </c>
      <c r="R141" s="59"/>
      <c r="S141" s="59">
        <v>5</v>
      </c>
      <c r="T141" s="59">
        <v>11</v>
      </c>
      <c r="U141" s="59">
        <v>2</v>
      </c>
      <c r="V141" s="59">
        <v>9</v>
      </c>
      <c r="W141" s="59">
        <v>8</v>
      </c>
      <c r="X141" s="59">
        <v>11</v>
      </c>
      <c r="Y141" s="59">
        <v>7</v>
      </c>
      <c r="Z141" s="59">
        <v>4</v>
      </c>
      <c r="AA141" s="59">
        <v>18</v>
      </c>
      <c r="AB141" s="59">
        <v>8</v>
      </c>
      <c r="AC141" s="59"/>
      <c r="AD141" s="59">
        <v>83</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22</v>
      </c>
      <c r="C143" s="23">
        <v>27</v>
      </c>
      <c r="D143" s="23">
        <v>16</v>
      </c>
      <c r="E143" s="23"/>
      <c r="F143" s="23"/>
      <c r="G143" s="23"/>
      <c r="H143" s="23"/>
      <c r="I143" s="23"/>
      <c r="J143" s="23"/>
      <c r="K143" s="23"/>
      <c r="L143" s="23"/>
      <c r="M143" s="23"/>
      <c r="N143" s="23">
        <v>65</v>
      </c>
      <c r="Q143" s="39" t="s">
        <v>123</v>
      </c>
      <c r="R143" s="23"/>
      <c r="S143" s="23">
        <v>4</v>
      </c>
      <c r="T143" s="23">
        <v>8</v>
      </c>
      <c r="U143" s="23">
        <v>2</v>
      </c>
      <c r="V143" s="23">
        <v>8</v>
      </c>
      <c r="W143" s="23">
        <v>5</v>
      </c>
      <c r="X143" s="23">
        <v>9</v>
      </c>
      <c r="Y143" s="23">
        <v>6</v>
      </c>
      <c r="Z143" s="23">
        <v>4</v>
      </c>
      <c r="AA143" s="23">
        <v>12</v>
      </c>
      <c r="AB143" s="23">
        <v>7</v>
      </c>
      <c r="AC143" s="23"/>
      <c r="AD143" s="23">
        <v>65</v>
      </c>
    </row>
    <row r="144" spans="1:30" ht="15.75" customHeight="1" x14ac:dyDescent="0.2">
      <c r="A144" s="70" t="s">
        <v>124</v>
      </c>
      <c r="B144" s="59">
        <v>0</v>
      </c>
      <c r="C144" s="59">
        <v>1</v>
      </c>
      <c r="D144" s="59">
        <v>0</v>
      </c>
      <c r="E144" s="59"/>
      <c r="F144" s="59"/>
      <c r="G144" s="59"/>
      <c r="H144" s="59"/>
      <c r="I144" s="59"/>
      <c r="J144" s="59"/>
      <c r="K144" s="59"/>
      <c r="L144" s="59"/>
      <c r="M144" s="59"/>
      <c r="N144" s="59">
        <v>1</v>
      </c>
      <c r="Q144" s="40" t="s">
        <v>124</v>
      </c>
      <c r="R144" s="59"/>
      <c r="S144" s="59">
        <v>0</v>
      </c>
      <c r="T144" s="59">
        <v>0</v>
      </c>
      <c r="U144" s="59">
        <v>0</v>
      </c>
      <c r="V144" s="59">
        <v>0</v>
      </c>
      <c r="W144" s="59">
        <v>0</v>
      </c>
      <c r="X144" s="59">
        <v>1</v>
      </c>
      <c r="Y144" s="59">
        <v>0</v>
      </c>
      <c r="Z144" s="59">
        <v>0</v>
      </c>
      <c r="AA144" s="59">
        <v>0</v>
      </c>
      <c r="AB144" s="59">
        <v>0</v>
      </c>
      <c r="AC144" s="59"/>
      <c r="AD144" s="59">
        <v>1</v>
      </c>
    </row>
    <row r="145" spans="1:30" ht="15.75" customHeight="1" x14ac:dyDescent="0.2">
      <c r="A145" s="70" t="s">
        <v>125</v>
      </c>
      <c r="B145" s="59">
        <v>22</v>
      </c>
      <c r="C145" s="59">
        <v>26</v>
      </c>
      <c r="D145" s="59">
        <v>16</v>
      </c>
      <c r="E145" s="59"/>
      <c r="F145" s="59"/>
      <c r="G145" s="59"/>
      <c r="H145" s="59"/>
      <c r="I145" s="59"/>
      <c r="J145" s="59"/>
      <c r="K145" s="59"/>
      <c r="L145" s="59"/>
      <c r="M145" s="59"/>
      <c r="N145" s="59">
        <v>64</v>
      </c>
      <c r="Q145" s="40" t="s">
        <v>125</v>
      </c>
      <c r="R145" s="59"/>
      <c r="S145" s="59">
        <v>4</v>
      </c>
      <c r="T145" s="59">
        <v>8</v>
      </c>
      <c r="U145" s="59">
        <v>2</v>
      </c>
      <c r="V145" s="59">
        <v>8</v>
      </c>
      <c r="W145" s="59">
        <v>5</v>
      </c>
      <c r="X145" s="59">
        <v>8</v>
      </c>
      <c r="Y145" s="59">
        <v>6</v>
      </c>
      <c r="Z145" s="59">
        <v>4</v>
      </c>
      <c r="AA145" s="59">
        <v>12</v>
      </c>
      <c r="AB145" s="59">
        <v>7</v>
      </c>
      <c r="AC145" s="59"/>
      <c r="AD145" s="59">
        <v>64</v>
      </c>
    </row>
    <row r="146" spans="1:30" ht="15.75" customHeight="1" x14ac:dyDescent="0.2">
      <c r="A146" s="69" t="s">
        <v>126</v>
      </c>
      <c r="B146" s="23">
        <v>6</v>
      </c>
      <c r="C146" s="23">
        <v>7</v>
      </c>
      <c r="D146" s="23">
        <v>5</v>
      </c>
      <c r="E146" s="23"/>
      <c r="F146" s="23"/>
      <c r="G146" s="23"/>
      <c r="H146" s="23"/>
      <c r="I146" s="23"/>
      <c r="J146" s="23"/>
      <c r="K146" s="23"/>
      <c r="L146" s="23"/>
      <c r="M146" s="23"/>
      <c r="N146" s="23">
        <v>18</v>
      </c>
      <c r="Q146" s="39" t="s">
        <v>126</v>
      </c>
      <c r="R146" s="23"/>
      <c r="S146" s="23">
        <v>1</v>
      </c>
      <c r="T146" s="23">
        <v>3</v>
      </c>
      <c r="U146" s="23">
        <v>0</v>
      </c>
      <c r="V146" s="23">
        <v>1</v>
      </c>
      <c r="W146" s="23">
        <v>3</v>
      </c>
      <c r="X146" s="23">
        <v>3</v>
      </c>
      <c r="Y146" s="23">
        <v>1</v>
      </c>
      <c r="Z146" s="23">
        <v>0</v>
      </c>
      <c r="AA146" s="23">
        <v>5</v>
      </c>
      <c r="AB146" s="23">
        <v>1</v>
      </c>
      <c r="AC146" s="23"/>
      <c r="AD146" s="23">
        <v>18</v>
      </c>
    </row>
    <row r="147" spans="1:30" ht="15.75" customHeight="1" x14ac:dyDescent="0.2">
      <c r="A147" s="69" t="s">
        <v>127</v>
      </c>
      <c r="B147" s="23">
        <v>0</v>
      </c>
      <c r="C147" s="23">
        <v>0</v>
      </c>
      <c r="D147" s="23">
        <v>1</v>
      </c>
      <c r="E147" s="23"/>
      <c r="F147" s="23"/>
      <c r="G147" s="23"/>
      <c r="H147" s="23"/>
      <c r="I147" s="23"/>
      <c r="J147" s="23"/>
      <c r="K147" s="23"/>
      <c r="L147" s="23"/>
      <c r="M147" s="23"/>
      <c r="N147" s="23">
        <v>1</v>
      </c>
      <c r="Q147" s="39" t="s">
        <v>127</v>
      </c>
      <c r="R147" s="23"/>
      <c r="S147" s="23">
        <v>0</v>
      </c>
      <c r="T147" s="23">
        <v>0</v>
      </c>
      <c r="U147" s="23">
        <v>0</v>
      </c>
      <c r="V147" s="23">
        <v>0</v>
      </c>
      <c r="W147" s="23">
        <v>0</v>
      </c>
      <c r="X147" s="23">
        <v>0</v>
      </c>
      <c r="Y147" s="23">
        <v>0</v>
      </c>
      <c r="Z147" s="23">
        <v>0</v>
      </c>
      <c r="AA147" s="23">
        <v>1</v>
      </c>
      <c r="AB147" s="23">
        <v>0</v>
      </c>
      <c r="AC147" s="23"/>
      <c r="AD147" s="23">
        <v>1</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28</v>
      </c>
      <c r="C149" s="23">
        <v>34</v>
      </c>
      <c r="D149" s="23">
        <v>21</v>
      </c>
      <c r="E149" s="23"/>
      <c r="F149" s="23"/>
      <c r="G149" s="23"/>
      <c r="H149" s="23"/>
      <c r="I149" s="23"/>
      <c r="J149" s="23"/>
      <c r="K149" s="23"/>
      <c r="L149" s="23"/>
      <c r="M149" s="23"/>
      <c r="N149" s="23">
        <v>83</v>
      </c>
      <c r="Q149" s="39" t="s">
        <v>128</v>
      </c>
      <c r="R149" s="23"/>
      <c r="S149" s="23">
        <v>5</v>
      </c>
      <c r="T149" s="23">
        <v>11</v>
      </c>
      <c r="U149" s="23">
        <v>2</v>
      </c>
      <c r="V149" s="23">
        <v>9</v>
      </c>
      <c r="W149" s="23">
        <v>8</v>
      </c>
      <c r="X149" s="23">
        <v>12</v>
      </c>
      <c r="Y149" s="23">
        <v>7</v>
      </c>
      <c r="Z149" s="23">
        <v>4</v>
      </c>
      <c r="AA149" s="23">
        <v>17</v>
      </c>
      <c r="AB149" s="23">
        <v>8</v>
      </c>
      <c r="AC149" s="23"/>
      <c r="AD149" s="23">
        <v>83</v>
      </c>
    </row>
    <row r="150" spans="1:30" ht="15.75" customHeight="1" x14ac:dyDescent="0.2">
      <c r="A150" s="70" t="s">
        <v>129</v>
      </c>
      <c r="B150" s="59">
        <v>0</v>
      </c>
      <c r="C150" s="59">
        <v>1</v>
      </c>
      <c r="D150" s="59">
        <v>0</v>
      </c>
      <c r="E150" s="59"/>
      <c r="F150" s="59"/>
      <c r="G150" s="59"/>
      <c r="H150" s="59"/>
      <c r="I150" s="59"/>
      <c r="J150" s="59"/>
      <c r="K150" s="59"/>
      <c r="L150" s="59"/>
      <c r="M150" s="59"/>
      <c r="N150" s="59">
        <v>1</v>
      </c>
      <c r="Q150" s="40" t="s">
        <v>129</v>
      </c>
      <c r="R150" s="59"/>
      <c r="S150" s="59">
        <v>0</v>
      </c>
      <c r="T150" s="59">
        <v>0</v>
      </c>
      <c r="U150" s="59">
        <v>0</v>
      </c>
      <c r="V150" s="59">
        <v>0</v>
      </c>
      <c r="W150" s="59">
        <v>0</v>
      </c>
      <c r="X150" s="59">
        <v>1</v>
      </c>
      <c r="Y150" s="59">
        <v>0</v>
      </c>
      <c r="Z150" s="59">
        <v>0</v>
      </c>
      <c r="AA150" s="59">
        <v>0</v>
      </c>
      <c r="AB150" s="59">
        <v>0</v>
      </c>
      <c r="AC150" s="59"/>
      <c r="AD150" s="59">
        <v>1</v>
      </c>
    </row>
    <row r="151" spans="1:30" ht="15.75" customHeight="1" x14ac:dyDescent="0.2">
      <c r="A151" s="70" t="s">
        <v>130</v>
      </c>
      <c r="B151" s="59">
        <v>28</v>
      </c>
      <c r="C151" s="59">
        <v>33</v>
      </c>
      <c r="D151" s="59">
        <v>21</v>
      </c>
      <c r="E151" s="59"/>
      <c r="F151" s="59"/>
      <c r="G151" s="59"/>
      <c r="H151" s="59"/>
      <c r="I151" s="59"/>
      <c r="J151" s="59"/>
      <c r="K151" s="59"/>
      <c r="L151" s="59"/>
      <c r="M151" s="59"/>
      <c r="N151" s="59">
        <v>82</v>
      </c>
      <c r="Q151" s="40" t="s">
        <v>130</v>
      </c>
      <c r="R151" s="59"/>
      <c r="S151" s="59">
        <v>5</v>
      </c>
      <c r="T151" s="59">
        <v>11</v>
      </c>
      <c r="U151" s="59">
        <v>2</v>
      </c>
      <c r="V151" s="59">
        <v>9</v>
      </c>
      <c r="W151" s="59">
        <v>8</v>
      </c>
      <c r="X151" s="59">
        <v>11</v>
      </c>
      <c r="Y151" s="59">
        <v>7</v>
      </c>
      <c r="Z151" s="59">
        <v>4</v>
      </c>
      <c r="AA151" s="59">
        <v>17</v>
      </c>
      <c r="AB151" s="59">
        <v>8</v>
      </c>
      <c r="AC151" s="59"/>
      <c r="AD151" s="59">
        <v>82</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0.79</v>
      </c>
      <c r="C153" s="32">
        <v>0.79</v>
      </c>
      <c r="D153" s="32">
        <v>0.76</v>
      </c>
      <c r="E153" s="32"/>
      <c r="F153" s="32"/>
      <c r="G153" s="32"/>
      <c r="H153" s="32"/>
      <c r="I153" s="32"/>
      <c r="J153" s="32"/>
      <c r="K153" s="32"/>
      <c r="L153" s="32"/>
      <c r="M153" s="32"/>
      <c r="N153" s="32">
        <v>0.78</v>
      </c>
      <c r="Q153" s="60" t="s">
        <v>131</v>
      </c>
      <c r="R153" s="32"/>
      <c r="S153" s="32">
        <v>0.8</v>
      </c>
      <c r="T153" s="32">
        <v>0.73</v>
      </c>
      <c r="U153" s="32">
        <v>1</v>
      </c>
      <c r="V153" s="32">
        <v>0.89</v>
      </c>
      <c r="W153" s="32">
        <v>0.63</v>
      </c>
      <c r="X153" s="32">
        <v>0.75</v>
      </c>
      <c r="Y153" s="32">
        <v>0.86</v>
      </c>
      <c r="Z153" s="32">
        <v>1</v>
      </c>
      <c r="AA153" s="32">
        <v>0.71</v>
      </c>
      <c r="AB153" s="32">
        <v>0.88</v>
      </c>
      <c r="AC153" s="32"/>
      <c r="AD153" s="32">
        <v>0.78</v>
      </c>
    </row>
    <row r="154" spans="1:30" ht="15.75" customHeight="1" x14ac:dyDescent="0.2">
      <c r="A154" s="73" t="s">
        <v>132</v>
      </c>
      <c r="B154" s="48">
        <v>0</v>
      </c>
      <c r="C154" s="48">
        <v>0.03</v>
      </c>
      <c r="D154" s="48">
        <v>0</v>
      </c>
      <c r="E154" s="48"/>
      <c r="F154" s="48"/>
      <c r="G154" s="48"/>
      <c r="H154" s="48"/>
      <c r="I154" s="48"/>
      <c r="J154" s="48"/>
      <c r="K154" s="48"/>
      <c r="L154" s="48"/>
      <c r="M154" s="48"/>
      <c r="N154" s="48">
        <v>0.01</v>
      </c>
      <c r="Q154" s="49" t="s">
        <v>132</v>
      </c>
      <c r="R154" s="48"/>
      <c r="S154" s="48">
        <v>0</v>
      </c>
      <c r="T154" s="48">
        <v>0</v>
      </c>
      <c r="U154" s="48">
        <v>0</v>
      </c>
      <c r="V154" s="48">
        <v>0</v>
      </c>
      <c r="W154" s="48">
        <v>0</v>
      </c>
      <c r="X154" s="48">
        <v>0.08</v>
      </c>
      <c r="Y154" s="48">
        <v>0</v>
      </c>
      <c r="Z154" s="48">
        <v>0</v>
      </c>
      <c r="AA154" s="48">
        <v>0</v>
      </c>
      <c r="AB154" s="48">
        <v>0</v>
      </c>
      <c r="AC154" s="48"/>
      <c r="AD154" s="48">
        <v>0.01</v>
      </c>
    </row>
    <row r="155" spans="1:30" ht="15.75" customHeight="1" x14ac:dyDescent="0.2">
      <c r="A155" s="73" t="s">
        <v>133</v>
      </c>
      <c r="B155" s="48">
        <v>0.79</v>
      </c>
      <c r="C155" s="48">
        <v>0.76</v>
      </c>
      <c r="D155" s="48">
        <v>0.76</v>
      </c>
      <c r="E155" s="48"/>
      <c r="F155" s="48"/>
      <c r="G155" s="48"/>
      <c r="H155" s="48"/>
      <c r="I155" s="48"/>
      <c r="J155" s="48"/>
      <c r="K155" s="48"/>
      <c r="L155" s="48"/>
      <c r="M155" s="48"/>
      <c r="N155" s="48">
        <v>0.77</v>
      </c>
      <c r="Q155" s="49" t="s">
        <v>133</v>
      </c>
      <c r="R155" s="48"/>
      <c r="S155" s="48">
        <v>0.8</v>
      </c>
      <c r="T155" s="48">
        <v>0.73</v>
      </c>
      <c r="U155" s="48">
        <v>1</v>
      </c>
      <c r="V155" s="48">
        <v>0.89</v>
      </c>
      <c r="W155" s="48">
        <v>0.63</v>
      </c>
      <c r="X155" s="48">
        <v>0.67</v>
      </c>
      <c r="Y155" s="48">
        <v>0.86</v>
      </c>
      <c r="Z155" s="48">
        <v>1</v>
      </c>
      <c r="AA155" s="48">
        <v>0.71</v>
      </c>
      <c r="AB155" s="48">
        <v>0.88</v>
      </c>
      <c r="AC155" s="48"/>
      <c r="AD155" s="48">
        <v>0.77</v>
      </c>
    </row>
    <row r="156" spans="1:30" ht="15.75" customHeight="1" x14ac:dyDescent="0.2">
      <c r="A156" s="71" t="s">
        <v>134</v>
      </c>
      <c r="B156" s="32">
        <v>0.21</v>
      </c>
      <c r="C156" s="32">
        <v>0.21</v>
      </c>
      <c r="D156" s="32">
        <v>0.24</v>
      </c>
      <c r="E156" s="32"/>
      <c r="F156" s="32"/>
      <c r="G156" s="32"/>
      <c r="H156" s="32"/>
      <c r="I156" s="32"/>
      <c r="J156" s="32"/>
      <c r="K156" s="32"/>
      <c r="L156" s="32"/>
      <c r="M156" s="32"/>
      <c r="N156" s="32">
        <v>0.22</v>
      </c>
      <c r="Q156" s="43" t="s">
        <v>134</v>
      </c>
      <c r="R156" s="32"/>
      <c r="S156" s="32">
        <v>0.2</v>
      </c>
      <c r="T156" s="32">
        <v>0.27</v>
      </c>
      <c r="U156" s="32">
        <v>0</v>
      </c>
      <c r="V156" s="32">
        <v>0.11</v>
      </c>
      <c r="W156" s="32">
        <v>0.38</v>
      </c>
      <c r="X156" s="32">
        <v>0.25</v>
      </c>
      <c r="Y156" s="32">
        <v>0.14000000000000001</v>
      </c>
      <c r="Z156" s="32">
        <v>0</v>
      </c>
      <c r="AA156" s="32">
        <v>0.28999999999999998</v>
      </c>
      <c r="AB156" s="32">
        <v>0.13</v>
      </c>
      <c r="AC156" s="32"/>
      <c r="AD156" s="32">
        <v>0.22</v>
      </c>
    </row>
    <row r="157" spans="1:30" ht="15.75" customHeight="1" x14ac:dyDescent="0.2">
      <c r="A157" s="71" t="s">
        <v>135</v>
      </c>
      <c r="B157" s="32">
        <v>0</v>
      </c>
      <c r="C157" s="32">
        <v>0</v>
      </c>
      <c r="D157" s="32">
        <v>0.05</v>
      </c>
      <c r="E157" s="32"/>
      <c r="F157" s="32"/>
      <c r="G157" s="32"/>
      <c r="H157" s="32"/>
      <c r="I157" s="32"/>
      <c r="J157" s="32"/>
      <c r="K157" s="32"/>
      <c r="L157" s="32"/>
      <c r="M157" s="32"/>
      <c r="N157" s="32">
        <v>0.01</v>
      </c>
      <c r="Q157" s="43" t="s">
        <v>135</v>
      </c>
      <c r="R157" s="32"/>
      <c r="S157" s="32">
        <v>0</v>
      </c>
      <c r="T157" s="32">
        <v>0</v>
      </c>
      <c r="U157" s="32">
        <v>0</v>
      </c>
      <c r="V157" s="32">
        <v>0</v>
      </c>
      <c r="W157" s="32">
        <v>0</v>
      </c>
      <c r="X157" s="32">
        <v>0</v>
      </c>
      <c r="Y157" s="32">
        <v>0</v>
      </c>
      <c r="Z157" s="32">
        <v>0</v>
      </c>
      <c r="AA157" s="32">
        <v>0.06</v>
      </c>
      <c r="AB157" s="32">
        <v>0</v>
      </c>
      <c r="AC157" s="32"/>
      <c r="AD157" s="32">
        <v>0.01</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28</v>
      </c>
      <c r="C162" s="23">
        <v>34</v>
      </c>
      <c r="D162" s="23">
        <v>22</v>
      </c>
      <c r="E162" s="23"/>
      <c r="F162" s="23"/>
      <c r="G162" s="23"/>
      <c r="H162" s="23"/>
      <c r="I162" s="23"/>
      <c r="J162" s="23"/>
      <c r="K162" s="23"/>
      <c r="L162" s="23"/>
      <c r="M162" s="23"/>
      <c r="N162" s="23">
        <v>84</v>
      </c>
      <c r="Q162" s="54" t="s">
        <v>137</v>
      </c>
      <c r="R162" s="23"/>
      <c r="S162" s="23">
        <v>5</v>
      </c>
      <c r="T162" s="23">
        <v>11</v>
      </c>
      <c r="U162" s="23">
        <v>2</v>
      </c>
      <c r="V162" s="23">
        <v>9</v>
      </c>
      <c r="W162" s="23">
        <v>8</v>
      </c>
      <c r="X162" s="23">
        <v>12</v>
      </c>
      <c r="Y162" s="23">
        <v>7</v>
      </c>
      <c r="Z162" s="23">
        <v>4</v>
      </c>
      <c r="AA162" s="23">
        <v>18</v>
      </c>
      <c r="AB162" s="23">
        <v>8</v>
      </c>
      <c r="AC162" s="23"/>
      <c r="AD162" s="23">
        <v>84</v>
      </c>
    </row>
    <row r="163" spans="1:32" ht="15.75" customHeight="1" x14ac:dyDescent="0.2">
      <c r="A163" s="69" t="s">
        <v>54</v>
      </c>
      <c r="B163" s="10">
        <v>2</v>
      </c>
      <c r="C163" s="10">
        <v>3</v>
      </c>
      <c r="D163" s="10">
        <v>1</v>
      </c>
      <c r="E163" s="10"/>
      <c r="F163" s="10"/>
      <c r="G163" s="10"/>
      <c r="H163" s="10"/>
      <c r="I163" s="10"/>
      <c r="J163" s="10"/>
      <c r="K163" s="10"/>
      <c r="L163" s="10"/>
      <c r="M163" s="10"/>
      <c r="N163" s="10">
        <v>6</v>
      </c>
      <c r="Q163" s="39" t="s">
        <v>54</v>
      </c>
      <c r="R163" s="10"/>
      <c r="S163" s="10">
        <v>0</v>
      </c>
      <c r="T163" s="10">
        <v>0</v>
      </c>
      <c r="U163" s="10">
        <v>0</v>
      </c>
      <c r="V163" s="10">
        <v>2</v>
      </c>
      <c r="W163" s="10">
        <v>0</v>
      </c>
      <c r="X163" s="10">
        <v>0</v>
      </c>
      <c r="Y163" s="10">
        <v>2</v>
      </c>
      <c r="Z163" s="10">
        <v>1</v>
      </c>
      <c r="AA163" s="10">
        <v>0</v>
      </c>
      <c r="AB163" s="10">
        <v>1</v>
      </c>
      <c r="AC163" s="10"/>
      <c r="AD163" s="10">
        <v>6</v>
      </c>
    </row>
    <row r="164" spans="1:32" ht="15.75" customHeight="1" x14ac:dyDescent="0.2">
      <c r="A164" s="69" t="s">
        <v>55</v>
      </c>
      <c r="B164" s="10">
        <v>26</v>
      </c>
      <c r="C164" s="10">
        <v>31</v>
      </c>
      <c r="D164" s="10">
        <v>21</v>
      </c>
      <c r="E164" s="10"/>
      <c r="F164" s="10"/>
      <c r="G164" s="10"/>
      <c r="H164" s="10"/>
      <c r="I164" s="10"/>
      <c r="J164" s="10"/>
      <c r="K164" s="10"/>
      <c r="L164" s="10"/>
      <c r="M164" s="10"/>
      <c r="N164" s="10">
        <v>78</v>
      </c>
      <c r="Q164" s="39" t="s">
        <v>55</v>
      </c>
      <c r="R164" s="10"/>
      <c r="S164" s="10">
        <v>5</v>
      </c>
      <c r="T164" s="10">
        <v>11</v>
      </c>
      <c r="U164" s="10">
        <v>2</v>
      </c>
      <c r="V164" s="10">
        <v>7</v>
      </c>
      <c r="W164" s="10">
        <v>8</v>
      </c>
      <c r="X164" s="10">
        <v>12</v>
      </c>
      <c r="Y164" s="10">
        <v>5</v>
      </c>
      <c r="Z164" s="10">
        <v>3</v>
      </c>
      <c r="AA164" s="10">
        <v>18</v>
      </c>
      <c r="AB164" s="10">
        <v>7</v>
      </c>
      <c r="AC164" s="10"/>
      <c r="AD164" s="10">
        <v>78</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0</v>
      </c>
      <c r="C166" s="19">
        <v>0</v>
      </c>
      <c r="D166" s="19">
        <v>1</v>
      </c>
      <c r="E166" s="19"/>
      <c r="F166" s="19"/>
      <c r="G166" s="19"/>
      <c r="H166" s="19"/>
      <c r="I166" s="19"/>
      <c r="J166" s="19"/>
      <c r="K166" s="19"/>
      <c r="L166" s="19"/>
      <c r="M166" s="19"/>
      <c r="N166" s="19">
        <v>1</v>
      </c>
      <c r="Q166" s="39" t="s">
        <v>138</v>
      </c>
      <c r="R166" s="19"/>
      <c r="S166" s="19">
        <v>0</v>
      </c>
      <c r="T166" s="19">
        <v>0</v>
      </c>
      <c r="U166" s="19">
        <v>0</v>
      </c>
      <c r="V166" s="19">
        <v>0</v>
      </c>
      <c r="W166" s="19">
        <v>0</v>
      </c>
      <c r="X166" s="19">
        <v>0</v>
      </c>
      <c r="Y166" s="19">
        <v>0</v>
      </c>
      <c r="Z166" s="19">
        <v>0</v>
      </c>
      <c r="AA166" s="19">
        <v>1</v>
      </c>
      <c r="AB166" s="19">
        <v>0</v>
      </c>
      <c r="AC166" s="19"/>
      <c r="AD166" s="19">
        <v>1</v>
      </c>
    </row>
    <row r="167" spans="1:32" s="20" customFormat="1" ht="15.75" customHeight="1" x14ac:dyDescent="0.2">
      <c r="A167" s="69" t="s">
        <v>139</v>
      </c>
      <c r="B167" s="10">
        <v>26</v>
      </c>
      <c r="C167" s="10">
        <v>31</v>
      </c>
      <c r="D167" s="10">
        <v>20</v>
      </c>
      <c r="E167" s="10"/>
      <c r="F167" s="10"/>
      <c r="G167" s="10"/>
      <c r="H167" s="10"/>
      <c r="I167" s="10"/>
      <c r="J167" s="10"/>
      <c r="K167" s="10"/>
      <c r="L167" s="10"/>
      <c r="M167" s="10"/>
      <c r="N167" s="10">
        <v>77</v>
      </c>
      <c r="O167" s="8"/>
      <c r="P167" s="8"/>
      <c r="Q167" s="39" t="s">
        <v>139</v>
      </c>
      <c r="R167" s="10"/>
      <c r="S167" s="10">
        <v>5</v>
      </c>
      <c r="T167" s="10">
        <v>11</v>
      </c>
      <c r="U167" s="10">
        <v>2</v>
      </c>
      <c r="V167" s="10">
        <v>7</v>
      </c>
      <c r="W167" s="10">
        <v>8</v>
      </c>
      <c r="X167" s="10">
        <v>12</v>
      </c>
      <c r="Y167" s="10">
        <v>5</v>
      </c>
      <c r="Z167" s="10">
        <v>3</v>
      </c>
      <c r="AA167" s="10">
        <v>17</v>
      </c>
      <c r="AB167" s="10">
        <v>7</v>
      </c>
      <c r="AC167" s="10"/>
      <c r="AD167" s="10">
        <v>77</v>
      </c>
      <c r="AE167" s="8"/>
      <c r="AF167" s="8"/>
    </row>
    <row r="168" spans="1:32" ht="15.75" customHeight="1" x14ac:dyDescent="0.2">
      <c r="A168" s="70" t="s">
        <v>140</v>
      </c>
      <c r="B168" s="42">
        <v>0</v>
      </c>
      <c r="C168" s="42">
        <v>1</v>
      </c>
      <c r="D168" s="42">
        <v>0</v>
      </c>
      <c r="E168" s="42"/>
      <c r="F168" s="42"/>
      <c r="G168" s="42"/>
      <c r="H168" s="42"/>
      <c r="I168" s="42"/>
      <c r="J168" s="42"/>
      <c r="K168" s="42"/>
      <c r="L168" s="42"/>
      <c r="M168" s="42"/>
      <c r="N168" s="42">
        <v>1</v>
      </c>
      <c r="Q168" s="40" t="s">
        <v>140</v>
      </c>
      <c r="R168" s="42"/>
      <c r="S168" s="42">
        <v>0</v>
      </c>
      <c r="T168" s="42">
        <v>0</v>
      </c>
      <c r="U168" s="42">
        <v>0</v>
      </c>
      <c r="V168" s="42">
        <v>0</v>
      </c>
      <c r="W168" s="42">
        <v>0</v>
      </c>
      <c r="X168" s="42">
        <v>1</v>
      </c>
      <c r="Y168" s="42">
        <v>0</v>
      </c>
      <c r="Z168" s="42">
        <v>0</v>
      </c>
      <c r="AA168" s="42">
        <v>0</v>
      </c>
      <c r="AB168" s="42">
        <v>0</v>
      </c>
      <c r="AC168" s="42"/>
      <c r="AD168" s="42">
        <v>1</v>
      </c>
    </row>
    <row r="169" spans="1:32" ht="15.75" customHeight="1" x14ac:dyDescent="0.2">
      <c r="A169" s="70" t="s">
        <v>141</v>
      </c>
      <c r="B169" s="42">
        <v>26</v>
      </c>
      <c r="C169" s="42">
        <v>30</v>
      </c>
      <c r="D169" s="42">
        <v>20</v>
      </c>
      <c r="E169" s="42"/>
      <c r="F169" s="42"/>
      <c r="G169" s="42"/>
      <c r="H169" s="42"/>
      <c r="I169" s="42"/>
      <c r="J169" s="42"/>
      <c r="K169" s="42"/>
      <c r="L169" s="42"/>
      <c r="M169" s="42"/>
      <c r="N169" s="42">
        <v>76</v>
      </c>
      <c r="Q169" s="40" t="s">
        <v>141</v>
      </c>
      <c r="R169" s="42"/>
      <c r="S169" s="42">
        <v>5</v>
      </c>
      <c r="T169" s="42">
        <v>11</v>
      </c>
      <c r="U169" s="42">
        <v>2</v>
      </c>
      <c r="V169" s="42">
        <v>7</v>
      </c>
      <c r="W169" s="42">
        <v>8</v>
      </c>
      <c r="X169" s="42">
        <v>11</v>
      </c>
      <c r="Y169" s="42">
        <v>5</v>
      </c>
      <c r="Z169" s="42">
        <v>3</v>
      </c>
      <c r="AA169" s="42">
        <v>17</v>
      </c>
      <c r="AB169" s="42">
        <v>7</v>
      </c>
      <c r="AC169" s="42"/>
      <c r="AD169" s="42">
        <v>76</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20</v>
      </c>
      <c r="C171" s="10">
        <v>25</v>
      </c>
      <c r="D171" s="10">
        <v>15</v>
      </c>
      <c r="E171" s="10"/>
      <c r="F171" s="10"/>
      <c r="G171" s="10"/>
      <c r="H171" s="10"/>
      <c r="I171" s="10"/>
      <c r="J171" s="10"/>
      <c r="K171" s="10"/>
      <c r="L171" s="10"/>
      <c r="M171" s="10"/>
      <c r="N171" s="10">
        <v>60</v>
      </c>
      <c r="Q171" s="39" t="s">
        <v>142</v>
      </c>
      <c r="R171" s="10"/>
      <c r="S171" s="10">
        <v>4</v>
      </c>
      <c r="T171" s="10">
        <v>8</v>
      </c>
      <c r="U171" s="10">
        <v>2</v>
      </c>
      <c r="V171" s="10">
        <v>6</v>
      </c>
      <c r="W171" s="10">
        <v>5</v>
      </c>
      <c r="X171" s="10">
        <v>9</v>
      </c>
      <c r="Y171" s="10">
        <v>5</v>
      </c>
      <c r="Z171" s="10">
        <v>3</v>
      </c>
      <c r="AA171" s="10">
        <v>12</v>
      </c>
      <c r="AB171" s="10">
        <v>6</v>
      </c>
      <c r="AC171" s="10"/>
      <c r="AD171" s="10">
        <v>60</v>
      </c>
    </row>
    <row r="172" spans="1:32" ht="15.75" customHeight="1" x14ac:dyDescent="0.2">
      <c r="A172" s="70" t="s">
        <v>143</v>
      </c>
      <c r="B172" s="42">
        <v>0</v>
      </c>
      <c r="C172" s="42">
        <v>1</v>
      </c>
      <c r="D172" s="42">
        <v>0</v>
      </c>
      <c r="E172" s="42"/>
      <c r="F172" s="42"/>
      <c r="G172" s="42"/>
      <c r="H172" s="42"/>
      <c r="I172" s="42"/>
      <c r="J172" s="42"/>
      <c r="K172" s="42"/>
      <c r="L172" s="42"/>
      <c r="M172" s="42"/>
      <c r="N172" s="42">
        <v>1</v>
      </c>
      <c r="Q172" s="40" t="s">
        <v>143</v>
      </c>
      <c r="R172" s="42"/>
      <c r="S172" s="42">
        <v>0</v>
      </c>
      <c r="T172" s="42">
        <v>0</v>
      </c>
      <c r="U172" s="42">
        <v>0</v>
      </c>
      <c r="V172" s="42">
        <v>0</v>
      </c>
      <c r="W172" s="42">
        <v>0</v>
      </c>
      <c r="X172" s="42">
        <v>1</v>
      </c>
      <c r="Y172" s="42">
        <v>0</v>
      </c>
      <c r="Z172" s="42">
        <v>0</v>
      </c>
      <c r="AA172" s="42">
        <v>0</v>
      </c>
      <c r="AB172" s="42">
        <v>0</v>
      </c>
      <c r="AC172" s="42"/>
      <c r="AD172" s="42">
        <v>1</v>
      </c>
    </row>
    <row r="173" spans="1:32" ht="15.75" customHeight="1" x14ac:dyDescent="0.2">
      <c r="A173" s="70" t="s">
        <v>144</v>
      </c>
      <c r="B173" s="42">
        <v>20</v>
      </c>
      <c r="C173" s="42">
        <v>24</v>
      </c>
      <c r="D173" s="42">
        <v>15</v>
      </c>
      <c r="E173" s="42"/>
      <c r="F173" s="42"/>
      <c r="G173" s="42"/>
      <c r="H173" s="42"/>
      <c r="I173" s="42"/>
      <c r="J173" s="42"/>
      <c r="K173" s="42"/>
      <c r="L173" s="42"/>
      <c r="M173" s="42"/>
      <c r="N173" s="42">
        <v>59</v>
      </c>
      <c r="Q173" s="40" t="s">
        <v>144</v>
      </c>
      <c r="R173" s="42"/>
      <c r="S173" s="42">
        <v>4</v>
      </c>
      <c r="T173" s="42">
        <v>8</v>
      </c>
      <c r="U173" s="42">
        <v>2</v>
      </c>
      <c r="V173" s="42">
        <v>6</v>
      </c>
      <c r="W173" s="42">
        <v>5</v>
      </c>
      <c r="X173" s="42">
        <v>8</v>
      </c>
      <c r="Y173" s="42">
        <v>5</v>
      </c>
      <c r="Z173" s="42">
        <v>3</v>
      </c>
      <c r="AA173" s="42">
        <v>12</v>
      </c>
      <c r="AB173" s="42">
        <v>6</v>
      </c>
      <c r="AC173" s="42"/>
      <c r="AD173" s="42">
        <v>59</v>
      </c>
    </row>
    <row r="174" spans="1:32" ht="15.75" customHeight="1" x14ac:dyDescent="0.2">
      <c r="A174" s="69" t="s">
        <v>145</v>
      </c>
      <c r="B174" s="10">
        <v>6</v>
      </c>
      <c r="C174" s="10">
        <v>6</v>
      </c>
      <c r="D174" s="10">
        <v>5</v>
      </c>
      <c r="E174" s="10"/>
      <c r="F174" s="10"/>
      <c r="G174" s="10"/>
      <c r="H174" s="10"/>
      <c r="I174" s="10"/>
      <c r="J174" s="10"/>
      <c r="K174" s="10"/>
      <c r="L174" s="10"/>
      <c r="M174" s="10"/>
      <c r="N174" s="10">
        <v>17</v>
      </c>
      <c r="Q174" s="39" t="s">
        <v>145</v>
      </c>
      <c r="R174" s="10"/>
      <c r="S174" s="10">
        <v>1</v>
      </c>
      <c r="T174" s="10">
        <v>3</v>
      </c>
      <c r="U174" s="10">
        <v>0</v>
      </c>
      <c r="V174" s="10">
        <v>1</v>
      </c>
      <c r="W174" s="10">
        <v>3</v>
      </c>
      <c r="X174" s="10">
        <v>3</v>
      </c>
      <c r="Y174" s="10">
        <v>0</v>
      </c>
      <c r="Z174" s="10">
        <v>0</v>
      </c>
      <c r="AA174" s="10">
        <v>5</v>
      </c>
      <c r="AB174" s="10">
        <v>1</v>
      </c>
      <c r="AC174" s="10"/>
      <c r="AD174" s="10">
        <v>17</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0.77</v>
      </c>
      <c r="C176" s="32">
        <v>0.81</v>
      </c>
      <c r="D176" s="32">
        <v>0.75</v>
      </c>
      <c r="E176" s="32"/>
      <c r="F176" s="32"/>
      <c r="G176" s="32"/>
      <c r="H176" s="32"/>
      <c r="I176" s="32"/>
      <c r="J176" s="32"/>
      <c r="K176" s="32"/>
      <c r="L176" s="32"/>
      <c r="M176" s="32"/>
      <c r="N176" s="32">
        <v>0.78</v>
      </c>
      <c r="Q176" s="52" t="s">
        <v>146</v>
      </c>
      <c r="R176" s="32"/>
      <c r="S176" s="32">
        <v>0.8</v>
      </c>
      <c r="T176" s="32">
        <v>0.73</v>
      </c>
      <c r="U176" s="32">
        <v>1</v>
      </c>
      <c r="V176" s="32">
        <v>0.86</v>
      </c>
      <c r="W176" s="32">
        <v>0.63</v>
      </c>
      <c r="X176" s="32">
        <v>0.75</v>
      </c>
      <c r="Y176" s="32">
        <v>1</v>
      </c>
      <c r="Z176" s="32">
        <v>1</v>
      </c>
      <c r="AA176" s="32">
        <v>0.71</v>
      </c>
      <c r="AB176" s="32">
        <v>0.86</v>
      </c>
      <c r="AC176" s="32"/>
      <c r="AD176" s="32">
        <v>0.78</v>
      </c>
    </row>
    <row r="177" spans="1:32" ht="15.75" customHeight="1" x14ac:dyDescent="0.2">
      <c r="A177" s="70" t="s">
        <v>147</v>
      </c>
      <c r="B177" s="48">
        <v>0</v>
      </c>
      <c r="C177" s="48">
        <v>0.03</v>
      </c>
      <c r="D177" s="48">
        <v>0</v>
      </c>
      <c r="E177" s="48"/>
      <c r="F177" s="48"/>
      <c r="G177" s="48"/>
      <c r="H177" s="48"/>
      <c r="I177" s="48"/>
      <c r="J177" s="48"/>
      <c r="K177" s="48"/>
      <c r="L177" s="48"/>
      <c r="M177" s="48"/>
      <c r="N177" s="48">
        <v>0.01</v>
      </c>
      <c r="Q177" s="40" t="s">
        <v>147</v>
      </c>
      <c r="R177" s="48"/>
      <c r="S177" s="48">
        <v>0</v>
      </c>
      <c r="T177" s="48">
        <v>0</v>
      </c>
      <c r="U177" s="48">
        <v>0</v>
      </c>
      <c r="V177" s="48">
        <v>0</v>
      </c>
      <c r="W177" s="48">
        <v>0</v>
      </c>
      <c r="X177" s="48">
        <v>0.08</v>
      </c>
      <c r="Y177" s="48">
        <v>0</v>
      </c>
      <c r="Z177" s="48">
        <v>0</v>
      </c>
      <c r="AA177" s="48">
        <v>0</v>
      </c>
      <c r="AB177" s="48">
        <v>0</v>
      </c>
      <c r="AC177" s="48"/>
      <c r="AD177" s="48">
        <v>0.01</v>
      </c>
    </row>
    <row r="178" spans="1:32" ht="15.75" customHeight="1" x14ac:dyDescent="0.2">
      <c r="A178" s="70" t="s">
        <v>148</v>
      </c>
      <c r="B178" s="48">
        <v>0.77</v>
      </c>
      <c r="C178" s="48">
        <v>0.77</v>
      </c>
      <c r="D178" s="48">
        <v>0.75</v>
      </c>
      <c r="E178" s="48"/>
      <c r="F178" s="48"/>
      <c r="G178" s="48"/>
      <c r="H178" s="48"/>
      <c r="I178" s="48"/>
      <c r="J178" s="48"/>
      <c r="K178" s="48"/>
      <c r="L178" s="48"/>
      <c r="M178" s="48"/>
      <c r="N178" s="48">
        <v>0.77</v>
      </c>
      <c r="Q178" s="40" t="s">
        <v>148</v>
      </c>
      <c r="R178" s="48"/>
      <c r="S178" s="48">
        <v>0.8</v>
      </c>
      <c r="T178" s="48">
        <v>0.73</v>
      </c>
      <c r="U178" s="48">
        <v>1</v>
      </c>
      <c r="V178" s="48">
        <v>0.86</v>
      </c>
      <c r="W178" s="48">
        <v>0.63</v>
      </c>
      <c r="X178" s="48">
        <v>0.67</v>
      </c>
      <c r="Y178" s="48">
        <v>1</v>
      </c>
      <c r="Z178" s="48">
        <v>1</v>
      </c>
      <c r="AA178" s="48">
        <v>0.71</v>
      </c>
      <c r="AB178" s="48">
        <v>0.86</v>
      </c>
      <c r="AC178" s="48"/>
      <c r="AD178" s="48">
        <v>0.77</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17</v>
      </c>
      <c r="C186" s="23">
        <v>22</v>
      </c>
      <c r="D186" s="23">
        <v>11</v>
      </c>
      <c r="E186" s="23"/>
      <c r="F186" s="23"/>
      <c r="G186" s="23"/>
      <c r="H186" s="23"/>
      <c r="I186" s="23"/>
      <c r="J186" s="23"/>
      <c r="K186" s="23"/>
      <c r="L186" s="23"/>
      <c r="M186" s="23"/>
      <c r="N186" s="23">
        <v>50</v>
      </c>
      <c r="Q186" s="52" t="s">
        <v>152</v>
      </c>
      <c r="R186" s="23"/>
      <c r="S186" s="23">
        <v>3</v>
      </c>
      <c r="T186" s="23">
        <v>7</v>
      </c>
      <c r="U186" s="23">
        <v>2</v>
      </c>
      <c r="V186" s="23">
        <v>5</v>
      </c>
      <c r="W186" s="23">
        <v>3</v>
      </c>
      <c r="X186" s="23">
        <v>8</v>
      </c>
      <c r="Y186" s="23">
        <v>4</v>
      </c>
      <c r="Z186" s="23">
        <v>4</v>
      </c>
      <c r="AA186" s="23">
        <v>10</v>
      </c>
      <c r="AB186" s="23">
        <v>4</v>
      </c>
      <c r="AC186" s="23"/>
      <c r="AD186" s="23">
        <v>50</v>
      </c>
    </row>
    <row r="187" spans="1:32" ht="15.75" customHeight="1" x14ac:dyDescent="0.2">
      <c r="A187" s="70" t="s">
        <v>153</v>
      </c>
      <c r="B187" s="59">
        <v>0</v>
      </c>
      <c r="C187" s="59">
        <v>1</v>
      </c>
      <c r="D187" s="59">
        <v>0</v>
      </c>
      <c r="E187" s="59"/>
      <c r="F187" s="59"/>
      <c r="G187" s="59"/>
      <c r="H187" s="59"/>
      <c r="I187" s="59"/>
      <c r="J187" s="59"/>
      <c r="K187" s="59"/>
      <c r="L187" s="59"/>
      <c r="M187" s="59"/>
      <c r="N187" s="59">
        <v>1</v>
      </c>
      <c r="Q187" s="40" t="s">
        <v>153</v>
      </c>
      <c r="R187" s="59"/>
      <c r="S187" s="59">
        <v>0</v>
      </c>
      <c r="T187" s="59">
        <v>0</v>
      </c>
      <c r="U187" s="59">
        <v>0</v>
      </c>
      <c r="V187" s="59">
        <v>0</v>
      </c>
      <c r="W187" s="59">
        <v>0</v>
      </c>
      <c r="X187" s="59">
        <v>1</v>
      </c>
      <c r="Y187" s="59">
        <v>0</v>
      </c>
      <c r="Z187" s="59">
        <v>0</v>
      </c>
      <c r="AA187" s="59">
        <v>0</v>
      </c>
      <c r="AB187" s="59">
        <v>0</v>
      </c>
      <c r="AC187" s="59"/>
      <c r="AD187" s="59">
        <v>1</v>
      </c>
    </row>
    <row r="188" spans="1:32" ht="15.75" customHeight="1" x14ac:dyDescent="0.2">
      <c r="A188" s="70" t="s">
        <v>154</v>
      </c>
      <c r="B188" s="59">
        <v>17</v>
      </c>
      <c r="C188" s="59">
        <v>21</v>
      </c>
      <c r="D188" s="59">
        <v>11</v>
      </c>
      <c r="E188" s="59"/>
      <c r="F188" s="59"/>
      <c r="G188" s="59"/>
      <c r="H188" s="59"/>
      <c r="I188" s="59"/>
      <c r="J188" s="59"/>
      <c r="K188" s="59"/>
      <c r="L188" s="59"/>
      <c r="M188" s="59"/>
      <c r="N188" s="59">
        <v>49</v>
      </c>
      <c r="Q188" s="40" t="s">
        <v>154</v>
      </c>
      <c r="R188" s="59"/>
      <c r="S188" s="59">
        <v>3</v>
      </c>
      <c r="T188" s="59">
        <v>7</v>
      </c>
      <c r="U188" s="59">
        <v>2</v>
      </c>
      <c r="V188" s="59">
        <v>5</v>
      </c>
      <c r="W188" s="59">
        <v>3</v>
      </c>
      <c r="X188" s="59">
        <v>7</v>
      </c>
      <c r="Y188" s="59">
        <v>4</v>
      </c>
      <c r="Z188" s="59">
        <v>4</v>
      </c>
      <c r="AA188" s="59">
        <v>10</v>
      </c>
      <c r="AB188" s="59">
        <v>4</v>
      </c>
      <c r="AC188" s="59"/>
      <c r="AD188" s="59">
        <v>49</v>
      </c>
    </row>
    <row r="189" spans="1:32" s="20" customFormat="1" ht="15.75" customHeight="1" x14ac:dyDescent="0.2">
      <c r="A189" s="76" t="s">
        <v>155</v>
      </c>
      <c r="B189" s="23">
        <v>0</v>
      </c>
      <c r="C189" s="23">
        <v>0</v>
      </c>
      <c r="D189" s="23">
        <v>3</v>
      </c>
      <c r="E189" s="23"/>
      <c r="F189" s="23"/>
      <c r="G189" s="23"/>
      <c r="H189" s="23"/>
      <c r="I189" s="23"/>
      <c r="J189" s="23"/>
      <c r="K189" s="23"/>
      <c r="L189" s="23"/>
      <c r="M189" s="23"/>
      <c r="N189" s="23">
        <v>3</v>
      </c>
      <c r="O189" s="8"/>
      <c r="P189" s="8"/>
      <c r="Q189" s="52" t="s">
        <v>155</v>
      </c>
      <c r="R189" s="23"/>
      <c r="S189" s="23">
        <v>0</v>
      </c>
      <c r="T189" s="23">
        <v>0</v>
      </c>
      <c r="U189" s="23">
        <v>0</v>
      </c>
      <c r="V189" s="23">
        <v>0</v>
      </c>
      <c r="W189" s="23">
        <v>0</v>
      </c>
      <c r="X189" s="23">
        <v>0</v>
      </c>
      <c r="Y189" s="23">
        <v>0</v>
      </c>
      <c r="Z189" s="23">
        <v>0</v>
      </c>
      <c r="AA189" s="23">
        <v>0</v>
      </c>
      <c r="AB189" s="23">
        <v>3</v>
      </c>
      <c r="AC189" s="23"/>
      <c r="AD189" s="23">
        <v>3</v>
      </c>
      <c r="AE189" s="8"/>
      <c r="AF189" s="8"/>
    </row>
    <row r="190" spans="1:32" ht="15.75" customHeight="1" x14ac:dyDescent="0.2">
      <c r="A190" s="76" t="s">
        <v>156</v>
      </c>
      <c r="B190" s="23">
        <v>1</v>
      </c>
      <c r="C190" s="23">
        <v>4</v>
      </c>
      <c r="D190" s="23">
        <v>0</v>
      </c>
      <c r="E190" s="23"/>
      <c r="F190" s="23"/>
      <c r="G190" s="23"/>
      <c r="H190" s="23"/>
      <c r="I190" s="23"/>
      <c r="J190" s="23"/>
      <c r="K190" s="23"/>
      <c r="L190" s="23"/>
      <c r="M190" s="23"/>
      <c r="N190" s="23">
        <v>5</v>
      </c>
      <c r="Q190" s="52" t="s">
        <v>156</v>
      </c>
      <c r="R190" s="23"/>
      <c r="S190" s="23">
        <v>0</v>
      </c>
      <c r="T190" s="23">
        <v>0</v>
      </c>
      <c r="U190" s="23">
        <v>0</v>
      </c>
      <c r="V190" s="23">
        <v>1</v>
      </c>
      <c r="W190" s="23">
        <v>2</v>
      </c>
      <c r="X190" s="23">
        <v>1</v>
      </c>
      <c r="Y190" s="23">
        <v>1</v>
      </c>
      <c r="Z190" s="23">
        <v>0</v>
      </c>
      <c r="AA190" s="23">
        <v>0</v>
      </c>
      <c r="AB190" s="23">
        <v>0</v>
      </c>
      <c r="AC190" s="23"/>
      <c r="AD190" s="23">
        <v>5</v>
      </c>
    </row>
    <row r="191" spans="1:32" ht="15.75" customHeight="1" x14ac:dyDescent="0.2">
      <c r="A191" s="76" t="s">
        <v>157</v>
      </c>
      <c r="B191" s="23">
        <v>1</v>
      </c>
      <c r="C191" s="23">
        <v>0</v>
      </c>
      <c r="D191" s="23">
        <v>1</v>
      </c>
      <c r="E191" s="23"/>
      <c r="F191" s="23"/>
      <c r="G191" s="23"/>
      <c r="H191" s="23"/>
      <c r="I191" s="23"/>
      <c r="J191" s="23"/>
      <c r="K191" s="23"/>
      <c r="L191" s="23"/>
      <c r="M191" s="23"/>
      <c r="N191" s="23">
        <v>2</v>
      </c>
      <c r="Q191" s="52" t="s">
        <v>157</v>
      </c>
      <c r="R191" s="23"/>
      <c r="S191" s="23">
        <v>1</v>
      </c>
      <c r="T191" s="23">
        <v>0</v>
      </c>
      <c r="U191" s="23">
        <v>0</v>
      </c>
      <c r="V191" s="23">
        <v>0</v>
      </c>
      <c r="W191" s="23">
        <v>0</v>
      </c>
      <c r="X191" s="23">
        <v>0</v>
      </c>
      <c r="Y191" s="23">
        <v>0</v>
      </c>
      <c r="Z191" s="23">
        <v>0</v>
      </c>
      <c r="AA191" s="23">
        <v>1</v>
      </c>
      <c r="AB191" s="23">
        <v>0</v>
      </c>
      <c r="AC191" s="23"/>
      <c r="AD191" s="23">
        <v>2</v>
      </c>
    </row>
    <row r="192" spans="1:32" ht="15.75" customHeight="1" x14ac:dyDescent="0.2">
      <c r="A192" s="76" t="s">
        <v>158</v>
      </c>
      <c r="B192" s="23">
        <v>3</v>
      </c>
      <c r="C192" s="23">
        <v>1</v>
      </c>
      <c r="D192" s="23">
        <v>1</v>
      </c>
      <c r="E192" s="23"/>
      <c r="F192" s="23"/>
      <c r="G192" s="23"/>
      <c r="H192" s="23"/>
      <c r="I192" s="23"/>
      <c r="J192" s="23"/>
      <c r="K192" s="23"/>
      <c r="L192" s="23"/>
      <c r="M192" s="23"/>
      <c r="N192" s="23">
        <v>5</v>
      </c>
      <c r="Q192" s="52" t="s">
        <v>158</v>
      </c>
      <c r="R192" s="23"/>
      <c r="S192" s="23">
        <v>0</v>
      </c>
      <c r="T192" s="23">
        <v>1</v>
      </c>
      <c r="U192" s="23">
        <v>0</v>
      </c>
      <c r="V192" s="23">
        <v>2</v>
      </c>
      <c r="W192" s="23">
        <v>0</v>
      </c>
      <c r="X192" s="23">
        <v>0</v>
      </c>
      <c r="Y192" s="23">
        <v>1</v>
      </c>
      <c r="Z192" s="23">
        <v>0</v>
      </c>
      <c r="AA192" s="23">
        <v>1</v>
      </c>
      <c r="AB192" s="23">
        <v>0</v>
      </c>
      <c r="AC192" s="23"/>
      <c r="AD192" s="23">
        <v>5</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1</v>
      </c>
      <c r="C195" s="23">
        <v>1</v>
      </c>
      <c r="D195" s="23">
        <v>2</v>
      </c>
      <c r="E195" s="23"/>
      <c r="F195" s="23"/>
      <c r="G195" s="23"/>
      <c r="H195" s="23"/>
      <c r="I195" s="23"/>
      <c r="J195" s="23"/>
      <c r="K195" s="23"/>
      <c r="L195" s="23"/>
      <c r="M195" s="23"/>
      <c r="N195" s="23">
        <v>4</v>
      </c>
      <c r="Q195" s="52" t="s">
        <v>159</v>
      </c>
      <c r="R195" s="23"/>
      <c r="S195" s="23">
        <v>1</v>
      </c>
      <c r="T195" s="23">
        <v>0</v>
      </c>
      <c r="U195" s="23">
        <v>0</v>
      </c>
      <c r="V195" s="23">
        <v>0</v>
      </c>
      <c r="W195" s="23">
        <v>0</v>
      </c>
      <c r="X195" s="23">
        <v>0</v>
      </c>
      <c r="Y195" s="23">
        <v>0</v>
      </c>
      <c r="Z195" s="23">
        <v>0</v>
      </c>
      <c r="AA195" s="23">
        <v>3</v>
      </c>
      <c r="AB195" s="23">
        <v>0</v>
      </c>
      <c r="AC195" s="23"/>
      <c r="AD195" s="23">
        <v>4</v>
      </c>
    </row>
    <row r="196" spans="1:30" ht="15.75" customHeight="1" x14ac:dyDescent="0.2">
      <c r="A196" s="76" t="s">
        <v>160</v>
      </c>
      <c r="B196" s="23">
        <v>0</v>
      </c>
      <c r="C196" s="23">
        <v>0</v>
      </c>
      <c r="D196" s="23">
        <v>0</v>
      </c>
      <c r="E196" s="23"/>
      <c r="F196" s="23"/>
      <c r="G196" s="23"/>
      <c r="H196" s="23"/>
      <c r="I196" s="23"/>
      <c r="J196" s="23"/>
      <c r="K196" s="23"/>
      <c r="L196" s="23"/>
      <c r="M196" s="23"/>
      <c r="N196" s="23">
        <v>0</v>
      </c>
      <c r="Q196" s="52" t="s">
        <v>160</v>
      </c>
      <c r="R196" s="23"/>
      <c r="S196" s="23">
        <v>0</v>
      </c>
      <c r="T196" s="23">
        <v>0</v>
      </c>
      <c r="U196" s="23">
        <v>0</v>
      </c>
      <c r="V196" s="23">
        <v>0</v>
      </c>
      <c r="W196" s="23">
        <v>0</v>
      </c>
      <c r="X196" s="23">
        <v>0</v>
      </c>
      <c r="Y196" s="23">
        <v>0</v>
      </c>
      <c r="Z196" s="23">
        <v>0</v>
      </c>
      <c r="AA196" s="23">
        <v>0</v>
      </c>
      <c r="AB196" s="23">
        <v>0</v>
      </c>
      <c r="AC196" s="23"/>
      <c r="AD196" s="23">
        <v>0</v>
      </c>
    </row>
    <row r="197" spans="1:30" ht="15.75" customHeight="1" x14ac:dyDescent="0.2">
      <c r="A197" s="76" t="s">
        <v>161</v>
      </c>
      <c r="B197" s="23">
        <v>4</v>
      </c>
      <c r="C197" s="23">
        <v>6</v>
      </c>
      <c r="D197" s="23">
        <v>3</v>
      </c>
      <c r="E197" s="23"/>
      <c r="F197" s="23"/>
      <c r="G197" s="23"/>
      <c r="H197" s="23"/>
      <c r="I197" s="23"/>
      <c r="J197" s="23"/>
      <c r="K197" s="23"/>
      <c r="L197" s="23"/>
      <c r="M197" s="23"/>
      <c r="N197" s="23">
        <v>13</v>
      </c>
      <c r="Q197" s="52" t="s">
        <v>161</v>
      </c>
      <c r="R197" s="23"/>
      <c r="S197" s="23">
        <v>0</v>
      </c>
      <c r="T197" s="23">
        <v>2</v>
      </c>
      <c r="U197" s="23">
        <v>0</v>
      </c>
      <c r="V197" s="23">
        <v>1</v>
      </c>
      <c r="W197" s="23">
        <v>3</v>
      </c>
      <c r="X197" s="23">
        <v>3</v>
      </c>
      <c r="Y197" s="23">
        <v>1</v>
      </c>
      <c r="Z197" s="23">
        <v>0</v>
      </c>
      <c r="AA197" s="23">
        <v>2</v>
      </c>
      <c r="AB197" s="23">
        <v>1</v>
      </c>
      <c r="AC197" s="23"/>
      <c r="AD197" s="23">
        <v>13</v>
      </c>
    </row>
    <row r="198" spans="1:30" ht="15.75" customHeight="1" x14ac:dyDescent="0.2">
      <c r="A198" s="76" t="s">
        <v>162</v>
      </c>
      <c r="B198" s="23">
        <v>1</v>
      </c>
      <c r="C198" s="23">
        <v>0</v>
      </c>
      <c r="D198" s="23">
        <v>0</v>
      </c>
      <c r="E198" s="23"/>
      <c r="F198" s="23"/>
      <c r="G198" s="23"/>
      <c r="H198" s="23"/>
      <c r="I198" s="23"/>
      <c r="J198" s="23"/>
      <c r="K198" s="23"/>
      <c r="L198" s="23"/>
      <c r="M198" s="23"/>
      <c r="N198" s="23">
        <v>1</v>
      </c>
      <c r="Q198" s="52" t="s">
        <v>162</v>
      </c>
      <c r="R198" s="23"/>
      <c r="S198" s="23">
        <v>0</v>
      </c>
      <c r="T198" s="23">
        <v>1</v>
      </c>
      <c r="U198" s="23">
        <v>0</v>
      </c>
      <c r="V198" s="23">
        <v>0</v>
      </c>
      <c r="W198" s="23">
        <v>0</v>
      </c>
      <c r="X198" s="23">
        <v>0</v>
      </c>
      <c r="Y198" s="23">
        <v>0</v>
      </c>
      <c r="Z198" s="23">
        <v>0</v>
      </c>
      <c r="AA198" s="23">
        <v>0</v>
      </c>
      <c r="AB198" s="23">
        <v>0</v>
      </c>
      <c r="AC198" s="23"/>
      <c r="AD198" s="23">
        <v>1</v>
      </c>
    </row>
    <row r="199" spans="1:30" ht="15.75" customHeight="1" x14ac:dyDescent="0.2">
      <c r="A199" s="76" t="s">
        <v>163</v>
      </c>
      <c r="B199" s="23">
        <v>0</v>
      </c>
      <c r="C199" s="23">
        <v>0</v>
      </c>
      <c r="D199" s="23">
        <v>0</v>
      </c>
      <c r="E199" s="23"/>
      <c r="F199" s="23"/>
      <c r="G199" s="23"/>
      <c r="H199" s="23"/>
      <c r="I199" s="23"/>
      <c r="J199" s="23"/>
      <c r="K199" s="23"/>
      <c r="L199" s="23"/>
      <c r="M199" s="23"/>
      <c r="N199" s="23">
        <v>0</v>
      </c>
      <c r="Q199" s="52" t="s">
        <v>163</v>
      </c>
      <c r="R199" s="23"/>
      <c r="S199" s="23">
        <v>0</v>
      </c>
      <c r="T199" s="23">
        <v>0</v>
      </c>
      <c r="U199" s="23">
        <v>0</v>
      </c>
      <c r="V199" s="23">
        <v>0</v>
      </c>
      <c r="W199" s="23">
        <v>0</v>
      </c>
      <c r="X199" s="23">
        <v>0</v>
      </c>
      <c r="Y199" s="23">
        <v>0</v>
      </c>
      <c r="Z199" s="23">
        <v>0</v>
      </c>
      <c r="AA199" s="23">
        <v>0</v>
      </c>
      <c r="AB199" s="23">
        <v>0</v>
      </c>
      <c r="AC199" s="23"/>
      <c r="AD199" s="23">
        <v>0</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0</v>
      </c>
      <c r="C202" s="23">
        <v>0</v>
      </c>
      <c r="D202" s="23">
        <v>1</v>
      </c>
      <c r="E202" s="23"/>
      <c r="F202" s="23"/>
      <c r="G202" s="23"/>
      <c r="H202" s="23"/>
      <c r="I202" s="23"/>
      <c r="J202" s="23"/>
      <c r="K202" s="23"/>
      <c r="L202" s="23"/>
      <c r="M202" s="23"/>
      <c r="N202" s="23">
        <v>1</v>
      </c>
      <c r="Q202" s="39" t="s">
        <v>165</v>
      </c>
      <c r="R202" s="23"/>
      <c r="S202" s="23">
        <v>0</v>
      </c>
      <c r="T202" s="23">
        <v>0</v>
      </c>
      <c r="U202" s="23">
        <v>0</v>
      </c>
      <c r="V202" s="23">
        <v>0</v>
      </c>
      <c r="W202" s="23">
        <v>0</v>
      </c>
      <c r="X202" s="23">
        <v>0</v>
      </c>
      <c r="Y202" s="23">
        <v>0</v>
      </c>
      <c r="Z202" s="23">
        <v>0</v>
      </c>
      <c r="AA202" s="23">
        <v>1</v>
      </c>
      <c r="AB202" s="23">
        <v>0</v>
      </c>
      <c r="AC202" s="23"/>
      <c r="AD202" s="23">
        <v>1</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28</v>
      </c>
      <c r="C209" s="23">
        <v>34</v>
      </c>
      <c r="D209" s="23">
        <v>22</v>
      </c>
      <c r="E209" s="23"/>
      <c r="F209" s="23"/>
      <c r="G209" s="23"/>
      <c r="H209" s="23"/>
      <c r="I209" s="23"/>
      <c r="J209" s="23"/>
      <c r="K209" s="23"/>
      <c r="L209" s="23"/>
      <c r="M209" s="23"/>
      <c r="N209" s="23">
        <v>84</v>
      </c>
      <c r="Q209" s="54" t="s">
        <v>167</v>
      </c>
      <c r="R209" s="23"/>
      <c r="S209" s="23">
        <v>5</v>
      </c>
      <c r="T209" s="23">
        <v>11</v>
      </c>
      <c r="U209" s="23">
        <v>2</v>
      </c>
      <c r="V209" s="23">
        <v>9</v>
      </c>
      <c r="W209" s="23">
        <v>8</v>
      </c>
      <c r="X209" s="23">
        <v>12</v>
      </c>
      <c r="Y209" s="23">
        <v>7</v>
      </c>
      <c r="Z209" s="23">
        <v>4</v>
      </c>
      <c r="AA209" s="23">
        <v>18</v>
      </c>
      <c r="AB209" s="23">
        <v>8</v>
      </c>
      <c r="AC209" s="23"/>
      <c r="AD209" s="23">
        <v>84</v>
      </c>
    </row>
    <row r="210" spans="1:30" ht="15.75" customHeight="1" x14ac:dyDescent="0.2">
      <c r="A210" s="70" t="s">
        <v>168</v>
      </c>
      <c r="B210" s="59">
        <v>0</v>
      </c>
      <c r="C210" s="59">
        <v>1</v>
      </c>
      <c r="D210" s="59">
        <v>0</v>
      </c>
      <c r="E210" s="59"/>
      <c r="F210" s="59"/>
      <c r="G210" s="59"/>
      <c r="H210" s="59"/>
      <c r="I210" s="59"/>
      <c r="J210" s="59"/>
      <c r="K210" s="59"/>
      <c r="L210" s="59"/>
      <c r="M210" s="59"/>
      <c r="N210" s="59">
        <v>1</v>
      </c>
      <c r="Q210" s="40" t="s">
        <v>168</v>
      </c>
      <c r="R210" s="59"/>
      <c r="S210" s="59">
        <v>0</v>
      </c>
      <c r="T210" s="59">
        <v>0</v>
      </c>
      <c r="U210" s="59">
        <v>0</v>
      </c>
      <c r="V210" s="59">
        <v>0</v>
      </c>
      <c r="W210" s="59">
        <v>0</v>
      </c>
      <c r="X210" s="59">
        <v>1</v>
      </c>
      <c r="Y210" s="59">
        <v>0</v>
      </c>
      <c r="Z210" s="59">
        <v>0</v>
      </c>
      <c r="AA210" s="59">
        <v>0</v>
      </c>
      <c r="AB210" s="59">
        <v>0</v>
      </c>
      <c r="AC210" s="59"/>
      <c r="AD210" s="59">
        <v>1</v>
      </c>
    </row>
    <row r="211" spans="1:30" ht="15.75" customHeight="1" x14ac:dyDescent="0.2">
      <c r="A211" s="70" t="s">
        <v>169</v>
      </c>
      <c r="B211" s="59">
        <v>28</v>
      </c>
      <c r="C211" s="59">
        <v>33</v>
      </c>
      <c r="D211" s="59">
        <v>22</v>
      </c>
      <c r="E211" s="59"/>
      <c r="F211" s="59"/>
      <c r="G211" s="59"/>
      <c r="H211" s="59"/>
      <c r="I211" s="59"/>
      <c r="J211" s="59"/>
      <c r="K211" s="59"/>
      <c r="L211" s="59"/>
      <c r="M211" s="59"/>
      <c r="N211" s="59">
        <v>83</v>
      </c>
      <c r="Q211" s="40" t="s">
        <v>169</v>
      </c>
      <c r="R211" s="59"/>
      <c r="S211" s="59">
        <v>5</v>
      </c>
      <c r="T211" s="59">
        <v>11</v>
      </c>
      <c r="U211" s="59">
        <v>2</v>
      </c>
      <c r="V211" s="59">
        <v>9</v>
      </c>
      <c r="W211" s="59">
        <v>8</v>
      </c>
      <c r="X211" s="59">
        <v>11</v>
      </c>
      <c r="Y211" s="59">
        <v>7</v>
      </c>
      <c r="Z211" s="59">
        <v>4</v>
      </c>
      <c r="AA211" s="59">
        <v>18</v>
      </c>
      <c r="AB211" s="59">
        <v>8</v>
      </c>
      <c r="AC211" s="59"/>
      <c r="AD211" s="59">
        <v>83</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0.61</v>
      </c>
      <c r="C214" s="33">
        <v>0.65</v>
      </c>
      <c r="D214" s="33">
        <v>0.5</v>
      </c>
      <c r="E214" s="33"/>
      <c r="F214" s="33"/>
      <c r="G214" s="33"/>
      <c r="H214" s="33"/>
      <c r="I214" s="33"/>
      <c r="J214" s="33"/>
      <c r="K214" s="33"/>
      <c r="L214" s="33"/>
      <c r="M214" s="33"/>
      <c r="N214" s="33">
        <v>0.6</v>
      </c>
      <c r="Q214" s="39" t="s">
        <v>171</v>
      </c>
      <c r="R214" s="33"/>
      <c r="S214" s="33">
        <v>0.6</v>
      </c>
      <c r="T214" s="33">
        <v>0.64</v>
      </c>
      <c r="U214" s="33">
        <v>1</v>
      </c>
      <c r="V214" s="33">
        <v>0.56000000000000005</v>
      </c>
      <c r="W214" s="33">
        <v>0.38</v>
      </c>
      <c r="X214" s="33">
        <v>0.67</v>
      </c>
      <c r="Y214" s="33">
        <v>0.56999999999999995</v>
      </c>
      <c r="Z214" s="33">
        <v>1</v>
      </c>
      <c r="AA214" s="33">
        <v>0.56000000000000005</v>
      </c>
      <c r="AB214" s="33">
        <v>0.5</v>
      </c>
      <c r="AC214" s="33"/>
      <c r="AD214" s="33">
        <v>0.6</v>
      </c>
    </row>
    <row r="215" spans="1:30" ht="15.75" customHeight="1" x14ac:dyDescent="0.2">
      <c r="A215" s="70" t="s">
        <v>172</v>
      </c>
      <c r="B215" s="62">
        <v>0</v>
      </c>
      <c r="C215" s="62">
        <v>0.03</v>
      </c>
      <c r="D215" s="62">
        <v>0</v>
      </c>
      <c r="E215" s="62"/>
      <c r="F215" s="62"/>
      <c r="G215" s="62"/>
      <c r="H215" s="62"/>
      <c r="I215" s="62"/>
      <c r="J215" s="62"/>
      <c r="K215" s="62"/>
      <c r="L215" s="62"/>
      <c r="M215" s="62"/>
      <c r="N215" s="62">
        <v>0.01</v>
      </c>
      <c r="Q215" s="40" t="s">
        <v>172</v>
      </c>
      <c r="R215" s="62"/>
      <c r="S215" s="62">
        <v>0</v>
      </c>
      <c r="T215" s="62">
        <v>0</v>
      </c>
      <c r="U215" s="62">
        <v>0</v>
      </c>
      <c r="V215" s="62">
        <v>0</v>
      </c>
      <c r="W215" s="62">
        <v>0</v>
      </c>
      <c r="X215" s="62">
        <v>0.08</v>
      </c>
      <c r="Y215" s="62">
        <v>0</v>
      </c>
      <c r="Z215" s="62">
        <v>0</v>
      </c>
      <c r="AA215" s="62">
        <v>0</v>
      </c>
      <c r="AB215" s="62">
        <v>0</v>
      </c>
      <c r="AC215" s="62"/>
      <c r="AD215" s="62">
        <v>0.01</v>
      </c>
    </row>
    <row r="216" spans="1:30" ht="15.75" customHeight="1" x14ac:dyDescent="0.2">
      <c r="A216" s="70" t="s">
        <v>173</v>
      </c>
      <c r="B216" s="62">
        <v>0.61</v>
      </c>
      <c r="C216" s="62">
        <v>0.62</v>
      </c>
      <c r="D216" s="62">
        <v>0.5</v>
      </c>
      <c r="E216" s="62"/>
      <c r="F216" s="62"/>
      <c r="G216" s="62"/>
      <c r="H216" s="62"/>
      <c r="I216" s="62"/>
      <c r="J216" s="62"/>
      <c r="K216" s="62"/>
      <c r="L216" s="62"/>
      <c r="M216" s="62"/>
      <c r="N216" s="62">
        <v>0.57999999999999996</v>
      </c>
      <c r="Q216" s="40" t="s">
        <v>173</v>
      </c>
      <c r="R216" s="62"/>
      <c r="S216" s="62">
        <v>0.6</v>
      </c>
      <c r="T216" s="62">
        <v>0.64</v>
      </c>
      <c r="U216" s="62">
        <v>1</v>
      </c>
      <c r="V216" s="62">
        <v>0.56000000000000005</v>
      </c>
      <c r="W216" s="62">
        <v>0.38</v>
      </c>
      <c r="X216" s="62">
        <v>0.57999999999999996</v>
      </c>
      <c r="Y216" s="62">
        <v>0.56999999999999995</v>
      </c>
      <c r="Z216" s="62">
        <v>1</v>
      </c>
      <c r="AA216" s="62">
        <v>0.56000000000000005</v>
      </c>
      <c r="AB216" s="62">
        <v>0.5</v>
      </c>
      <c r="AC216" s="62"/>
      <c r="AD216" s="62">
        <v>0.57999999999999996</v>
      </c>
    </row>
    <row r="217" spans="1:30" ht="15.75" customHeight="1" x14ac:dyDescent="0.2">
      <c r="A217" s="69" t="s">
        <v>174</v>
      </c>
      <c r="B217" s="33">
        <v>0</v>
      </c>
      <c r="C217" s="33">
        <v>0</v>
      </c>
      <c r="D217" s="33">
        <v>0.14000000000000001</v>
      </c>
      <c r="E217" s="33"/>
      <c r="F217" s="33"/>
      <c r="G217" s="33"/>
      <c r="H217" s="33"/>
      <c r="I217" s="33"/>
      <c r="J217" s="33"/>
      <c r="K217" s="33"/>
      <c r="L217" s="33"/>
      <c r="M217" s="33"/>
      <c r="N217" s="33">
        <v>0.04</v>
      </c>
      <c r="Q217" s="39" t="s">
        <v>174</v>
      </c>
      <c r="R217" s="33"/>
      <c r="S217" s="33">
        <v>0</v>
      </c>
      <c r="T217" s="33">
        <v>0</v>
      </c>
      <c r="U217" s="33">
        <v>0</v>
      </c>
      <c r="V217" s="33">
        <v>0</v>
      </c>
      <c r="W217" s="33">
        <v>0</v>
      </c>
      <c r="X217" s="33">
        <v>0</v>
      </c>
      <c r="Y217" s="33">
        <v>0</v>
      </c>
      <c r="Z217" s="33">
        <v>0</v>
      </c>
      <c r="AA217" s="33">
        <v>0</v>
      </c>
      <c r="AB217" s="33">
        <v>0.38</v>
      </c>
      <c r="AC217" s="33"/>
      <c r="AD217" s="33">
        <v>0.04</v>
      </c>
    </row>
    <row r="218" spans="1:30" ht="15.75" customHeight="1" x14ac:dyDescent="0.2">
      <c r="A218" s="69" t="s">
        <v>175</v>
      </c>
      <c r="B218" s="33">
        <v>0.04</v>
      </c>
      <c r="C218" s="33">
        <v>0.12</v>
      </c>
      <c r="D218" s="33">
        <v>0</v>
      </c>
      <c r="E218" s="33"/>
      <c r="F218" s="33"/>
      <c r="G218" s="33"/>
      <c r="H218" s="33"/>
      <c r="I218" s="33"/>
      <c r="J218" s="33"/>
      <c r="K218" s="33"/>
      <c r="L218" s="33"/>
      <c r="M218" s="33"/>
      <c r="N218" s="33">
        <v>0.06</v>
      </c>
      <c r="Q218" s="39" t="s">
        <v>175</v>
      </c>
      <c r="R218" s="33"/>
      <c r="S218" s="33">
        <v>0</v>
      </c>
      <c r="T218" s="33">
        <v>0</v>
      </c>
      <c r="U218" s="33">
        <v>0</v>
      </c>
      <c r="V218" s="33">
        <v>0.11</v>
      </c>
      <c r="W218" s="33">
        <v>0.25</v>
      </c>
      <c r="X218" s="33">
        <v>0.08</v>
      </c>
      <c r="Y218" s="33">
        <v>0.14000000000000001</v>
      </c>
      <c r="Z218" s="33">
        <v>0</v>
      </c>
      <c r="AA218" s="33">
        <v>0</v>
      </c>
      <c r="AB218" s="33">
        <v>0</v>
      </c>
      <c r="AC218" s="33"/>
      <c r="AD218" s="33">
        <v>0.06</v>
      </c>
    </row>
    <row r="219" spans="1:30" ht="15.75" customHeight="1" x14ac:dyDescent="0.2">
      <c r="A219" s="69" t="s">
        <v>176</v>
      </c>
      <c r="B219" s="33">
        <v>0.04</v>
      </c>
      <c r="C219" s="33">
        <v>0</v>
      </c>
      <c r="D219" s="33">
        <v>0.05</v>
      </c>
      <c r="E219" s="33"/>
      <c r="F219" s="33"/>
      <c r="G219" s="33"/>
      <c r="H219" s="33"/>
      <c r="I219" s="33"/>
      <c r="J219" s="33"/>
      <c r="K219" s="33"/>
      <c r="L219" s="33"/>
      <c r="M219" s="33"/>
      <c r="N219" s="33">
        <v>0.02</v>
      </c>
      <c r="Q219" s="39" t="s">
        <v>176</v>
      </c>
      <c r="R219" s="33"/>
      <c r="S219" s="33">
        <v>0.2</v>
      </c>
      <c r="T219" s="33">
        <v>0</v>
      </c>
      <c r="U219" s="33">
        <v>0</v>
      </c>
      <c r="V219" s="33">
        <v>0</v>
      </c>
      <c r="W219" s="33">
        <v>0</v>
      </c>
      <c r="X219" s="33">
        <v>0</v>
      </c>
      <c r="Y219" s="33">
        <v>0</v>
      </c>
      <c r="Z219" s="33">
        <v>0</v>
      </c>
      <c r="AA219" s="33">
        <v>0.06</v>
      </c>
      <c r="AB219" s="33">
        <v>0</v>
      </c>
      <c r="AC219" s="33"/>
      <c r="AD219" s="33">
        <v>0.02</v>
      </c>
    </row>
    <row r="220" spans="1:30" ht="15.75" customHeight="1" x14ac:dyDescent="0.2">
      <c r="A220" s="69" t="s">
        <v>177</v>
      </c>
      <c r="B220" s="33">
        <v>0.11</v>
      </c>
      <c r="C220" s="33">
        <v>0.03</v>
      </c>
      <c r="D220" s="33">
        <v>0.05</v>
      </c>
      <c r="E220" s="33"/>
      <c r="F220" s="33"/>
      <c r="G220" s="33"/>
      <c r="H220" s="33"/>
      <c r="I220" s="33"/>
      <c r="J220" s="33"/>
      <c r="K220" s="33"/>
      <c r="L220" s="33"/>
      <c r="M220" s="33"/>
      <c r="N220" s="33">
        <v>0.06</v>
      </c>
      <c r="Q220" s="39" t="s">
        <v>177</v>
      </c>
      <c r="R220" s="33"/>
      <c r="S220" s="33">
        <v>0</v>
      </c>
      <c r="T220" s="33">
        <v>0.09</v>
      </c>
      <c r="U220" s="33">
        <v>0</v>
      </c>
      <c r="V220" s="33">
        <v>0.22</v>
      </c>
      <c r="W220" s="33">
        <v>0</v>
      </c>
      <c r="X220" s="33">
        <v>0</v>
      </c>
      <c r="Y220" s="33">
        <v>0.14000000000000001</v>
      </c>
      <c r="Z220" s="33">
        <v>0</v>
      </c>
      <c r="AA220" s="33">
        <v>0.06</v>
      </c>
      <c r="AB220" s="33">
        <v>0</v>
      </c>
      <c r="AC220" s="33"/>
      <c r="AD220" s="33">
        <v>0.06</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0.04</v>
      </c>
      <c r="C223" s="33">
        <v>0.03</v>
      </c>
      <c r="D223" s="33">
        <v>0.09</v>
      </c>
      <c r="E223" s="33"/>
      <c r="F223" s="33"/>
      <c r="G223" s="33"/>
      <c r="H223" s="33"/>
      <c r="I223" s="33"/>
      <c r="J223" s="33"/>
      <c r="K223" s="33"/>
      <c r="L223" s="33"/>
      <c r="M223" s="33"/>
      <c r="N223" s="33">
        <v>0.05</v>
      </c>
      <c r="Q223" s="39" t="s">
        <v>179</v>
      </c>
      <c r="R223" s="33"/>
      <c r="S223" s="33">
        <v>0.2</v>
      </c>
      <c r="T223" s="33">
        <v>0</v>
      </c>
      <c r="U223" s="33">
        <v>0</v>
      </c>
      <c r="V223" s="33">
        <v>0</v>
      </c>
      <c r="W223" s="33">
        <v>0</v>
      </c>
      <c r="X223" s="33">
        <v>0</v>
      </c>
      <c r="Y223" s="33">
        <v>0</v>
      </c>
      <c r="Z223" s="33">
        <v>0</v>
      </c>
      <c r="AA223" s="33">
        <v>0.17</v>
      </c>
      <c r="AB223" s="33">
        <v>0</v>
      </c>
      <c r="AC223" s="33"/>
      <c r="AD223" s="33">
        <v>0.05</v>
      </c>
    </row>
    <row r="224" spans="1:30" ht="15.75" customHeight="1" x14ac:dyDescent="0.2">
      <c r="A224" s="69" t="s">
        <v>180</v>
      </c>
      <c r="B224" s="33">
        <v>0</v>
      </c>
      <c r="C224" s="33">
        <v>0</v>
      </c>
      <c r="D224" s="33">
        <v>0</v>
      </c>
      <c r="E224" s="33"/>
      <c r="F224" s="33"/>
      <c r="G224" s="33"/>
      <c r="H224" s="33"/>
      <c r="I224" s="33"/>
      <c r="J224" s="33"/>
      <c r="K224" s="33"/>
      <c r="L224" s="33"/>
      <c r="M224" s="33"/>
      <c r="N224" s="33">
        <v>0</v>
      </c>
      <c r="Q224" s="39" t="s">
        <v>180</v>
      </c>
      <c r="R224" s="33"/>
      <c r="S224" s="33">
        <v>0</v>
      </c>
      <c r="T224" s="33">
        <v>0</v>
      </c>
      <c r="U224" s="33">
        <v>0</v>
      </c>
      <c r="V224" s="33">
        <v>0</v>
      </c>
      <c r="W224" s="33">
        <v>0</v>
      </c>
      <c r="X224" s="33">
        <v>0</v>
      </c>
      <c r="Y224" s="33">
        <v>0</v>
      </c>
      <c r="Z224" s="33">
        <v>0</v>
      </c>
      <c r="AA224" s="33">
        <v>0</v>
      </c>
      <c r="AB224" s="33">
        <v>0</v>
      </c>
      <c r="AC224" s="33"/>
      <c r="AD224" s="33">
        <v>0</v>
      </c>
    </row>
    <row r="225" spans="1:30" ht="15.75" customHeight="1" x14ac:dyDescent="0.2">
      <c r="A225" s="69" t="s">
        <v>181</v>
      </c>
      <c r="B225" s="33">
        <v>0.14000000000000001</v>
      </c>
      <c r="C225" s="33">
        <v>0.18</v>
      </c>
      <c r="D225" s="33">
        <v>0.14000000000000001</v>
      </c>
      <c r="E225" s="33"/>
      <c r="F225" s="33"/>
      <c r="G225" s="33"/>
      <c r="H225" s="33"/>
      <c r="I225" s="33"/>
      <c r="J225" s="33"/>
      <c r="K225" s="33"/>
      <c r="L225" s="33"/>
      <c r="M225" s="33"/>
      <c r="N225" s="33">
        <v>0.15</v>
      </c>
      <c r="Q225" s="39" t="s">
        <v>181</v>
      </c>
      <c r="R225" s="33"/>
      <c r="S225" s="33">
        <v>0</v>
      </c>
      <c r="T225" s="33">
        <v>0.18</v>
      </c>
      <c r="U225" s="33">
        <v>0</v>
      </c>
      <c r="V225" s="33">
        <v>0.11</v>
      </c>
      <c r="W225" s="33">
        <v>0.38</v>
      </c>
      <c r="X225" s="33">
        <v>0.25</v>
      </c>
      <c r="Y225" s="33">
        <v>0.14000000000000001</v>
      </c>
      <c r="Z225" s="33">
        <v>0</v>
      </c>
      <c r="AA225" s="33">
        <v>0.11</v>
      </c>
      <c r="AB225" s="33">
        <v>0.13</v>
      </c>
      <c r="AC225" s="33"/>
      <c r="AD225" s="33">
        <v>0.15</v>
      </c>
    </row>
    <row r="226" spans="1:30" ht="15.75" customHeight="1" x14ac:dyDescent="0.2">
      <c r="A226" s="69" t="s">
        <v>182</v>
      </c>
      <c r="B226" s="33">
        <v>0.04</v>
      </c>
      <c r="C226" s="33">
        <v>0</v>
      </c>
      <c r="D226" s="33">
        <v>0</v>
      </c>
      <c r="E226" s="33"/>
      <c r="F226" s="33"/>
      <c r="G226" s="33"/>
      <c r="H226" s="33"/>
      <c r="I226" s="33"/>
      <c r="J226" s="33"/>
      <c r="K226" s="33"/>
      <c r="L226" s="33"/>
      <c r="M226" s="33"/>
      <c r="N226" s="33">
        <v>0.01</v>
      </c>
      <c r="Q226" s="39" t="s">
        <v>182</v>
      </c>
      <c r="R226" s="33"/>
      <c r="S226" s="33">
        <v>0</v>
      </c>
      <c r="T226" s="33">
        <v>0.09</v>
      </c>
      <c r="U226" s="33">
        <v>0</v>
      </c>
      <c r="V226" s="33">
        <v>0</v>
      </c>
      <c r="W226" s="33">
        <v>0</v>
      </c>
      <c r="X226" s="33">
        <v>0</v>
      </c>
      <c r="Y226" s="33">
        <v>0</v>
      </c>
      <c r="Z226" s="33">
        <v>0</v>
      </c>
      <c r="AA226" s="33">
        <v>0</v>
      </c>
      <c r="AB226" s="33">
        <v>0</v>
      </c>
      <c r="AC226" s="33"/>
      <c r="AD226" s="33">
        <v>0.01</v>
      </c>
    </row>
    <row r="227" spans="1:30" ht="15.75" customHeight="1" x14ac:dyDescent="0.2">
      <c r="A227" s="69" t="s">
        <v>183</v>
      </c>
      <c r="B227" s="33">
        <v>0</v>
      </c>
      <c r="C227" s="33">
        <v>0</v>
      </c>
      <c r="D227" s="33">
        <v>0</v>
      </c>
      <c r="E227" s="33"/>
      <c r="F227" s="33"/>
      <c r="G227" s="33"/>
      <c r="H227" s="33"/>
      <c r="I227" s="33"/>
      <c r="J227" s="33"/>
      <c r="K227" s="33"/>
      <c r="L227" s="33"/>
      <c r="M227" s="33"/>
      <c r="N227" s="33">
        <v>0</v>
      </c>
      <c r="Q227" s="39" t="s">
        <v>183</v>
      </c>
      <c r="R227" s="33"/>
      <c r="S227" s="33">
        <v>0</v>
      </c>
      <c r="T227" s="33">
        <v>0</v>
      </c>
      <c r="U227" s="33">
        <v>0</v>
      </c>
      <c r="V227" s="33">
        <v>0</v>
      </c>
      <c r="W227" s="33">
        <v>0</v>
      </c>
      <c r="X227" s="33">
        <v>0</v>
      </c>
      <c r="Y227" s="33">
        <v>0</v>
      </c>
      <c r="Z227" s="33">
        <v>0</v>
      </c>
      <c r="AA227" s="33">
        <v>0</v>
      </c>
      <c r="AB227" s="33">
        <v>0</v>
      </c>
      <c r="AC227" s="33"/>
      <c r="AD227" s="33">
        <v>0</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v>
      </c>
      <c r="C230" s="33">
        <v>0</v>
      </c>
      <c r="D230" s="33">
        <v>0.05</v>
      </c>
      <c r="E230" s="33"/>
      <c r="F230" s="33"/>
      <c r="G230" s="33"/>
      <c r="H230" s="33"/>
      <c r="I230" s="33"/>
      <c r="J230" s="33"/>
      <c r="K230" s="33"/>
      <c r="L230" s="33"/>
      <c r="M230" s="33"/>
      <c r="N230" s="33">
        <v>0.01</v>
      </c>
      <c r="Q230" s="39" t="s">
        <v>185</v>
      </c>
      <c r="R230" s="33"/>
      <c r="S230" s="33">
        <v>0</v>
      </c>
      <c r="T230" s="33">
        <v>0</v>
      </c>
      <c r="U230" s="33">
        <v>0</v>
      </c>
      <c r="V230" s="33">
        <v>0</v>
      </c>
      <c r="W230" s="33">
        <v>0</v>
      </c>
      <c r="X230" s="33">
        <v>0</v>
      </c>
      <c r="Y230" s="33">
        <v>0</v>
      </c>
      <c r="Z230" s="33">
        <v>0</v>
      </c>
      <c r="AA230" s="33">
        <v>0.06</v>
      </c>
      <c r="AB230" s="33">
        <v>0</v>
      </c>
      <c r="AC230" s="33"/>
      <c r="AD230" s="33">
        <v>0.01</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3</v>
      </c>
      <c r="C236" s="23">
        <v>4</v>
      </c>
      <c r="D236" s="23">
        <v>0</v>
      </c>
      <c r="E236" s="23"/>
      <c r="F236" s="23"/>
      <c r="G236" s="23"/>
      <c r="H236" s="23"/>
      <c r="I236" s="23"/>
      <c r="J236" s="23"/>
      <c r="K236" s="23"/>
      <c r="L236" s="23"/>
      <c r="M236" s="23"/>
      <c r="N236" s="23">
        <v>7</v>
      </c>
      <c r="Q236" s="39" t="s">
        <v>188</v>
      </c>
      <c r="R236" s="23"/>
      <c r="S236" s="23">
        <v>0</v>
      </c>
      <c r="T236" s="23">
        <v>3</v>
      </c>
      <c r="U236" s="23">
        <v>0</v>
      </c>
      <c r="V236" s="23">
        <v>0</v>
      </c>
      <c r="W236" s="23">
        <v>0</v>
      </c>
      <c r="X236" s="23">
        <v>3</v>
      </c>
      <c r="Y236" s="23">
        <v>0</v>
      </c>
      <c r="Z236" s="23">
        <v>0</v>
      </c>
      <c r="AA236" s="23">
        <v>1</v>
      </c>
      <c r="AB236" s="23">
        <v>0</v>
      </c>
      <c r="AC236" s="23"/>
      <c r="AD236" s="23">
        <v>7</v>
      </c>
    </row>
    <row r="237" spans="1:30" ht="15.75" customHeight="1" x14ac:dyDescent="0.2">
      <c r="A237" s="69" t="s">
        <v>189</v>
      </c>
      <c r="B237" s="23">
        <v>0</v>
      </c>
      <c r="C237" s="23">
        <v>0</v>
      </c>
      <c r="D237" s="23">
        <v>0</v>
      </c>
      <c r="E237" s="23"/>
      <c r="F237" s="23"/>
      <c r="G237" s="23"/>
      <c r="H237" s="23"/>
      <c r="I237" s="23"/>
      <c r="J237" s="23"/>
      <c r="K237" s="23"/>
      <c r="L237" s="23"/>
      <c r="M237" s="23"/>
      <c r="N237" s="23">
        <v>0</v>
      </c>
      <c r="Q237" s="39" t="s">
        <v>189</v>
      </c>
      <c r="R237" s="23"/>
      <c r="S237" s="23">
        <v>0</v>
      </c>
      <c r="T237" s="23">
        <v>0</v>
      </c>
      <c r="U237" s="23">
        <v>0</v>
      </c>
      <c r="V237" s="23">
        <v>0</v>
      </c>
      <c r="W237" s="23">
        <v>0</v>
      </c>
      <c r="X237" s="23">
        <v>0</v>
      </c>
      <c r="Y237" s="23">
        <v>0</v>
      </c>
      <c r="Z237" s="23">
        <v>0</v>
      </c>
      <c r="AA237" s="23">
        <v>0</v>
      </c>
      <c r="AB237" s="23">
        <v>0</v>
      </c>
      <c r="AC237" s="23"/>
      <c r="AD237" s="23">
        <v>0</v>
      </c>
    </row>
    <row r="238" spans="1:30" ht="15.75" customHeight="1" x14ac:dyDescent="0.2">
      <c r="A238" s="69" t="s">
        <v>190</v>
      </c>
      <c r="B238" s="23">
        <v>3</v>
      </c>
      <c r="C238" s="23">
        <v>4</v>
      </c>
      <c r="D238" s="23">
        <v>0</v>
      </c>
      <c r="E238" s="23"/>
      <c r="F238" s="23"/>
      <c r="G238" s="23"/>
      <c r="H238" s="23"/>
      <c r="I238" s="23"/>
      <c r="J238" s="23"/>
      <c r="K238" s="23"/>
      <c r="L238" s="23"/>
      <c r="M238" s="23"/>
      <c r="N238" s="23">
        <v>7</v>
      </c>
      <c r="Q238" s="39" t="s">
        <v>190</v>
      </c>
      <c r="R238" s="23"/>
      <c r="S238" s="23">
        <v>0</v>
      </c>
      <c r="T238" s="23">
        <v>3</v>
      </c>
      <c r="U238" s="23">
        <v>0</v>
      </c>
      <c r="V238" s="23">
        <v>0</v>
      </c>
      <c r="W238" s="23">
        <v>0</v>
      </c>
      <c r="X238" s="23">
        <v>3</v>
      </c>
      <c r="Y238" s="23">
        <v>0</v>
      </c>
      <c r="Z238" s="23">
        <v>0</v>
      </c>
      <c r="AA238" s="23">
        <v>1</v>
      </c>
      <c r="AB238" s="23">
        <v>0</v>
      </c>
      <c r="AC238" s="23"/>
      <c r="AD238" s="23">
        <v>7</v>
      </c>
    </row>
    <row r="239" spans="1:30" ht="15.75" customHeight="1" x14ac:dyDescent="0.2">
      <c r="A239" s="69" t="s">
        <v>191</v>
      </c>
      <c r="B239" s="23">
        <v>4</v>
      </c>
      <c r="C239" s="23">
        <v>6</v>
      </c>
      <c r="D239" s="23">
        <v>3</v>
      </c>
      <c r="E239" s="23"/>
      <c r="F239" s="23"/>
      <c r="G239" s="23"/>
      <c r="H239" s="23"/>
      <c r="I239" s="23"/>
      <c r="J239" s="23"/>
      <c r="K239" s="23"/>
      <c r="L239" s="23"/>
      <c r="M239" s="23"/>
      <c r="N239" s="23">
        <v>13</v>
      </c>
      <c r="Q239" s="39" t="s">
        <v>191</v>
      </c>
      <c r="R239" s="23"/>
      <c r="S239" s="23">
        <v>0</v>
      </c>
      <c r="T239" s="23">
        <v>2</v>
      </c>
      <c r="U239" s="23">
        <v>0</v>
      </c>
      <c r="V239" s="23">
        <v>1</v>
      </c>
      <c r="W239" s="23">
        <v>3</v>
      </c>
      <c r="X239" s="23">
        <v>3</v>
      </c>
      <c r="Y239" s="23">
        <v>1</v>
      </c>
      <c r="Z239" s="23">
        <v>0</v>
      </c>
      <c r="AA239" s="23">
        <v>2</v>
      </c>
      <c r="AB239" s="23">
        <v>1</v>
      </c>
      <c r="AC239" s="23"/>
      <c r="AD239" s="23">
        <v>13</v>
      </c>
    </row>
    <row r="240" spans="1:30" ht="15.75" customHeight="1" x14ac:dyDescent="0.2">
      <c r="A240" s="69" t="s">
        <v>192</v>
      </c>
      <c r="B240" s="23">
        <v>0</v>
      </c>
      <c r="C240" s="23">
        <v>0</v>
      </c>
      <c r="D240" s="23">
        <v>1</v>
      </c>
      <c r="E240" s="23"/>
      <c r="F240" s="23"/>
      <c r="G240" s="23"/>
      <c r="H240" s="23"/>
      <c r="I240" s="23"/>
      <c r="J240" s="23"/>
      <c r="K240" s="23"/>
      <c r="L240" s="23"/>
      <c r="M240" s="23"/>
      <c r="N240" s="23">
        <v>1</v>
      </c>
      <c r="Q240" s="39" t="s">
        <v>192</v>
      </c>
      <c r="R240" s="23"/>
      <c r="S240" s="23">
        <v>0</v>
      </c>
      <c r="T240" s="23">
        <v>0</v>
      </c>
      <c r="U240" s="23">
        <v>0</v>
      </c>
      <c r="V240" s="23">
        <v>0</v>
      </c>
      <c r="W240" s="23">
        <v>0</v>
      </c>
      <c r="X240" s="23">
        <v>0</v>
      </c>
      <c r="Y240" s="23">
        <v>0</v>
      </c>
      <c r="Z240" s="23">
        <v>0</v>
      </c>
      <c r="AA240" s="23">
        <v>1</v>
      </c>
      <c r="AB240" s="23">
        <v>0</v>
      </c>
      <c r="AC240" s="23"/>
      <c r="AD240" s="23">
        <v>1</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0.11</v>
      </c>
      <c r="C246" s="33">
        <v>0.12</v>
      </c>
      <c r="D246" s="33">
        <v>0</v>
      </c>
      <c r="E246" s="33"/>
      <c r="F246" s="33"/>
      <c r="G246" s="33"/>
      <c r="H246" s="33"/>
      <c r="I246" s="33"/>
      <c r="J246" s="33"/>
      <c r="K246" s="33"/>
      <c r="L246" s="33"/>
      <c r="M246" s="33"/>
      <c r="N246" s="33">
        <v>0.08</v>
      </c>
      <c r="Q246" s="39" t="s">
        <v>194</v>
      </c>
      <c r="R246" s="33"/>
      <c r="S246" s="33">
        <v>0</v>
      </c>
      <c r="T246" s="33">
        <v>0.27</v>
      </c>
      <c r="U246" s="33">
        <v>0</v>
      </c>
      <c r="V246" s="33">
        <v>0</v>
      </c>
      <c r="W246" s="33">
        <v>0</v>
      </c>
      <c r="X246" s="33">
        <v>0.25</v>
      </c>
      <c r="Y246" s="33">
        <v>0</v>
      </c>
      <c r="Z246" s="33">
        <v>0</v>
      </c>
      <c r="AA246" s="33">
        <v>0.06</v>
      </c>
      <c r="AB246" s="33">
        <v>0</v>
      </c>
      <c r="AC246" s="33"/>
      <c r="AD246" s="33">
        <v>0.08</v>
      </c>
    </row>
    <row r="247" spans="1:30" ht="15.75" customHeight="1" x14ac:dyDescent="0.2">
      <c r="A247" s="69" t="s">
        <v>195</v>
      </c>
      <c r="B247" s="33">
        <v>0</v>
      </c>
      <c r="C247" s="33">
        <v>0</v>
      </c>
      <c r="D247" s="33">
        <v>0</v>
      </c>
      <c r="E247" s="33"/>
      <c r="F247" s="33"/>
      <c r="G247" s="33"/>
      <c r="H247" s="33"/>
      <c r="I247" s="33"/>
      <c r="J247" s="33"/>
      <c r="K247" s="33"/>
      <c r="L247" s="33"/>
      <c r="M247" s="33"/>
      <c r="N247" s="33">
        <v>0</v>
      </c>
      <c r="Q247" s="39" t="s">
        <v>195</v>
      </c>
      <c r="R247" s="33"/>
      <c r="S247" s="33">
        <v>0</v>
      </c>
      <c r="T247" s="33">
        <v>0</v>
      </c>
      <c r="U247" s="33">
        <v>0</v>
      </c>
      <c r="V247" s="33">
        <v>0</v>
      </c>
      <c r="W247" s="33">
        <v>0</v>
      </c>
      <c r="X247" s="33">
        <v>0</v>
      </c>
      <c r="Y247" s="33">
        <v>0</v>
      </c>
      <c r="Z247" s="33">
        <v>0</v>
      </c>
      <c r="AA247" s="33">
        <v>0</v>
      </c>
      <c r="AB247" s="33">
        <v>0</v>
      </c>
      <c r="AC247" s="33"/>
      <c r="AD247" s="33">
        <v>0</v>
      </c>
    </row>
    <row r="248" spans="1:30" ht="15.75" customHeight="1" x14ac:dyDescent="0.2">
      <c r="A248" s="69" t="s">
        <v>196</v>
      </c>
      <c r="B248" s="33">
        <v>0.11</v>
      </c>
      <c r="C248" s="33">
        <v>0.12</v>
      </c>
      <c r="D248" s="33">
        <v>0</v>
      </c>
      <c r="E248" s="33"/>
      <c r="F248" s="33"/>
      <c r="G248" s="33"/>
      <c r="H248" s="33"/>
      <c r="I248" s="33"/>
      <c r="J248" s="33"/>
      <c r="K248" s="33"/>
      <c r="L248" s="33"/>
      <c r="M248" s="33"/>
      <c r="N248" s="33">
        <v>0.08</v>
      </c>
      <c r="Q248" s="39" t="s">
        <v>196</v>
      </c>
      <c r="R248" s="33"/>
      <c r="S248" s="33">
        <v>0</v>
      </c>
      <c r="T248" s="33">
        <v>0.27</v>
      </c>
      <c r="U248" s="33">
        <v>0</v>
      </c>
      <c r="V248" s="33">
        <v>0</v>
      </c>
      <c r="W248" s="33">
        <v>0</v>
      </c>
      <c r="X248" s="33">
        <v>0.25</v>
      </c>
      <c r="Y248" s="33">
        <v>0</v>
      </c>
      <c r="Z248" s="33">
        <v>0</v>
      </c>
      <c r="AA248" s="33">
        <v>0.06</v>
      </c>
      <c r="AB248" s="33">
        <v>0</v>
      </c>
      <c r="AC248" s="33"/>
      <c r="AD248" s="33">
        <v>0.08</v>
      </c>
    </row>
    <row r="249" spans="1:30" ht="15.75" customHeight="1" x14ac:dyDescent="0.2">
      <c r="A249" s="69" t="s">
        <v>197</v>
      </c>
      <c r="B249" s="33">
        <v>0.14000000000000001</v>
      </c>
      <c r="C249" s="33">
        <v>0.18</v>
      </c>
      <c r="D249" s="33">
        <v>0.14000000000000001</v>
      </c>
      <c r="E249" s="33"/>
      <c r="F249" s="33"/>
      <c r="G249" s="33"/>
      <c r="H249" s="33"/>
      <c r="I249" s="33"/>
      <c r="J249" s="33"/>
      <c r="K249" s="33"/>
      <c r="L249" s="33"/>
      <c r="M249" s="33"/>
      <c r="N249" s="33">
        <v>0.15</v>
      </c>
      <c r="Q249" s="39" t="s">
        <v>197</v>
      </c>
      <c r="R249" s="33"/>
      <c r="S249" s="33">
        <v>0</v>
      </c>
      <c r="T249" s="33">
        <v>0.18</v>
      </c>
      <c r="U249" s="33">
        <v>0</v>
      </c>
      <c r="V249" s="33">
        <v>0.11</v>
      </c>
      <c r="W249" s="33">
        <v>0.38</v>
      </c>
      <c r="X249" s="33">
        <v>0.25</v>
      </c>
      <c r="Y249" s="33">
        <v>0.14000000000000001</v>
      </c>
      <c r="Z249" s="33">
        <v>0</v>
      </c>
      <c r="AA249" s="33">
        <v>0.11</v>
      </c>
      <c r="AB249" s="33">
        <v>0.13</v>
      </c>
      <c r="AC249" s="33"/>
      <c r="AD249" s="33">
        <v>0.15</v>
      </c>
    </row>
    <row r="250" spans="1:30" ht="15.75" customHeight="1" x14ac:dyDescent="0.2">
      <c r="A250" s="69" t="s">
        <v>198</v>
      </c>
      <c r="B250" s="33">
        <v>0</v>
      </c>
      <c r="C250" s="33">
        <v>0</v>
      </c>
      <c r="D250" s="33">
        <v>0.05</v>
      </c>
      <c r="E250" s="33"/>
      <c r="F250" s="33"/>
      <c r="G250" s="33"/>
      <c r="H250" s="33"/>
      <c r="I250" s="33"/>
      <c r="J250" s="33"/>
      <c r="K250" s="33"/>
      <c r="L250" s="33"/>
      <c r="M250" s="33"/>
      <c r="N250" s="33">
        <v>0.01</v>
      </c>
      <c r="Q250" s="39" t="s">
        <v>198</v>
      </c>
      <c r="R250" s="33"/>
      <c r="S250" s="33">
        <v>0</v>
      </c>
      <c r="T250" s="33">
        <v>0</v>
      </c>
      <c r="U250" s="33">
        <v>0</v>
      </c>
      <c r="V250" s="33">
        <v>0</v>
      </c>
      <c r="W250" s="33">
        <v>0</v>
      </c>
      <c r="X250" s="33">
        <v>0</v>
      </c>
      <c r="Y250" s="33">
        <v>0</v>
      </c>
      <c r="Z250" s="33">
        <v>0</v>
      </c>
      <c r="AA250" s="33">
        <v>0.06</v>
      </c>
      <c r="AB250" s="33">
        <v>0</v>
      </c>
      <c r="AC250" s="33"/>
      <c r="AD250" s="33">
        <v>0.01</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28</v>
      </c>
      <c r="C255" s="10">
        <v>34</v>
      </c>
      <c r="D255" s="10">
        <v>22</v>
      </c>
      <c r="E255" s="10"/>
      <c r="F255" s="10"/>
      <c r="G255" s="10"/>
      <c r="H255" s="10"/>
      <c r="I255" s="10"/>
      <c r="J255" s="10"/>
      <c r="K255" s="10"/>
      <c r="L255" s="10"/>
      <c r="M255" s="10"/>
      <c r="N255" s="10">
        <v>84</v>
      </c>
      <c r="Q255" s="39" t="s">
        <v>137</v>
      </c>
      <c r="R255" s="10"/>
      <c r="S255" s="10">
        <v>5</v>
      </c>
      <c r="T255" s="10">
        <v>11</v>
      </c>
      <c r="U255" s="10">
        <v>2</v>
      </c>
      <c r="V255" s="10">
        <v>9</v>
      </c>
      <c r="W255" s="10">
        <v>8</v>
      </c>
      <c r="X255" s="10">
        <v>12</v>
      </c>
      <c r="Y255" s="10">
        <v>7</v>
      </c>
      <c r="Z255" s="10">
        <v>4</v>
      </c>
      <c r="AA255" s="10">
        <v>18</v>
      </c>
      <c r="AB255" s="10">
        <v>8</v>
      </c>
      <c r="AC255" s="10"/>
      <c r="AD255" s="10">
        <v>84</v>
      </c>
    </row>
    <row r="256" spans="1:30" ht="15.75" customHeight="1" x14ac:dyDescent="0.2">
      <c r="A256" s="69" t="s">
        <v>200</v>
      </c>
      <c r="B256" s="10">
        <v>2</v>
      </c>
      <c r="C256" s="10">
        <v>1</v>
      </c>
      <c r="D256" s="10">
        <v>2</v>
      </c>
      <c r="E256" s="10"/>
      <c r="F256" s="10"/>
      <c r="G256" s="10"/>
      <c r="H256" s="10"/>
      <c r="I256" s="10"/>
      <c r="J256" s="10"/>
      <c r="K256" s="10"/>
      <c r="L256" s="10"/>
      <c r="M256" s="10"/>
      <c r="N256" s="10">
        <v>5</v>
      </c>
      <c r="Q256" s="39" t="s">
        <v>200</v>
      </c>
      <c r="R256" s="10"/>
      <c r="S256" s="10">
        <v>0</v>
      </c>
      <c r="T256" s="10">
        <v>1</v>
      </c>
      <c r="U256" s="10">
        <v>0</v>
      </c>
      <c r="V256" s="10">
        <v>1</v>
      </c>
      <c r="W256" s="10">
        <v>0</v>
      </c>
      <c r="X256" s="10">
        <v>1</v>
      </c>
      <c r="Y256" s="10">
        <v>0</v>
      </c>
      <c r="Z256" s="10">
        <v>0</v>
      </c>
      <c r="AA256" s="10">
        <v>0</v>
      </c>
      <c r="AB256" s="10">
        <v>2</v>
      </c>
      <c r="AC256" s="10"/>
      <c r="AD256" s="10">
        <v>5</v>
      </c>
    </row>
    <row r="257" spans="1:30" ht="15.75" customHeight="1" x14ac:dyDescent="0.2">
      <c r="A257" s="70" t="s">
        <v>201</v>
      </c>
      <c r="B257" s="42">
        <v>0</v>
      </c>
      <c r="C257" s="42">
        <v>0</v>
      </c>
      <c r="D257" s="42">
        <v>0</v>
      </c>
      <c r="E257" s="42"/>
      <c r="F257" s="42"/>
      <c r="G257" s="42"/>
      <c r="H257" s="42"/>
      <c r="I257" s="42"/>
      <c r="J257" s="42"/>
      <c r="K257" s="42"/>
      <c r="L257" s="42"/>
      <c r="M257" s="42"/>
      <c r="N257" s="42">
        <v>0</v>
      </c>
      <c r="Q257" s="40" t="s">
        <v>201</v>
      </c>
      <c r="R257" s="42"/>
      <c r="S257" s="42">
        <v>0</v>
      </c>
      <c r="T257" s="42">
        <v>0</v>
      </c>
      <c r="U257" s="42">
        <v>0</v>
      </c>
      <c r="V257" s="42">
        <v>0</v>
      </c>
      <c r="W257" s="42">
        <v>0</v>
      </c>
      <c r="X257" s="42">
        <v>0</v>
      </c>
      <c r="Y257" s="42">
        <v>0</v>
      </c>
      <c r="Z257" s="42">
        <v>0</v>
      </c>
      <c r="AA257" s="42">
        <v>0</v>
      </c>
      <c r="AB257" s="42">
        <v>0</v>
      </c>
      <c r="AC257" s="42"/>
      <c r="AD257" s="42">
        <v>0</v>
      </c>
    </row>
    <row r="258" spans="1:30" ht="15.75" customHeight="1" x14ac:dyDescent="0.2">
      <c r="A258" s="70" t="s">
        <v>202</v>
      </c>
      <c r="B258" s="42">
        <v>2</v>
      </c>
      <c r="C258" s="42">
        <v>1</v>
      </c>
      <c r="D258" s="42">
        <v>2</v>
      </c>
      <c r="E258" s="42"/>
      <c r="F258" s="42"/>
      <c r="G258" s="42"/>
      <c r="H258" s="42"/>
      <c r="I258" s="42"/>
      <c r="J258" s="42"/>
      <c r="K258" s="42"/>
      <c r="L258" s="42"/>
      <c r="M258" s="42"/>
      <c r="N258" s="42">
        <v>5</v>
      </c>
      <c r="Q258" s="40" t="s">
        <v>202</v>
      </c>
      <c r="R258" s="42"/>
      <c r="S258" s="42">
        <v>0</v>
      </c>
      <c r="T258" s="42">
        <v>1</v>
      </c>
      <c r="U258" s="42">
        <v>0</v>
      </c>
      <c r="V258" s="42">
        <v>1</v>
      </c>
      <c r="W258" s="42">
        <v>0</v>
      </c>
      <c r="X258" s="42">
        <v>1</v>
      </c>
      <c r="Y258" s="42">
        <v>0</v>
      </c>
      <c r="Z258" s="42">
        <v>0</v>
      </c>
      <c r="AA258" s="42">
        <v>0</v>
      </c>
      <c r="AB258" s="42">
        <v>2</v>
      </c>
      <c r="AC258" s="42"/>
      <c r="AD258" s="42">
        <v>5</v>
      </c>
    </row>
    <row r="259" spans="1:30" ht="15.75" customHeight="1" x14ac:dyDescent="0.2">
      <c r="A259" s="69" t="s">
        <v>203</v>
      </c>
      <c r="B259" s="10">
        <v>14</v>
      </c>
      <c r="C259" s="10">
        <v>15</v>
      </c>
      <c r="D259" s="10">
        <v>11</v>
      </c>
      <c r="E259" s="10"/>
      <c r="F259" s="10"/>
      <c r="G259" s="10"/>
      <c r="H259" s="10"/>
      <c r="I259" s="10"/>
      <c r="J259" s="10"/>
      <c r="K259" s="10"/>
      <c r="L259" s="10"/>
      <c r="M259" s="10"/>
      <c r="N259" s="10">
        <v>40</v>
      </c>
      <c r="Q259" s="39" t="s">
        <v>203</v>
      </c>
      <c r="R259" s="10"/>
      <c r="S259" s="10">
        <v>3</v>
      </c>
      <c r="T259" s="10">
        <v>5</v>
      </c>
      <c r="U259" s="10">
        <v>1</v>
      </c>
      <c r="V259" s="10">
        <v>5</v>
      </c>
      <c r="W259" s="10">
        <v>3</v>
      </c>
      <c r="X259" s="10">
        <v>6</v>
      </c>
      <c r="Y259" s="10">
        <v>2</v>
      </c>
      <c r="Z259" s="10">
        <v>2</v>
      </c>
      <c r="AA259" s="10">
        <v>9</v>
      </c>
      <c r="AB259" s="10">
        <v>4</v>
      </c>
      <c r="AC259" s="10"/>
      <c r="AD259" s="10">
        <v>40</v>
      </c>
    </row>
    <row r="260" spans="1:30" ht="15.75" customHeight="1" x14ac:dyDescent="0.2">
      <c r="A260" s="70" t="s">
        <v>204</v>
      </c>
      <c r="B260" s="42">
        <v>0</v>
      </c>
      <c r="C260" s="42">
        <v>1</v>
      </c>
      <c r="D260" s="42">
        <v>0</v>
      </c>
      <c r="E260" s="42"/>
      <c r="F260" s="42"/>
      <c r="G260" s="42"/>
      <c r="H260" s="42"/>
      <c r="I260" s="42"/>
      <c r="J260" s="42"/>
      <c r="K260" s="42"/>
      <c r="L260" s="42"/>
      <c r="M260" s="42"/>
      <c r="N260" s="42">
        <v>1</v>
      </c>
      <c r="Q260" s="40" t="s">
        <v>204</v>
      </c>
      <c r="R260" s="42"/>
      <c r="S260" s="42">
        <v>0</v>
      </c>
      <c r="T260" s="42">
        <v>0</v>
      </c>
      <c r="U260" s="42">
        <v>0</v>
      </c>
      <c r="V260" s="42">
        <v>0</v>
      </c>
      <c r="W260" s="42">
        <v>0</v>
      </c>
      <c r="X260" s="42">
        <v>1</v>
      </c>
      <c r="Y260" s="42">
        <v>0</v>
      </c>
      <c r="Z260" s="42">
        <v>0</v>
      </c>
      <c r="AA260" s="42">
        <v>0</v>
      </c>
      <c r="AB260" s="42">
        <v>0</v>
      </c>
      <c r="AC260" s="42"/>
      <c r="AD260" s="42">
        <v>1</v>
      </c>
    </row>
    <row r="261" spans="1:30" ht="15.75" customHeight="1" x14ac:dyDescent="0.2">
      <c r="A261" s="70" t="s">
        <v>205</v>
      </c>
      <c r="B261" s="42">
        <v>14</v>
      </c>
      <c r="C261" s="42">
        <v>14</v>
      </c>
      <c r="D261" s="42">
        <v>11</v>
      </c>
      <c r="E261" s="42"/>
      <c r="F261" s="42"/>
      <c r="G261" s="42"/>
      <c r="H261" s="42"/>
      <c r="I261" s="42"/>
      <c r="J261" s="42"/>
      <c r="K261" s="42"/>
      <c r="L261" s="42"/>
      <c r="M261" s="42"/>
      <c r="N261" s="42">
        <v>39</v>
      </c>
      <c r="Q261" s="40" t="s">
        <v>205</v>
      </c>
      <c r="R261" s="42"/>
      <c r="S261" s="42">
        <v>3</v>
      </c>
      <c r="T261" s="42">
        <v>5</v>
      </c>
      <c r="U261" s="42">
        <v>1</v>
      </c>
      <c r="V261" s="42">
        <v>5</v>
      </c>
      <c r="W261" s="42">
        <v>3</v>
      </c>
      <c r="X261" s="42">
        <v>5</v>
      </c>
      <c r="Y261" s="42">
        <v>2</v>
      </c>
      <c r="Z261" s="42">
        <v>2</v>
      </c>
      <c r="AA261" s="42">
        <v>9</v>
      </c>
      <c r="AB261" s="42">
        <v>4</v>
      </c>
      <c r="AC261" s="42"/>
      <c r="AD261" s="42">
        <v>39</v>
      </c>
    </row>
    <row r="262" spans="1:30" ht="15.75" customHeight="1" x14ac:dyDescent="0.2">
      <c r="A262" s="69" t="s">
        <v>206</v>
      </c>
      <c r="B262" s="10">
        <v>7</v>
      </c>
      <c r="C262" s="10">
        <v>13</v>
      </c>
      <c r="D262" s="10">
        <v>7</v>
      </c>
      <c r="E262" s="10"/>
      <c r="F262" s="10"/>
      <c r="G262" s="10"/>
      <c r="H262" s="10"/>
      <c r="I262" s="10"/>
      <c r="J262" s="10"/>
      <c r="K262" s="10"/>
      <c r="L262" s="10"/>
      <c r="M262" s="10"/>
      <c r="N262" s="10">
        <v>27</v>
      </c>
      <c r="Q262" s="39" t="s">
        <v>206</v>
      </c>
      <c r="R262" s="10"/>
      <c r="S262" s="10">
        <v>1</v>
      </c>
      <c r="T262" s="10">
        <v>3</v>
      </c>
      <c r="U262" s="10">
        <v>0</v>
      </c>
      <c r="V262" s="10">
        <v>2</v>
      </c>
      <c r="W262" s="10">
        <v>4</v>
      </c>
      <c r="X262" s="10">
        <v>3</v>
      </c>
      <c r="Y262" s="10">
        <v>4</v>
      </c>
      <c r="Z262" s="10">
        <v>2</v>
      </c>
      <c r="AA262" s="10">
        <v>6</v>
      </c>
      <c r="AB262" s="10">
        <v>2</v>
      </c>
      <c r="AC262" s="10"/>
      <c r="AD262" s="10">
        <v>27</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208</v>
      </c>
      <c r="B264" s="42">
        <v>7</v>
      </c>
      <c r="C264" s="42">
        <v>13</v>
      </c>
      <c r="D264" s="42">
        <v>7</v>
      </c>
      <c r="E264" s="42"/>
      <c r="F264" s="42"/>
      <c r="G264" s="42"/>
      <c r="H264" s="42"/>
      <c r="I264" s="42"/>
      <c r="J264" s="42"/>
      <c r="K264" s="42"/>
      <c r="L264" s="42"/>
      <c r="M264" s="42"/>
      <c r="N264" s="42">
        <v>27</v>
      </c>
      <c r="Q264" s="40" t="s">
        <v>208</v>
      </c>
      <c r="R264" s="42"/>
      <c r="S264" s="42">
        <v>1</v>
      </c>
      <c r="T264" s="42">
        <v>3</v>
      </c>
      <c r="U264" s="42">
        <v>0</v>
      </c>
      <c r="V264" s="42">
        <v>2</v>
      </c>
      <c r="W264" s="42">
        <v>4</v>
      </c>
      <c r="X264" s="42">
        <v>3</v>
      </c>
      <c r="Y264" s="42">
        <v>4</v>
      </c>
      <c r="Z264" s="42">
        <v>2</v>
      </c>
      <c r="AA264" s="42">
        <v>6</v>
      </c>
      <c r="AB264" s="42">
        <v>2</v>
      </c>
      <c r="AC264" s="42"/>
      <c r="AD264" s="42">
        <v>27</v>
      </c>
    </row>
    <row r="265" spans="1:30" ht="15.75" customHeight="1" x14ac:dyDescent="0.2">
      <c r="A265" s="69" t="s">
        <v>209</v>
      </c>
      <c r="B265" s="10">
        <v>4</v>
      </c>
      <c r="C265" s="10">
        <v>3</v>
      </c>
      <c r="D265" s="10">
        <v>1</v>
      </c>
      <c r="E265" s="10"/>
      <c r="F265" s="10"/>
      <c r="G265" s="10"/>
      <c r="H265" s="10"/>
      <c r="I265" s="10"/>
      <c r="J265" s="10"/>
      <c r="K265" s="10"/>
      <c r="L265" s="10"/>
      <c r="M265" s="10"/>
      <c r="N265" s="10">
        <v>8</v>
      </c>
      <c r="Q265" s="39" t="s">
        <v>209</v>
      </c>
      <c r="R265" s="10"/>
      <c r="S265" s="10">
        <v>1</v>
      </c>
      <c r="T265" s="10">
        <v>2</v>
      </c>
      <c r="U265" s="10">
        <v>1</v>
      </c>
      <c r="V265" s="10">
        <v>0</v>
      </c>
      <c r="W265" s="10">
        <v>0</v>
      </c>
      <c r="X265" s="10">
        <v>2</v>
      </c>
      <c r="Y265" s="10">
        <v>0</v>
      </c>
      <c r="Z265" s="10">
        <v>0</v>
      </c>
      <c r="AA265" s="10">
        <v>2</v>
      </c>
      <c r="AB265" s="10">
        <v>0</v>
      </c>
      <c r="AC265" s="10"/>
      <c r="AD265" s="10">
        <v>8</v>
      </c>
    </row>
    <row r="266" spans="1:30" ht="15.75" customHeight="1" x14ac:dyDescent="0.2">
      <c r="A266" s="70" t="s">
        <v>210</v>
      </c>
      <c r="B266" s="42">
        <v>0</v>
      </c>
      <c r="C266" s="42">
        <v>0</v>
      </c>
      <c r="D266" s="42">
        <v>0</v>
      </c>
      <c r="E266" s="42"/>
      <c r="F266" s="42"/>
      <c r="G266" s="42"/>
      <c r="H266" s="42"/>
      <c r="I266" s="42"/>
      <c r="J266" s="42"/>
      <c r="K266" s="42"/>
      <c r="L266" s="42"/>
      <c r="M266" s="42"/>
      <c r="N266" s="42">
        <v>0</v>
      </c>
      <c r="Q266" s="40" t="s">
        <v>210</v>
      </c>
      <c r="R266" s="42"/>
      <c r="S266" s="42">
        <v>0</v>
      </c>
      <c r="T266" s="42">
        <v>0</v>
      </c>
      <c r="U266" s="42">
        <v>0</v>
      </c>
      <c r="V266" s="42">
        <v>0</v>
      </c>
      <c r="W266" s="42">
        <v>0</v>
      </c>
      <c r="X266" s="42">
        <v>0</v>
      </c>
      <c r="Y266" s="42">
        <v>0</v>
      </c>
      <c r="Z266" s="42">
        <v>0</v>
      </c>
      <c r="AA266" s="42">
        <v>0</v>
      </c>
      <c r="AB266" s="42">
        <v>0</v>
      </c>
      <c r="AC266" s="42"/>
      <c r="AD266" s="42">
        <v>0</v>
      </c>
    </row>
    <row r="267" spans="1:30" ht="15.75" customHeight="1" x14ac:dyDescent="0.2">
      <c r="A267" s="70" t="s">
        <v>211</v>
      </c>
      <c r="B267" s="42">
        <v>4</v>
      </c>
      <c r="C267" s="42">
        <v>3</v>
      </c>
      <c r="D267" s="42">
        <v>1</v>
      </c>
      <c r="E267" s="42"/>
      <c r="F267" s="42"/>
      <c r="G267" s="42"/>
      <c r="H267" s="42"/>
      <c r="I267" s="42"/>
      <c r="J267" s="42"/>
      <c r="K267" s="42"/>
      <c r="L267" s="42"/>
      <c r="M267" s="42"/>
      <c r="N267" s="42">
        <v>8</v>
      </c>
      <c r="Q267" s="40" t="s">
        <v>211</v>
      </c>
      <c r="R267" s="42"/>
      <c r="S267" s="42">
        <v>1</v>
      </c>
      <c r="T267" s="42">
        <v>2</v>
      </c>
      <c r="U267" s="42">
        <v>1</v>
      </c>
      <c r="V267" s="42">
        <v>0</v>
      </c>
      <c r="W267" s="42">
        <v>0</v>
      </c>
      <c r="X267" s="42">
        <v>2</v>
      </c>
      <c r="Y267" s="42">
        <v>0</v>
      </c>
      <c r="Z267" s="42">
        <v>0</v>
      </c>
      <c r="AA267" s="42">
        <v>2</v>
      </c>
      <c r="AB267" s="42">
        <v>0</v>
      </c>
      <c r="AC267" s="42"/>
      <c r="AD267" s="42">
        <v>8</v>
      </c>
    </row>
    <row r="268" spans="1:30" ht="15.75" customHeight="1" x14ac:dyDescent="0.2">
      <c r="A268" s="69" t="s">
        <v>212</v>
      </c>
      <c r="B268" s="10">
        <v>0</v>
      </c>
      <c r="C268" s="10">
        <v>0</v>
      </c>
      <c r="D268" s="10">
        <v>1</v>
      </c>
      <c r="E268" s="10"/>
      <c r="F268" s="10"/>
      <c r="G268" s="10"/>
      <c r="H268" s="10"/>
      <c r="I268" s="10"/>
      <c r="J268" s="10"/>
      <c r="K268" s="10"/>
      <c r="L268" s="10"/>
      <c r="M268" s="10"/>
      <c r="N268" s="10">
        <v>1</v>
      </c>
      <c r="Q268" s="39" t="s">
        <v>212</v>
      </c>
      <c r="R268" s="10"/>
      <c r="S268" s="10">
        <v>0</v>
      </c>
      <c r="T268" s="10">
        <v>0</v>
      </c>
      <c r="U268" s="10">
        <v>0</v>
      </c>
      <c r="V268" s="10">
        <v>0</v>
      </c>
      <c r="W268" s="10">
        <v>0</v>
      </c>
      <c r="X268" s="10">
        <v>0</v>
      </c>
      <c r="Y268" s="10">
        <v>0</v>
      </c>
      <c r="Z268" s="10">
        <v>0</v>
      </c>
      <c r="AA268" s="10">
        <v>1</v>
      </c>
      <c r="AB268" s="10">
        <v>0</v>
      </c>
      <c r="AC268" s="10"/>
      <c r="AD268" s="10">
        <v>1</v>
      </c>
    </row>
    <row r="269" spans="1:30" ht="15.75" customHeight="1" x14ac:dyDescent="0.2">
      <c r="A269" s="69" t="s">
        <v>213</v>
      </c>
      <c r="B269" s="10">
        <v>1</v>
      </c>
      <c r="C269" s="10">
        <v>2</v>
      </c>
      <c r="D269" s="10">
        <v>0</v>
      </c>
      <c r="E269" s="10"/>
      <c r="F269" s="10"/>
      <c r="G269" s="10"/>
      <c r="H269" s="10"/>
      <c r="I269" s="10"/>
      <c r="J269" s="10"/>
      <c r="K269" s="10"/>
      <c r="L269" s="10"/>
      <c r="M269" s="10"/>
      <c r="N269" s="10">
        <v>3</v>
      </c>
      <c r="Q269" s="39" t="s">
        <v>213</v>
      </c>
      <c r="R269" s="10"/>
      <c r="S269" s="10">
        <v>0</v>
      </c>
      <c r="T269" s="10">
        <v>0</v>
      </c>
      <c r="U269" s="10">
        <v>0</v>
      </c>
      <c r="V269" s="10">
        <v>1</v>
      </c>
      <c r="W269" s="10">
        <v>1</v>
      </c>
      <c r="X269" s="10">
        <v>0</v>
      </c>
      <c r="Y269" s="10">
        <v>1</v>
      </c>
      <c r="Z269" s="10">
        <v>0</v>
      </c>
      <c r="AA269" s="10">
        <v>0</v>
      </c>
      <c r="AB269" s="10">
        <v>0</v>
      </c>
      <c r="AC269" s="10"/>
      <c r="AD269" s="10">
        <v>3</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v>0</v>
      </c>
      <c r="T270" s="42">
        <v>0</v>
      </c>
      <c r="U270" s="42">
        <v>0</v>
      </c>
      <c r="V270" s="42">
        <v>0</v>
      </c>
      <c r="W270" s="42">
        <v>0</v>
      </c>
      <c r="X270" s="42">
        <v>0</v>
      </c>
      <c r="Y270" s="42">
        <v>0</v>
      </c>
      <c r="Z270" s="42">
        <v>0</v>
      </c>
      <c r="AA270" s="42">
        <v>0</v>
      </c>
      <c r="AB270" s="42">
        <v>0</v>
      </c>
      <c r="AC270" s="42"/>
      <c r="AD270" s="42">
        <v>0</v>
      </c>
    </row>
    <row r="271" spans="1:30" ht="15.75" customHeight="1" x14ac:dyDescent="0.2">
      <c r="A271" s="70" t="s">
        <v>215</v>
      </c>
      <c r="B271" s="42">
        <v>1</v>
      </c>
      <c r="C271" s="42">
        <v>2</v>
      </c>
      <c r="D271" s="42">
        <v>0</v>
      </c>
      <c r="E271" s="42"/>
      <c r="F271" s="42"/>
      <c r="G271" s="42"/>
      <c r="H271" s="42"/>
      <c r="I271" s="42"/>
      <c r="J271" s="42"/>
      <c r="K271" s="42"/>
      <c r="L271" s="42"/>
      <c r="M271" s="42"/>
      <c r="N271" s="42">
        <v>3</v>
      </c>
      <c r="Q271" s="40" t="s">
        <v>215</v>
      </c>
      <c r="R271" s="42"/>
      <c r="S271" s="42">
        <v>0</v>
      </c>
      <c r="T271" s="42">
        <v>0</v>
      </c>
      <c r="U271" s="42">
        <v>0</v>
      </c>
      <c r="V271" s="42">
        <v>1</v>
      </c>
      <c r="W271" s="42">
        <v>1</v>
      </c>
      <c r="X271" s="42">
        <v>0</v>
      </c>
      <c r="Y271" s="42">
        <v>1</v>
      </c>
      <c r="Z271" s="42">
        <v>0</v>
      </c>
      <c r="AA271" s="42">
        <v>0</v>
      </c>
      <c r="AB271" s="42">
        <v>0</v>
      </c>
      <c r="AC271" s="42"/>
      <c r="AD271" s="42">
        <v>3</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218</v>
      </c>
      <c r="B277" s="32">
        <v>7.0000000000000007E-2</v>
      </c>
      <c r="C277" s="32">
        <v>0.03</v>
      </c>
      <c r="D277" s="32">
        <v>0.09</v>
      </c>
      <c r="E277" s="32"/>
      <c r="F277" s="32"/>
      <c r="G277" s="32"/>
      <c r="H277" s="32"/>
      <c r="I277" s="32"/>
      <c r="J277" s="32"/>
      <c r="K277" s="32"/>
      <c r="L277" s="32"/>
      <c r="M277" s="32"/>
      <c r="N277" s="32">
        <v>0.06</v>
      </c>
      <c r="Q277" s="39" t="s">
        <v>218</v>
      </c>
      <c r="R277" s="32"/>
      <c r="S277" s="32">
        <v>0</v>
      </c>
      <c r="T277" s="32">
        <v>0.09</v>
      </c>
      <c r="U277" s="32">
        <v>0</v>
      </c>
      <c r="V277" s="32">
        <v>0.11</v>
      </c>
      <c r="W277" s="32">
        <v>0</v>
      </c>
      <c r="X277" s="32">
        <v>0.08</v>
      </c>
      <c r="Y277" s="32">
        <v>0</v>
      </c>
      <c r="Z277" s="32">
        <v>0</v>
      </c>
      <c r="AA277" s="32">
        <v>0</v>
      </c>
      <c r="AB277" s="32">
        <v>0.25</v>
      </c>
      <c r="AC277" s="32"/>
      <c r="AD277" s="32">
        <v>0.06</v>
      </c>
    </row>
    <row r="278" spans="1:30" ht="15.75" customHeight="1" x14ac:dyDescent="0.2">
      <c r="A278" s="70" t="s">
        <v>219</v>
      </c>
      <c r="B278" s="48">
        <v>0</v>
      </c>
      <c r="C278" s="48">
        <v>0</v>
      </c>
      <c r="D278" s="48">
        <v>0</v>
      </c>
      <c r="E278" s="48"/>
      <c r="F278" s="48"/>
      <c r="G278" s="48"/>
      <c r="H278" s="48"/>
      <c r="I278" s="48"/>
      <c r="J278" s="48"/>
      <c r="K278" s="48"/>
      <c r="L278" s="48"/>
      <c r="M278" s="48"/>
      <c r="N278" s="48">
        <v>0</v>
      </c>
      <c r="Q278" s="40" t="s">
        <v>219</v>
      </c>
      <c r="R278" s="48"/>
      <c r="S278" s="48">
        <v>0</v>
      </c>
      <c r="T278" s="48">
        <v>0</v>
      </c>
      <c r="U278" s="48">
        <v>0</v>
      </c>
      <c r="V278" s="48">
        <v>0</v>
      </c>
      <c r="W278" s="48">
        <v>0</v>
      </c>
      <c r="X278" s="48">
        <v>0</v>
      </c>
      <c r="Y278" s="48">
        <v>0</v>
      </c>
      <c r="Z278" s="48">
        <v>0</v>
      </c>
      <c r="AA278" s="48">
        <v>0</v>
      </c>
      <c r="AB278" s="48">
        <v>0</v>
      </c>
      <c r="AC278" s="48"/>
      <c r="AD278" s="48">
        <v>0</v>
      </c>
    </row>
    <row r="279" spans="1:30" ht="15.75" customHeight="1" x14ac:dyDescent="0.2">
      <c r="A279" s="70" t="s">
        <v>220</v>
      </c>
      <c r="B279" s="48">
        <v>7.0000000000000007E-2</v>
      </c>
      <c r="C279" s="48">
        <v>0.03</v>
      </c>
      <c r="D279" s="48">
        <v>0.09</v>
      </c>
      <c r="E279" s="48"/>
      <c r="F279" s="48"/>
      <c r="G279" s="48"/>
      <c r="H279" s="48"/>
      <c r="I279" s="48"/>
      <c r="J279" s="48"/>
      <c r="K279" s="48"/>
      <c r="L279" s="48"/>
      <c r="M279" s="48"/>
      <c r="N279" s="48">
        <v>0.06</v>
      </c>
      <c r="Q279" s="40" t="s">
        <v>220</v>
      </c>
      <c r="R279" s="48"/>
      <c r="S279" s="48">
        <v>0</v>
      </c>
      <c r="T279" s="48">
        <v>0.09</v>
      </c>
      <c r="U279" s="48">
        <v>0</v>
      </c>
      <c r="V279" s="48">
        <v>0.11</v>
      </c>
      <c r="W279" s="48">
        <v>0</v>
      </c>
      <c r="X279" s="48">
        <v>0.08</v>
      </c>
      <c r="Y279" s="48">
        <v>0</v>
      </c>
      <c r="Z279" s="48">
        <v>0</v>
      </c>
      <c r="AA279" s="48">
        <v>0</v>
      </c>
      <c r="AB279" s="48">
        <v>0.25</v>
      </c>
      <c r="AC279" s="48"/>
      <c r="AD279" s="48">
        <v>0.06</v>
      </c>
    </row>
    <row r="280" spans="1:30" ht="15.75" customHeight="1" x14ac:dyDescent="0.2">
      <c r="A280" s="69" t="s">
        <v>221</v>
      </c>
      <c r="B280" s="32">
        <v>0.5</v>
      </c>
      <c r="C280" s="32">
        <v>0.44</v>
      </c>
      <c r="D280" s="32">
        <v>0.5</v>
      </c>
      <c r="E280" s="32"/>
      <c r="F280" s="32"/>
      <c r="G280" s="32"/>
      <c r="H280" s="32"/>
      <c r="I280" s="32"/>
      <c r="J280" s="32"/>
      <c r="K280" s="32"/>
      <c r="L280" s="32"/>
      <c r="M280" s="32"/>
      <c r="N280" s="32">
        <v>0.48</v>
      </c>
      <c r="Q280" s="39" t="s">
        <v>221</v>
      </c>
      <c r="R280" s="32"/>
      <c r="S280" s="32">
        <v>0.6</v>
      </c>
      <c r="T280" s="32">
        <v>0.45</v>
      </c>
      <c r="U280" s="32">
        <v>0.5</v>
      </c>
      <c r="V280" s="32">
        <v>0.56000000000000005</v>
      </c>
      <c r="W280" s="32">
        <v>0.38</v>
      </c>
      <c r="X280" s="32">
        <v>0.5</v>
      </c>
      <c r="Y280" s="32">
        <v>0.28999999999999998</v>
      </c>
      <c r="Z280" s="32">
        <v>0.5</v>
      </c>
      <c r="AA280" s="32">
        <v>0.5</v>
      </c>
      <c r="AB280" s="32">
        <v>0.5</v>
      </c>
      <c r="AC280" s="32"/>
      <c r="AD280" s="32">
        <v>0.48</v>
      </c>
    </row>
    <row r="281" spans="1:30" ht="15.75" customHeight="1" x14ac:dyDescent="0.2">
      <c r="A281" s="70" t="s">
        <v>222</v>
      </c>
      <c r="B281" s="48">
        <v>0</v>
      </c>
      <c r="C281" s="48">
        <v>0.03</v>
      </c>
      <c r="D281" s="48">
        <v>0</v>
      </c>
      <c r="E281" s="48"/>
      <c r="F281" s="48"/>
      <c r="G281" s="48"/>
      <c r="H281" s="48"/>
      <c r="I281" s="48"/>
      <c r="J281" s="48"/>
      <c r="K281" s="48"/>
      <c r="L281" s="48"/>
      <c r="M281" s="48"/>
      <c r="N281" s="48">
        <v>0.01</v>
      </c>
      <c r="Q281" s="40" t="s">
        <v>222</v>
      </c>
      <c r="R281" s="48"/>
      <c r="S281" s="48">
        <v>0</v>
      </c>
      <c r="T281" s="48">
        <v>0</v>
      </c>
      <c r="U281" s="48">
        <v>0</v>
      </c>
      <c r="V281" s="48">
        <v>0</v>
      </c>
      <c r="W281" s="48">
        <v>0</v>
      </c>
      <c r="X281" s="48">
        <v>0.08</v>
      </c>
      <c r="Y281" s="48">
        <v>0</v>
      </c>
      <c r="Z281" s="48">
        <v>0</v>
      </c>
      <c r="AA281" s="48">
        <v>0</v>
      </c>
      <c r="AB281" s="48">
        <v>0</v>
      </c>
      <c r="AC281" s="48"/>
      <c r="AD281" s="48">
        <v>0.01</v>
      </c>
    </row>
    <row r="282" spans="1:30" ht="15.75" customHeight="1" x14ac:dyDescent="0.2">
      <c r="A282" s="70" t="s">
        <v>223</v>
      </c>
      <c r="B282" s="48">
        <v>0.5</v>
      </c>
      <c r="C282" s="48">
        <v>0.41</v>
      </c>
      <c r="D282" s="48">
        <v>0.5</v>
      </c>
      <c r="E282" s="48"/>
      <c r="F282" s="48"/>
      <c r="G282" s="48"/>
      <c r="H282" s="48"/>
      <c r="I282" s="48"/>
      <c r="J282" s="48"/>
      <c r="K282" s="48"/>
      <c r="L282" s="48"/>
      <c r="M282" s="48"/>
      <c r="N282" s="48">
        <v>0.46</v>
      </c>
      <c r="Q282" s="40" t="s">
        <v>223</v>
      </c>
      <c r="R282" s="48"/>
      <c r="S282" s="48">
        <v>0.6</v>
      </c>
      <c r="T282" s="48">
        <v>0.45</v>
      </c>
      <c r="U282" s="48">
        <v>0.5</v>
      </c>
      <c r="V282" s="48">
        <v>0.56000000000000005</v>
      </c>
      <c r="W282" s="48">
        <v>0.38</v>
      </c>
      <c r="X282" s="48">
        <v>0.42</v>
      </c>
      <c r="Y282" s="48">
        <v>0.28999999999999998</v>
      </c>
      <c r="Z282" s="48">
        <v>0.5</v>
      </c>
      <c r="AA282" s="48">
        <v>0.5</v>
      </c>
      <c r="AB282" s="48">
        <v>0.5</v>
      </c>
      <c r="AC282" s="48"/>
      <c r="AD282" s="48">
        <v>0.46</v>
      </c>
    </row>
    <row r="283" spans="1:30" ht="15.75" customHeight="1" x14ac:dyDescent="0.2">
      <c r="A283" s="69" t="s">
        <v>224</v>
      </c>
      <c r="B283" s="32">
        <v>0.25</v>
      </c>
      <c r="C283" s="32">
        <v>0.38</v>
      </c>
      <c r="D283" s="32">
        <v>0.32</v>
      </c>
      <c r="E283" s="32"/>
      <c r="F283" s="32"/>
      <c r="G283" s="32"/>
      <c r="H283" s="32"/>
      <c r="I283" s="32"/>
      <c r="J283" s="32"/>
      <c r="K283" s="32"/>
      <c r="L283" s="32"/>
      <c r="M283" s="32"/>
      <c r="N283" s="32">
        <v>0.32</v>
      </c>
      <c r="Q283" s="39" t="s">
        <v>224</v>
      </c>
      <c r="R283" s="32"/>
      <c r="S283" s="32">
        <v>0.2</v>
      </c>
      <c r="T283" s="32">
        <v>0.27</v>
      </c>
      <c r="U283" s="32">
        <v>0</v>
      </c>
      <c r="V283" s="32">
        <v>0.22</v>
      </c>
      <c r="W283" s="32">
        <v>0.5</v>
      </c>
      <c r="X283" s="32">
        <v>0.25</v>
      </c>
      <c r="Y283" s="32">
        <v>0.56999999999999995</v>
      </c>
      <c r="Z283" s="32">
        <v>0.5</v>
      </c>
      <c r="AA283" s="32">
        <v>0.33</v>
      </c>
      <c r="AB283" s="32">
        <v>0.25</v>
      </c>
      <c r="AC283" s="32"/>
      <c r="AD283" s="32">
        <v>0.32</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226</v>
      </c>
      <c r="B285" s="48">
        <v>0.25</v>
      </c>
      <c r="C285" s="48">
        <v>0.38</v>
      </c>
      <c r="D285" s="48">
        <v>0.32</v>
      </c>
      <c r="E285" s="48"/>
      <c r="F285" s="48"/>
      <c r="G285" s="48"/>
      <c r="H285" s="48"/>
      <c r="I285" s="48"/>
      <c r="J285" s="48"/>
      <c r="K285" s="48"/>
      <c r="L285" s="48"/>
      <c r="M285" s="48"/>
      <c r="N285" s="48">
        <v>0.32</v>
      </c>
      <c r="Q285" s="40" t="s">
        <v>226</v>
      </c>
      <c r="R285" s="48"/>
      <c r="S285" s="48">
        <v>0.2</v>
      </c>
      <c r="T285" s="48">
        <v>0.27</v>
      </c>
      <c r="U285" s="48">
        <v>0</v>
      </c>
      <c r="V285" s="48">
        <v>0.22</v>
      </c>
      <c r="W285" s="48">
        <v>0.5</v>
      </c>
      <c r="X285" s="48">
        <v>0.25</v>
      </c>
      <c r="Y285" s="48">
        <v>0.56999999999999995</v>
      </c>
      <c r="Z285" s="48">
        <v>0.5</v>
      </c>
      <c r="AA285" s="48">
        <v>0.33</v>
      </c>
      <c r="AB285" s="48">
        <v>0.25</v>
      </c>
      <c r="AC285" s="48"/>
      <c r="AD285" s="48">
        <v>0.32</v>
      </c>
    </row>
    <row r="286" spans="1:30" ht="15.75" customHeight="1" x14ac:dyDescent="0.2">
      <c r="A286" s="69" t="s">
        <v>227</v>
      </c>
      <c r="B286" s="32">
        <v>0.14000000000000001</v>
      </c>
      <c r="C286" s="32">
        <v>0.09</v>
      </c>
      <c r="D286" s="32">
        <v>0.05</v>
      </c>
      <c r="E286" s="32"/>
      <c r="F286" s="32"/>
      <c r="G286" s="32"/>
      <c r="H286" s="32"/>
      <c r="I286" s="32"/>
      <c r="J286" s="32"/>
      <c r="K286" s="32"/>
      <c r="L286" s="32"/>
      <c r="M286" s="32"/>
      <c r="N286" s="32">
        <v>0.1</v>
      </c>
      <c r="Q286" s="39" t="s">
        <v>227</v>
      </c>
      <c r="R286" s="32"/>
      <c r="S286" s="32">
        <v>0.2</v>
      </c>
      <c r="T286" s="32">
        <v>0.18</v>
      </c>
      <c r="U286" s="32">
        <v>0.5</v>
      </c>
      <c r="V286" s="32">
        <v>0</v>
      </c>
      <c r="W286" s="32">
        <v>0</v>
      </c>
      <c r="X286" s="32">
        <v>0.17</v>
      </c>
      <c r="Y286" s="32">
        <v>0</v>
      </c>
      <c r="Z286" s="32">
        <v>0</v>
      </c>
      <c r="AA286" s="32">
        <v>0.11</v>
      </c>
      <c r="AB286" s="32">
        <v>0</v>
      </c>
      <c r="AC286" s="32"/>
      <c r="AD286" s="32">
        <v>0.1</v>
      </c>
    </row>
    <row r="287" spans="1:30" ht="15.75" customHeight="1" x14ac:dyDescent="0.2">
      <c r="A287" s="70" t="s">
        <v>228</v>
      </c>
      <c r="B287" s="48">
        <v>0</v>
      </c>
      <c r="C287" s="48">
        <v>0</v>
      </c>
      <c r="D287" s="48">
        <v>0</v>
      </c>
      <c r="E287" s="48"/>
      <c r="F287" s="48"/>
      <c r="G287" s="48"/>
      <c r="H287" s="48"/>
      <c r="I287" s="48"/>
      <c r="J287" s="48"/>
      <c r="K287" s="48"/>
      <c r="L287" s="48"/>
      <c r="M287" s="48"/>
      <c r="N287" s="48">
        <v>0</v>
      </c>
      <c r="Q287" s="40" t="s">
        <v>228</v>
      </c>
      <c r="R287" s="48"/>
      <c r="S287" s="48">
        <v>0</v>
      </c>
      <c r="T287" s="48">
        <v>0</v>
      </c>
      <c r="U287" s="48">
        <v>0</v>
      </c>
      <c r="V287" s="48">
        <v>0</v>
      </c>
      <c r="W287" s="48">
        <v>0</v>
      </c>
      <c r="X287" s="48">
        <v>0</v>
      </c>
      <c r="Y287" s="48">
        <v>0</v>
      </c>
      <c r="Z287" s="48">
        <v>0</v>
      </c>
      <c r="AA287" s="48">
        <v>0</v>
      </c>
      <c r="AB287" s="48">
        <v>0</v>
      </c>
      <c r="AC287" s="48"/>
      <c r="AD287" s="48">
        <v>0</v>
      </c>
    </row>
    <row r="288" spans="1:30" ht="15.75" customHeight="1" x14ac:dyDescent="0.2">
      <c r="A288" s="70" t="s">
        <v>229</v>
      </c>
      <c r="B288" s="48">
        <v>0.14000000000000001</v>
      </c>
      <c r="C288" s="48">
        <v>0.09</v>
      </c>
      <c r="D288" s="48">
        <v>0.05</v>
      </c>
      <c r="E288" s="48"/>
      <c r="F288" s="48"/>
      <c r="G288" s="48"/>
      <c r="H288" s="48"/>
      <c r="I288" s="48"/>
      <c r="J288" s="48"/>
      <c r="K288" s="48"/>
      <c r="L288" s="48"/>
      <c r="M288" s="48"/>
      <c r="N288" s="48">
        <v>0.1</v>
      </c>
      <c r="Q288" s="40" t="s">
        <v>229</v>
      </c>
      <c r="R288" s="48"/>
      <c r="S288" s="48">
        <v>0.2</v>
      </c>
      <c r="T288" s="48">
        <v>0.18</v>
      </c>
      <c r="U288" s="48">
        <v>0.5</v>
      </c>
      <c r="V288" s="48">
        <v>0</v>
      </c>
      <c r="W288" s="48">
        <v>0</v>
      </c>
      <c r="X288" s="48">
        <v>0.17</v>
      </c>
      <c r="Y288" s="48">
        <v>0</v>
      </c>
      <c r="Z288" s="48">
        <v>0</v>
      </c>
      <c r="AA288" s="48">
        <v>0.11</v>
      </c>
      <c r="AB288" s="48">
        <v>0</v>
      </c>
      <c r="AC288" s="48"/>
      <c r="AD288" s="48">
        <v>0.1</v>
      </c>
    </row>
    <row r="289" spans="1:30" ht="15.75" customHeight="1" x14ac:dyDescent="0.2">
      <c r="A289" s="69" t="s">
        <v>230</v>
      </c>
      <c r="B289" s="32">
        <v>0</v>
      </c>
      <c r="C289" s="32">
        <v>0</v>
      </c>
      <c r="D289" s="32">
        <v>0.05</v>
      </c>
      <c r="E289" s="32"/>
      <c r="F289" s="32"/>
      <c r="G289" s="32"/>
      <c r="H289" s="32"/>
      <c r="I289" s="32"/>
      <c r="J289" s="32"/>
      <c r="K289" s="32"/>
      <c r="L289" s="32"/>
      <c r="M289" s="32"/>
      <c r="N289" s="32">
        <v>0.01</v>
      </c>
      <c r="Q289" s="39" t="s">
        <v>230</v>
      </c>
      <c r="R289" s="32"/>
      <c r="S289" s="32">
        <v>0</v>
      </c>
      <c r="T289" s="32">
        <v>0</v>
      </c>
      <c r="U289" s="32">
        <v>0</v>
      </c>
      <c r="V289" s="32">
        <v>0</v>
      </c>
      <c r="W289" s="32">
        <v>0</v>
      </c>
      <c r="X289" s="32">
        <v>0</v>
      </c>
      <c r="Y289" s="32">
        <v>0</v>
      </c>
      <c r="Z289" s="32">
        <v>0</v>
      </c>
      <c r="AA289" s="32">
        <v>0.06</v>
      </c>
      <c r="AB289" s="32">
        <v>0</v>
      </c>
      <c r="AC289" s="32"/>
      <c r="AD289" s="32">
        <v>0.01</v>
      </c>
    </row>
    <row r="290" spans="1:30" ht="15.75" customHeight="1" x14ac:dyDescent="0.2">
      <c r="A290" s="69" t="s">
        <v>231</v>
      </c>
      <c r="B290" s="32">
        <v>0.04</v>
      </c>
      <c r="C290" s="32">
        <v>0.06</v>
      </c>
      <c r="D290" s="32">
        <v>0</v>
      </c>
      <c r="E290" s="32"/>
      <c r="F290" s="32"/>
      <c r="G290" s="32"/>
      <c r="H290" s="32"/>
      <c r="I290" s="32"/>
      <c r="J290" s="32"/>
      <c r="K290" s="32"/>
      <c r="L290" s="32"/>
      <c r="M290" s="32"/>
      <c r="N290" s="32">
        <v>0.04</v>
      </c>
      <c r="Q290" s="39" t="s">
        <v>231</v>
      </c>
      <c r="R290" s="32"/>
      <c r="S290" s="32">
        <v>0</v>
      </c>
      <c r="T290" s="32">
        <v>0</v>
      </c>
      <c r="U290" s="32">
        <v>0</v>
      </c>
      <c r="V290" s="32">
        <v>0.11</v>
      </c>
      <c r="W290" s="32">
        <v>0.13</v>
      </c>
      <c r="X290" s="32">
        <v>0</v>
      </c>
      <c r="Y290" s="32">
        <v>0.14000000000000001</v>
      </c>
      <c r="Z290" s="32">
        <v>0</v>
      </c>
      <c r="AA290" s="32">
        <v>0</v>
      </c>
      <c r="AB290" s="32">
        <v>0</v>
      </c>
      <c r="AC290" s="32"/>
      <c r="AD290" s="32">
        <v>0.04</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v>0</v>
      </c>
      <c r="T291" s="48">
        <v>0</v>
      </c>
      <c r="U291" s="48">
        <v>0</v>
      </c>
      <c r="V291" s="48">
        <v>0</v>
      </c>
      <c r="W291" s="48">
        <v>0</v>
      </c>
      <c r="X291" s="48">
        <v>0</v>
      </c>
      <c r="Y291" s="48">
        <v>0</v>
      </c>
      <c r="Z291" s="48">
        <v>0</v>
      </c>
      <c r="AA291" s="48">
        <v>0</v>
      </c>
      <c r="AB291" s="48">
        <v>0</v>
      </c>
      <c r="AC291" s="48"/>
      <c r="AD291" s="48">
        <v>0</v>
      </c>
    </row>
    <row r="292" spans="1:30" ht="15.75" customHeight="1" x14ac:dyDescent="0.2">
      <c r="A292" s="70" t="s">
        <v>233</v>
      </c>
      <c r="B292" s="48">
        <v>0.04</v>
      </c>
      <c r="C292" s="48">
        <v>0.06</v>
      </c>
      <c r="D292" s="48">
        <v>0</v>
      </c>
      <c r="E292" s="48"/>
      <c r="F292" s="48"/>
      <c r="G292" s="48"/>
      <c r="H292" s="48"/>
      <c r="I292" s="48"/>
      <c r="J292" s="48"/>
      <c r="K292" s="48"/>
      <c r="L292" s="48"/>
      <c r="M292" s="48"/>
      <c r="N292" s="48">
        <v>0.04</v>
      </c>
      <c r="Q292" s="40" t="s">
        <v>233</v>
      </c>
      <c r="R292" s="48"/>
      <c r="S292" s="48">
        <v>0</v>
      </c>
      <c r="T292" s="48">
        <v>0</v>
      </c>
      <c r="U292" s="48">
        <v>0</v>
      </c>
      <c r="V292" s="48">
        <v>0.11</v>
      </c>
      <c r="W292" s="48">
        <v>0.13</v>
      </c>
      <c r="X292" s="48">
        <v>0</v>
      </c>
      <c r="Y292" s="48">
        <v>0.14000000000000001</v>
      </c>
      <c r="Z292" s="48">
        <v>0</v>
      </c>
      <c r="AA292" s="48">
        <v>0</v>
      </c>
      <c r="AB292" s="48">
        <v>0</v>
      </c>
      <c r="AC292" s="48"/>
      <c r="AD292" s="48">
        <v>0.04</v>
      </c>
    </row>
  </sheetData>
  <customSheetViews>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4" topLeftCell="A5" activePane="bottomLeft" state="frozen"/>
      <selection pane="bottomLeft" activeCell="A4" sqref="A4"/>
    </sheetView>
  </sheetViews>
  <sheetFormatPr defaultRowHeight="15.75" x14ac:dyDescent="0.25"/>
  <cols>
    <col min="1" max="1" width="25.285156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235</v>
      </c>
      <c r="B1" s="83"/>
      <c r="C1" s="107"/>
      <c r="D1" s="84"/>
      <c r="E1" s="83"/>
      <c r="F1" s="103"/>
      <c r="G1" s="85"/>
    </row>
    <row r="2" spans="1:7" ht="24.75" customHeight="1" x14ac:dyDescent="0.25">
      <c r="A2" s="87" t="s">
        <v>288</v>
      </c>
      <c r="B2" s="88"/>
      <c r="C2" s="108"/>
      <c r="D2" s="89"/>
      <c r="E2" s="88"/>
      <c r="F2" s="104"/>
      <c r="G2" s="90"/>
    </row>
    <row r="3" spans="1:7" ht="24.75" customHeight="1" x14ac:dyDescent="0.25">
      <c r="A3" s="88" t="s">
        <v>271</v>
      </c>
      <c r="B3" s="88"/>
      <c r="C3" s="108"/>
      <c r="D3" s="89"/>
      <c r="E3" s="88"/>
      <c r="F3" s="105" t="s">
        <v>272</v>
      </c>
      <c r="G3" s="90"/>
    </row>
    <row r="4" spans="1:7" s="94" customFormat="1" ht="24.95" customHeight="1" x14ac:dyDescent="0.25">
      <c r="A4" s="91" t="s">
        <v>236</v>
      </c>
      <c r="B4" s="91" t="s">
        <v>273</v>
      </c>
      <c r="C4" s="109" t="s">
        <v>274</v>
      </c>
      <c r="D4" s="92" t="s">
        <v>237</v>
      </c>
      <c r="E4" s="91" t="s">
        <v>275</v>
      </c>
      <c r="F4" s="93" t="s">
        <v>276</v>
      </c>
      <c r="G4" s="93" t="s">
        <v>238</v>
      </c>
    </row>
    <row r="5" spans="1:7" x14ac:dyDescent="0.25">
      <c r="A5" s="95" t="s">
        <v>235</v>
      </c>
      <c r="B5" s="96" t="s">
        <v>281</v>
      </c>
      <c r="C5" s="110">
        <v>1019829495</v>
      </c>
      <c r="D5" s="97">
        <v>44993</v>
      </c>
      <c r="E5" s="96" t="s">
        <v>277</v>
      </c>
      <c r="F5" s="95" t="s">
        <v>282</v>
      </c>
      <c r="G5" s="98" t="s">
        <v>278</v>
      </c>
    </row>
    <row r="6" spans="1:7" ht="63" x14ac:dyDescent="0.25">
      <c r="A6" s="96" t="s">
        <v>235</v>
      </c>
      <c r="B6" s="96" t="s">
        <v>289</v>
      </c>
      <c r="C6" s="110" t="s">
        <v>290</v>
      </c>
      <c r="D6" s="97">
        <v>44993</v>
      </c>
      <c r="E6" s="96" t="s">
        <v>277</v>
      </c>
      <c r="F6" s="95" t="s">
        <v>291</v>
      </c>
      <c r="G6" s="98" t="s">
        <v>292</v>
      </c>
    </row>
    <row r="7" spans="1:7" ht="47.25" x14ac:dyDescent="0.25">
      <c r="A7" s="96" t="s">
        <v>235</v>
      </c>
      <c r="B7" s="96" t="s">
        <v>293</v>
      </c>
      <c r="C7" s="110" t="s">
        <v>294</v>
      </c>
      <c r="D7" s="97">
        <v>44994</v>
      </c>
      <c r="E7" s="96" t="s">
        <v>277</v>
      </c>
      <c r="F7" s="95" t="s">
        <v>295</v>
      </c>
      <c r="G7" s="98" t="s">
        <v>278</v>
      </c>
    </row>
    <row r="8" spans="1:7" ht="31.5" x14ac:dyDescent="0.25">
      <c r="A8" s="96" t="s">
        <v>235</v>
      </c>
      <c r="B8" s="96" t="s">
        <v>296</v>
      </c>
      <c r="C8" s="110" t="s">
        <v>297</v>
      </c>
      <c r="D8" s="97">
        <v>44995</v>
      </c>
      <c r="E8" s="96" t="s">
        <v>277</v>
      </c>
      <c r="F8" s="95" t="s">
        <v>298</v>
      </c>
      <c r="G8" s="98" t="s">
        <v>280</v>
      </c>
    </row>
    <row r="9" spans="1:7" ht="47.25" x14ac:dyDescent="0.25">
      <c r="A9" s="96" t="s">
        <v>235</v>
      </c>
      <c r="B9" s="96" t="s">
        <v>299</v>
      </c>
      <c r="C9" s="110" t="s">
        <v>300</v>
      </c>
      <c r="D9" s="97">
        <v>44995</v>
      </c>
      <c r="E9" s="96" t="s">
        <v>277</v>
      </c>
      <c r="F9" s="95" t="s">
        <v>301</v>
      </c>
      <c r="G9" s="98" t="s">
        <v>280</v>
      </c>
    </row>
    <row r="10" spans="1:7" ht="63" x14ac:dyDescent="0.25">
      <c r="A10" s="96" t="s">
        <v>235</v>
      </c>
      <c r="B10" s="96" t="s">
        <v>302</v>
      </c>
      <c r="C10" s="110">
        <v>9549601315</v>
      </c>
      <c r="D10" s="97">
        <v>44995</v>
      </c>
      <c r="E10" s="96" t="s">
        <v>279</v>
      </c>
      <c r="F10" s="95" t="s">
        <v>303</v>
      </c>
      <c r="G10" s="98" t="s">
        <v>304</v>
      </c>
    </row>
    <row r="11" spans="1:7" ht="31.5" x14ac:dyDescent="0.25">
      <c r="A11" s="96" t="s">
        <v>235</v>
      </c>
      <c r="B11" s="96" t="s">
        <v>305</v>
      </c>
      <c r="C11" s="110">
        <v>9199979605</v>
      </c>
      <c r="D11" s="97">
        <v>44996</v>
      </c>
      <c r="E11" s="96" t="s">
        <v>277</v>
      </c>
      <c r="F11" s="95" t="s">
        <v>306</v>
      </c>
      <c r="G11" s="98" t="s">
        <v>278</v>
      </c>
    </row>
    <row r="12" spans="1:7" x14ac:dyDescent="0.25">
      <c r="A12" s="96"/>
      <c r="B12" s="96"/>
      <c r="C12" s="110"/>
      <c r="D12" s="97"/>
      <c r="E12" s="96"/>
      <c r="F12" s="95"/>
      <c r="G12" s="98"/>
    </row>
    <row r="13" spans="1:7" x14ac:dyDescent="0.25">
      <c r="A13" s="96"/>
      <c r="B13" s="96"/>
      <c r="C13" s="110"/>
      <c r="D13" s="97"/>
      <c r="E13" s="96"/>
      <c r="F13" s="95"/>
      <c r="G13" s="98"/>
    </row>
    <row r="14" spans="1:7" x14ac:dyDescent="0.25">
      <c r="A14" s="96"/>
      <c r="B14" s="96"/>
      <c r="C14" s="110"/>
      <c r="D14" s="97"/>
      <c r="E14" s="96"/>
      <c r="F14" s="95"/>
      <c r="G14" s="98"/>
    </row>
    <row r="15" spans="1:7" x14ac:dyDescent="0.25">
      <c r="A15" s="96"/>
      <c r="B15" s="96"/>
      <c r="C15" s="110"/>
      <c r="D15" s="97"/>
      <c r="E15" s="96"/>
      <c r="F15" s="95"/>
      <c r="G15" s="98"/>
    </row>
    <row r="16" spans="1:7" x14ac:dyDescent="0.25">
      <c r="A16" s="96"/>
      <c r="B16" s="96"/>
      <c r="C16" s="110"/>
      <c r="D16" s="97"/>
      <c r="E16" s="96"/>
      <c r="F16" s="95"/>
      <c r="G16" s="98"/>
    </row>
    <row r="17" spans="1:7" x14ac:dyDescent="0.25">
      <c r="A17" s="96"/>
      <c r="B17" s="96"/>
      <c r="C17" s="110"/>
      <c r="D17" s="97"/>
      <c r="E17" s="96"/>
      <c r="F17" s="95"/>
      <c r="G17" s="98"/>
    </row>
    <row r="18" spans="1:7" x14ac:dyDescent="0.25">
      <c r="A18" s="96"/>
      <c r="B18" s="96"/>
      <c r="C18" s="110"/>
      <c r="D18" s="97"/>
      <c r="E18" s="96"/>
      <c r="F18" s="95"/>
      <c r="G18" s="98"/>
    </row>
    <row r="19" spans="1:7" x14ac:dyDescent="0.25">
      <c r="A19" s="96"/>
      <c r="B19" s="96"/>
      <c r="C19" s="110"/>
      <c r="D19" s="97"/>
      <c r="E19" s="96"/>
      <c r="F19" s="95"/>
      <c r="G19" s="98"/>
    </row>
    <row r="20" spans="1:7" x14ac:dyDescent="0.25">
      <c r="A20" s="96"/>
      <c r="B20" s="96"/>
      <c r="C20" s="110"/>
      <c r="D20" s="97"/>
      <c r="E20" s="96"/>
      <c r="F20" s="95"/>
      <c r="G20" s="98"/>
    </row>
    <row r="21" spans="1:7" x14ac:dyDescent="0.25">
      <c r="A21" s="96"/>
      <c r="B21" s="96"/>
      <c r="C21" s="110"/>
      <c r="D21" s="97"/>
      <c r="E21" s="96"/>
      <c r="F21" s="95"/>
      <c r="G21" s="98"/>
    </row>
    <row r="22" spans="1:7" x14ac:dyDescent="0.25">
      <c r="A22" s="96"/>
      <c r="B22" s="96"/>
      <c r="C22" s="110"/>
      <c r="D22" s="97"/>
      <c r="E22" s="96"/>
      <c r="F22" s="95"/>
      <c r="G22" s="98"/>
    </row>
    <row r="23" spans="1:7" x14ac:dyDescent="0.25">
      <c r="A23" s="96"/>
      <c r="B23" s="96"/>
      <c r="C23" s="110"/>
      <c r="D23" s="97"/>
      <c r="E23" s="96"/>
      <c r="F23" s="95"/>
      <c r="G23" s="98"/>
    </row>
    <row r="24" spans="1:7" x14ac:dyDescent="0.25">
      <c r="A24" s="96"/>
      <c r="B24" s="96"/>
      <c r="C24" s="110"/>
      <c r="D24" s="97"/>
      <c r="E24" s="96"/>
      <c r="F24" s="95"/>
      <c r="G24" s="98"/>
    </row>
    <row r="25" spans="1:7" x14ac:dyDescent="0.25">
      <c r="A25" s="96"/>
      <c r="B25" s="96"/>
      <c r="C25" s="110"/>
      <c r="D25" s="97"/>
      <c r="E25" s="96"/>
      <c r="F25" s="95"/>
      <c r="G25" s="98"/>
    </row>
    <row r="26" spans="1:7" x14ac:dyDescent="0.25">
      <c r="A26" s="96"/>
      <c r="B26" s="96"/>
      <c r="C26" s="110"/>
      <c r="D26" s="97"/>
      <c r="E26" s="96"/>
      <c r="F26" s="95"/>
      <c r="G26" s="98"/>
    </row>
    <row r="27" spans="1:7" x14ac:dyDescent="0.25">
      <c r="A27" s="96"/>
      <c r="B27" s="96"/>
      <c r="C27" s="110"/>
      <c r="D27" s="97"/>
      <c r="E27" s="96"/>
      <c r="F27" s="95"/>
      <c r="G27" s="98"/>
    </row>
    <row r="28" spans="1:7" x14ac:dyDescent="0.25">
      <c r="A28" s="96"/>
      <c r="B28" s="96"/>
      <c r="C28" s="110"/>
      <c r="D28" s="97"/>
      <c r="E28" s="96"/>
      <c r="F28" s="95"/>
      <c r="G28" s="98"/>
    </row>
    <row r="29" spans="1:7" x14ac:dyDescent="0.25">
      <c r="A29" s="96"/>
      <c r="B29" s="96"/>
      <c r="C29" s="110"/>
      <c r="D29" s="97"/>
      <c r="E29" s="96"/>
      <c r="F29" s="95"/>
      <c r="G29" s="98"/>
    </row>
    <row r="30" spans="1:7" x14ac:dyDescent="0.25">
      <c r="A30" s="96"/>
      <c r="B30" s="96"/>
      <c r="C30" s="110"/>
      <c r="D30" s="97"/>
      <c r="E30" s="96"/>
      <c r="F30" s="95"/>
      <c r="G30" s="98"/>
    </row>
    <row r="31" spans="1:7" x14ac:dyDescent="0.25">
      <c r="A31" s="96"/>
      <c r="B31" s="96"/>
      <c r="C31" s="110"/>
      <c r="D31" s="97"/>
      <c r="E31" s="96"/>
      <c r="F31" s="95"/>
      <c r="G31" s="98"/>
    </row>
    <row r="32" spans="1:7" x14ac:dyDescent="0.25">
      <c r="A32" s="96"/>
      <c r="B32" s="96"/>
      <c r="C32" s="110"/>
      <c r="D32" s="97"/>
      <c r="E32" s="96"/>
      <c r="F32" s="95"/>
      <c r="G32" s="98"/>
    </row>
    <row r="33" spans="1:7" x14ac:dyDescent="0.25">
      <c r="A33" s="96"/>
      <c r="B33" s="96"/>
      <c r="C33" s="110"/>
      <c r="D33" s="97"/>
      <c r="E33" s="96"/>
      <c r="F33" s="95"/>
      <c r="G33" s="98"/>
    </row>
    <row r="34" spans="1:7" x14ac:dyDescent="0.25">
      <c r="A34" s="96"/>
      <c r="B34" s="96"/>
      <c r="C34" s="110"/>
      <c r="D34" s="97"/>
      <c r="E34" s="96"/>
      <c r="F34" s="95"/>
      <c r="G34" s="98"/>
    </row>
    <row r="35" spans="1:7" x14ac:dyDescent="0.25">
      <c r="A35" s="96"/>
      <c r="B35" s="96"/>
      <c r="C35" s="110"/>
      <c r="D35" s="97"/>
      <c r="E35" s="96"/>
      <c r="F35" s="95"/>
      <c r="G35" s="98"/>
    </row>
    <row r="36" spans="1:7" x14ac:dyDescent="0.25">
      <c r="A36" s="96"/>
      <c r="B36" s="96"/>
      <c r="C36" s="110"/>
      <c r="D36" s="97"/>
      <c r="E36" s="96"/>
      <c r="F36" s="95"/>
      <c r="G36" s="98"/>
    </row>
    <row r="37" spans="1:7" x14ac:dyDescent="0.25">
      <c r="A37" s="96"/>
      <c r="B37" s="96"/>
      <c r="C37" s="110"/>
      <c r="D37" s="97"/>
      <c r="E37" s="96"/>
      <c r="F37" s="95"/>
      <c r="G37" s="98"/>
    </row>
    <row r="38" spans="1:7" x14ac:dyDescent="0.25">
      <c r="A38" s="96"/>
      <c r="B38" s="96"/>
      <c r="C38" s="110"/>
      <c r="D38" s="97"/>
      <c r="E38" s="96"/>
      <c r="F38" s="95"/>
      <c r="G38" s="98"/>
    </row>
    <row r="39" spans="1:7" x14ac:dyDescent="0.25">
      <c r="A39" s="96"/>
      <c r="B39" s="96"/>
      <c r="C39" s="110"/>
      <c r="D39" s="97"/>
      <c r="E39" s="96"/>
      <c r="F39" s="95"/>
      <c r="G39" s="98"/>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CE39-77E9-4DCA-9DCA-46E6A8CA6F65}">
  <sheetPr>
    <tabColor rgb="FF0070C0"/>
  </sheetPr>
  <dimension ref="A1:R5"/>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Client:  Ashley DSG Indy DC919 (178)</v>
      </c>
    </row>
    <row r="2" spans="1:18" ht="18.75" x14ac:dyDescent="0.3">
      <c r="A2" s="112" t="str">
        <f>IF($C$5="","Time Frame: ",(CONCATENATE("Time Frame: ",TEXT($A$5,"MM/DD/YY")," Thru ",TEXT($B$5,"MM/DD/YY"))))</f>
        <v>Time Frame: 03/06/23 Thru 03/12/23</v>
      </c>
    </row>
    <row r="3" spans="1:18" ht="18.75" x14ac:dyDescent="0.3">
      <c r="A3" s="112" t="s">
        <v>239</v>
      </c>
      <c r="I3" s="119"/>
    </row>
    <row r="4" spans="1:18" x14ac:dyDescent="0.25">
      <c r="A4" s="113" t="s">
        <v>240</v>
      </c>
      <c r="B4" s="113" t="s">
        <v>241</v>
      </c>
      <c r="C4" t="s">
        <v>236</v>
      </c>
      <c r="D4" s="114" t="s">
        <v>242</v>
      </c>
      <c r="E4" s="113" t="s">
        <v>237</v>
      </c>
      <c r="F4" s="114" t="s">
        <v>243</v>
      </c>
      <c r="G4" s="114" t="s">
        <v>244</v>
      </c>
      <c r="H4" s="120" t="s">
        <v>245</v>
      </c>
      <c r="I4" s="116" t="s">
        <v>246</v>
      </c>
      <c r="J4" s="117" t="s">
        <v>247</v>
      </c>
      <c r="K4" s="118" t="s">
        <v>248</v>
      </c>
      <c r="L4" s="117" t="s">
        <v>249</v>
      </c>
      <c r="M4" s="116" t="s">
        <v>238</v>
      </c>
      <c r="N4" s="116" t="s">
        <v>250</v>
      </c>
      <c r="O4" s="116" t="s">
        <v>251</v>
      </c>
      <c r="P4" s="116" t="s">
        <v>252</v>
      </c>
      <c r="Q4" t="s">
        <v>253</v>
      </c>
      <c r="R4" t="s">
        <v>254</v>
      </c>
    </row>
    <row r="5" spans="1:18" x14ac:dyDescent="0.25">
      <c r="A5" s="113">
        <v>44991</v>
      </c>
      <c r="B5" s="113">
        <v>44997</v>
      </c>
      <c r="C5" t="s">
        <v>284</v>
      </c>
      <c r="D5" s="114" t="s">
        <v>285</v>
      </c>
      <c r="E5" s="113">
        <v>44995</v>
      </c>
      <c r="F5" s="114" t="s">
        <v>307</v>
      </c>
      <c r="G5" s="114">
        <v>9549601315</v>
      </c>
      <c r="H5" s="115" t="s">
        <v>308</v>
      </c>
      <c r="J5" s="117" t="s">
        <v>309</v>
      </c>
      <c r="K5" s="118" t="s">
        <v>308</v>
      </c>
      <c r="L5" s="117" t="s">
        <v>283</v>
      </c>
      <c r="M5" s="116" t="s">
        <v>278</v>
      </c>
      <c r="N5" s="116" t="s">
        <v>310</v>
      </c>
      <c r="O5" s="116" t="s">
        <v>311</v>
      </c>
      <c r="P5" s="116" t="s">
        <v>312</v>
      </c>
      <c r="Q5" t="s">
        <v>313</v>
      </c>
      <c r="R5" t="str">
        <f>IF(A1="","",_xlfn.CONCAT("",J5))</f>
        <v>U5240247</v>
      </c>
    </row>
  </sheetData>
  <phoneticPr fontId="23" type="noConversion"/>
  <conditionalFormatting sqref="R4:R5">
    <cfRule type="expression" dxfId="48"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9346-5675-4A91-BAB4-11DF5E5C0CC2}">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Client:  Ashley DSG Indy DC919 (178)</v>
      </c>
    </row>
    <row r="2" spans="2:21" ht="18.75" x14ac:dyDescent="0.3">
      <c r="B2" s="112" t="str">
        <f>'Part Orders Detail'!A2</f>
        <v>Time Frame: 03/06/23 Thru 03/12/23</v>
      </c>
    </row>
    <row r="3" spans="2:21" ht="18.75" x14ac:dyDescent="0.3">
      <c r="B3" s="112" t="s">
        <v>255</v>
      </c>
    </row>
    <row r="4" spans="2:21" s="124" customFormat="1" ht="30" customHeight="1" x14ac:dyDescent="0.25">
      <c r="B4" s="121" t="s">
        <v>270</v>
      </c>
      <c r="C4" s="122"/>
      <c r="D4" s="122"/>
      <c r="E4" s="122"/>
      <c r="F4" s="122"/>
      <c r="G4" s="122"/>
      <c r="H4" s="122"/>
      <c r="I4" s="122"/>
      <c r="J4" s="122"/>
      <c r="K4" s="122"/>
      <c r="L4" s="122"/>
      <c r="M4" s="122"/>
      <c r="N4" s="123" t="s">
        <v>256</v>
      </c>
      <c r="O4" s="122"/>
    </row>
    <row r="5" spans="2:21" s="128" customFormat="1" ht="21" x14ac:dyDescent="0.35">
      <c r="B5" s="125" t="s">
        <v>257</v>
      </c>
      <c r="C5" s="126"/>
      <c r="D5" s="126"/>
      <c r="E5" s="125" t="s">
        <v>258</v>
      </c>
      <c r="F5"/>
      <c r="G5" s="126"/>
      <c r="H5" s="127" t="s">
        <v>259</v>
      </c>
      <c r="I5" s="126"/>
      <c r="J5" s="126"/>
      <c r="K5" s="125" t="s">
        <v>260</v>
      </c>
      <c r="L5" s="126"/>
      <c r="M5" s="126"/>
      <c r="N5" s="129" t="s">
        <v>238</v>
      </c>
      <c r="O5" s="129" t="s">
        <v>269</v>
      </c>
      <c r="Q5" s="125" t="s">
        <v>261</v>
      </c>
      <c r="R5" s="126"/>
      <c r="T5" s="125" t="s">
        <v>262</v>
      </c>
    </row>
    <row r="6" spans="2:21" x14ac:dyDescent="0.25">
      <c r="N6"/>
      <c r="Q6" s="114"/>
      <c r="R6" s="114"/>
    </row>
    <row r="7" spans="2:21" x14ac:dyDescent="0.25">
      <c r="B7" s="129" t="s">
        <v>246</v>
      </c>
      <c r="C7" s="130" t="s">
        <v>263</v>
      </c>
      <c r="D7"/>
      <c r="E7" s="129" t="s">
        <v>264</v>
      </c>
      <c r="F7" s="130" t="s">
        <v>263</v>
      </c>
      <c r="G7"/>
      <c r="H7" s="129" t="s">
        <v>264</v>
      </c>
      <c r="I7" s="130" t="s">
        <v>263</v>
      </c>
      <c r="J7"/>
      <c r="K7" s="129" t="s">
        <v>265</v>
      </c>
      <c r="L7" s="130" t="s">
        <v>263</v>
      </c>
      <c r="M7"/>
      <c r="N7" s="129" t="s">
        <v>246</v>
      </c>
      <c r="O7" s="130" t="s">
        <v>263</v>
      </c>
      <c r="Q7" s="129" t="s">
        <v>266</v>
      </c>
      <c r="R7" s="130" t="s">
        <v>263</v>
      </c>
      <c r="T7" s="129" t="s">
        <v>267</v>
      </c>
      <c r="U7" s="130" t="s">
        <v>263</v>
      </c>
    </row>
    <row r="8" spans="2:21" x14ac:dyDescent="0.25">
      <c r="B8" s="131" t="s">
        <v>314</v>
      </c>
      <c r="C8" s="132">
        <v>1</v>
      </c>
      <c r="D8"/>
      <c r="E8" s="131" t="s">
        <v>309</v>
      </c>
      <c r="F8" s="132">
        <v>1</v>
      </c>
      <c r="G8"/>
      <c r="H8" s="131" t="s">
        <v>309</v>
      </c>
      <c r="I8" s="132">
        <v>1</v>
      </c>
      <c r="J8"/>
      <c r="K8" s="131" t="s">
        <v>308</v>
      </c>
      <c r="L8" s="132">
        <v>1</v>
      </c>
      <c r="M8"/>
      <c r="N8" s="131" t="s">
        <v>314</v>
      </c>
      <c r="O8" s="132">
        <v>1</v>
      </c>
      <c r="Q8" s="131" t="s">
        <v>313</v>
      </c>
      <c r="R8" s="132">
        <v>1</v>
      </c>
      <c r="T8" s="131" t="s">
        <v>313</v>
      </c>
      <c r="U8" s="132">
        <v>1</v>
      </c>
    </row>
    <row r="9" spans="2:21" x14ac:dyDescent="0.25">
      <c r="B9" s="131" t="s">
        <v>268</v>
      </c>
      <c r="C9" s="132">
        <v>1</v>
      </c>
      <c r="D9"/>
      <c r="E9" s="131" t="s">
        <v>268</v>
      </c>
      <c r="F9" s="132">
        <v>1</v>
      </c>
      <c r="G9"/>
      <c r="H9" s="133" t="s">
        <v>313</v>
      </c>
      <c r="I9" s="132">
        <v>1</v>
      </c>
      <c r="J9"/>
      <c r="K9" s="131" t="s">
        <v>268</v>
      </c>
      <c r="L9" s="132">
        <v>1</v>
      </c>
      <c r="M9"/>
      <c r="N9" s="131" t="s">
        <v>268</v>
      </c>
      <c r="O9" s="132">
        <v>1</v>
      </c>
      <c r="Q9" s="131" t="s">
        <v>268</v>
      </c>
      <c r="R9" s="132">
        <v>1</v>
      </c>
      <c r="T9" s="133" t="s">
        <v>314</v>
      </c>
      <c r="U9" s="132">
        <v>1</v>
      </c>
    </row>
    <row r="10" spans="2:21" x14ac:dyDescent="0.25">
      <c r="C10"/>
      <c r="D10"/>
      <c r="E10"/>
      <c r="F10"/>
      <c r="G10"/>
      <c r="H10" s="131" t="s">
        <v>268</v>
      </c>
      <c r="I10" s="132">
        <v>1</v>
      </c>
      <c r="J10"/>
      <c r="K10"/>
      <c r="L10"/>
      <c r="M10"/>
      <c r="N10"/>
      <c r="O10"/>
      <c r="T10" s="131" t="s">
        <v>268</v>
      </c>
      <c r="U10" s="132">
        <v>1</v>
      </c>
    </row>
    <row r="11" spans="2:21" x14ac:dyDescent="0.25">
      <c r="C11"/>
      <c r="D11"/>
      <c r="E11"/>
      <c r="F11"/>
      <c r="G11"/>
      <c r="H11"/>
      <c r="I11"/>
      <c r="J11"/>
      <c r="K11"/>
      <c r="L11"/>
      <c r="M11"/>
      <c r="N11"/>
      <c r="O11"/>
    </row>
    <row r="12" spans="2:21" x14ac:dyDescent="0.25">
      <c r="C12"/>
      <c r="D12"/>
      <c r="E12"/>
      <c r="F12"/>
      <c r="G12"/>
      <c r="H12"/>
      <c r="I12"/>
      <c r="J12"/>
      <c r="K12"/>
      <c r="L12"/>
      <c r="M12"/>
      <c r="N12"/>
      <c r="O12"/>
    </row>
    <row r="13" spans="2:21" x14ac:dyDescent="0.25">
      <c r="C13"/>
      <c r="D13"/>
      <c r="E13"/>
      <c r="F13"/>
      <c r="G13"/>
      <c r="H13"/>
      <c r="I13"/>
      <c r="J13"/>
      <c r="K13"/>
      <c r="L13"/>
      <c r="M13"/>
      <c r="N13"/>
      <c r="O13"/>
    </row>
    <row r="14" spans="2:21" x14ac:dyDescent="0.25">
      <c r="C14"/>
      <c r="D14"/>
      <c r="E14"/>
      <c r="F14"/>
      <c r="G14"/>
      <c r="H14"/>
      <c r="I14"/>
      <c r="J14"/>
      <c r="K14"/>
      <c r="L14"/>
      <c r="M14"/>
      <c r="N14"/>
      <c r="O14"/>
    </row>
    <row r="15" spans="2:21" x14ac:dyDescent="0.25">
      <c r="C15"/>
      <c r="D15"/>
      <c r="E15"/>
      <c r="F15"/>
      <c r="G15"/>
      <c r="H15"/>
      <c r="I15"/>
      <c r="J15"/>
      <c r="K15"/>
      <c r="L15"/>
      <c r="M15"/>
      <c r="N15"/>
      <c r="O15"/>
    </row>
    <row r="16" spans="2:21" x14ac:dyDescent="0.25">
      <c r="C16"/>
      <c r="D16"/>
      <c r="E16"/>
      <c r="F16"/>
      <c r="G16"/>
      <c r="H16"/>
      <c r="I16"/>
      <c r="J16"/>
      <c r="K16"/>
      <c r="L16"/>
      <c r="M16"/>
      <c r="N16"/>
      <c r="O16"/>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47" priority="2" operator="greaterThan">
      <formula>" "</formula>
    </cfRule>
  </conditionalFormatting>
  <conditionalFormatting sqref="O5">
    <cfRule type="cellIs" dxfId="46"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2023-03-15T19:35:58Z</dcterms:modified>
</cp:coreProperties>
</file>