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ndrewTsai\Documents\GeoSaskatoon Paper\Mohr-Coulomb Strength v6\"/>
    </mc:Choice>
  </mc:AlternateContent>
  <xr:revisionPtr revIDLastSave="0" documentId="13_ncr:1_{5370797C-0FD3-4C70-805C-EF698755EEC9}" xr6:coauthVersionLast="47" xr6:coauthVersionMax="47" xr10:uidLastSave="{00000000-0000-0000-0000-000000000000}"/>
  <workbookProtection workbookAlgorithmName="SHA-512" workbookHashValue="2LwhcYfFY6YR+/6ZCoI2ws5kL4zN23/al+s6PNrk+0k8ZYYe9gyMFT79zloSFCulWhrPEJUFiWyi/q4ScHPBIw==" workbookSaltValue="caMaby0TLLC2xVG5hsaurw==" workbookSpinCount="100000" lockStructure="1"/>
  <bookViews>
    <workbookView xWindow="-108" yWindow="-108" windowWidth="30936" windowHeight="16776" tabRatio="774" activeTab="1" xr2:uid="{00000000-000D-0000-FFFF-FFFF00000000}"/>
  </bookViews>
  <sheets>
    <sheet name="Guidance Notes" sheetId="18" r:id="rId1"/>
    <sheet name="SLOPE" sheetId="8" r:id="rId2"/>
    <sheet name="UPPER FACE" sheetId="10" r:id="rId3"/>
    <sheet name="JOINT 1" sheetId="4" r:id="rId4"/>
    <sheet name="JOINT 2" sheetId="12" r:id="rId5"/>
    <sheet name="BASAL JOINT" sheetId="14" r:id="rId6"/>
    <sheet name="STRENGTH 1" sheetId="11" r:id="rId7"/>
    <sheet name="STRENGTH 2" sheetId="13" r:id="rId8"/>
    <sheet name="BASAL STRENGTH" sheetId="15" r:id="rId9"/>
    <sheet name="TENSION CRACK" sheetId="16" r:id="rId10"/>
    <sheet name="SEISMIC" sheetId="6" r:id="rId11"/>
    <sheet name="PONDED WATER" sheetId="7" r:id="rId12"/>
    <sheet name="JOINT WATER" sheetId="17" r:id="rId13"/>
    <sheet name="SCALE WEDGE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8" l="1"/>
</calcChain>
</file>

<file path=xl/sharedStrings.xml><?xml version="1.0" encoding="utf-8"?>
<sst xmlns="http://schemas.openxmlformats.org/spreadsheetml/2006/main" count="381" uniqueCount="83">
  <si>
    <t>Wedge ID</t>
  </si>
  <si>
    <t>Dip Direction</t>
  </si>
  <si>
    <t>Height</t>
  </si>
  <si>
    <t>Dip</t>
  </si>
  <si>
    <t>Length</t>
  </si>
  <si>
    <t>Bench Width</t>
  </si>
  <si>
    <t>Tension Crack</t>
  </si>
  <si>
    <t>Unit Weight</t>
  </si>
  <si>
    <t>SLOPE</t>
  </si>
  <si>
    <t>a</t>
  </si>
  <si>
    <t>b</t>
  </si>
  <si>
    <t>c</t>
  </si>
  <si>
    <t>d</t>
  </si>
  <si>
    <t>C</t>
  </si>
  <si>
    <t>Phi</t>
  </si>
  <si>
    <t>JRC</t>
  </si>
  <si>
    <t>JCS</t>
  </si>
  <si>
    <t>Phir</t>
  </si>
  <si>
    <t>Seismic Coefficeint</t>
  </si>
  <si>
    <t>Plunge</t>
  </si>
  <si>
    <t>Trend</t>
  </si>
  <si>
    <t>Ponded Water</t>
  </si>
  <si>
    <t>Percent</t>
  </si>
  <si>
    <t>Hu</t>
  </si>
  <si>
    <t>J1 Pressure</t>
  </si>
  <si>
    <t>J2 Pressure</t>
  </si>
  <si>
    <t>TC Pressure</t>
  </si>
  <si>
    <t>Basal Pressure</t>
  </si>
  <si>
    <t>SCALE WEDGE</t>
  </si>
  <si>
    <t>Trace Lengths</t>
  </si>
  <si>
    <t>Joint 1</t>
  </si>
  <si>
    <t>Joint 2</t>
  </si>
  <si>
    <t>Basal Joint</t>
  </si>
  <si>
    <t>Maximum Persistence</t>
  </si>
  <si>
    <t>Wedge Data</t>
  </si>
  <si>
    <t>Volume</t>
  </si>
  <si>
    <t>Weight</t>
  </si>
  <si>
    <t>Waviness</t>
  </si>
  <si>
    <t>Mean</t>
  </si>
  <si>
    <t>Std. Dev.</t>
  </si>
  <si>
    <t>Rel. Min.</t>
  </si>
  <si>
    <t>Rel. Max.</t>
  </si>
  <si>
    <t>UPPER FACE</t>
  </si>
  <si>
    <t>Min. Wedge Size</t>
  </si>
  <si>
    <t>Slope Properties</t>
  </si>
  <si>
    <t>Width</t>
  </si>
  <si>
    <t>JOINT 1</t>
  </si>
  <si>
    <t>STRENGTH 1</t>
  </si>
  <si>
    <t>Fisher Distribution</t>
  </si>
  <si>
    <t>Fisher K</t>
  </si>
  <si>
    <t>Strength</t>
  </si>
  <si>
    <t>Coeff. Var.</t>
  </si>
  <si>
    <t>JOINT 2</t>
  </si>
  <si>
    <t>STRENGTH 2</t>
  </si>
  <si>
    <t>BASAL JOINT</t>
  </si>
  <si>
    <t>BASAL STRENGTH</t>
  </si>
  <si>
    <t>Tension Crack Location</t>
  </si>
  <si>
    <t>Distance from Crest</t>
  </si>
  <si>
    <t>SEISMIC</t>
  </si>
  <si>
    <t>PONDED WATER</t>
  </si>
  <si>
    <t>PROBABILISTIC</t>
  </si>
  <si>
    <t>SWedge</t>
  </si>
  <si>
    <t xml:space="preserve">Surface Wedge </t>
  </si>
  <si>
    <t>Analysis for Slopes</t>
  </si>
  <si>
    <t>Version:</t>
  </si>
  <si>
    <t>Date:</t>
  </si>
  <si>
    <t>Copyright:</t>
  </si>
  <si>
    <t>Introduction</t>
  </si>
  <si>
    <t>Limited version with assumptions for some input parameters.</t>
  </si>
  <si>
    <t>Limitations of Use</t>
  </si>
  <si>
    <t>Guidance Notes</t>
  </si>
  <si>
    <r>
      <rPr>
        <b/>
        <sz val="11"/>
        <color theme="1"/>
        <rFont val="Arial"/>
        <family val="2"/>
      </rPr>
      <t>SCALE WEDGE</t>
    </r>
    <r>
      <rPr>
        <sz val="11"/>
        <color theme="1"/>
        <rFont val="Arial"/>
        <family val="2"/>
      </rPr>
      <t xml:space="preserve"> worksheet corresponds to SWedge </t>
    </r>
    <r>
      <rPr>
        <b/>
        <sz val="11"/>
        <color theme="1"/>
        <rFont val="Arial"/>
        <family val="2"/>
      </rPr>
      <t>Scale Wedge</t>
    </r>
    <r>
      <rPr>
        <sz val="11"/>
        <color theme="1"/>
        <rFont val="Arial"/>
        <family val="2"/>
      </rPr>
      <t xml:space="preserve"> dialog inputs.</t>
    </r>
  </si>
  <si>
    <t xml:space="preserve">Ensure that all required/applicable input data are entered in numerical format. </t>
  </si>
  <si>
    <t xml:space="preserve">Ensure that all required/applicable input data are entered within the valid range. </t>
  </si>
  <si>
    <t>See SWedge Online Help for more information on Automation</t>
  </si>
  <si>
    <t>SWedge Probabilistic Input Data Automation Template</t>
  </si>
  <si>
    <t>Spreadsheet provided to assist with the automation of SWedge numerical input data for Probabilistic Analysis.</t>
  </si>
  <si>
    <r>
      <rPr>
        <b/>
        <sz val="11"/>
        <color theme="1"/>
        <rFont val="Arial"/>
        <family val="2"/>
      </rPr>
      <t>SLOPE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UPPERFACE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JOINT 1</t>
    </r>
    <r>
      <rPr>
        <sz val="11"/>
        <color theme="1"/>
        <rFont val="Arial"/>
        <family val="2"/>
      </rPr>
      <t>,</t>
    </r>
    <r>
      <rPr>
        <b/>
        <sz val="11"/>
        <color theme="1"/>
        <rFont val="Arial"/>
        <family val="2"/>
      </rPr>
      <t xml:space="preserve"> JOINT 2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BASAL JOINT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STRENGTH 1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STRENGTH 2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BASAL STRENGTH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TENSION CRACK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SEISMIC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PONDED WATER</t>
    </r>
    <r>
      <rPr>
        <sz val="11"/>
        <color theme="1"/>
        <rFont val="Arial"/>
        <family val="2"/>
      </rPr>
      <t xml:space="preserve"> and</t>
    </r>
    <r>
      <rPr>
        <b/>
        <sz val="11"/>
        <color theme="1"/>
        <rFont val="Arial"/>
        <family val="2"/>
      </rPr>
      <t xml:space="preserve"> JOINT WATER</t>
    </r>
    <r>
      <rPr>
        <sz val="11"/>
        <color theme="1"/>
        <rFont val="Arial"/>
        <family val="2"/>
      </rPr>
      <t xml:space="preserve"> worksheets correspond to SWedge </t>
    </r>
    <r>
      <rPr>
        <b/>
        <sz val="11"/>
        <color theme="1"/>
        <rFont val="Arial"/>
        <family val="2"/>
      </rPr>
      <t>Probabilistic Input Data</t>
    </r>
    <r>
      <rPr>
        <sz val="11"/>
        <color theme="1"/>
        <rFont val="Arial"/>
        <family val="2"/>
      </rPr>
      <t xml:space="preserve"> dialog inputs.</t>
    </r>
  </si>
  <si>
    <t>Each row of inputs represents one Probabilistic Analysis case.</t>
  </si>
  <si>
    <t>November 01 2021</t>
  </si>
  <si>
    <t>© 2006-2021 Rocscience.</t>
  </si>
  <si>
    <t>TENSION CRACK</t>
  </si>
  <si>
    <t>MC_TEST1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</si>
</sst>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28"/>
      <color rgb="FF4D4D4F"/>
      <name val="Arial"/>
      <family val="2"/>
    </font>
    <font>
      <sz val="18"/>
      <color rgb="FF4D4D4F"/>
      <name val="Arial"/>
      <family val="2"/>
    </font>
    <font>
      <sz val="11"/>
      <color rgb="FF4D4D4F"/>
      <name val="Arial"/>
      <family val="2"/>
    </font>
    <font>
      <b/>
      <sz val="20"/>
      <color rgb="FF4D4D4F"/>
      <name val="Arial"/>
      <family val="2"/>
    </font>
    <font>
      <sz val="14"/>
      <color theme="1"/>
      <name val="Arial"/>
      <family val="2"/>
    </font>
    <font>
      <b/>
      <sz val="14"/>
      <color rgb="FF4D4D4F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4D4D4F"/>
        <bgColor indexed="64"/>
      </patternFill>
    </fill>
    <fill>
      <patternFill patternType="solid">
        <fgColor rgb="FFFF671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2" fillId="0" borderId="0" xfId="0" applyFont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/>
    <xf numFmtId="0" fontId="7" fillId="0" borderId="0" xfId="0" applyFont="1"/>
    <xf numFmtId="0" fontId="1" fillId="3" borderId="0" xfId="1" applyFill="1"/>
    <xf numFmtId="0" fontId="2" fillId="0" borderId="0" xfId="0" applyFont="1" applyProtection="1">
      <protection locked="0"/>
    </xf>
    <xf numFmtId="0" fontId="9" fillId="0" borderId="0" xfId="0" applyFont="1" applyAlignment="1">
      <alignment horizontal="right" wrapText="1"/>
    </xf>
    <xf numFmtId="0" fontId="2" fillId="0" borderId="0" xfId="0" applyFont="1" applyAlignment="1" applyProtection="1">
      <alignment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9" fillId="5" borderId="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Protection="1">
      <protection locked="0"/>
    </xf>
    <xf numFmtId="0" fontId="9" fillId="5" borderId="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top" wrapText="1"/>
    </xf>
    <xf numFmtId="0" fontId="9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4F4F4"/>
      <color rgb="FFFF671D"/>
      <color rgb="FF4D4D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126754</xdr:colOff>
      <xdr:row>27</xdr:row>
      <xdr:rowOff>7128</xdr:rowOff>
    </xdr:from>
    <xdr:to>
      <xdr:col>3</xdr:col>
      <xdr:colOff>586154</xdr:colOff>
      <xdr:row>28</xdr:row>
      <xdr:rowOff>174642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123542-8A87-4013-81D6-A082F4189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54" y="6045978"/>
          <a:ext cx="1992925" cy="348489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0</xdr:row>
      <xdr:rowOff>123825</xdr:rowOff>
    </xdr:from>
    <xdr:to>
      <xdr:col>1</xdr:col>
      <xdr:colOff>578094</xdr:colOff>
      <xdr:row>3</xdr:row>
      <xdr:rowOff>102577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D44DF1-D8AE-4115-A8EA-A34DA142D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23825"/>
          <a:ext cx="1216269" cy="12265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EAC27-54A0-4433-9741-F48AE80D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434BC456-6C2B-46E9-9862-1F966ED6F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01D079-A79F-4DAE-898D-ECC93E447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FC1608-0777-4A97-8902-D48C8C359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EC86386B-E5A9-45D7-9F62-330244157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5AC53A-5BFC-402D-ACE4-B8D6DD005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42E401-4634-4603-A859-B83ECD365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890E2FD1-BB5D-47BB-9539-4F2475CD7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BC5F2-79D7-4600-8124-DD03DBBB2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7CE2E9-0EEE-4F55-8615-41EFFC4A0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B5AE890A-86BC-46B1-8939-4A0BD309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2FBE49-660D-4FEB-AF74-3675032B6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742986-2994-44F0-8471-F94223780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A12F83DC-3026-4E2B-9EAB-86C46D7FD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114299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8715CE-1F0A-4B8C-9720-D4E43E34C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577262-D782-42B0-9683-8D16779F5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F55EF999-24DD-44FB-9B0E-B92280060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A1158D-729E-40D6-A3FF-F4612BEC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B11C40-C89B-4A15-B23C-D336B5C72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FC2B0012-3510-4ABA-929C-577FED89A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36B322-FFCF-47BF-B575-BE7E1A8D2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8DAD9-98B5-497B-B797-4BF039729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DAE66AB3-7367-4779-A578-D3F27565D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A7937C-F71F-4A91-9A95-FA5177607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965830-7659-403C-B408-A5D88D48D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D510275B-43ED-40AA-B410-8868CF372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1E851F-EF57-42B3-B8B0-683BDE0ED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A2BEF-B04A-414C-B7FB-C05631AA0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7BFB3DC4-0D76-4508-9FB5-9337878B8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6BAC47-AB30-41A4-99D8-8FC6A2184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0109B-6536-4653-AB5D-AD2FF1E5F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30E2F74F-A993-4394-AF78-EA257D725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4E56B6-DFD6-4D54-B561-CC130D02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4CAE3-B1D1-4931-B491-F0BD81413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D823500C-FE52-4ECE-B14D-8913C1359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6F1A9B-128D-4FD5-84AA-9D2BDBFB3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114300</xdr:rowOff>
    </xdr:from>
    <xdr:to>
      <xdr:col>0</xdr:col>
      <xdr:colOff>413386</xdr:colOff>
      <xdr:row>1</xdr:row>
      <xdr:rowOff>480061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31DAF9-0111-43CB-8C45-001E67472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1</xdr:row>
      <xdr:rowOff>114300</xdr:rowOff>
    </xdr:from>
    <xdr:ext cx="365761" cy="365761"/>
    <xdr:pic>
      <xdr:nvPicPr>
        <xdr:cNvPr id="3" name="Picture 2">
          <a:extLst>
            <a:ext uri="{FF2B5EF4-FFF2-40B4-BE49-F238E27FC236}">
              <a16:creationId xmlns:a16="http://schemas.microsoft.com/office/drawing/2014/main" id="{2536800A-2319-4042-A9D6-BB0E20118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19125"/>
          <a:ext cx="365761" cy="365761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0</xdr:row>
      <xdr:rowOff>104775</xdr:rowOff>
    </xdr:from>
    <xdr:to>
      <xdr:col>2</xdr:col>
      <xdr:colOff>314324</xdr:colOff>
      <xdr:row>0</xdr:row>
      <xdr:rowOff>477901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265D92-C52A-4A41-AB43-82D6C009E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4775"/>
          <a:ext cx="2152649" cy="373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ocscience.com/help/swedg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B53A-5296-4660-ADE2-7DF1897A491D}">
  <dimension ref="A1:R30"/>
  <sheetViews>
    <sheetView zoomScaleNormal="100" workbookViewId="0">
      <selection activeCell="S1" sqref="S1"/>
    </sheetView>
  </sheetViews>
  <sheetFormatPr defaultColWidth="9.109375" defaultRowHeight="13.8" x14ac:dyDescent="0.25"/>
  <cols>
    <col min="1" max="1" width="11.44140625" style="3" customWidth="1"/>
    <col min="2" max="2" width="9.109375" style="3"/>
    <col min="3" max="3" width="2.44140625" style="3" customWidth="1"/>
    <col min="4" max="4" width="12.21875" style="3" customWidth="1"/>
    <col min="5" max="16384" width="9.109375" style="3"/>
  </cols>
  <sheetData>
    <row r="1" spans="1:18" ht="42" customHeight="1" x14ac:dyDescent="0.6">
      <c r="A1" s="1"/>
      <c r="B1" s="1"/>
      <c r="C1" s="1"/>
      <c r="D1" s="2" t="s">
        <v>61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" customHeight="1" x14ac:dyDescent="0.4">
      <c r="A2" s="1"/>
      <c r="B2" s="1"/>
      <c r="C2" s="1"/>
      <c r="D2" s="4" t="s">
        <v>62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2.8" x14ac:dyDescent="0.4">
      <c r="A3" s="1"/>
      <c r="B3" s="1"/>
      <c r="C3" s="1"/>
      <c r="D3" s="4" t="s">
        <v>63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4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4.6" x14ac:dyDescent="0.4">
      <c r="A6" s="1"/>
      <c r="B6" s="1"/>
      <c r="C6" s="1"/>
      <c r="D6" s="6" t="s">
        <v>75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 t="s">
        <v>64</v>
      </c>
      <c r="E7" s="7">
        <v>7.0149999999999997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 t="s">
        <v>65</v>
      </c>
      <c r="E8" s="1" t="s">
        <v>79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 t="s">
        <v>66</v>
      </c>
      <c r="E9" s="5" t="s">
        <v>80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s="10" customFormat="1" ht="17.399999999999999" x14ac:dyDescent="0.3">
      <c r="A11" s="8"/>
      <c r="B11" s="9">
        <v>1</v>
      </c>
      <c r="C11" s="9"/>
      <c r="D11" s="9" t="s">
        <v>67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1"/>
      <c r="B12" s="1"/>
      <c r="C12" s="1"/>
      <c r="D12" s="1" t="s">
        <v>76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 t="s">
        <v>68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s="10" customFormat="1" ht="17.399999999999999" x14ac:dyDescent="0.3">
      <c r="A15" s="8"/>
      <c r="B15" s="9">
        <v>2</v>
      </c>
      <c r="C15" s="8"/>
      <c r="D15" s="9" t="s">
        <v>69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5">
      <c r="A16" s="1"/>
      <c r="B16" s="1"/>
      <c r="C16" s="1"/>
      <c r="D16" s="1" t="str">
        <f>"For use in conjunction with SWedge Automate from Excel feature in versions " &amp; E7 &amp; " or later."</f>
        <v>For use in conjunction with SWedge Automate from Excel feature in versions 7.015 or later.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0" customFormat="1" ht="17.399999999999999" x14ac:dyDescent="0.3">
      <c r="A18" s="8"/>
      <c r="B18" s="9">
        <v>3</v>
      </c>
      <c r="C18" s="8"/>
      <c r="D18" s="9" t="s">
        <v>70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32.25" customHeight="1" x14ac:dyDescent="0.25">
      <c r="A19" s="1"/>
      <c r="B19" s="1"/>
      <c r="C19" s="1"/>
      <c r="D19" s="23" t="s">
        <v>77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x14ac:dyDescent="0.25">
      <c r="A20" s="1"/>
      <c r="B20" s="1"/>
      <c r="C20" s="1"/>
      <c r="D20" s="1" t="s">
        <v>71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 t="s">
        <v>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 t="s">
        <v>72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 t="s">
        <v>73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4.4" x14ac:dyDescent="0.3">
      <c r="A26" s="1"/>
      <c r="B26" s="1"/>
      <c r="C26" s="1"/>
      <c r="D26" s="11" t="s">
        <v>74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</sheetData>
  <sheetProtection algorithmName="SHA-512" hashValue="cGYtieQ7yhfn2fGKZzH8DsKP2zZ8KXhVg4+W1zAGf5sj3qSaeSCxsgAeyJTWhz6iATTZQk82OkHd/uJUlN5GKg==" saltValue="II04eaLpyUySMEP+dOr9IQ==" spinCount="100000" sheet="1" objects="1" scenarios="1" selectLockedCells="1" selectUnlockedCells="1"/>
  <mergeCells count="1">
    <mergeCell ref="D19:R19"/>
  </mergeCells>
  <hyperlinks>
    <hyperlink ref="D26" r:id="rId1" xr:uid="{8F0A3193-6955-4F77-A8EB-49CE6B9B5677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6FF9-7233-4B4F-A4A7-A126CFCE0FEA}">
  <dimension ref="A1:M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9" width="7.6640625" style="12" customWidth="1"/>
    <col min="10" max="10" width="25.5546875" style="12" customWidth="1"/>
    <col min="11" max="12" width="10.5546875" style="12" customWidth="1"/>
    <col min="13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3" ht="40.049999999999997" customHeight="1" x14ac:dyDescent="0.25">
      <c r="A2" s="17" t="s">
        <v>61</v>
      </c>
      <c r="B2" s="25" t="s">
        <v>81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0"/>
    </row>
    <row r="3" spans="1:13" ht="15" customHeight="1" x14ac:dyDescent="0.25">
      <c r="A3" s="16" t="s">
        <v>60</v>
      </c>
      <c r="B3" s="27" t="s">
        <v>3</v>
      </c>
      <c r="C3" s="28"/>
      <c r="D3" s="28"/>
      <c r="E3" s="29"/>
      <c r="F3" s="27" t="s">
        <v>1</v>
      </c>
      <c r="G3" s="28"/>
      <c r="H3" s="28"/>
      <c r="I3" s="29"/>
      <c r="J3" s="21" t="s">
        <v>56</v>
      </c>
      <c r="K3" s="27" t="s">
        <v>48</v>
      </c>
      <c r="L3" s="29"/>
    </row>
    <row r="4" spans="1:13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57</v>
      </c>
      <c r="K4" s="19" t="s">
        <v>39</v>
      </c>
      <c r="L4" s="19" t="s">
        <v>49</v>
      </c>
    </row>
  </sheetData>
  <sheetProtection algorithmName="SHA-512" hashValue="MG8tNxMTyWE00qeCnIJ+/K13WOTEq2t1epZEPT5szH06MHqh79NzO0ShlB4IzG3p972GRt2YSyplklbXlYhs9w==" saltValue="4JozPce0Ri9PmJfRP+c5zQ==" spinCount="100000" sheet="1" objects="1" scenarios="1"/>
  <mergeCells count="5">
    <mergeCell ref="B3:E3"/>
    <mergeCell ref="F3:I3"/>
    <mergeCell ref="B2:L2"/>
    <mergeCell ref="K3:L3"/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1153-3A03-424E-995F-95AB504EEA70}">
  <dimension ref="A1:M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13" width="7.6640625" style="12" customWidth="1"/>
    <col min="14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40.049999999999997" customHeight="1" x14ac:dyDescent="0.25">
      <c r="A2" s="17" t="s">
        <v>61</v>
      </c>
      <c r="B2" s="25" t="s">
        <v>58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5">
      <c r="A3" s="16" t="s">
        <v>60</v>
      </c>
      <c r="B3" s="24" t="s">
        <v>18</v>
      </c>
      <c r="C3" s="24"/>
      <c r="D3" s="24"/>
      <c r="E3" s="24"/>
      <c r="F3" s="24" t="s">
        <v>19</v>
      </c>
      <c r="G3" s="24"/>
      <c r="H3" s="24"/>
      <c r="I3" s="24"/>
      <c r="J3" s="24" t="s">
        <v>20</v>
      </c>
      <c r="K3" s="24"/>
      <c r="L3" s="24"/>
      <c r="M3" s="24"/>
    </row>
    <row r="4" spans="1:13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</row>
  </sheetData>
  <sheetProtection algorithmName="SHA-512" hashValue="T+3YkgSjycbO10dz4lKRPOCDnpbp0DgHB0aAO/QHNesidWnhbI7u4X4Qh3dFhY2ExDXaRgdXWpdlVvdfKZKtrQ==" saltValue="haTEbm8lPsZ0ou/3Ti6cBQ==" spinCount="100000" sheet="1" objects="1" scenarios="1"/>
  <mergeCells count="5">
    <mergeCell ref="B3:E3"/>
    <mergeCell ref="F3:I3"/>
    <mergeCell ref="J3:M3"/>
    <mergeCell ref="B2:M2"/>
    <mergeCell ref="A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8CBF-3322-4F8A-A115-7F4A62E5C237}">
  <dimension ref="A1:M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5" width="7.6640625" style="12" customWidth="1"/>
    <col min="6" max="6" width="10.6640625" style="12" customWidth="1"/>
    <col min="7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3"/>
      <c r="H1" s="3"/>
      <c r="I1" s="3"/>
      <c r="J1" s="3"/>
      <c r="K1" s="3"/>
    </row>
    <row r="2" spans="1:13" ht="40.049999999999997" customHeight="1" x14ac:dyDescent="0.25">
      <c r="A2" s="17" t="s">
        <v>61</v>
      </c>
      <c r="B2" s="25" t="s">
        <v>59</v>
      </c>
      <c r="C2" s="25"/>
      <c r="D2" s="25"/>
      <c r="E2" s="25"/>
      <c r="F2" s="25"/>
      <c r="G2" s="20"/>
      <c r="H2" s="20"/>
      <c r="I2" s="20"/>
      <c r="J2" s="20"/>
      <c r="K2" s="20"/>
      <c r="L2" s="20"/>
      <c r="M2" s="20"/>
    </row>
    <row r="3" spans="1:13" x14ac:dyDescent="0.25">
      <c r="A3" s="16" t="s">
        <v>60</v>
      </c>
      <c r="B3" s="34" t="s">
        <v>21</v>
      </c>
      <c r="C3" s="35"/>
      <c r="D3" s="35"/>
      <c r="E3" s="36"/>
      <c r="F3" s="37" t="s">
        <v>7</v>
      </c>
    </row>
    <row r="4" spans="1:13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38"/>
    </row>
  </sheetData>
  <sheetProtection algorithmName="SHA-512" hashValue="wsS31DYcaRDUj4SfLpml4E1H6we3GcPAVvLopKOv+cZ632bnhxEt7N9jH4l1IZbjNjvpIVbuODytDxE4usvyxQ==" saltValue="brHWxEGLR0bxMWnQ36IdNw==" spinCount="100000" sheet="1" objects="1" scenarios="1"/>
  <mergeCells count="4">
    <mergeCell ref="B2:F2"/>
    <mergeCell ref="B3:E3"/>
    <mergeCell ref="F3:F4"/>
    <mergeCell ref="A1: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99A8-FB3E-401F-98B9-FC1D47320322}">
  <dimension ref="A1:Z4"/>
  <sheetViews>
    <sheetView workbookViewId="0">
      <selection activeCell="F9" sqref="F9"/>
    </sheetView>
  </sheetViews>
  <sheetFormatPr defaultColWidth="9.109375" defaultRowHeight="13.8" x14ac:dyDescent="0.25"/>
  <cols>
    <col min="1" max="1" width="20.6640625" style="12" customWidth="1"/>
    <col min="2" max="25" width="7.6640625" style="12" customWidth="1"/>
    <col min="26" max="26" width="10.6640625" style="12" customWidth="1"/>
    <col min="27" max="16384" width="9.109375" style="12"/>
  </cols>
  <sheetData>
    <row r="1" spans="1:26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40.049999999999997" customHeight="1" x14ac:dyDescent="0.25">
      <c r="A2" s="17" t="s">
        <v>61</v>
      </c>
      <c r="B2" s="41" t="s">
        <v>59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" customHeight="1" x14ac:dyDescent="0.25">
      <c r="A3" s="16" t="s">
        <v>60</v>
      </c>
      <c r="B3" s="24" t="s">
        <v>23</v>
      </c>
      <c r="C3" s="24"/>
      <c r="D3" s="24"/>
      <c r="E3" s="24"/>
      <c r="F3" s="24" t="s">
        <v>22</v>
      </c>
      <c r="G3" s="24"/>
      <c r="H3" s="24"/>
      <c r="I3" s="24"/>
      <c r="J3" s="24" t="s">
        <v>24</v>
      </c>
      <c r="K3" s="24"/>
      <c r="L3" s="24"/>
      <c r="M3" s="24"/>
      <c r="N3" s="24" t="s">
        <v>25</v>
      </c>
      <c r="O3" s="24"/>
      <c r="P3" s="24"/>
      <c r="Q3" s="24"/>
      <c r="R3" s="24" t="s">
        <v>26</v>
      </c>
      <c r="S3" s="24"/>
      <c r="T3" s="24"/>
      <c r="U3" s="24"/>
      <c r="V3" s="24" t="s">
        <v>27</v>
      </c>
      <c r="W3" s="24"/>
      <c r="X3" s="24"/>
      <c r="Y3" s="24"/>
      <c r="Z3" s="39" t="s">
        <v>7</v>
      </c>
    </row>
    <row r="4" spans="1:26" ht="28.2" thickBot="1" x14ac:dyDescent="0.3">
      <c r="A4" s="22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38</v>
      </c>
      <c r="O4" s="19" t="s">
        <v>39</v>
      </c>
      <c r="P4" s="19" t="s">
        <v>40</v>
      </c>
      <c r="Q4" s="19" t="s">
        <v>41</v>
      </c>
      <c r="R4" s="19" t="s">
        <v>38</v>
      </c>
      <c r="S4" s="19" t="s">
        <v>39</v>
      </c>
      <c r="T4" s="19" t="s">
        <v>40</v>
      </c>
      <c r="U4" s="19" t="s">
        <v>41</v>
      </c>
      <c r="V4" s="19" t="s">
        <v>38</v>
      </c>
      <c r="W4" s="19" t="s">
        <v>39</v>
      </c>
      <c r="X4" s="19" t="s">
        <v>40</v>
      </c>
      <c r="Y4" s="19" t="s">
        <v>41</v>
      </c>
      <c r="Z4" s="40"/>
    </row>
  </sheetData>
  <sheetProtection algorithmName="SHA-512" hashValue="ZbQYEtZwym8gT7+wpnOqEM3gLpxlWKFxhFwZ3jkF7JvCaiV9UnMB2PxCeFoLoKu5ccz0ptsVHk5GSmNeqYFLtg==" saltValue="R6t1vqSAUX8Eo/uXmue1lw==" spinCount="100000" sheet="1" objects="1" scenarios="1"/>
  <mergeCells count="9">
    <mergeCell ref="A1:Z1"/>
    <mergeCell ref="R3:U3"/>
    <mergeCell ref="V3:Y3"/>
    <mergeCell ref="Z3:Z4"/>
    <mergeCell ref="B2:Z2"/>
    <mergeCell ref="F3:I3"/>
    <mergeCell ref="B3:E3"/>
    <mergeCell ref="J3:M3"/>
    <mergeCell ref="N3:Q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7B2F-CF9F-40E0-A350-D8F82F21692E}">
  <dimension ref="A1:M4"/>
  <sheetViews>
    <sheetView workbookViewId="0">
      <selection activeCell="K4" sqref="K4"/>
    </sheetView>
  </sheetViews>
  <sheetFormatPr defaultColWidth="9.109375" defaultRowHeight="13.8" x14ac:dyDescent="0.25"/>
  <cols>
    <col min="1" max="1" width="20.6640625" style="12" customWidth="1"/>
    <col min="2" max="11" width="10.6640625" style="12" customWidth="1"/>
    <col min="12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3" ht="40.049999999999997" customHeight="1" x14ac:dyDescent="0.25">
      <c r="A2" s="17" t="s">
        <v>61</v>
      </c>
      <c r="B2" s="25" t="s">
        <v>28</v>
      </c>
      <c r="C2" s="25"/>
      <c r="D2" s="25"/>
      <c r="E2" s="25"/>
      <c r="F2" s="25"/>
      <c r="G2" s="25"/>
      <c r="H2" s="25"/>
      <c r="I2" s="25"/>
      <c r="J2" s="25"/>
      <c r="K2" s="25"/>
      <c r="L2" s="20"/>
      <c r="M2" s="20"/>
    </row>
    <row r="3" spans="1:13" x14ac:dyDescent="0.25">
      <c r="A3" s="16" t="s">
        <v>60</v>
      </c>
      <c r="B3" s="43" t="s">
        <v>29</v>
      </c>
      <c r="C3" s="43"/>
      <c r="D3" s="43"/>
      <c r="E3" s="43"/>
      <c r="F3" s="43" t="s">
        <v>33</v>
      </c>
      <c r="G3" s="43"/>
      <c r="H3" s="43"/>
      <c r="I3" s="43"/>
      <c r="J3" s="43" t="s">
        <v>34</v>
      </c>
      <c r="K3" s="43"/>
    </row>
    <row r="4" spans="1:13" ht="28.2" thickBot="1" x14ac:dyDescent="0.3">
      <c r="A4" s="19" t="s">
        <v>0</v>
      </c>
      <c r="B4" s="19" t="s">
        <v>30</v>
      </c>
      <c r="C4" s="19" t="s">
        <v>31</v>
      </c>
      <c r="D4" s="19" t="s">
        <v>32</v>
      </c>
      <c r="E4" s="19" t="s">
        <v>6</v>
      </c>
      <c r="F4" s="19" t="s">
        <v>30</v>
      </c>
      <c r="G4" s="19" t="s">
        <v>31</v>
      </c>
      <c r="H4" s="19" t="s">
        <v>32</v>
      </c>
      <c r="I4" s="19" t="s">
        <v>6</v>
      </c>
      <c r="J4" s="19" t="s">
        <v>35</v>
      </c>
      <c r="K4" s="19" t="s">
        <v>36</v>
      </c>
    </row>
  </sheetData>
  <sheetProtection algorithmName="SHA-512" hashValue="TULit2wDW4tf6Z8PcLoixaX8cT7h9MoteL5HRdyvuAsW5R7RVNtXxCLLCmc5l9/Ul9RWv+UjJNUnh6haoGbPCQ==" saltValue="0ntliMJMWdMIPSPZoGNQZw==" spinCount="100000" sheet="1" objects="1" scenarios="1"/>
  <mergeCells count="5">
    <mergeCell ref="B3:E3"/>
    <mergeCell ref="F3:I3"/>
    <mergeCell ref="J3:K3"/>
    <mergeCell ref="B2:K2"/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E246-CDA8-41BD-BA9D-5FA8F981AFF2}">
  <dimension ref="A1:M5"/>
  <sheetViews>
    <sheetView tabSelected="1" zoomScaleNormal="100" workbookViewId="0">
      <selection activeCell="H8" sqref="H8"/>
    </sheetView>
  </sheetViews>
  <sheetFormatPr defaultColWidth="9.109375" defaultRowHeight="13.8" x14ac:dyDescent="0.25"/>
  <cols>
    <col min="1" max="1" width="20.6640625" style="12" customWidth="1"/>
    <col min="2" max="9" width="7.6640625" style="12" customWidth="1"/>
    <col min="10" max="12" width="10.6640625" style="12" customWidth="1"/>
    <col min="13" max="13" width="18.109375" style="12" customWidth="1"/>
    <col min="14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40.049999999999997" customHeight="1" x14ac:dyDescent="0.25">
      <c r="A2" s="17" t="s">
        <v>61</v>
      </c>
      <c r="B2" s="25" t="s">
        <v>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s="14" customFormat="1" ht="15" customHeight="1" x14ac:dyDescent="0.25">
      <c r="A3" s="13" t="s">
        <v>60</v>
      </c>
      <c r="B3" s="24" t="s">
        <v>3</v>
      </c>
      <c r="C3" s="24"/>
      <c r="D3" s="24"/>
      <c r="E3" s="24"/>
      <c r="F3" s="24" t="s">
        <v>1</v>
      </c>
      <c r="G3" s="24"/>
      <c r="H3" s="24"/>
      <c r="I3" s="24"/>
      <c r="J3" s="24" t="s">
        <v>44</v>
      </c>
      <c r="K3" s="24"/>
      <c r="L3" s="24"/>
      <c r="M3" s="18" t="s">
        <v>43</v>
      </c>
    </row>
    <row r="4" spans="1:13" s="15" customFormat="1" ht="28.2" thickBot="1" x14ac:dyDescent="0.35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2</v>
      </c>
      <c r="K4" s="19" t="s">
        <v>7</v>
      </c>
      <c r="L4" s="19" t="s">
        <v>4</v>
      </c>
      <c r="M4" s="19" t="s">
        <v>36</v>
      </c>
    </row>
    <row r="5" spans="1:13" x14ac:dyDescent="0.25">
      <c r="A5" s="12" t="s">
        <v>82</v>
      </c>
      <c r="B5" s="12">
        <v>60</v>
      </c>
      <c r="C5" s="12">
        <v>4</v>
      </c>
      <c r="D5" s="12">
        <v>20</v>
      </c>
      <c r="E5" s="12">
        <v>20</v>
      </c>
      <c r="F5" s="12">
        <v>180</v>
      </c>
      <c r="G5" s="12">
        <v>4</v>
      </c>
      <c r="H5" s="12">
        <v>20</v>
      </c>
      <c r="I5" s="12">
        <v>20</v>
      </c>
      <c r="J5" s="12">
        <v>30</v>
      </c>
      <c r="K5" s="12">
        <v>2.7E-2</v>
      </c>
    </row>
  </sheetData>
  <sheetProtection algorithmName="SHA-512" hashValue="HNIEMBIVz88iHjbfvR0+tkCG4huTA5KCWNisnFf6bNissr5VNhlUVSZBuOQPFAZtygbp372vikYSfKgiCNqfqA==" saltValue="xaFAJXPzPnEpz7e7DznkIg==" spinCount="100000" sheet="1" objects="1" scenarios="1"/>
  <mergeCells count="5">
    <mergeCell ref="B3:E3"/>
    <mergeCell ref="F3:I3"/>
    <mergeCell ref="J3:L3"/>
    <mergeCell ref="B2:M2"/>
    <mergeCell ref="A1:M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9C6D-5AA2-45DD-A0C6-2FAB92092FF3}">
  <dimension ref="A1:M5"/>
  <sheetViews>
    <sheetView workbookViewId="0">
      <selection activeCell="F18" sqref="F18"/>
    </sheetView>
  </sheetViews>
  <sheetFormatPr defaultColWidth="9.109375" defaultRowHeight="13.8" x14ac:dyDescent="0.25"/>
  <cols>
    <col min="1" max="1" width="20.6640625" style="12" customWidth="1"/>
    <col min="2" max="9" width="7.6640625" style="12" customWidth="1"/>
    <col min="10" max="10" width="14.44140625" style="12" customWidth="1"/>
    <col min="11" max="16384" width="9.109375" style="12"/>
  </cols>
  <sheetData>
    <row r="1" spans="1:13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3"/>
    </row>
    <row r="2" spans="1:13" ht="40.049999999999997" customHeight="1" x14ac:dyDescent="0.25">
      <c r="A2" s="17" t="s">
        <v>61</v>
      </c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0"/>
      <c r="L2" s="20"/>
      <c r="M2" s="20"/>
    </row>
    <row r="3" spans="1:13" ht="15" customHeight="1" x14ac:dyDescent="0.25">
      <c r="A3" s="16" t="s">
        <v>60</v>
      </c>
      <c r="B3" s="24" t="s">
        <v>3</v>
      </c>
      <c r="C3" s="24"/>
      <c r="D3" s="24"/>
      <c r="E3" s="24"/>
      <c r="F3" s="24" t="s">
        <v>1</v>
      </c>
      <c r="G3" s="24"/>
      <c r="H3" s="24"/>
      <c r="I3" s="24"/>
      <c r="J3" s="18" t="s">
        <v>5</v>
      </c>
    </row>
    <row r="4" spans="1:13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45</v>
      </c>
    </row>
    <row r="5" spans="1:13" x14ac:dyDescent="0.25">
      <c r="A5" s="12" t="s">
        <v>82</v>
      </c>
      <c r="B5" s="12">
        <v>0</v>
      </c>
      <c r="F5" s="12">
        <v>0</v>
      </c>
    </row>
  </sheetData>
  <sheetProtection algorithmName="SHA-512" hashValue="skz582JylzT++gxq7PybacEME6qPMPfIKVVI9wP3dzsRYLA0CMXN9zcyhG27l5YLLiPepunGiqHj2/AcU0m2yg==" saltValue="K7RLpCFxx1/I3BPCeHUDsQ==" spinCount="100000" sheet="1" objects="1" scenarios="1"/>
  <mergeCells count="4">
    <mergeCell ref="B3:E3"/>
    <mergeCell ref="B2:J2"/>
    <mergeCell ref="F3:I3"/>
    <mergeCell ref="A1:J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CDA4-CEF1-4FD9-868B-0649702A7AF9}">
  <dimension ref="A1:O5"/>
  <sheetViews>
    <sheetView workbookViewId="0">
      <selection activeCell="O10" sqref="O10"/>
    </sheetView>
  </sheetViews>
  <sheetFormatPr defaultColWidth="9.109375" defaultRowHeight="13.8" x14ac:dyDescent="0.25"/>
  <cols>
    <col min="1" max="1" width="20.6640625" style="12" customWidth="1"/>
    <col min="2" max="13" width="7.6640625" style="12" customWidth="1"/>
    <col min="14" max="15" width="10.5546875" style="12" customWidth="1"/>
    <col min="16" max="16384" width="9.109375" style="12"/>
  </cols>
  <sheetData>
    <row r="1" spans="1:15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0.049999999999997" customHeight="1" x14ac:dyDescent="0.25">
      <c r="A2" s="17" t="s">
        <v>61</v>
      </c>
      <c r="B2" s="30" t="s">
        <v>46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</row>
    <row r="3" spans="1:15" ht="15" customHeight="1" x14ac:dyDescent="0.25">
      <c r="A3" s="16" t="s">
        <v>60</v>
      </c>
      <c r="B3" s="27" t="s">
        <v>3</v>
      </c>
      <c r="C3" s="28"/>
      <c r="D3" s="28"/>
      <c r="E3" s="29"/>
      <c r="F3" s="27" t="s">
        <v>1</v>
      </c>
      <c r="G3" s="28"/>
      <c r="H3" s="28"/>
      <c r="I3" s="29"/>
      <c r="J3" s="27" t="s">
        <v>37</v>
      </c>
      <c r="K3" s="28"/>
      <c r="L3" s="28"/>
      <c r="M3" s="29"/>
      <c r="N3" s="27" t="s">
        <v>48</v>
      </c>
      <c r="O3" s="29"/>
    </row>
    <row r="4" spans="1:15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39</v>
      </c>
      <c r="O4" s="19" t="s">
        <v>49</v>
      </c>
    </row>
    <row r="5" spans="1:15" x14ac:dyDescent="0.25">
      <c r="A5" s="12" t="s">
        <v>82</v>
      </c>
      <c r="B5" s="12">
        <v>40</v>
      </c>
      <c r="F5" s="12">
        <v>130</v>
      </c>
      <c r="J5" s="12">
        <v>0</v>
      </c>
      <c r="O5" s="12">
        <v>20</v>
      </c>
    </row>
  </sheetData>
  <sheetProtection algorithmName="SHA-512" hashValue="3MXaXg6RrdlgmTHU2tn96d6gK5GmPR7SoOwCvp0O46R4SjZZcO2PFyaXQVHMSP63emlJNPfh7rwsbxB6QwTLwg==" saltValue="BZhhptxmK/XR/alRVnOCnQ==" spinCount="100000" sheet="1" objects="1" scenarios="1"/>
  <mergeCells count="6">
    <mergeCell ref="A1:O1"/>
    <mergeCell ref="B3:E3"/>
    <mergeCell ref="F3:I3"/>
    <mergeCell ref="J3:M3"/>
    <mergeCell ref="B2:O2"/>
    <mergeCell ref="N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E945-ACDF-467A-BDC0-91AC49EE83AE}">
  <dimension ref="A1:O5"/>
  <sheetViews>
    <sheetView workbookViewId="0">
      <selection activeCell="G14" sqref="G14"/>
    </sheetView>
  </sheetViews>
  <sheetFormatPr defaultColWidth="9.109375" defaultRowHeight="13.8" x14ac:dyDescent="0.25"/>
  <cols>
    <col min="1" max="1" width="20.6640625" style="12" customWidth="1"/>
    <col min="2" max="13" width="7.6640625" style="12" customWidth="1"/>
    <col min="14" max="15" width="10.5546875" style="12" customWidth="1"/>
    <col min="16" max="16384" width="9.109375" style="12"/>
  </cols>
  <sheetData>
    <row r="1" spans="1:15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0.049999999999997" customHeight="1" x14ac:dyDescent="0.25">
      <c r="A2" s="17" t="s">
        <v>61</v>
      </c>
      <c r="B2" s="30" t="s">
        <v>52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</row>
    <row r="3" spans="1:15" ht="15" customHeight="1" x14ac:dyDescent="0.25">
      <c r="A3" s="16" t="s">
        <v>60</v>
      </c>
      <c r="B3" s="27" t="s">
        <v>3</v>
      </c>
      <c r="C3" s="28"/>
      <c r="D3" s="28"/>
      <c r="E3" s="29"/>
      <c r="F3" s="27" t="s">
        <v>1</v>
      </c>
      <c r="G3" s="28"/>
      <c r="H3" s="28"/>
      <c r="I3" s="29"/>
      <c r="J3" s="27" t="s">
        <v>37</v>
      </c>
      <c r="K3" s="28"/>
      <c r="L3" s="28"/>
      <c r="M3" s="29"/>
      <c r="N3" s="27" t="s">
        <v>48</v>
      </c>
      <c r="O3" s="29"/>
    </row>
    <row r="4" spans="1:15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39</v>
      </c>
      <c r="O4" s="19" t="s">
        <v>49</v>
      </c>
    </row>
    <row r="5" spans="1:15" x14ac:dyDescent="0.25">
      <c r="A5" s="12" t="s">
        <v>82</v>
      </c>
      <c r="B5" s="12">
        <v>55</v>
      </c>
      <c r="F5" s="12">
        <v>230</v>
      </c>
      <c r="J5" s="12">
        <v>0</v>
      </c>
      <c r="O5" s="12">
        <v>20</v>
      </c>
    </row>
  </sheetData>
  <sheetProtection algorithmName="SHA-512" hashValue="XhvavJJ8Ib3VwIuQwaS0IyV3ABOwXWyh9TU2O48ntFcAxWVenaZOz3sjO17j/hbR3AU9LGdlKfI8/wmYpHZP0g==" saltValue="qCoO16upwkFbrWN3LrHxrg==" spinCount="100000" sheet="1" objects="1" scenarios="1"/>
  <mergeCells count="6">
    <mergeCell ref="A1:O1"/>
    <mergeCell ref="B2:O2"/>
    <mergeCell ref="B3:E3"/>
    <mergeCell ref="F3:I3"/>
    <mergeCell ref="J3:M3"/>
    <mergeCell ref="N3:O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EA30-C006-408F-9B75-14528E9C7806}">
  <dimension ref="A1:O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13" width="7.6640625" style="12" customWidth="1"/>
    <col min="14" max="15" width="10.5546875" style="12" customWidth="1"/>
    <col min="16" max="16384" width="9.109375" style="12"/>
  </cols>
  <sheetData>
    <row r="1" spans="1:15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0.049999999999997" customHeight="1" x14ac:dyDescent="0.25">
      <c r="A2" s="17" t="s">
        <v>61</v>
      </c>
      <c r="B2" s="30" t="s">
        <v>54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</row>
    <row r="3" spans="1:15" ht="15" customHeight="1" x14ac:dyDescent="0.25">
      <c r="A3" s="16" t="s">
        <v>60</v>
      </c>
      <c r="B3" s="27" t="s">
        <v>3</v>
      </c>
      <c r="C3" s="28"/>
      <c r="D3" s="28"/>
      <c r="E3" s="29"/>
      <c r="F3" s="27" t="s">
        <v>1</v>
      </c>
      <c r="G3" s="28"/>
      <c r="H3" s="28"/>
      <c r="I3" s="29"/>
      <c r="J3" s="27" t="s">
        <v>37</v>
      </c>
      <c r="K3" s="28"/>
      <c r="L3" s="28"/>
      <c r="M3" s="29"/>
      <c r="N3" s="27" t="s">
        <v>48</v>
      </c>
      <c r="O3" s="29"/>
    </row>
    <row r="4" spans="1:15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39</v>
      </c>
      <c r="O4" s="19" t="s">
        <v>49</v>
      </c>
    </row>
  </sheetData>
  <sheetProtection algorithmName="SHA-512" hashValue="J+o2cmsbDoQLcLqEhYo9wCIqtIg/vfQ3PI2R7jDgVAhhHl0nYg6pydR5oS0KRRj7QdoPXE2oI5dqXMM21SibNw==" saltValue="9Z3SC8x8SMQvPaOJyyjVSQ==" spinCount="100000" sheet="1" objects="1" scenarios="1"/>
  <mergeCells count="6">
    <mergeCell ref="A1:O1"/>
    <mergeCell ref="B2:O2"/>
    <mergeCell ref="B3:E3"/>
    <mergeCell ref="F3:I3"/>
    <mergeCell ref="J3:M3"/>
    <mergeCell ref="N3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9A5F-684D-4C31-822A-AD3F1FF0D2A5}">
  <dimension ref="A1:AL5"/>
  <sheetViews>
    <sheetView workbookViewId="0">
      <selection activeCell="G5" sqref="G5:I5"/>
    </sheetView>
  </sheetViews>
  <sheetFormatPr defaultColWidth="9.109375" defaultRowHeight="13.8" x14ac:dyDescent="0.25"/>
  <cols>
    <col min="1" max="1" width="20.6640625" style="12" customWidth="1"/>
    <col min="2" max="37" width="7.6640625" style="12" customWidth="1"/>
    <col min="38" max="38" width="10.6640625" style="12" customWidth="1"/>
    <col min="39" max="16384" width="9.109375" style="12"/>
  </cols>
  <sheetData>
    <row r="1" spans="1:38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40.049999999999997" customHeight="1" x14ac:dyDescent="0.25">
      <c r="A2" s="17" t="s">
        <v>61</v>
      </c>
      <c r="B2" s="25" t="s">
        <v>47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8" x14ac:dyDescent="0.25">
      <c r="A3" s="16" t="s">
        <v>60</v>
      </c>
      <c r="B3" s="27" t="s">
        <v>13</v>
      </c>
      <c r="C3" s="28"/>
      <c r="D3" s="28"/>
      <c r="E3" s="29"/>
      <c r="F3" s="27" t="s">
        <v>14</v>
      </c>
      <c r="G3" s="28"/>
      <c r="H3" s="28"/>
      <c r="I3" s="29"/>
      <c r="J3" s="27" t="s">
        <v>15</v>
      </c>
      <c r="K3" s="28"/>
      <c r="L3" s="28"/>
      <c r="M3" s="29"/>
      <c r="N3" s="27" t="s">
        <v>16</v>
      </c>
      <c r="O3" s="28"/>
      <c r="P3" s="28"/>
      <c r="Q3" s="29"/>
      <c r="R3" s="27" t="s">
        <v>17</v>
      </c>
      <c r="S3" s="28"/>
      <c r="T3" s="28"/>
      <c r="U3" s="29"/>
      <c r="V3" s="27" t="s">
        <v>9</v>
      </c>
      <c r="W3" s="28"/>
      <c r="X3" s="28"/>
      <c r="Y3" s="29"/>
      <c r="Z3" s="27" t="s">
        <v>10</v>
      </c>
      <c r="AA3" s="28"/>
      <c r="AB3" s="28"/>
      <c r="AC3" s="29"/>
      <c r="AD3" s="27" t="s">
        <v>11</v>
      </c>
      <c r="AE3" s="28"/>
      <c r="AF3" s="28"/>
      <c r="AG3" s="29"/>
      <c r="AH3" s="27" t="s">
        <v>12</v>
      </c>
      <c r="AI3" s="28"/>
      <c r="AJ3" s="28"/>
      <c r="AK3" s="29"/>
      <c r="AL3" s="21" t="s">
        <v>50</v>
      </c>
    </row>
    <row r="4" spans="1:38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38</v>
      </c>
      <c r="O4" s="19" t="s">
        <v>39</v>
      </c>
      <c r="P4" s="19" t="s">
        <v>40</v>
      </c>
      <c r="Q4" s="19" t="s">
        <v>41</v>
      </c>
      <c r="R4" s="19" t="s">
        <v>38</v>
      </c>
      <c r="S4" s="19" t="s">
        <v>39</v>
      </c>
      <c r="T4" s="19" t="s">
        <v>40</v>
      </c>
      <c r="U4" s="19" t="s">
        <v>41</v>
      </c>
      <c r="V4" s="19" t="s">
        <v>38</v>
      </c>
      <c r="W4" s="19" t="s">
        <v>39</v>
      </c>
      <c r="X4" s="19" t="s">
        <v>40</v>
      </c>
      <c r="Y4" s="19" t="s">
        <v>41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38</v>
      </c>
      <c r="AE4" s="19" t="s">
        <v>39</v>
      </c>
      <c r="AF4" s="19" t="s">
        <v>40</v>
      </c>
      <c r="AG4" s="19" t="s">
        <v>41</v>
      </c>
      <c r="AH4" s="19" t="s">
        <v>38</v>
      </c>
      <c r="AI4" s="19" t="s">
        <v>39</v>
      </c>
      <c r="AJ4" s="19" t="s">
        <v>40</v>
      </c>
      <c r="AK4" s="19" t="s">
        <v>41</v>
      </c>
      <c r="AL4" s="19" t="s">
        <v>51</v>
      </c>
    </row>
    <row r="5" spans="1:38" x14ac:dyDescent="0.25">
      <c r="A5" s="12" t="s">
        <v>82</v>
      </c>
      <c r="B5" s="12">
        <v>0</v>
      </c>
      <c r="F5" s="12">
        <v>30</v>
      </c>
      <c r="G5" s="12">
        <v>2</v>
      </c>
      <c r="H5" s="12">
        <v>10</v>
      </c>
      <c r="I5" s="12">
        <v>10</v>
      </c>
    </row>
  </sheetData>
  <sheetProtection algorithmName="SHA-512" hashValue="7uCLDW0ajKMx6yxPd5Vyi9QF1g3uWm2C1k113LBmqaeh3PGan6693nPg3gQT3a4i68gDs55Ex1nIa/ll8UDKgQ==" saltValue="Xn3HcPeiVwfdg69ja8ZY+g==" spinCount="100000" sheet="1" objects="1" scenarios="1"/>
  <mergeCells count="11">
    <mergeCell ref="A1:AL1"/>
    <mergeCell ref="AH3:AK3"/>
    <mergeCell ref="B2:AL2"/>
    <mergeCell ref="N3:Q3"/>
    <mergeCell ref="R3:U3"/>
    <mergeCell ref="V3:Y3"/>
    <mergeCell ref="Z3:AC3"/>
    <mergeCell ref="AD3:AG3"/>
    <mergeCell ref="B3:E3"/>
    <mergeCell ref="F3:I3"/>
    <mergeCell ref="J3:M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FDDB-574D-420F-9FA4-CE1A464BA77D}">
  <dimension ref="A1:AL5"/>
  <sheetViews>
    <sheetView workbookViewId="0">
      <selection activeCell="I21" sqref="I21:I22"/>
    </sheetView>
  </sheetViews>
  <sheetFormatPr defaultColWidth="9.109375" defaultRowHeight="13.8" x14ac:dyDescent="0.25"/>
  <cols>
    <col min="1" max="1" width="20.6640625" style="12" customWidth="1"/>
    <col min="2" max="37" width="7.6640625" style="12" customWidth="1"/>
    <col min="38" max="38" width="10.6640625" style="12" customWidth="1"/>
    <col min="39" max="16384" width="9.109375" style="12"/>
  </cols>
  <sheetData>
    <row r="1" spans="1:38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40.049999999999997" customHeight="1" x14ac:dyDescent="0.25">
      <c r="A2" s="17" t="s">
        <v>61</v>
      </c>
      <c r="B2" s="25" t="s">
        <v>53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8" x14ac:dyDescent="0.25">
      <c r="A3" s="16" t="s">
        <v>60</v>
      </c>
      <c r="B3" s="27" t="s">
        <v>13</v>
      </c>
      <c r="C3" s="28"/>
      <c r="D3" s="28"/>
      <c r="E3" s="29"/>
      <c r="F3" s="27" t="s">
        <v>14</v>
      </c>
      <c r="G3" s="28"/>
      <c r="H3" s="28"/>
      <c r="I3" s="29"/>
      <c r="J3" s="27" t="s">
        <v>15</v>
      </c>
      <c r="K3" s="28"/>
      <c r="L3" s="28"/>
      <c r="M3" s="29"/>
      <c r="N3" s="27" t="s">
        <v>16</v>
      </c>
      <c r="O3" s="28"/>
      <c r="P3" s="28"/>
      <c r="Q3" s="29"/>
      <c r="R3" s="27" t="s">
        <v>17</v>
      </c>
      <c r="S3" s="28"/>
      <c r="T3" s="28"/>
      <c r="U3" s="29"/>
      <c r="V3" s="27" t="s">
        <v>9</v>
      </c>
      <c r="W3" s="28"/>
      <c r="X3" s="28"/>
      <c r="Y3" s="29"/>
      <c r="Z3" s="27" t="s">
        <v>10</v>
      </c>
      <c r="AA3" s="28"/>
      <c r="AB3" s="28"/>
      <c r="AC3" s="29"/>
      <c r="AD3" s="27" t="s">
        <v>11</v>
      </c>
      <c r="AE3" s="28"/>
      <c r="AF3" s="28"/>
      <c r="AG3" s="29"/>
      <c r="AH3" s="27" t="s">
        <v>12</v>
      </c>
      <c r="AI3" s="28"/>
      <c r="AJ3" s="28"/>
      <c r="AK3" s="29"/>
      <c r="AL3" s="21" t="s">
        <v>50</v>
      </c>
    </row>
    <row r="4" spans="1:38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38</v>
      </c>
      <c r="O4" s="19" t="s">
        <v>39</v>
      </c>
      <c r="P4" s="19" t="s">
        <v>40</v>
      </c>
      <c r="Q4" s="19" t="s">
        <v>41</v>
      </c>
      <c r="R4" s="19" t="s">
        <v>38</v>
      </c>
      <c r="S4" s="19" t="s">
        <v>39</v>
      </c>
      <c r="T4" s="19" t="s">
        <v>40</v>
      </c>
      <c r="U4" s="19" t="s">
        <v>41</v>
      </c>
      <c r="V4" s="19" t="s">
        <v>38</v>
      </c>
      <c r="W4" s="19" t="s">
        <v>39</v>
      </c>
      <c r="X4" s="19" t="s">
        <v>40</v>
      </c>
      <c r="Y4" s="19" t="s">
        <v>41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38</v>
      </c>
      <c r="AE4" s="19" t="s">
        <v>39</v>
      </c>
      <c r="AF4" s="19" t="s">
        <v>40</v>
      </c>
      <c r="AG4" s="19" t="s">
        <v>41</v>
      </c>
      <c r="AH4" s="19" t="s">
        <v>38</v>
      </c>
      <c r="AI4" s="19" t="s">
        <v>39</v>
      </c>
      <c r="AJ4" s="19" t="s">
        <v>40</v>
      </c>
      <c r="AK4" s="19" t="s">
        <v>41</v>
      </c>
      <c r="AL4" s="19" t="s">
        <v>51</v>
      </c>
    </row>
    <row r="5" spans="1:38" x14ac:dyDescent="0.25">
      <c r="A5" s="12" t="s">
        <v>82</v>
      </c>
      <c r="B5" s="12">
        <v>0</v>
      </c>
      <c r="F5" s="12">
        <v>30</v>
      </c>
      <c r="G5" s="12">
        <v>2</v>
      </c>
      <c r="H5" s="12">
        <v>10</v>
      </c>
      <c r="I5" s="12">
        <v>10</v>
      </c>
    </row>
  </sheetData>
  <sheetProtection algorithmName="SHA-512" hashValue="R4gUAFYgopIpYnnkUHTrV588goKTxTdiy0XdCSUJeJET4kJXuvXuc2AjAn2JbTC8s87vsu6Tkg4jClpMW1H02g==" saltValue="s0puR3PP0D1Bj5KfWOrL1A==" spinCount="100000" sheet="1" objects="1" scenarios="1"/>
  <mergeCells count="11">
    <mergeCell ref="A1:AL1"/>
    <mergeCell ref="B2:AL2"/>
    <mergeCell ref="B3:E3"/>
    <mergeCell ref="F3:I3"/>
    <mergeCell ref="J3:M3"/>
    <mergeCell ref="N3:Q3"/>
    <mergeCell ref="R3:U3"/>
    <mergeCell ref="V3:Y3"/>
    <mergeCell ref="Z3:AC3"/>
    <mergeCell ref="AD3:AG3"/>
    <mergeCell ref="AH3:AK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2461-4180-45D3-877B-FCD311633964}">
  <dimension ref="A1:AL4"/>
  <sheetViews>
    <sheetView workbookViewId="0">
      <selection activeCell="A5" sqref="A5"/>
    </sheetView>
  </sheetViews>
  <sheetFormatPr defaultColWidth="9.109375" defaultRowHeight="13.8" x14ac:dyDescent="0.25"/>
  <cols>
    <col min="1" max="1" width="20.6640625" style="12" customWidth="1"/>
    <col min="2" max="37" width="7.6640625" style="12" customWidth="1"/>
    <col min="38" max="38" width="10.6640625" style="12" customWidth="1"/>
    <col min="39" max="16384" width="9.109375" style="12"/>
  </cols>
  <sheetData>
    <row r="1" spans="1:38" ht="40.049999999999997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40.049999999999997" customHeight="1" x14ac:dyDescent="0.25">
      <c r="A2" s="17" t="s">
        <v>61</v>
      </c>
      <c r="B2" s="25" t="s">
        <v>55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8" x14ac:dyDescent="0.25">
      <c r="A3" s="16" t="s">
        <v>60</v>
      </c>
      <c r="B3" s="27" t="s">
        <v>13</v>
      </c>
      <c r="C3" s="28"/>
      <c r="D3" s="28"/>
      <c r="E3" s="29"/>
      <c r="F3" s="27" t="s">
        <v>14</v>
      </c>
      <c r="G3" s="28"/>
      <c r="H3" s="28"/>
      <c r="I3" s="29"/>
      <c r="J3" s="27" t="s">
        <v>15</v>
      </c>
      <c r="K3" s="28"/>
      <c r="L3" s="28"/>
      <c r="M3" s="29"/>
      <c r="N3" s="27" t="s">
        <v>16</v>
      </c>
      <c r="O3" s="28"/>
      <c r="P3" s="28"/>
      <c r="Q3" s="29"/>
      <c r="R3" s="27" t="s">
        <v>17</v>
      </c>
      <c r="S3" s="28"/>
      <c r="T3" s="28"/>
      <c r="U3" s="29"/>
      <c r="V3" s="27" t="s">
        <v>9</v>
      </c>
      <c r="W3" s="28"/>
      <c r="X3" s="28"/>
      <c r="Y3" s="29"/>
      <c r="Z3" s="27" t="s">
        <v>10</v>
      </c>
      <c r="AA3" s="28"/>
      <c r="AB3" s="28"/>
      <c r="AC3" s="29"/>
      <c r="AD3" s="27" t="s">
        <v>11</v>
      </c>
      <c r="AE3" s="28"/>
      <c r="AF3" s="28"/>
      <c r="AG3" s="29"/>
      <c r="AH3" s="27" t="s">
        <v>12</v>
      </c>
      <c r="AI3" s="28"/>
      <c r="AJ3" s="28"/>
      <c r="AK3" s="29"/>
      <c r="AL3" s="21" t="s">
        <v>50</v>
      </c>
    </row>
    <row r="4" spans="1:38" ht="28.2" thickBot="1" x14ac:dyDescent="0.3">
      <c r="A4" s="19" t="s">
        <v>0</v>
      </c>
      <c r="B4" s="19" t="s">
        <v>38</v>
      </c>
      <c r="C4" s="19" t="s">
        <v>39</v>
      </c>
      <c r="D4" s="19" t="s">
        <v>40</v>
      </c>
      <c r="E4" s="19" t="s">
        <v>41</v>
      </c>
      <c r="F4" s="19" t="s">
        <v>38</v>
      </c>
      <c r="G4" s="19" t="s">
        <v>39</v>
      </c>
      <c r="H4" s="19" t="s">
        <v>40</v>
      </c>
      <c r="I4" s="19" t="s">
        <v>41</v>
      </c>
      <c r="J4" s="19" t="s">
        <v>38</v>
      </c>
      <c r="K4" s="19" t="s">
        <v>39</v>
      </c>
      <c r="L4" s="19" t="s">
        <v>40</v>
      </c>
      <c r="M4" s="19" t="s">
        <v>41</v>
      </c>
      <c r="N4" s="19" t="s">
        <v>38</v>
      </c>
      <c r="O4" s="19" t="s">
        <v>39</v>
      </c>
      <c r="P4" s="19" t="s">
        <v>40</v>
      </c>
      <c r="Q4" s="19" t="s">
        <v>41</v>
      </c>
      <c r="R4" s="19" t="s">
        <v>38</v>
      </c>
      <c r="S4" s="19" t="s">
        <v>39</v>
      </c>
      <c r="T4" s="19" t="s">
        <v>40</v>
      </c>
      <c r="U4" s="19" t="s">
        <v>41</v>
      </c>
      <c r="V4" s="19" t="s">
        <v>38</v>
      </c>
      <c r="W4" s="19" t="s">
        <v>39</v>
      </c>
      <c r="X4" s="19" t="s">
        <v>40</v>
      </c>
      <c r="Y4" s="19" t="s">
        <v>41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38</v>
      </c>
      <c r="AE4" s="19" t="s">
        <v>39</v>
      </c>
      <c r="AF4" s="19" t="s">
        <v>40</v>
      </c>
      <c r="AG4" s="19" t="s">
        <v>41</v>
      </c>
      <c r="AH4" s="19" t="s">
        <v>38</v>
      </c>
      <c r="AI4" s="19" t="s">
        <v>39</v>
      </c>
      <c r="AJ4" s="19" t="s">
        <v>40</v>
      </c>
      <c r="AK4" s="19" t="s">
        <v>41</v>
      </c>
      <c r="AL4" s="19" t="s">
        <v>51</v>
      </c>
    </row>
  </sheetData>
  <sheetProtection algorithmName="SHA-512" hashValue="gjhmHypmB7o5X8+z4xgymW9lNYXOOtlJe0uHA55B+jRK29f/QxNZFx/GjPLhp3YTqEff/MdyI59XKMJnAljpHg==" saltValue="DWj/0Npa7bDLXX2pl6qrfw==" spinCount="100000" sheet="1" objects="1" scenarios="1"/>
  <mergeCells count="11">
    <mergeCell ref="A1:AL1"/>
    <mergeCell ref="B2:AL2"/>
    <mergeCell ref="B3:E3"/>
    <mergeCell ref="F3:I3"/>
    <mergeCell ref="J3:M3"/>
    <mergeCell ref="N3:Q3"/>
    <mergeCell ref="R3:U3"/>
    <mergeCell ref="V3:Y3"/>
    <mergeCell ref="Z3:AC3"/>
    <mergeCell ref="AD3:AG3"/>
    <mergeCell ref="AH3:A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Guidance Notes</vt:lpstr>
      <vt:lpstr>SLOPE</vt:lpstr>
      <vt:lpstr>UPPER FACE</vt:lpstr>
      <vt:lpstr>JOINT 1</vt:lpstr>
      <vt:lpstr>JOINT 2</vt:lpstr>
      <vt:lpstr>BASAL JOINT</vt:lpstr>
      <vt:lpstr>STRENGTH 1</vt:lpstr>
      <vt:lpstr>STRENGTH 2</vt:lpstr>
      <vt:lpstr>BASAL STRENGTH</vt:lpstr>
      <vt:lpstr>TENSION CRACK</vt:lpstr>
      <vt:lpstr>SEISMIC</vt:lpstr>
      <vt:lpstr>PONDED WATER</vt:lpstr>
      <vt:lpstr>JOINT WATER</vt:lpstr>
      <vt:lpstr>SCALE WEDGE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Li</dc:creator>
  <cp:lastModifiedBy>Andrew Tsai</cp:lastModifiedBy>
  <cp:lastPrinted>2020-01-13T20:19:54Z</cp:lastPrinted>
  <dcterms:created xsi:type="dcterms:W3CDTF">2015-06-05T18:17:20Z</dcterms:created>
  <dcterms:modified xsi:type="dcterms:W3CDTF">2023-04-07T02:10:20Z</dcterms:modified>
</cp:coreProperties>
</file>