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mc:AlternateContent xmlns:mc="http://schemas.openxmlformats.org/markup-compatibility/2006">
    <mc:Choice Requires="x15">
      <x15ac:absPath xmlns:x15ac="http://schemas.microsoft.com/office/spreadsheetml/2010/11/ac" url="C:\Users\THEOPHFELIS_T\Desktop\"/>
    </mc:Choice>
  </mc:AlternateContent>
  <xr:revisionPtr revIDLastSave="0" documentId="13_ncr:1_{CED2F49E-70BF-44F2-8C37-28F83631A723}" xr6:coauthVersionLast="47" xr6:coauthVersionMax="47" xr10:uidLastSave="{00000000-0000-0000-0000-000000000000}"/>
  <bookViews>
    <workbookView xWindow="-108" yWindow="-108" windowWidth="23256" windowHeight="12456" tabRatio="796" firstSheet="2" activeTab="6" xr2:uid="{00000000-000D-0000-FFFF-FFFF00000000}"/>
  </bookViews>
  <sheets>
    <sheet name="BLOSSOM ACADEMY" sheetId="8" r:id="rId1"/>
    <sheet name="Data" sheetId="1" r:id="rId2"/>
    <sheet name="Table" sheetId="5" r:id="rId3"/>
    <sheet name="One-dimensional Pivot Table" sheetId="12" r:id="rId4"/>
    <sheet name="Two-dimensional Pivot Table" sheetId="15" r:id="rId5"/>
    <sheet name="Chart " sheetId="13" r:id="rId6"/>
    <sheet name="Dashboard" sheetId="18" r:id="rId7"/>
  </sheets>
  <definedNames>
    <definedName name="_xlnm._FilterDatabase" localSheetId="1" hidden="1">Data!$A$1:$F$214</definedName>
    <definedName name="Category">Table1[Category]</definedName>
    <definedName name="Slicer_Category2">#N/A</definedName>
    <definedName name="Slicer_Country2">#N/A</definedName>
    <definedName name="Slicer_Months__Date1">#N/A</definedName>
    <definedName name="Slicer_Product2">#N/A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0" i="5" l="1"/>
  <c r="M19" i="5"/>
  <c r="M18" i="5"/>
  <c r="M17" i="5"/>
  <c r="M16" i="5"/>
  <c r="M15" i="5"/>
  <c r="M14" i="5"/>
  <c r="M13" i="5"/>
  <c r="M2" i="5" a="1"/>
  <c r="M2" i="5" l="1"/>
  <c r="J4" i="5"/>
  <c r="J20"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<sst xmlns="http://schemas.openxmlformats.org/spreadsheetml/2006/main" count="1429" uniqueCount="58">
  <si>
    <t>Country</t>
  </si>
  <si>
    <t>Order ID</t>
  </si>
  <si>
    <t>Product</t>
  </si>
  <si>
    <t>Category</t>
  </si>
  <si>
    <t>Amount</t>
  </si>
  <si>
    <t>Fruit</t>
  </si>
  <si>
    <t>Vegetables</t>
  </si>
  <si>
    <t>Date</t>
  </si>
  <si>
    <t>United States</t>
  </si>
  <si>
    <t>United Kingdom</t>
  </si>
  <si>
    <t>Canada</t>
  </si>
  <si>
    <t>Australia</t>
  </si>
  <si>
    <t>Germany</t>
  </si>
  <si>
    <t>Banana</t>
  </si>
  <si>
    <t>Apple</t>
  </si>
  <si>
    <t>Orange</t>
  </si>
  <si>
    <t>Mango</t>
  </si>
  <si>
    <t>Carrots</t>
  </si>
  <si>
    <t>Beans</t>
  </si>
  <si>
    <t>France</t>
  </si>
  <si>
    <t>New Zealand</t>
  </si>
  <si>
    <t>Cabbage</t>
  </si>
  <si>
    <t>Category Count</t>
  </si>
  <si>
    <t>Product Type</t>
  </si>
  <si>
    <t>Product Count</t>
  </si>
  <si>
    <t>Sum of Amount</t>
  </si>
  <si>
    <t>Total</t>
  </si>
  <si>
    <t>Countries</t>
  </si>
  <si>
    <t>Month</t>
  </si>
  <si>
    <t>Sum of Amount/Month</t>
  </si>
  <si>
    <t>January</t>
  </si>
  <si>
    <t>February</t>
  </si>
  <si>
    <t>March</t>
  </si>
  <si>
    <t>April</t>
  </si>
  <si>
    <t>May</t>
  </si>
  <si>
    <t>June</t>
  </si>
  <si>
    <t>July</t>
  </si>
  <si>
    <t>August</t>
  </si>
  <si>
    <t>Total Amount/country</t>
  </si>
  <si>
    <t>Grand Total</t>
  </si>
  <si>
    <t>Feb</t>
  </si>
  <si>
    <t>Apr</t>
  </si>
  <si>
    <t>Jun</t>
  </si>
  <si>
    <t>Jul</t>
  </si>
  <si>
    <t>Aug</t>
  </si>
  <si>
    <t>Sep</t>
  </si>
  <si>
    <t>Oct</t>
  </si>
  <si>
    <t>Nov</t>
  </si>
  <si>
    <t>Dec</t>
  </si>
  <si>
    <t>Count of Product</t>
  </si>
  <si>
    <t>Months (Date)</t>
  </si>
  <si>
    <t>Column Labels</t>
  </si>
  <si>
    <t>Product Sales by Month</t>
  </si>
  <si>
    <t>Category Sales by Country</t>
  </si>
  <si>
    <t>SALES CHART</t>
  </si>
  <si>
    <t>v</t>
  </si>
  <si>
    <t>Jan</t>
  </si>
  <si>
    <t>Mar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</si>
</sst>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C09]#,##0.00"/>
  </numFmts>
  <fonts count="3" x14ac:knownFonts="1">
    <font>
      <sz val="11"/>
      <color theme="1"/>
      <name val="Trebuchet MS"/>
      <family val="2"/>
      <scheme val="minor"/>
    </font>
    <font>
      <b/>
      <sz val="11"/>
      <color theme="1"/>
      <name val="Trebuchet MS"/>
      <family val="2"/>
      <scheme val="minor"/>
    </font>
    <font>
      <b/>
      <sz val="18"/>
      <name val="Trebuchet MS"/>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164" fontId="0" fillId="0" borderId="0" xfId="0" applyNumberFormat="1"/>
    <xf numFmtId="14" fontId="0" fillId="0" borderId="0" xfId="0" applyNumberFormat="1"/>
    <xf numFmtId="0" fontId="0" fillId="0" borderId="0" xfId="0" applyAlignment="1">
      <alignment wrapText="1"/>
    </xf>
    <xf numFmtId="165"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0" fillId="2" borderId="0" xfId="0" applyFill="1"/>
    <xf numFmtId="0" fontId="2" fillId="2" borderId="0" xfId="0" applyFont="1" applyFill="1" applyAlignment="1">
      <alignment horizontal="center"/>
    </xf>
    <xf numFmtId="0" fontId="0" fillId="2" borderId="0" xfId="0" applyFill="1" applyAlignment="1">
      <alignment horizontal="center"/>
    </xf>
    <xf numFmtId="0" fontId="0" fillId="0" borderId="0" xfId="0" applyNumberFormat="1"/>
  </cellXfs>
  <cellStyles count="1">
    <cellStyle name="Normal" xfId="0" builtinId="0"/>
  </cellStyles>
  <dxfs count="87">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19" formatCode="m/d/yyyy"/>
    </dxf>
    <dxf>
      <numFmt numFmtId="164" formatCode="&quot;$&quot;#,##0"/>
    </dxf>
    <dxf>
      <font>
        <b/>
        <i val="0"/>
        <strike val="0"/>
        <condense val="0"/>
        <extend val="0"/>
        <outline val="0"/>
        <shadow val="0"/>
        <u val="none"/>
        <vertAlign val="baseline"/>
        <sz val="11"/>
        <color theme="1"/>
        <name val="Trebuchet MS"/>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Table!Product</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Sales</a:t>
            </a:r>
            <a:r>
              <a:rPr lang="en-US" sz="1100" b="1" baseline="0">
                <a:solidFill>
                  <a:schemeClr val="tx1"/>
                </a:solidFill>
              </a:rPr>
              <a:t> per Product</a:t>
            </a:r>
            <a:endParaRPr lang="en-US" sz="1100" b="1">
              <a:solidFill>
                <a:schemeClr val="tx1"/>
              </a:solidFill>
            </a:endParaRPr>
          </a:p>
        </c:rich>
      </c:tx>
      <c:layout>
        <c:manualLayout>
          <c:xMode val="edge"/>
          <c:yMode val="edge"/>
          <c:x val="0.3144646924829157"/>
          <c:y val="1.25786163522012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642901129386167E-2"/>
          <c:y val="0.13024364878918435"/>
          <c:w val="0.83778871391076115"/>
          <c:h val="0.63008171148417769"/>
        </c:manualLayout>
      </c:layout>
      <c:lineChart>
        <c:grouping val="standard"/>
        <c:varyColors val="0"/>
        <c:ser>
          <c:idx val="0"/>
          <c:order val="0"/>
          <c:tx>
            <c:strRef>
              <c:f>'One-dimensional Pivot Table'!$E$3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3-B72D-4897-B40F-E69C02922880}"/>
              </c:ext>
            </c:extLst>
          </c:dPt>
          <c:dPt>
            <c:idx val="3"/>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1-B72D-4897-B40F-E69C02922880}"/>
              </c:ext>
            </c:extLst>
          </c:dPt>
          <c:dPt>
            <c:idx val="4"/>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2-B72D-4897-B40F-E69C02922880}"/>
              </c:ext>
            </c:extLst>
          </c:dPt>
          <c:dPt>
            <c:idx val="5"/>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5-B72D-4897-B40F-E69C02922880}"/>
              </c:ext>
            </c:extLst>
          </c:dPt>
          <c:dPt>
            <c:idx val="6"/>
            <c:marker>
              <c:symbol val="circle"/>
              <c:size val="5"/>
              <c:spPr>
                <a:solidFill>
                  <a:schemeClr val="accent1"/>
                </a:solidFill>
                <a:ln w="9525">
                  <a:solidFill>
                    <a:schemeClr val="accent1"/>
                  </a:solidFill>
                </a:ln>
                <a:effectLst/>
              </c:spPr>
            </c:marker>
            <c:bubble3D val="0"/>
            <c:extLst>
              <c:ext xmlns:c16="http://schemas.microsoft.com/office/drawing/2014/chart" uri="{C3380CC4-5D6E-409C-BE32-E72D297353CC}">
                <c16:uniqueId val="{00000004-B72D-4897-B40F-E69C02922880}"/>
              </c:ext>
            </c:extLst>
          </c:dPt>
          <c:dLbls>
            <c:dLbl>
              <c:idx val="1"/>
              <c:layout>
                <c:manualLayout>
                  <c:x val="4.1761579347000762E-2"/>
                  <c:y val="-1.25786163522012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72D-4897-B40F-E69C02922880}"/>
                </c:ext>
              </c:extLst>
            </c:dLbl>
            <c:dLbl>
              <c:idx val="3"/>
              <c:layout>
                <c:manualLayout>
                  <c:x val="-1.5186028853454891E-2"/>
                  <c:y val="-0.125786163522012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72D-4897-B40F-E69C02922880}"/>
                </c:ext>
              </c:extLst>
            </c:dLbl>
            <c:dLbl>
              <c:idx val="4"/>
              <c:layout>
                <c:manualLayout>
                  <c:x val="1.8982536066818389E-2"/>
                  <c:y val="-5.66037735849056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72D-4897-B40F-E69C02922880}"/>
                </c:ext>
              </c:extLst>
            </c:dLbl>
            <c:dLbl>
              <c:idx val="5"/>
              <c:layout>
                <c:manualLayout>
                  <c:x val="3.7965072133637055E-2"/>
                  <c:y val="5.66037735849055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B72D-4897-B40F-E69C02922880}"/>
                </c:ext>
              </c:extLst>
            </c:dLbl>
            <c:dLbl>
              <c:idx val="6"/>
              <c:layout>
                <c:manualLayout>
                  <c:x val="-1.3920365639748512E-16"/>
                  <c:y val="-7.547169811320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72D-4897-B40F-E69C02922880}"/>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Table'!$D$4:$D$11</c:f>
              <c:strCache>
                <c:ptCount val="7"/>
                <c:pt idx="0">
                  <c:v>Apple</c:v>
                </c:pt>
                <c:pt idx="1">
                  <c:v>Banana</c:v>
                </c:pt>
                <c:pt idx="2">
                  <c:v>Beans</c:v>
                </c:pt>
                <c:pt idx="3">
                  <c:v>Cabbage</c:v>
                </c:pt>
                <c:pt idx="4">
                  <c:v>Carrots</c:v>
                </c:pt>
                <c:pt idx="5">
                  <c:v>Mango</c:v>
                </c:pt>
                <c:pt idx="6">
                  <c:v>Orange</c:v>
                </c:pt>
              </c:strCache>
            </c:strRef>
          </c:cat>
          <c:val>
            <c:numRef>
              <c:f>'One-dimensional Pivot Table'!$E$4:$E$11</c:f>
              <c:numCache>
                <c:formatCode>#,##0</c:formatCode>
                <c:ptCount val="7"/>
                <c:pt idx="0">
                  <c:v>191257</c:v>
                </c:pt>
                <c:pt idx="1">
                  <c:v>340295</c:v>
                </c:pt>
                <c:pt idx="2">
                  <c:v>57281</c:v>
                </c:pt>
                <c:pt idx="3">
                  <c:v>142439</c:v>
                </c:pt>
                <c:pt idx="4">
                  <c:v>136945</c:v>
                </c:pt>
                <c:pt idx="5">
                  <c:v>57079</c:v>
                </c:pt>
                <c:pt idx="6">
                  <c:v>104438</c:v>
                </c:pt>
              </c:numCache>
            </c:numRef>
          </c:val>
          <c:smooth val="0"/>
          <c:extLst>
            <c:ext xmlns:c16="http://schemas.microsoft.com/office/drawing/2014/chart" uri="{C3380CC4-5D6E-409C-BE32-E72D297353CC}">
              <c16:uniqueId val="{00000000-B72D-4897-B40F-E69C02922880}"/>
            </c:ext>
          </c:extLst>
        </c:ser>
        <c:dLbls>
          <c:showLegendKey val="0"/>
          <c:showVal val="1"/>
          <c:showCatName val="0"/>
          <c:showSerName val="0"/>
          <c:showPercent val="0"/>
          <c:showBubbleSize val="0"/>
        </c:dLbls>
        <c:marker val="1"/>
        <c:smooth val="0"/>
        <c:axId val="469265839"/>
        <c:axId val="469263919"/>
      </c:lineChart>
      <c:catAx>
        <c:axId val="46926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69263919"/>
        <c:crosses val="autoZero"/>
        <c:auto val="1"/>
        <c:lblAlgn val="ctr"/>
        <c:lblOffset val="100"/>
        <c:noMultiLvlLbl val="0"/>
      </c:catAx>
      <c:valAx>
        <c:axId val="469263919"/>
        <c:scaling>
          <c:orientation val="minMax"/>
        </c:scaling>
        <c:delete val="1"/>
        <c:axPos val="l"/>
        <c:numFmt formatCode="#,##0" sourceLinked="1"/>
        <c:majorTickMark val="out"/>
        <c:minorTickMark val="none"/>
        <c:tickLblPos val="nextTo"/>
        <c:crossAx val="469265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Table!Months</c:name>
    <c:fmtId val="2"/>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050" b="1">
                <a:solidFill>
                  <a:schemeClr val="tx1"/>
                </a:solidFill>
              </a:rPr>
              <a:t>Sales</a:t>
            </a:r>
            <a:r>
              <a:rPr lang="en-US" sz="1050" b="1" baseline="0">
                <a:solidFill>
                  <a:schemeClr val="tx1"/>
                </a:solidFill>
              </a:rPr>
              <a:t> per Month</a:t>
            </a:r>
            <a:endParaRPr lang="en-US" sz="105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66515549192713"/>
          <c:y val="0.22643467643467644"/>
          <c:w val="0.83842062355841884"/>
          <c:h val="0.70641025641025645"/>
        </c:manualLayout>
      </c:layout>
      <c:barChart>
        <c:barDir val="bar"/>
        <c:grouping val="clustered"/>
        <c:varyColors val="0"/>
        <c:ser>
          <c:idx val="0"/>
          <c:order val="0"/>
          <c:tx>
            <c:strRef>
              <c:f>'One-dimensional Pivot Table'!$H$3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Table'!$H$4:$H$16</c:f>
              <c:numCache>
                <c:formatCode>#,##0</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5913-42F4-8CAD-CBE8A093ED4B}"/>
            </c:ext>
          </c:extLst>
        </c:ser>
        <c:dLbls>
          <c:dLblPos val="outEnd"/>
          <c:showLegendKey val="0"/>
          <c:showVal val="1"/>
          <c:showCatName val="0"/>
          <c:showSerName val="0"/>
          <c:showPercent val="0"/>
          <c:showBubbleSize val="0"/>
        </c:dLbls>
        <c:gapWidth val="182"/>
        <c:axId val="433597615"/>
        <c:axId val="433596175"/>
      </c:barChart>
      <c:catAx>
        <c:axId val="433597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33596175"/>
        <c:crosses val="autoZero"/>
        <c:auto val="1"/>
        <c:lblAlgn val="ctr"/>
        <c:lblOffset val="100"/>
        <c:noMultiLvlLbl val="0"/>
      </c:catAx>
      <c:valAx>
        <c:axId val="433596175"/>
        <c:scaling>
          <c:orientation val="minMax"/>
        </c:scaling>
        <c:delete val="1"/>
        <c:axPos val="b"/>
        <c:numFmt formatCode="#,##0" sourceLinked="1"/>
        <c:majorTickMark val="none"/>
        <c:minorTickMark val="none"/>
        <c:tickLblPos val="nextTo"/>
        <c:crossAx val="43359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Table!Category</c:name>
    <c:fmtId val="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100" b="1">
                <a:solidFill>
                  <a:schemeClr val="tx1"/>
                </a:solidFill>
              </a:rPr>
              <a:t>Sales</a:t>
            </a:r>
            <a:r>
              <a:rPr lang="en-US" sz="1100" b="1" baseline="0">
                <a:solidFill>
                  <a:schemeClr val="tx1"/>
                </a:solidFill>
              </a:rPr>
              <a:t> per Category</a:t>
            </a:r>
            <a:endParaRPr lang="en-US" sz="110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1.3550135501354931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2.9498525073746312E-2"/>
              <c:y val="-9.433962264150945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'One-dimensional Pivot Table'!$K$3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1B-4D27-AF3C-A5BE8890B83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1B-4D27-AF3C-A5BE8890B83D}"/>
              </c:ext>
            </c:extLst>
          </c:dPt>
          <c:dLbls>
            <c:dLbl>
              <c:idx val="0"/>
              <c:layout>
                <c:manualLayout>
                  <c:x val="1.3550135501354931E-2"/>
                  <c:y val="3.144654088050304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E91B-4D27-AF3C-A5BE8890B83D}"/>
                </c:ext>
              </c:extLst>
            </c:dLbl>
            <c:dLbl>
              <c:idx val="1"/>
              <c:layout>
                <c:manualLayout>
                  <c:x val="2.9498525073746312E-2"/>
                  <c:y val="-9.4339622641509455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91B-4D27-AF3C-A5BE8890B83D}"/>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Table'!$J$4:$J$6</c:f>
              <c:strCache>
                <c:ptCount val="2"/>
                <c:pt idx="0">
                  <c:v>Fruit</c:v>
                </c:pt>
                <c:pt idx="1">
                  <c:v>Vegetables</c:v>
                </c:pt>
              </c:strCache>
            </c:strRef>
          </c:cat>
          <c:val>
            <c:numRef>
              <c:f>'One-dimensional Pivot Table'!$K$4:$K$6</c:f>
              <c:numCache>
                <c:formatCode>#,##0</c:formatCode>
                <c:ptCount val="2"/>
                <c:pt idx="0">
                  <c:v>693069</c:v>
                </c:pt>
                <c:pt idx="1">
                  <c:v>336665</c:v>
                </c:pt>
              </c:numCache>
            </c:numRef>
          </c:val>
          <c:extLst>
            <c:ext xmlns:c16="http://schemas.microsoft.com/office/drawing/2014/chart" uri="{C3380CC4-5D6E-409C-BE32-E72D297353CC}">
              <c16:uniqueId val="{00000004-E91B-4D27-AF3C-A5BE8890B83D}"/>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Table!Category Sales by Country</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Country</a:t>
            </a:r>
            <a:r>
              <a:rPr lang="en-US" sz="1100" b="1" baseline="0">
                <a:solidFill>
                  <a:schemeClr val="tx1"/>
                </a:solidFill>
              </a:rPr>
              <a:t> </a:t>
            </a:r>
            <a:r>
              <a:rPr lang="en-US" sz="1100" b="1">
                <a:solidFill>
                  <a:schemeClr val="tx1"/>
                </a:solidFill>
              </a:rPr>
              <a:t>Sales</a:t>
            </a:r>
            <a:r>
              <a:rPr lang="en-US" sz="1100" b="1" baseline="0">
                <a:solidFill>
                  <a:schemeClr val="tx1"/>
                </a:solidFill>
              </a:rPr>
              <a:t> category </a:t>
            </a:r>
            <a:endParaRPr lang="en-US" sz="1100" b="1">
              <a:solidFill>
                <a:schemeClr val="tx1"/>
              </a:solidFill>
            </a:endParaRPr>
          </a:p>
        </c:rich>
      </c:tx>
      <c:layout>
        <c:manualLayout>
          <c:xMode val="edge"/>
          <c:yMode val="edge"/>
          <c:x val="0.23464851532112702"/>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7806975935237017E-2"/>
          <c:y val="0.23077802061814517"/>
          <c:w val="0.85306896420556122"/>
          <c:h val="0.4191266728541061"/>
        </c:manualLayout>
      </c:layout>
      <c:barChart>
        <c:barDir val="col"/>
        <c:grouping val="clustered"/>
        <c:varyColors val="0"/>
        <c:ser>
          <c:idx val="0"/>
          <c:order val="0"/>
          <c:tx>
            <c:strRef>
              <c:f>'Two-dimensional Pivot Table'!$L$3:$L$4</c:f>
              <c:strCache>
                <c:ptCount val="1"/>
                <c:pt idx="0">
                  <c:v>Fruit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Table'!$L$5:$L$12</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8D77-4D12-9F47-85733384FF29}"/>
            </c:ext>
          </c:extLst>
        </c:ser>
        <c:ser>
          <c:idx val="1"/>
          <c:order val="1"/>
          <c:tx>
            <c:strRef>
              <c:f>'Two-dimensional Pivot Table'!$M$3:$M$4</c:f>
              <c:strCache>
                <c:ptCount val="1"/>
                <c:pt idx="0">
                  <c:v>Vegetables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Table'!$M$5:$M$12</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0-6916-4F93-80FC-EBB709973A7F}"/>
            </c:ext>
          </c:extLst>
        </c:ser>
        <c:dLbls>
          <c:showLegendKey val="0"/>
          <c:showVal val="0"/>
          <c:showCatName val="0"/>
          <c:showSerName val="0"/>
          <c:showPercent val="0"/>
          <c:showBubbleSize val="0"/>
        </c:dLbls>
        <c:gapWidth val="219"/>
        <c:overlap val="-27"/>
        <c:axId val="1368900719"/>
        <c:axId val="1368897839"/>
      </c:barChart>
      <c:catAx>
        <c:axId val="136890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68897839"/>
        <c:crosses val="autoZero"/>
        <c:auto val="1"/>
        <c:lblAlgn val="ctr"/>
        <c:lblOffset val="100"/>
        <c:noMultiLvlLbl val="0"/>
      </c:catAx>
      <c:valAx>
        <c:axId val="1368897839"/>
        <c:scaling>
          <c:orientation val="minMax"/>
        </c:scaling>
        <c:delete val="1"/>
        <c:axPos val="l"/>
        <c:numFmt formatCode="#,##0" sourceLinked="1"/>
        <c:majorTickMark val="none"/>
        <c:minorTickMark val="none"/>
        <c:tickLblPos val="nextTo"/>
        <c:crossAx val="136890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Table!Category Sales by Country</c:name>
    <c:fmtId val="6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Sales</a:t>
            </a:r>
            <a:r>
              <a:rPr lang="en-US" sz="1100" b="1" baseline="0">
                <a:solidFill>
                  <a:schemeClr val="tx1"/>
                </a:solidFill>
              </a:rPr>
              <a:t> Category by Country</a:t>
            </a:r>
            <a:endParaRPr lang="en-US" sz="1100" b="1">
              <a:solidFill>
                <a:schemeClr val="tx1"/>
              </a:solidFill>
            </a:endParaRPr>
          </a:p>
        </c:rich>
      </c:tx>
      <c:layout>
        <c:manualLayout>
          <c:xMode val="edge"/>
          <c:yMode val="edge"/>
          <c:x val="0.28712370321655623"/>
          <c:y val="3.94144144144144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Table'!$L$3:$L$4</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B191-4591-83CD-D655DD1BAE1A}"/>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B191-4591-83CD-D655DD1BAE1A}"/>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B191-4591-83CD-D655DD1BAE1A}"/>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B191-4591-83CD-D655DD1BAE1A}"/>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B191-4591-83CD-D655DD1BAE1A}"/>
              </c:ext>
            </c:extLst>
          </c:dPt>
          <c:dLbls>
            <c:dLbl>
              <c:idx val="0"/>
              <c:layout>
                <c:manualLayout>
                  <c:x val="-5.8527777777777776E-2"/>
                  <c:y val="-0.118020924467774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191-4591-83CD-D655DD1BAE1A}"/>
                </c:ext>
              </c:extLst>
            </c:dLbl>
            <c:dLbl>
              <c:idx val="1"/>
              <c:layout>
                <c:manualLayout>
                  <c:x val="-5.8527777777777755E-2"/>
                  <c:y val="-0.1411690726159230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191-4591-83CD-D655DD1BAE1A}"/>
                </c:ext>
              </c:extLst>
            </c:dLbl>
            <c:dLbl>
              <c:idx val="2"/>
              <c:layout>
                <c:manualLayout>
                  <c:x val="-3.7083333333333385E-2"/>
                  <c:y val="-0.1365394429862933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191-4591-83CD-D655DD1BAE1A}"/>
                </c:ext>
              </c:extLst>
            </c:dLbl>
            <c:dLbl>
              <c:idx val="3"/>
              <c:layout>
                <c:manualLayout>
                  <c:x val="-0.17797222222222223"/>
                  <c:y val="-4.3946850393700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191-4591-83CD-D655DD1BAE1A}"/>
                </c:ext>
              </c:extLst>
            </c:dLbl>
            <c:dLbl>
              <c:idx val="5"/>
              <c:layout>
                <c:manualLayout>
                  <c:x val="-7.7972222222222318E-2"/>
                  <c:y val="-0.1782061096529600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191-4591-83CD-D655DD1BAE1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Table'!$L$5:$L$12</c:f>
              <c:numCache>
                <c:formatCode>#,##0</c:formatCode>
                <c:ptCount val="7"/>
                <c:pt idx="0">
                  <c:v>91221</c:v>
                </c:pt>
                <c:pt idx="1">
                  <c:v>82338</c:v>
                </c:pt>
                <c:pt idx="2">
                  <c:v>125931</c:v>
                </c:pt>
                <c:pt idx="3">
                  <c:v>66430</c:v>
                </c:pt>
                <c:pt idx="4">
                  <c:v>62392</c:v>
                </c:pt>
                <c:pt idx="5">
                  <c:v>87786</c:v>
                </c:pt>
                <c:pt idx="6">
                  <c:v>176971</c:v>
                </c:pt>
              </c:numCache>
            </c:numRef>
          </c:val>
          <c:smooth val="0"/>
          <c:extLst>
            <c:ext xmlns:c16="http://schemas.microsoft.com/office/drawing/2014/chart" uri="{C3380CC4-5D6E-409C-BE32-E72D297353CC}">
              <c16:uniqueId val="{00000005-B191-4591-83CD-D655DD1BAE1A}"/>
            </c:ext>
          </c:extLst>
        </c:ser>
        <c:ser>
          <c:idx val="1"/>
          <c:order val="1"/>
          <c:tx>
            <c:strRef>
              <c:f>'Two-dimensional Pivot Table'!$M$3:$M$4</c:f>
              <c:strCache>
                <c:ptCount val="1"/>
                <c:pt idx="0">
                  <c:v>Vegetables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3"/>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dPt>
          <c:dPt>
            <c:idx val="4"/>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dPt>
          <c:dLbls>
            <c:dLbl>
              <c:idx val="3"/>
              <c:layout>
                <c:manualLayout>
                  <c:x val="-4.7416666666666718E-2"/>
                  <c:y val="-0.1226505540974045"/>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7.2805555555555554E-2"/>
                  <c:y val="-7.1724628171478649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Table'!$M$5:$M$12</c:f>
              <c:numCache>
                <c:formatCode>#,##0</c:formatCode>
                <c:ptCount val="7"/>
                <c:pt idx="0">
                  <c:v>40492</c:v>
                </c:pt>
                <c:pt idx="1">
                  <c:v>12407</c:v>
                </c:pt>
                <c:pt idx="2">
                  <c:v>15125</c:v>
                </c:pt>
                <c:pt idx="3">
                  <c:v>88738</c:v>
                </c:pt>
                <c:pt idx="4">
                  <c:v>4390</c:v>
                </c:pt>
                <c:pt idx="5">
                  <c:v>85351</c:v>
                </c:pt>
                <c:pt idx="6">
                  <c:v>90162</c:v>
                </c:pt>
              </c:numCache>
            </c:numRef>
          </c:val>
          <c:smooth val="0"/>
          <c:extLst>
            <c:ext xmlns:c16="http://schemas.microsoft.com/office/drawing/2014/chart" uri="{C3380CC4-5D6E-409C-BE32-E72D297353CC}">
              <c16:uniqueId val="{0000000E-58DA-4EDA-BBB5-3E1BF88CBE88}"/>
            </c:ext>
          </c:extLst>
        </c:ser>
        <c:dLbls>
          <c:dLblPos val="t"/>
          <c:showLegendKey val="0"/>
          <c:showVal val="1"/>
          <c:showCatName val="0"/>
          <c:showSerName val="0"/>
          <c:showPercent val="0"/>
          <c:showBubbleSize val="0"/>
        </c:dLbls>
        <c:marker val="1"/>
        <c:smooth val="0"/>
        <c:axId val="385449167"/>
        <c:axId val="385449647"/>
      </c:lineChart>
      <c:catAx>
        <c:axId val="3854491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85449647"/>
        <c:crosses val="autoZero"/>
        <c:auto val="1"/>
        <c:lblAlgn val="ctr"/>
        <c:lblOffset val="100"/>
        <c:noMultiLvlLbl val="0"/>
      </c:catAx>
      <c:valAx>
        <c:axId val="385449647"/>
        <c:scaling>
          <c:orientation val="minMax"/>
        </c:scaling>
        <c:delete val="1"/>
        <c:axPos val="l"/>
        <c:numFmt formatCode="#,##0" sourceLinked="1"/>
        <c:majorTickMark val="none"/>
        <c:minorTickMark val="none"/>
        <c:tickLblPos val="nextTo"/>
        <c:crossAx val="3854491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Table!Product Sales by Country</c:name>
    <c:fmtId val="6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Product</a:t>
            </a:r>
            <a:r>
              <a:rPr lang="en-US" sz="1100" b="1" baseline="0">
                <a:solidFill>
                  <a:schemeClr val="tx1"/>
                </a:solidFill>
              </a:rPr>
              <a:t> category</a:t>
            </a:r>
            <a:endParaRPr lang="en-US" sz="1100" b="1">
              <a:solidFill>
                <a:schemeClr val="tx1"/>
              </a:solidFill>
            </a:endParaRPr>
          </a:p>
        </c:rich>
      </c:tx>
      <c:layout>
        <c:manualLayout>
          <c:xMode val="edge"/>
          <c:yMode val="edge"/>
          <c:x val="0.23614038426465575"/>
          <c:y val="2.923976608187134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'Two-dimensional Pivot Table'!$B$19:$B$20</c:f>
              <c:strCache>
                <c:ptCount val="1"/>
                <c:pt idx="0">
                  <c:v>Fruit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7AB-4B2C-B68E-CABC1E7DE8B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7AB-4B2C-B68E-CABC1E7DE8B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7AB-4B2C-B68E-CABC1E7DE8B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7AB-4B2C-B68E-CABC1E7DE8B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7AB-4B2C-B68E-CABC1E7DE8B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7AB-4B2C-B68E-CABC1E7DE8B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7AB-4B2C-B68E-CABC1E7DE8B7}"/>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Table'!$A$21:$A$28</c:f>
              <c:strCache>
                <c:ptCount val="7"/>
                <c:pt idx="0">
                  <c:v>Apple</c:v>
                </c:pt>
                <c:pt idx="1">
                  <c:v>Banana</c:v>
                </c:pt>
                <c:pt idx="2">
                  <c:v>Beans</c:v>
                </c:pt>
                <c:pt idx="3">
                  <c:v>Cabbage</c:v>
                </c:pt>
                <c:pt idx="4">
                  <c:v>Carrots</c:v>
                </c:pt>
                <c:pt idx="5">
                  <c:v>Mango</c:v>
                </c:pt>
                <c:pt idx="6">
                  <c:v>Orange</c:v>
                </c:pt>
              </c:strCache>
            </c:strRef>
          </c:cat>
          <c:val>
            <c:numRef>
              <c:f>'Two-dimensional Pivot Table'!$B$21:$B$28</c:f>
              <c:numCache>
                <c:formatCode>General</c:formatCode>
                <c:ptCount val="7"/>
                <c:pt idx="0">
                  <c:v>40</c:v>
                </c:pt>
                <c:pt idx="1">
                  <c:v>71</c:v>
                </c:pt>
                <c:pt idx="5">
                  <c:v>11</c:v>
                </c:pt>
                <c:pt idx="6">
                  <c:v>24</c:v>
                </c:pt>
              </c:numCache>
            </c:numRef>
          </c:val>
          <c:extLst>
            <c:ext xmlns:c16="http://schemas.microsoft.com/office/drawing/2014/chart" uri="{C3380CC4-5D6E-409C-BE32-E72D297353CC}">
              <c16:uniqueId val="{0000000E-77AB-4B2C-B68E-CABC1E7DE8B7}"/>
            </c:ext>
          </c:extLst>
        </c:ser>
        <c:ser>
          <c:idx val="1"/>
          <c:order val="1"/>
          <c:tx>
            <c:strRef>
              <c:f>'Two-dimensional Pivot Table'!$C$19:$C$20</c:f>
              <c:strCache>
                <c:ptCount val="1"/>
                <c:pt idx="0">
                  <c:v>Vegetables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Table'!$A$21:$A$28</c:f>
              <c:strCache>
                <c:ptCount val="7"/>
                <c:pt idx="0">
                  <c:v>Apple</c:v>
                </c:pt>
                <c:pt idx="1">
                  <c:v>Banana</c:v>
                </c:pt>
                <c:pt idx="2">
                  <c:v>Beans</c:v>
                </c:pt>
                <c:pt idx="3">
                  <c:v>Cabbage</c:v>
                </c:pt>
                <c:pt idx="4">
                  <c:v>Carrots</c:v>
                </c:pt>
                <c:pt idx="5">
                  <c:v>Mango</c:v>
                </c:pt>
                <c:pt idx="6">
                  <c:v>Orange</c:v>
                </c:pt>
              </c:strCache>
            </c:strRef>
          </c:cat>
          <c:val>
            <c:numRef>
              <c:f>'Two-dimensional Pivot Table'!$C$21:$C$28</c:f>
              <c:numCache>
                <c:formatCode>General</c:formatCode>
                <c:ptCount val="7"/>
                <c:pt idx="2">
                  <c:v>13</c:v>
                </c:pt>
                <c:pt idx="3">
                  <c:v>27</c:v>
                </c:pt>
                <c:pt idx="4">
                  <c:v>27</c:v>
                </c:pt>
              </c:numCache>
            </c:numRef>
          </c:val>
          <c:extLst>
            <c:ext xmlns:c16="http://schemas.microsoft.com/office/drawing/2014/chart" uri="{C3380CC4-5D6E-409C-BE32-E72D297353CC}">
              <c16:uniqueId val="{0000001C-4857-4B75-814C-F9AE8065E84A}"/>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Table!Product Sales by Month</c:name>
    <c:fmtId val="6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Product</a:t>
            </a:r>
            <a:r>
              <a:rPr lang="en-US" sz="1100" b="1" baseline="0">
                <a:solidFill>
                  <a:schemeClr val="tx1"/>
                </a:solidFill>
              </a:rPr>
              <a:t> Sale per Mont </a:t>
            </a:r>
            <a:endParaRPr lang="en-US" sz="1100" b="1">
              <a:solidFill>
                <a:schemeClr val="tx1"/>
              </a:solidFill>
            </a:endParaRPr>
          </a:p>
        </c:rich>
      </c:tx>
      <c:layout>
        <c:manualLayout>
          <c:xMode val="edge"/>
          <c:yMode val="edge"/>
          <c:x val="0.35981452859350854"/>
          <c:y val="1.129943502824858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5858015984955338E-2"/>
          <c:y val="0.25455135904622089"/>
          <c:w val="0.9482839680300893"/>
          <c:h val="0.63804929044886338"/>
        </c:manualLayout>
      </c:layout>
      <c:barChart>
        <c:barDir val="col"/>
        <c:grouping val="clustered"/>
        <c:varyColors val="0"/>
        <c:ser>
          <c:idx val="0"/>
          <c:order val="0"/>
          <c:tx>
            <c:strRef>
              <c:f>'Two-dimensional Pivot Table'!$B$3:$B$4</c:f>
              <c:strCache>
                <c:ptCount val="1"/>
                <c:pt idx="0">
                  <c:v>Apple</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Table'!$B$5:$B$17</c:f>
              <c:numCache>
                <c:formatCode>#,##0</c:formatCode>
                <c:ptCount val="12"/>
                <c:pt idx="0">
                  <c:v>16794</c:v>
                </c:pt>
                <c:pt idx="1">
                  <c:v>19715</c:v>
                </c:pt>
                <c:pt idx="2">
                  <c:v>25702</c:v>
                </c:pt>
                <c:pt idx="3">
                  <c:v>14586</c:v>
                </c:pt>
                <c:pt idx="4">
                  <c:v>22557</c:v>
                </c:pt>
                <c:pt idx="5">
                  <c:v>6126</c:v>
                </c:pt>
                <c:pt idx="6">
                  <c:v>2034</c:v>
                </c:pt>
                <c:pt idx="7">
                  <c:v>22611</c:v>
                </c:pt>
                <c:pt idx="8">
                  <c:v>8489</c:v>
                </c:pt>
                <c:pt idx="9">
                  <c:v>15331</c:v>
                </c:pt>
                <c:pt idx="10">
                  <c:v>11978</c:v>
                </c:pt>
                <c:pt idx="11">
                  <c:v>25334</c:v>
                </c:pt>
              </c:numCache>
            </c:numRef>
          </c:val>
          <c:extLst>
            <c:ext xmlns:c16="http://schemas.microsoft.com/office/drawing/2014/chart" uri="{C3380CC4-5D6E-409C-BE32-E72D297353CC}">
              <c16:uniqueId val="{00000000-ACBE-4328-B760-16A26D16D409}"/>
            </c:ext>
          </c:extLst>
        </c:ser>
        <c:ser>
          <c:idx val="1"/>
          <c:order val="1"/>
          <c:tx>
            <c:strRef>
              <c:f>'Two-dimensional Pivot Table'!$C$3:$C$4</c:f>
              <c:strCache>
                <c:ptCount val="1"/>
                <c:pt idx="0">
                  <c:v>Banana</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Table'!$C$5:$C$17</c:f>
              <c:numCache>
                <c:formatCode>#,##0</c:formatCode>
                <c:ptCount val="12"/>
                <c:pt idx="0">
                  <c:v>29728</c:v>
                </c:pt>
                <c:pt idx="1">
                  <c:v>9228</c:v>
                </c:pt>
                <c:pt idx="2">
                  <c:v>26224</c:v>
                </c:pt>
                <c:pt idx="3">
                  <c:v>16001</c:v>
                </c:pt>
                <c:pt idx="4">
                  <c:v>69521</c:v>
                </c:pt>
                <c:pt idx="5">
                  <c:v>15208</c:v>
                </c:pt>
                <c:pt idx="6">
                  <c:v>31336</c:v>
                </c:pt>
                <c:pt idx="7">
                  <c:v>9980</c:v>
                </c:pt>
                <c:pt idx="8">
                  <c:v>51835</c:v>
                </c:pt>
                <c:pt idx="9">
                  <c:v>22320</c:v>
                </c:pt>
                <c:pt idx="10">
                  <c:v>29530</c:v>
                </c:pt>
                <c:pt idx="11">
                  <c:v>29384</c:v>
                </c:pt>
              </c:numCache>
            </c:numRef>
          </c:val>
          <c:extLst>
            <c:ext xmlns:c16="http://schemas.microsoft.com/office/drawing/2014/chart" uri="{C3380CC4-5D6E-409C-BE32-E72D297353CC}">
              <c16:uniqueId val="{00000000-233C-474C-AB58-2386D58F2E0D}"/>
            </c:ext>
          </c:extLst>
        </c:ser>
        <c:ser>
          <c:idx val="2"/>
          <c:order val="2"/>
          <c:tx>
            <c:strRef>
              <c:f>'Two-dimensional Pivot Table'!$D$3:$D$4</c:f>
              <c:strCache>
                <c:ptCount val="1"/>
                <c:pt idx="0">
                  <c:v>Beans</c:v>
                </c:pt>
              </c:strCache>
            </c:strRef>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Table'!$D$5:$D$17</c:f>
              <c:numCache>
                <c:formatCode>#,##0</c:formatCode>
                <c:ptCount val="12"/>
                <c:pt idx="0">
                  <c:v>2626</c:v>
                </c:pt>
                <c:pt idx="1">
                  <c:v>15823</c:v>
                </c:pt>
                <c:pt idx="2">
                  <c:v>6045</c:v>
                </c:pt>
                <c:pt idx="4">
                  <c:v>8096</c:v>
                </c:pt>
                <c:pt idx="6">
                  <c:v>8416</c:v>
                </c:pt>
                <c:pt idx="7">
                  <c:v>5761</c:v>
                </c:pt>
                <c:pt idx="9">
                  <c:v>5015</c:v>
                </c:pt>
                <c:pt idx="11">
                  <c:v>5499</c:v>
                </c:pt>
              </c:numCache>
            </c:numRef>
          </c:val>
          <c:extLst>
            <c:ext xmlns:c16="http://schemas.microsoft.com/office/drawing/2014/chart" uri="{C3380CC4-5D6E-409C-BE32-E72D297353CC}">
              <c16:uniqueId val="{00000001-233C-474C-AB58-2386D58F2E0D}"/>
            </c:ext>
          </c:extLst>
        </c:ser>
        <c:ser>
          <c:idx val="3"/>
          <c:order val="3"/>
          <c:tx>
            <c:strRef>
              <c:f>'Two-dimensional Pivot Table'!$E$3:$E$4</c:f>
              <c:strCache>
                <c:ptCount val="1"/>
                <c:pt idx="0">
                  <c:v>Cabbage</c:v>
                </c:pt>
              </c:strCache>
            </c:strRef>
          </c:tx>
          <c:spPr>
            <a:solidFill>
              <a:schemeClr val="accent4"/>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Table'!$E$5:$E$17</c:f>
              <c:numCache>
                <c:formatCode>#,##0</c:formatCode>
                <c:ptCount val="12"/>
                <c:pt idx="0">
                  <c:v>30732</c:v>
                </c:pt>
                <c:pt idx="1">
                  <c:v>1557</c:v>
                </c:pt>
                <c:pt idx="2">
                  <c:v>5341</c:v>
                </c:pt>
                <c:pt idx="3">
                  <c:v>9508</c:v>
                </c:pt>
                <c:pt idx="4">
                  <c:v>17104</c:v>
                </c:pt>
                <c:pt idx="5">
                  <c:v>25752</c:v>
                </c:pt>
                <c:pt idx="6">
                  <c:v>13170</c:v>
                </c:pt>
                <c:pt idx="7">
                  <c:v>20386</c:v>
                </c:pt>
                <c:pt idx="8">
                  <c:v>18605</c:v>
                </c:pt>
                <c:pt idx="10">
                  <c:v>284</c:v>
                </c:pt>
              </c:numCache>
            </c:numRef>
          </c:val>
          <c:extLst>
            <c:ext xmlns:c16="http://schemas.microsoft.com/office/drawing/2014/chart" uri="{C3380CC4-5D6E-409C-BE32-E72D297353CC}">
              <c16:uniqueId val="{00000002-233C-474C-AB58-2386D58F2E0D}"/>
            </c:ext>
          </c:extLst>
        </c:ser>
        <c:ser>
          <c:idx val="4"/>
          <c:order val="4"/>
          <c:tx>
            <c:strRef>
              <c:f>'Two-dimensional Pivot Table'!$F$3:$F$4</c:f>
              <c:strCache>
                <c:ptCount val="1"/>
                <c:pt idx="0">
                  <c:v>Carrots</c:v>
                </c:pt>
              </c:strCache>
            </c:strRef>
          </c:tx>
          <c:spPr>
            <a:solidFill>
              <a:schemeClr val="accent5"/>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Table'!$F$5:$F$17</c:f>
              <c:numCache>
                <c:formatCode>#,##0</c:formatCode>
                <c:ptCount val="12"/>
                <c:pt idx="0">
                  <c:v>6173</c:v>
                </c:pt>
                <c:pt idx="1">
                  <c:v>5154</c:v>
                </c:pt>
                <c:pt idx="2">
                  <c:v>21722</c:v>
                </c:pt>
                <c:pt idx="3">
                  <c:v>8266</c:v>
                </c:pt>
                <c:pt idx="4">
                  <c:v>28887</c:v>
                </c:pt>
                <c:pt idx="6">
                  <c:v>5751</c:v>
                </c:pt>
                <c:pt idx="7">
                  <c:v>9397</c:v>
                </c:pt>
                <c:pt idx="8">
                  <c:v>7933</c:v>
                </c:pt>
                <c:pt idx="9">
                  <c:v>9949</c:v>
                </c:pt>
                <c:pt idx="10">
                  <c:v>7857</c:v>
                </c:pt>
                <c:pt idx="11">
                  <c:v>25856</c:v>
                </c:pt>
              </c:numCache>
            </c:numRef>
          </c:val>
          <c:extLst>
            <c:ext xmlns:c16="http://schemas.microsoft.com/office/drawing/2014/chart" uri="{C3380CC4-5D6E-409C-BE32-E72D297353CC}">
              <c16:uniqueId val="{00000003-233C-474C-AB58-2386D58F2E0D}"/>
            </c:ext>
          </c:extLst>
        </c:ser>
        <c:ser>
          <c:idx val="5"/>
          <c:order val="5"/>
          <c:tx>
            <c:strRef>
              <c:f>'Two-dimensional Pivot Table'!$G$3:$G$4</c:f>
              <c:strCache>
                <c:ptCount val="1"/>
                <c:pt idx="0">
                  <c:v>Mango</c:v>
                </c:pt>
              </c:strCache>
            </c:strRef>
          </c:tx>
          <c:spPr>
            <a:solidFill>
              <a:schemeClr val="accent6"/>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Table'!$G$5:$G$17</c:f>
              <c:numCache>
                <c:formatCode>#,##0</c:formatCode>
                <c:ptCount val="12"/>
                <c:pt idx="1">
                  <c:v>9029</c:v>
                </c:pt>
                <c:pt idx="2">
                  <c:v>3663</c:v>
                </c:pt>
                <c:pt idx="4">
                  <c:v>33384</c:v>
                </c:pt>
                <c:pt idx="6">
                  <c:v>5480</c:v>
                </c:pt>
                <c:pt idx="8">
                  <c:v>5523</c:v>
                </c:pt>
              </c:numCache>
            </c:numRef>
          </c:val>
          <c:extLst>
            <c:ext xmlns:c16="http://schemas.microsoft.com/office/drawing/2014/chart" uri="{C3380CC4-5D6E-409C-BE32-E72D297353CC}">
              <c16:uniqueId val="{00000004-233C-474C-AB58-2386D58F2E0D}"/>
            </c:ext>
          </c:extLst>
        </c:ser>
        <c:ser>
          <c:idx val="6"/>
          <c:order val="6"/>
          <c:tx>
            <c:strRef>
              <c:f>'Two-dimensional Pivot Table'!$H$3:$H$4</c:f>
              <c:strCache>
                <c:ptCount val="1"/>
                <c:pt idx="0">
                  <c:v>Orange</c:v>
                </c:pt>
              </c:strCache>
            </c:strRef>
          </c:tx>
          <c:spPr>
            <a:solidFill>
              <a:schemeClr val="accent1">
                <a:lumMod val="60000"/>
              </a:schemeClr>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Table'!$A$5:$A$17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'Two-dimensional Pivot Table'!$H$5:$H$17</c:f>
              <c:numCache>
                <c:formatCode>#,##0</c:formatCode>
                <c:ptCount val="12"/>
                <c:pt idx="0">
                  <c:v>3610</c:v>
                </c:pt>
                <c:pt idx="1">
                  <c:v>2256</c:v>
                </c:pt>
                <c:pt idx="2">
                  <c:v>15869</c:v>
                </c:pt>
                <c:pt idx="3">
                  <c:v>1113</c:v>
                </c:pt>
                <c:pt idx="4">
                  <c:v>23790</c:v>
                </c:pt>
                <c:pt idx="5">
                  <c:v>4514</c:v>
                </c:pt>
                <c:pt idx="6">
                  <c:v>14548</c:v>
                </c:pt>
                <c:pt idx="7">
                  <c:v>859</c:v>
                </c:pt>
                <c:pt idx="8">
                  <c:v>10048</c:v>
                </c:pt>
                <c:pt idx="10">
                  <c:v>24091</c:v>
                </c:pt>
                <c:pt idx="11">
                  <c:v>3740</c:v>
                </c:pt>
              </c:numCache>
            </c:numRef>
          </c:val>
          <c:extLst>
            <c:ext xmlns:c16="http://schemas.microsoft.com/office/drawing/2014/chart" uri="{C3380CC4-5D6E-409C-BE32-E72D297353CC}">
              <c16:uniqueId val="{00000005-233C-474C-AB58-2386D58F2E0D}"/>
            </c:ext>
          </c:extLst>
        </c:ser>
        <c:dLbls>
          <c:dLblPos val="outEnd"/>
          <c:showLegendKey val="0"/>
          <c:showVal val="1"/>
          <c:showCatName val="0"/>
          <c:showSerName val="0"/>
          <c:showPercent val="0"/>
          <c:showBubbleSize val="0"/>
        </c:dLbls>
        <c:gapWidth val="219"/>
        <c:overlap val="-27"/>
        <c:axId val="439316575"/>
        <c:axId val="439318495"/>
      </c:barChart>
      <c:catAx>
        <c:axId val="439316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9318495"/>
        <c:crosses val="autoZero"/>
        <c:auto val="1"/>
        <c:lblAlgn val="ctr"/>
        <c:lblOffset val="100"/>
        <c:noMultiLvlLbl val="0"/>
      </c:catAx>
      <c:valAx>
        <c:axId val="439318495"/>
        <c:scaling>
          <c:orientation val="minMax"/>
        </c:scaling>
        <c:delete val="1"/>
        <c:axPos val="l"/>
        <c:numFmt formatCode="#,##0" sourceLinked="1"/>
        <c:majorTickMark val="none"/>
        <c:minorTickMark val="none"/>
        <c:tickLblPos val="nextTo"/>
        <c:crossAx val="439316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Table!Category</c:name>
    <c:fmtId val="13"/>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100" b="1">
                <a:solidFill>
                  <a:schemeClr val="tx1"/>
                </a:solidFill>
              </a:rPr>
              <a:t>Sales</a:t>
            </a:r>
            <a:r>
              <a:rPr lang="en-US" sz="1100" b="1" baseline="0">
                <a:solidFill>
                  <a:schemeClr val="tx1"/>
                </a:solidFill>
              </a:rPr>
              <a:t> per Category</a:t>
            </a:r>
            <a:endParaRPr lang="en-US" sz="1100" b="1">
              <a:solidFill>
                <a:schemeClr val="tx1"/>
              </a:solidFill>
            </a:endParaRPr>
          </a:p>
        </c:rich>
      </c:tx>
      <c:layout>
        <c:manualLayout>
          <c:xMode val="edge"/>
          <c:yMode val="edge"/>
          <c:x val="0.42783256672123904"/>
          <c:y val="3.609203104931032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1.3550135501354931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2.9498525073746312E-2"/>
              <c:y val="-9.4339622641509455E-2"/>
            </c:manualLayout>
          </c:layout>
          <c:numFmt formatCode="0%" sourceLinked="0"/>
          <c:spPr>
            <a:noFill/>
            <a:ln>
              <a:noFill/>
            </a:ln>
            <a:effectLst/>
          </c:spPr>
          <c:txPr>
            <a:bodyPr rot="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layout>
            <c:manualLayout>
              <c:x val="1.3550135501354931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2.9498525073746312E-2"/>
              <c:y val="-9.433962264150945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1.3550135501354931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dLbl>
          <c:idx val="0"/>
          <c:layout>
            <c:manualLayout>
              <c:x val="2.9498525073746312E-2"/>
              <c:y val="-9.433962264150945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dLbl>
          <c:idx val="0"/>
          <c:layout>
            <c:manualLayout>
              <c:x val="1.3550135501354931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dLbl>
          <c:idx val="0"/>
          <c:layout>
            <c:manualLayout>
              <c:x val="2.9498525073746312E-2"/>
              <c:y val="-9.4339622641509455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dLbl>
          <c:idx val="0"/>
          <c:layout>
            <c:manualLayout>
              <c:x val="2.8574758042349182E-2"/>
              <c:y val="3.1446540880503047E-2"/>
            </c:manualLayout>
          </c:layout>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2060237519814974"/>
                  <c:h val="0.24361702127659574"/>
                </c:manualLayout>
              </c15:layout>
            </c:ext>
          </c:extLst>
        </c:dLbl>
      </c:pivotFmt>
      <c:pivotFmt>
        <c:idx val="18"/>
        <c:spPr>
          <a:solidFill>
            <a:schemeClr val="accent1"/>
          </a:solidFill>
          <a:ln w="19050">
            <a:solidFill>
              <a:schemeClr val="lt1"/>
            </a:solidFill>
          </a:ln>
          <a:effectLst/>
        </c:spPr>
        <c:dLbl>
          <c:idx val="0"/>
          <c:layout>
            <c:manualLayout>
              <c:x val="2.6011706695658863E-2"/>
              <c:y val="-0.17703662519284324"/>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48465829846582986"/>
                  <c:h val="0.18536895674300255"/>
                </c:manualLayout>
              </c15:layout>
            </c:ext>
          </c:extLst>
        </c:dLbl>
      </c:pivotFmt>
    </c:pivotFmts>
    <c:plotArea>
      <c:layout/>
      <c:pieChart>
        <c:varyColors val="1"/>
        <c:ser>
          <c:idx val="0"/>
          <c:order val="0"/>
          <c:tx>
            <c:strRef>
              <c:f>'One-dimensional Pivot Table'!$K$3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AB-4112-9B2A-F70DF254870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CCAB-4112-9B2A-F70DF2548708}"/>
              </c:ext>
            </c:extLst>
          </c:dPt>
          <c:dLbls>
            <c:dLbl>
              <c:idx val="0"/>
              <c:layout>
                <c:manualLayout>
                  <c:x val="2.8574758042349182E-2"/>
                  <c:y val="3.1446540880503047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2060237519814974"/>
                      <c:h val="0.24361702127659574"/>
                    </c:manualLayout>
                  </c15:layout>
                </c:ext>
                <c:ext xmlns:c16="http://schemas.microsoft.com/office/drawing/2014/chart" uri="{C3380CC4-5D6E-409C-BE32-E72D297353CC}">
                  <c16:uniqueId val="{00000001-CCAB-4112-9B2A-F70DF2548708}"/>
                </c:ext>
              </c:extLst>
            </c:dLbl>
            <c:dLbl>
              <c:idx val="1"/>
              <c:layout>
                <c:manualLayout>
                  <c:x val="2.6011706695658863E-2"/>
                  <c:y val="-0.17703662519284324"/>
                </c:manualLayout>
              </c:layout>
              <c:numFmt formatCode="0%" sourceLinked="0"/>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48465829846582986"/>
                      <c:h val="0.18536895674300255"/>
                    </c:manualLayout>
                  </c15:layout>
                </c:ext>
                <c:ext xmlns:c16="http://schemas.microsoft.com/office/drawing/2014/chart" uri="{C3380CC4-5D6E-409C-BE32-E72D297353CC}">
                  <c16:uniqueId val="{00000003-CCAB-4112-9B2A-F70DF2548708}"/>
                </c:ext>
              </c:extLst>
            </c:dLbl>
            <c:numFmt formatCode="0%"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'One-dimensional Pivot Table'!$J$4:$J$6</c:f>
              <c:strCache>
                <c:ptCount val="2"/>
                <c:pt idx="0">
                  <c:v>Fruit</c:v>
                </c:pt>
                <c:pt idx="1">
                  <c:v>Vegetables</c:v>
                </c:pt>
              </c:strCache>
            </c:strRef>
          </c:cat>
          <c:val>
            <c:numRef>
              <c:f>'One-dimensional Pivot Table'!$K$4:$K$6</c:f>
              <c:numCache>
                <c:formatCode>#,##0</c:formatCode>
                <c:ptCount val="2"/>
                <c:pt idx="0">
                  <c:v>693069</c:v>
                </c:pt>
                <c:pt idx="1">
                  <c:v>336665</c:v>
                </c:pt>
              </c:numCache>
            </c:numRef>
          </c:val>
          <c:extLst>
            <c:ext xmlns:c16="http://schemas.microsoft.com/office/drawing/2014/chart" uri="{C3380CC4-5D6E-409C-BE32-E72D297353CC}">
              <c16:uniqueId val="{00000004-CCAB-4112-9B2A-F70DF2548708}"/>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Table!Product Sales by Country</c:name>
    <c:fmtId val="7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Product</a:t>
            </a:r>
            <a:r>
              <a:rPr lang="en-US" sz="1100" b="1" baseline="0">
                <a:solidFill>
                  <a:schemeClr val="tx1"/>
                </a:solidFill>
              </a:rPr>
              <a:t> category</a:t>
            </a:r>
            <a:endParaRPr lang="en-US" sz="1100" b="1">
              <a:solidFill>
                <a:schemeClr val="tx1"/>
              </a:solidFill>
            </a:endParaRPr>
          </a:p>
        </c:rich>
      </c:tx>
      <c:layout>
        <c:manualLayout>
          <c:xMode val="edge"/>
          <c:yMode val="edge"/>
          <c:x val="0.17559669403026748"/>
          <c:y val="3.139552112437557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dLbl>
          <c:idx val="0"/>
          <c:layout>
            <c:manualLayout>
              <c:x val="-7.7519379844961239E-3"/>
              <c:y val="5.747126436781609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24868705365317709"/>
                  <c:h val="0.24676724137931033"/>
                </c:manualLayout>
              </c15:layout>
            </c:ext>
          </c:extLst>
        </c:dLbl>
      </c:pivotFmt>
      <c:pivotFmt>
        <c:idx val="85"/>
        <c:spPr>
          <a:solidFill>
            <a:schemeClr val="accent1"/>
          </a:solidFill>
          <a:ln w="19050">
            <a:solidFill>
              <a:schemeClr val="lt1"/>
            </a:solidFill>
          </a:ln>
          <a:effectLst/>
        </c:spPr>
        <c:dLbl>
          <c:idx val="0"/>
          <c:layout>
            <c:manualLayout>
              <c:x val="6.9767441860465115E-2"/>
              <c:y val="0"/>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6205395837148263"/>
                  <c:h val="0.17492816091954022"/>
                </c:manualLayout>
              </c15:layout>
            </c:ext>
          </c:extLst>
        </c:dLbl>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manualLayout>
                  <c:w val="0.27763596410913749"/>
                  <c:h val="0.24676724137931033"/>
                </c:manualLayout>
              </c15:layout>
            </c:ext>
          </c:extLst>
        </c:dLbl>
      </c:pivotFmt>
      <c:pivotFmt>
        <c:idx val="90"/>
        <c:spPr>
          <a:solidFill>
            <a:schemeClr val="accent1"/>
          </a:solidFill>
          <a:ln w="19050">
            <a:solidFill>
              <a:schemeClr val="lt1"/>
            </a:solidFill>
          </a:ln>
          <a:effectLst/>
        </c:spPr>
        <c:dLbl>
          <c:idx val="0"/>
          <c:layout>
            <c:manualLayout>
              <c:x val="6.1282221871857459E-2"/>
              <c:y val="-1.937971121943759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399389611182323"/>
                  <c:h val="0.20739716263915284"/>
                </c:manualLayout>
              </c15:layout>
            </c:ext>
          </c:extLst>
        </c:dLbl>
      </c:pivotFmt>
      <c:pivotFmt>
        <c:idx val="9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'Two-dimensional Pivot Table'!$B$19:$B$20</c:f>
              <c:strCache>
                <c:ptCount val="1"/>
                <c:pt idx="0">
                  <c:v>Fruit</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29-4560-8406-D76196F776F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29-4560-8406-D76196F776F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129-4560-8406-D76196F776F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2129-4560-8406-D76196F776F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2129-4560-8406-D76196F776F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2129-4560-8406-D76196F776F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2129-4560-8406-D76196F776FA}"/>
              </c:ext>
            </c:extLst>
          </c:dPt>
          <c:dLbls>
            <c:dLbl>
              <c:idx val="0"/>
              <c:layout>
                <c:manualLayout>
                  <c:x val="-7.7519379844961239E-3"/>
                  <c:y val="5.7471264367816091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4868705365317709"/>
                      <c:h val="0.24676724137931033"/>
                    </c:manualLayout>
                  </c15:layout>
                </c:ext>
                <c:ext xmlns:c16="http://schemas.microsoft.com/office/drawing/2014/chart" uri="{C3380CC4-5D6E-409C-BE32-E72D297353CC}">
                  <c16:uniqueId val="{00000001-2129-4560-8406-D76196F776FA}"/>
                </c:ext>
              </c:extLst>
            </c:dLbl>
            <c:dLbl>
              <c:idx val="1"/>
              <c:layout>
                <c:manualLayout>
                  <c:x val="6.9767441860465115E-2"/>
                  <c:y val="0"/>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6205395837148263"/>
                      <c:h val="0.17492816091954022"/>
                    </c:manualLayout>
                  </c15:layout>
                </c:ext>
                <c:ext xmlns:c16="http://schemas.microsoft.com/office/drawing/2014/chart" uri="{C3380CC4-5D6E-409C-BE32-E72D297353CC}">
                  <c16:uniqueId val="{00000003-2129-4560-8406-D76196F776FA}"/>
                </c:ext>
              </c:extLst>
            </c:dLbl>
            <c:dLbl>
              <c:idx val="5"/>
              <c:dLblPos val="outEnd"/>
              <c:showLegendKey val="0"/>
              <c:showVal val="0"/>
              <c:showCatName val="1"/>
              <c:showSerName val="0"/>
              <c:showPercent val="1"/>
              <c:showBubbleSize val="0"/>
              <c:extLst>
                <c:ext xmlns:c15="http://schemas.microsoft.com/office/drawing/2012/chart" uri="{CE6537A1-D6FC-4f65-9D91-7224C49458BB}">
                  <c15:layout>
                    <c:manualLayout>
                      <c:w val="0.27763596410913749"/>
                      <c:h val="0.24676724137931033"/>
                    </c:manualLayout>
                  </c15:layout>
                </c:ext>
                <c:ext xmlns:c16="http://schemas.microsoft.com/office/drawing/2014/chart" uri="{C3380CC4-5D6E-409C-BE32-E72D297353CC}">
                  <c16:uniqueId val="{0000000B-2129-4560-8406-D76196F776FA}"/>
                </c:ext>
              </c:extLst>
            </c:dLbl>
            <c:dLbl>
              <c:idx val="6"/>
              <c:layout>
                <c:manualLayout>
                  <c:x val="6.1282221871857459E-2"/>
                  <c:y val="-1.9379711219437597E-2"/>
                </c:manualLayout>
              </c:layout>
              <c:spPr>
                <a:no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tx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3399389611182323"/>
                      <c:h val="0.20739716263915284"/>
                    </c:manualLayout>
                  </c15:layout>
                </c:ext>
                <c:ext xmlns:c16="http://schemas.microsoft.com/office/drawing/2014/chart" uri="{C3380CC4-5D6E-409C-BE32-E72D297353CC}">
                  <c16:uniqueId val="{0000000D-2129-4560-8406-D76196F776F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Table'!$A$21:$A$28</c:f>
              <c:strCache>
                <c:ptCount val="7"/>
                <c:pt idx="0">
                  <c:v>Apple</c:v>
                </c:pt>
                <c:pt idx="1">
                  <c:v>Banana</c:v>
                </c:pt>
                <c:pt idx="2">
                  <c:v>Beans</c:v>
                </c:pt>
                <c:pt idx="3">
                  <c:v>Cabbage</c:v>
                </c:pt>
                <c:pt idx="4">
                  <c:v>Carrots</c:v>
                </c:pt>
                <c:pt idx="5">
                  <c:v>Mango</c:v>
                </c:pt>
                <c:pt idx="6">
                  <c:v>Orange</c:v>
                </c:pt>
              </c:strCache>
            </c:strRef>
          </c:cat>
          <c:val>
            <c:numRef>
              <c:f>'Two-dimensional Pivot Table'!$B$21:$B$28</c:f>
              <c:numCache>
                <c:formatCode>General</c:formatCode>
                <c:ptCount val="7"/>
                <c:pt idx="0">
                  <c:v>40</c:v>
                </c:pt>
                <c:pt idx="1">
                  <c:v>71</c:v>
                </c:pt>
                <c:pt idx="5">
                  <c:v>11</c:v>
                </c:pt>
                <c:pt idx="6">
                  <c:v>24</c:v>
                </c:pt>
              </c:numCache>
            </c:numRef>
          </c:val>
          <c:extLst>
            <c:ext xmlns:c16="http://schemas.microsoft.com/office/drawing/2014/chart" uri="{C3380CC4-5D6E-409C-BE32-E72D297353CC}">
              <c16:uniqueId val="{0000000E-2129-4560-8406-D76196F776FA}"/>
            </c:ext>
          </c:extLst>
        </c:ser>
        <c:ser>
          <c:idx val="1"/>
          <c:order val="1"/>
          <c:tx>
            <c:strRef>
              <c:f>'Two-dimensional Pivot Table'!$C$19:$C$20</c:f>
              <c:strCache>
                <c:ptCount val="1"/>
                <c:pt idx="0">
                  <c:v>Vegetables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'Two-dimensional Pivot Table'!$A$21:$A$28</c:f>
              <c:strCache>
                <c:ptCount val="7"/>
                <c:pt idx="0">
                  <c:v>Apple</c:v>
                </c:pt>
                <c:pt idx="1">
                  <c:v>Banana</c:v>
                </c:pt>
                <c:pt idx="2">
                  <c:v>Beans</c:v>
                </c:pt>
                <c:pt idx="3">
                  <c:v>Cabbage</c:v>
                </c:pt>
                <c:pt idx="4">
                  <c:v>Carrots</c:v>
                </c:pt>
                <c:pt idx="5">
                  <c:v>Mango</c:v>
                </c:pt>
                <c:pt idx="6">
                  <c:v>Orange</c:v>
                </c:pt>
              </c:strCache>
            </c:strRef>
          </c:cat>
          <c:val>
            <c:numRef>
              <c:f>'Two-dimensional Pivot Table'!$C$21:$C$28</c:f>
              <c:numCache>
                <c:formatCode>General</c:formatCode>
                <c:ptCount val="7"/>
                <c:pt idx="2">
                  <c:v>13</c:v>
                </c:pt>
                <c:pt idx="3">
                  <c:v>27</c:v>
                </c:pt>
                <c:pt idx="4">
                  <c:v>27</c:v>
                </c:pt>
              </c:numCache>
            </c:numRef>
          </c:val>
          <c:extLst>
            <c:ext xmlns:c16="http://schemas.microsoft.com/office/drawing/2014/chart" uri="{C3380CC4-5D6E-409C-BE32-E72D297353CC}">
              <c16:uniqueId val="{0000001D-5881-4488-BF46-C6174D86BA2E}"/>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Table!Product</c:name>
    <c:fmtId val="2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Sales</a:t>
            </a:r>
            <a:r>
              <a:rPr lang="en-US" sz="1100" b="1" baseline="0">
                <a:solidFill>
                  <a:schemeClr val="tx1"/>
                </a:solidFill>
              </a:rPr>
              <a:t> per Product</a:t>
            </a:r>
            <a:endParaRPr lang="en-US" sz="1100" b="1">
              <a:solidFill>
                <a:schemeClr val="tx1"/>
              </a:solidFill>
            </a:endParaRPr>
          </a:p>
        </c:rich>
      </c:tx>
      <c:layout>
        <c:manualLayout>
          <c:xMode val="edge"/>
          <c:yMode val="edge"/>
          <c:x val="0.3144646924829157"/>
          <c:y val="1.25786163522012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4.1761579347000762E-2"/>
              <c:y val="-1.257861635220125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5186028853454891E-2"/>
              <c:y val="-0.1257861635220125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8982536066818389E-2"/>
              <c:y val="-5.6603773584905662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965072133637055E-2"/>
              <c:y val="5.660377358490554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1.3920365639748512E-16"/>
              <c:y val="-7.54716981132076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06595331364024E-2"/>
          <c:y val="0.12756898650924092"/>
          <c:w val="0.83778871391076115"/>
          <c:h val="0.44051511821520389"/>
        </c:manualLayout>
      </c:layout>
      <c:lineChart>
        <c:grouping val="standard"/>
        <c:varyColors val="0"/>
        <c:ser>
          <c:idx val="0"/>
          <c:order val="0"/>
          <c:tx>
            <c:strRef>
              <c:f>'One-dimensional Pivot Table'!$E$3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9B6C-4A7C-8750-ED8C13754F3D}"/>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9B6C-4A7C-8750-ED8C13754F3D}"/>
              </c:ext>
            </c:extLst>
          </c:dPt>
          <c:dPt>
            <c:idx val="4"/>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9B6C-4A7C-8750-ED8C13754F3D}"/>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9B6C-4A7C-8750-ED8C13754F3D}"/>
              </c:ext>
            </c:extLst>
          </c:dPt>
          <c:dPt>
            <c:idx val="6"/>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9B6C-4A7C-8750-ED8C13754F3D}"/>
              </c:ext>
            </c:extLst>
          </c:dPt>
          <c:dLbls>
            <c:dLbl>
              <c:idx val="1"/>
              <c:layout>
                <c:manualLayout>
                  <c:x val="4.1761579347000762E-2"/>
                  <c:y val="-1.257861635220125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B6C-4A7C-8750-ED8C13754F3D}"/>
                </c:ext>
              </c:extLst>
            </c:dLbl>
            <c:dLbl>
              <c:idx val="3"/>
              <c:layout>
                <c:manualLayout>
                  <c:x val="-1.5186028853454891E-2"/>
                  <c:y val="-0.1257861635220125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B6C-4A7C-8750-ED8C13754F3D}"/>
                </c:ext>
              </c:extLst>
            </c:dLbl>
            <c:dLbl>
              <c:idx val="4"/>
              <c:layout>
                <c:manualLayout>
                  <c:x val="1.8982536066818389E-2"/>
                  <c:y val="-5.66037735849056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9B6C-4A7C-8750-ED8C13754F3D}"/>
                </c:ext>
              </c:extLst>
            </c:dLbl>
            <c:dLbl>
              <c:idx val="5"/>
              <c:layout>
                <c:manualLayout>
                  <c:x val="3.7965072133637055E-2"/>
                  <c:y val="5.660377358490554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B6C-4A7C-8750-ED8C13754F3D}"/>
                </c:ext>
              </c:extLst>
            </c:dLbl>
            <c:dLbl>
              <c:idx val="6"/>
              <c:layout>
                <c:manualLayout>
                  <c:x val="-1.3920365639748512E-16"/>
                  <c:y val="-7.547169811320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B6C-4A7C-8750-ED8C13754F3D}"/>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Table'!$D$4:$D$11</c:f>
              <c:strCache>
                <c:ptCount val="7"/>
                <c:pt idx="0">
                  <c:v>Apple</c:v>
                </c:pt>
                <c:pt idx="1">
                  <c:v>Banana</c:v>
                </c:pt>
                <c:pt idx="2">
                  <c:v>Beans</c:v>
                </c:pt>
                <c:pt idx="3">
                  <c:v>Cabbage</c:v>
                </c:pt>
                <c:pt idx="4">
                  <c:v>Carrots</c:v>
                </c:pt>
                <c:pt idx="5">
                  <c:v>Mango</c:v>
                </c:pt>
                <c:pt idx="6">
                  <c:v>Orange</c:v>
                </c:pt>
              </c:strCache>
            </c:strRef>
          </c:cat>
          <c:val>
            <c:numRef>
              <c:f>'One-dimensional Pivot Table'!$E$4:$E$11</c:f>
              <c:numCache>
                <c:formatCode>#,##0</c:formatCode>
                <c:ptCount val="7"/>
                <c:pt idx="0">
                  <c:v>191257</c:v>
                </c:pt>
                <c:pt idx="1">
                  <c:v>340295</c:v>
                </c:pt>
                <c:pt idx="2">
                  <c:v>57281</c:v>
                </c:pt>
                <c:pt idx="3">
                  <c:v>142439</c:v>
                </c:pt>
                <c:pt idx="4">
                  <c:v>136945</c:v>
                </c:pt>
                <c:pt idx="5">
                  <c:v>57079</c:v>
                </c:pt>
                <c:pt idx="6">
                  <c:v>104438</c:v>
                </c:pt>
              </c:numCache>
            </c:numRef>
          </c:val>
          <c:smooth val="0"/>
          <c:extLst>
            <c:ext xmlns:c16="http://schemas.microsoft.com/office/drawing/2014/chart" uri="{C3380CC4-5D6E-409C-BE32-E72D297353CC}">
              <c16:uniqueId val="{00000005-9B6C-4A7C-8750-ED8C13754F3D}"/>
            </c:ext>
          </c:extLst>
        </c:ser>
        <c:dLbls>
          <c:showLegendKey val="0"/>
          <c:showVal val="1"/>
          <c:showCatName val="0"/>
          <c:showSerName val="0"/>
          <c:showPercent val="0"/>
          <c:showBubbleSize val="0"/>
        </c:dLbls>
        <c:marker val="1"/>
        <c:smooth val="0"/>
        <c:axId val="469265839"/>
        <c:axId val="469263919"/>
      </c:lineChart>
      <c:catAx>
        <c:axId val="469265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69263919"/>
        <c:crosses val="autoZero"/>
        <c:auto val="1"/>
        <c:lblAlgn val="ctr"/>
        <c:lblOffset val="100"/>
        <c:noMultiLvlLbl val="0"/>
      </c:catAx>
      <c:valAx>
        <c:axId val="469263919"/>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69265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Table!Category Sales by Country</c:name>
    <c:fmtId val="8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Sales</a:t>
            </a:r>
            <a:r>
              <a:rPr lang="en-US" sz="1100" b="1" baseline="0">
                <a:solidFill>
                  <a:schemeClr val="tx1"/>
                </a:solidFill>
              </a:rPr>
              <a:t> Category by Country</a:t>
            </a:r>
            <a:endParaRPr lang="en-US" sz="1100" b="1">
              <a:solidFill>
                <a:schemeClr val="tx1"/>
              </a:solidFill>
            </a:endParaRPr>
          </a:p>
        </c:rich>
      </c:tx>
      <c:layout>
        <c:manualLayout>
          <c:xMode val="edge"/>
          <c:yMode val="edge"/>
          <c:x val="0.28712370321655623"/>
          <c:y val="3.941441441441441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76E-2"/>
              <c:y val="-0.118020924467774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5.8527777777777755E-2"/>
              <c:y val="-0.14116907261592304"/>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3.7083333333333385E-2"/>
              <c:y val="-0.1365394429862933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59"/>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0.17797222222222223"/>
              <c:y val="-4.394685039370079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layout>
            <c:manualLayout>
              <c:x val="-7.7972222222222318E-2"/>
              <c:y val="-0.1782061096529600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2"/>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4.7416666666666718E-2"/>
              <c:y val="-0.122650554097404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3"/>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layout>
            <c:manualLayout>
              <c:x val="7.2805555555555554E-2"/>
              <c:y val="-7.172462817147864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'Two-dimensional Pivot Table'!$L$3:$L$4</c:f>
              <c:strCache>
                <c:ptCount val="1"/>
                <c:pt idx="0">
                  <c:v>Fruit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Pt>
            <c:idx val="0"/>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0-BFE6-4E36-AE99-5D7B3925C486}"/>
              </c:ext>
            </c:extLst>
          </c:dPt>
          <c:dPt>
            <c:idx val="1"/>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1-BFE6-4E36-AE99-5D7B3925C486}"/>
              </c:ext>
            </c:extLst>
          </c:dPt>
          <c:dPt>
            <c:idx val="2"/>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2-BFE6-4E36-AE99-5D7B3925C486}"/>
              </c:ext>
            </c:extLst>
          </c:dPt>
          <c:dPt>
            <c:idx val="3"/>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3-BFE6-4E36-AE99-5D7B3925C486}"/>
              </c:ext>
            </c:extLst>
          </c:dPt>
          <c:dPt>
            <c:idx val="5"/>
            <c:marker>
              <c:symbol val="circle"/>
              <c:size val="5"/>
              <c:spPr>
                <a:solidFill>
                  <a:schemeClr val="accent1"/>
                </a:solidFill>
                <a:ln w="9525">
                  <a:solidFill>
                    <a:schemeClr val="accent1"/>
                  </a:solidFill>
                </a:ln>
                <a:effectLst/>
              </c:spPr>
            </c:marker>
            <c:bubble3D val="0"/>
            <c:spPr>
              <a:ln w="28575" cap="rnd">
                <a:solidFill>
                  <a:schemeClr val="accent1"/>
                </a:solidFill>
                <a:round/>
              </a:ln>
              <a:effectLst/>
            </c:spPr>
            <c:extLst>
              <c:ext xmlns:c16="http://schemas.microsoft.com/office/drawing/2014/chart" uri="{C3380CC4-5D6E-409C-BE32-E72D297353CC}">
                <c16:uniqueId val="{00000004-BFE6-4E36-AE99-5D7B3925C486}"/>
              </c:ext>
            </c:extLst>
          </c:dPt>
          <c:dLbls>
            <c:dLbl>
              <c:idx val="0"/>
              <c:layout>
                <c:manualLayout>
                  <c:x val="-5.8527777777777776E-2"/>
                  <c:y val="-0.118020924467774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BFE6-4E36-AE99-5D7B3925C486}"/>
                </c:ext>
              </c:extLst>
            </c:dLbl>
            <c:dLbl>
              <c:idx val="1"/>
              <c:layout>
                <c:manualLayout>
                  <c:x val="-5.8527777777777755E-2"/>
                  <c:y val="-0.14116907261592304"/>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FE6-4E36-AE99-5D7B3925C486}"/>
                </c:ext>
              </c:extLst>
            </c:dLbl>
            <c:dLbl>
              <c:idx val="2"/>
              <c:layout>
                <c:manualLayout>
                  <c:x val="-3.7083333333333385E-2"/>
                  <c:y val="-0.13653944298629339"/>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BFE6-4E36-AE99-5D7B3925C486}"/>
                </c:ext>
              </c:extLst>
            </c:dLbl>
            <c:dLbl>
              <c:idx val="3"/>
              <c:layout>
                <c:manualLayout>
                  <c:x val="-0.17797222222222223"/>
                  <c:y val="-4.39468503937007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BFE6-4E36-AE99-5D7B3925C486}"/>
                </c:ext>
              </c:extLst>
            </c:dLbl>
            <c:dLbl>
              <c:idx val="5"/>
              <c:layout>
                <c:manualLayout>
                  <c:x val="-7.7972222222222318E-2"/>
                  <c:y val="-0.17820610965296008"/>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BFE6-4E36-AE99-5D7B3925C486}"/>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Table'!$L$5:$L$12</c:f>
              <c:numCache>
                <c:formatCode>#,##0</c:formatCode>
                <c:ptCount val="7"/>
                <c:pt idx="0">
                  <c:v>91221</c:v>
                </c:pt>
                <c:pt idx="1">
                  <c:v>82338</c:v>
                </c:pt>
                <c:pt idx="2">
                  <c:v>125931</c:v>
                </c:pt>
                <c:pt idx="3">
                  <c:v>66430</c:v>
                </c:pt>
                <c:pt idx="4">
                  <c:v>62392</c:v>
                </c:pt>
                <c:pt idx="5">
                  <c:v>87786</c:v>
                </c:pt>
                <c:pt idx="6">
                  <c:v>176971</c:v>
                </c:pt>
              </c:numCache>
            </c:numRef>
          </c:val>
          <c:smooth val="0"/>
          <c:extLst>
            <c:ext xmlns:c16="http://schemas.microsoft.com/office/drawing/2014/chart" uri="{C3380CC4-5D6E-409C-BE32-E72D297353CC}">
              <c16:uniqueId val="{00000005-BFE6-4E36-AE99-5D7B3925C486}"/>
            </c:ext>
          </c:extLst>
        </c:ser>
        <c:ser>
          <c:idx val="1"/>
          <c:order val="1"/>
          <c:tx>
            <c:strRef>
              <c:f>'Two-dimensional Pivot Table'!$M$3:$M$4</c:f>
              <c:strCache>
                <c:ptCount val="1"/>
                <c:pt idx="0">
                  <c:v>Vegetables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Pt>
            <c:idx val="3"/>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dPt>
          <c:dPt>
            <c:idx val="4"/>
            <c:marker>
              <c:symbol val="circle"/>
              <c:size val="5"/>
              <c:spPr>
                <a:solidFill>
                  <a:schemeClr val="accent2"/>
                </a:solidFill>
                <a:ln w="9525">
                  <a:solidFill>
                    <a:schemeClr val="accent2"/>
                  </a:solidFill>
                </a:ln>
                <a:effectLst/>
              </c:spPr>
            </c:marker>
            <c:bubble3D val="0"/>
            <c:spPr>
              <a:ln w="28575" cap="rnd">
                <a:solidFill>
                  <a:schemeClr val="accent2"/>
                </a:solidFill>
                <a:round/>
              </a:ln>
              <a:effectLst/>
            </c:spPr>
          </c:dPt>
          <c:dLbls>
            <c:dLbl>
              <c:idx val="3"/>
              <c:layout>
                <c:manualLayout>
                  <c:x val="-4.7416666666666718E-2"/>
                  <c:y val="-0.1226505540974045"/>
                </c:manualLayout>
              </c:layout>
              <c:dLblPos val="r"/>
              <c:showLegendKey val="0"/>
              <c:showVal val="1"/>
              <c:showCatName val="0"/>
              <c:showSerName val="0"/>
              <c:showPercent val="0"/>
              <c:showBubbleSize val="0"/>
              <c:extLst>
                <c:ext xmlns:c15="http://schemas.microsoft.com/office/drawing/2012/chart" uri="{CE6537A1-D6FC-4f65-9D91-7224C49458BB}"/>
              </c:extLst>
            </c:dLbl>
            <c:dLbl>
              <c:idx val="4"/>
              <c:layout>
                <c:manualLayout>
                  <c:x val="7.2805555555555554E-2"/>
                  <c:y val="-7.1724628171478649E-2"/>
                </c:manualLayout>
              </c:layout>
              <c:dLblPos val="r"/>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Table'!$M$5:$M$12</c:f>
              <c:numCache>
                <c:formatCode>#,##0</c:formatCode>
                <c:ptCount val="7"/>
                <c:pt idx="0">
                  <c:v>40492</c:v>
                </c:pt>
                <c:pt idx="1">
                  <c:v>12407</c:v>
                </c:pt>
                <c:pt idx="2">
                  <c:v>15125</c:v>
                </c:pt>
                <c:pt idx="3">
                  <c:v>88738</c:v>
                </c:pt>
                <c:pt idx="4">
                  <c:v>4390</c:v>
                </c:pt>
                <c:pt idx="5">
                  <c:v>85351</c:v>
                </c:pt>
                <c:pt idx="6">
                  <c:v>90162</c:v>
                </c:pt>
              </c:numCache>
            </c:numRef>
          </c:val>
          <c:smooth val="0"/>
          <c:extLst>
            <c:ext xmlns:c16="http://schemas.microsoft.com/office/drawing/2014/chart" uri="{C3380CC4-5D6E-409C-BE32-E72D297353CC}">
              <c16:uniqueId val="{0000000A-72E2-4F5C-A752-4D59526DC055}"/>
            </c:ext>
          </c:extLst>
        </c:ser>
        <c:dLbls>
          <c:dLblPos val="t"/>
          <c:showLegendKey val="0"/>
          <c:showVal val="1"/>
          <c:showCatName val="0"/>
          <c:showSerName val="0"/>
          <c:showPercent val="0"/>
          <c:showBubbleSize val="0"/>
        </c:dLbls>
        <c:marker val="1"/>
        <c:smooth val="0"/>
        <c:axId val="385449167"/>
        <c:axId val="385449647"/>
      </c:lineChart>
      <c:catAx>
        <c:axId val="38544916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385449647"/>
        <c:crosses val="autoZero"/>
        <c:auto val="1"/>
        <c:lblAlgn val="ctr"/>
        <c:lblOffset val="100"/>
        <c:noMultiLvlLbl val="0"/>
      </c:catAx>
      <c:valAx>
        <c:axId val="385449647"/>
        <c:scaling>
          <c:orientation val="minMax"/>
        </c:scaling>
        <c:delete val="1"/>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crossAx val="3854491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Felix.xlsx]Two-dimensional Pivot Table!Category Sales by Country</c:name>
    <c:fmtId val="8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chemeClr val="tx1"/>
                </a:solidFill>
              </a:rPr>
              <a:t>Country</a:t>
            </a:r>
            <a:r>
              <a:rPr lang="en-US" sz="1100" b="1" baseline="0">
                <a:solidFill>
                  <a:schemeClr val="tx1"/>
                </a:solidFill>
              </a:rPr>
              <a:t> </a:t>
            </a:r>
            <a:r>
              <a:rPr lang="en-US" sz="1100" b="1">
                <a:solidFill>
                  <a:schemeClr val="tx1"/>
                </a:solidFill>
              </a:rPr>
              <a:t>Sales</a:t>
            </a:r>
            <a:r>
              <a:rPr lang="en-US" sz="1100" b="1" baseline="0">
                <a:solidFill>
                  <a:schemeClr val="tx1"/>
                </a:solidFill>
              </a:rPr>
              <a:t> category </a:t>
            </a:r>
            <a:endParaRPr lang="en-US" sz="1100" b="1">
              <a:solidFill>
                <a:schemeClr val="tx1"/>
              </a:solidFill>
            </a:endParaRPr>
          </a:p>
        </c:rich>
      </c:tx>
      <c:layout>
        <c:manualLayout>
          <c:xMode val="edge"/>
          <c:yMode val="edge"/>
          <c:x val="0.3390128193092230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540000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887318497188657E-3"/>
          <c:y val="0.15022208762366243"/>
          <c:w val="0.92241188945131525"/>
          <c:h val="0.55587859209906454"/>
        </c:manualLayout>
      </c:layout>
      <c:barChart>
        <c:barDir val="col"/>
        <c:grouping val="clustered"/>
        <c:varyColors val="0"/>
        <c:ser>
          <c:idx val="0"/>
          <c:order val="0"/>
          <c:tx>
            <c:strRef>
              <c:f>'Two-dimensional Pivot Table'!$L$3:$L$4</c:f>
              <c:strCache>
                <c:ptCount val="1"/>
                <c:pt idx="0">
                  <c:v>Fruit</c:v>
                </c:pt>
              </c:strCache>
            </c:strRef>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Table'!$L$5:$L$12</c:f>
              <c:numCache>
                <c:formatCode>#,##0</c:formatCode>
                <c:ptCount val="7"/>
                <c:pt idx="0">
                  <c:v>91221</c:v>
                </c:pt>
                <c:pt idx="1">
                  <c:v>82338</c:v>
                </c:pt>
                <c:pt idx="2">
                  <c:v>125931</c:v>
                </c:pt>
                <c:pt idx="3">
                  <c:v>66430</c:v>
                </c:pt>
                <c:pt idx="4">
                  <c:v>62392</c:v>
                </c:pt>
                <c:pt idx="5">
                  <c:v>87786</c:v>
                </c:pt>
                <c:pt idx="6">
                  <c:v>176971</c:v>
                </c:pt>
              </c:numCache>
            </c:numRef>
          </c:val>
          <c:extLst>
            <c:ext xmlns:c16="http://schemas.microsoft.com/office/drawing/2014/chart" uri="{C3380CC4-5D6E-409C-BE32-E72D297353CC}">
              <c16:uniqueId val="{00000000-AB98-418C-B334-EE72356FE223}"/>
            </c:ext>
          </c:extLst>
        </c:ser>
        <c:ser>
          <c:idx val="1"/>
          <c:order val="1"/>
          <c:tx>
            <c:strRef>
              <c:f>'Two-dimensional Pivot Table'!$M$3:$M$4</c:f>
              <c:strCache>
                <c:ptCount val="1"/>
                <c:pt idx="0">
                  <c:v>Vegetables</c:v>
                </c:pt>
              </c:strCache>
            </c:strRef>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'Two-dimensional Pivot Table'!$K$5:$K$12</c:f>
              <c:strCache>
                <c:ptCount val="7"/>
                <c:pt idx="0">
                  <c:v>Australia</c:v>
                </c:pt>
                <c:pt idx="1">
                  <c:v>Canada</c:v>
                </c:pt>
                <c:pt idx="2">
                  <c:v>France</c:v>
                </c:pt>
                <c:pt idx="3">
                  <c:v>Germany</c:v>
                </c:pt>
                <c:pt idx="4">
                  <c:v>New Zealand</c:v>
                </c:pt>
                <c:pt idx="5">
                  <c:v>United Kingdom</c:v>
                </c:pt>
                <c:pt idx="6">
                  <c:v>United States</c:v>
                </c:pt>
              </c:strCache>
            </c:strRef>
          </c:cat>
          <c:val>
            <c:numRef>
              <c:f>'Two-dimensional Pivot Table'!$M$5:$M$12</c:f>
              <c:numCache>
                <c:formatCode>#,##0</c:formatCode>
                <c:ptCount val="7"/>
                <c:pt idx="0">
                  <c:v>40492</c:v>
                </c:pt>
                <c:pt idx="1">
                  <c:v>12407</c:v>
                </c:pt>
                <c:pt idx="2">
                  <c:v>15125</c:v>
                </c:pt>
                <c:pt idx="3">
                  <c:v>88738</c:v>
                </c:pt>
                <c:pt idx="4">
                  <c:v>4390</c:v>
                </c:pt>
                <c:pt idx="5">
                  <c:v>85351</c:v>
                </c:pt>
                <c:pt idx="6">
                  <c:v>90162</c:v>
                </c:pt>
              </c:numCache>
            </c:numRef>
          </c:val>
          <c:extLst>
            <c:ext xmlns:c16="http://schemas.microsoft.com/office/drawing/2014/chart" uri="{C3380CC4-5D6E-409C-BE32-E72D297353CC}">
              <c16:uniqueId val="{00000001-8EC8-4F9F-B5FD-ED2073E09002}"/>
            </c:ext>
          </c:extLst>
        </c:ser>
        <c:dLbls>
          <c:showLegendKey val="0"/>
          <c:showVal val="0"/>
          <c:showCatName val="0"/>
          <c:showSerName val="0"/>
          <c:showPercent val="0"/>
          <c:showBubbleSize val="0"/>
        </c:dLbls>
        <c:gapWidth val="219"/>
        <c:overlap val="-27"/>
        <c:axId val="1368900719"/>
        <c:axId val="1368897839"/>
      </c:barChart>
      <c:catAx>
        <c:axId val="13689007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368897839"/>
        <c:crosses val="autoZero"/>
        <c:auto val="1"/>
        <c:lblAlgn val="ctr"/>
        <c:lblOffset val="100"/>
        <c:noMultiLvlLbl val="0"/>
      </c:catAx>
      <c:valAx>
        <c:axId val="1368897839"/>
        <c:scaling>
          <c:orientation val="minMax"/>
        </c:scaling>
        <c:delete val="1"/>
        <c:axPos val="l"/>
        <c:numFmt formatCode="#,##0" sourceLinked="1"/>
        <c:majorTickMark val="none"/>
        <c:minorTickMark val="none"/>
        <c:tickLblPos val="nextTo"/>
        <c:crossAx val="136890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[Capstone Project1_Theophilus Tettey Felix.xlsx]One-dimensional Pivot Table!Months</c:name>
    <c:fmtId val="1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sz="1050" b="1">
                <a:solidFill>
                  <a:schemeClr val="tx1"/>
                </a:solidFill>
              </a:rPr>
              <a:t>Sales</a:t>
            </a:r>
            <a:r>
              <a:rPr lang="en-US" sz="1050" b="1" baseline="0">
                <a:solidFill>
                  <a:schemeClr val="tx1"/>
                </a:solidFill>
              </a:rPr>
              <a:t> per Month</a:t>
            </a:r>
            <a:endParaRPr lang="en-US" sz="1050"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66515549192713"/>
          <c:y val="0.22643467643467644"/>
          <c:w val="0.83842062355841884"/>
          <c:h val="0.70641025641025645"/>
        </c:manualLayout>
      </c:layout>
      <c:barChart>
        <c:barDir val="bar"/>
        <c:grouping val="clustered"/>
        <c:varyColors val="0"/>
        <c:ser>
          <c:idx val="0"/>
          <c:order val="0"/>
          <c:tx>
            <c:strRef>
              <c:f>'One-dimensional Pivot Table'!$H$3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'One-dimensional Pivot Table'!$G$4:$G$16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'One-dimensional Pivot Table'!$H$4:$H$16</c:f>
              <c:numCache>
                <c:formatCode>#,##0</c:formatCode>
                <c:ptCount val="12"/>
                <c:pt idx="0">
                  <c:v>89663</c:v>
                </c:pt>
                <c:pt idx="1">
                  <c:v>62762</c:v>
                </c:pt>
                <c:pt idx="2">
                  <c:v>104566</c:v>
                </c:pt>
                <c:pt idx="3">
                  <c:v>49474</c:v>
                </c:pt>
                <c:pt idx="4">
                  <c:v>203339</c:v>
                </c:pt>
                <c:pt idx="5">
                  <c:v>51600</c:v>
                </c:pt>
                <c:pt idx="6">
                  <c:v>80735</c:v>
                </c:pt>
                <c:pt idx="7">
                  <c:v>68994</c:v>
                </c:pt>
                <c:pt idx="8">
                  <c:v>102433</c:v>
                </c:pt>
                <c:pt idx="9">
                  <c:v>52615</c:v>
                </c:pt>
                <c:pt idx="10">
                  <c:v>73740</c:v>
                </c:pt>
                <c:pt idx="11">
                  <c:v>89813</c:v>
                </c:pt>
              </c:numCache>
            </c:numRef>
          </c:val>
          <c:extLst>
            <c:ext xmlns:c16="http://schemas.microsoft.com/office/drawing/2014/chart" uri="{C3380CC4-5D6E-409C-BE32-E72D297353CC}">
              <c16:uniqueId val="{00000000-5938-4B98-B49C-11BDAA4AE3DE}"/>
            </c:ext>
          </c:extLst>
        </c:ser>
        <c:dLbls>
          <c:dLblPos val="outEnd"/>
          <c:showLegendKey val="0"/>
          <c:showVal val="1"/>
          <c:showCatName val="0"/>
          <c:showSerName val="0"/>
          <c:showPercent val="0"/>
          <c:showBubbleSize val="0"/>
        </c:dLbls>
        <c:gapWidth val="182"/>
        <c:axId val="433597615"/>
        <c:axId val="433596175"/>
      </c:barChart>
      <c:catAx>
        <c:axId val="4335976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433596175"/>
        <c:crosses val="autoZero"/>
        <c:auto val="1"/>
        <c:lblAlgn val="ctr"/>
        <c:lblOffset val="100"/>
        <c:noMultiLvlLbl val="0"/>
      </c:catAx>
      <c:valAx>
        <c:axId val="433596175"/>
        <c:scaling>
          <c:orientation val="minMax"/>
        </c:scaling>
        <c:delete val="1"/>
        <c:axPos val="b"/>
        <c:numFmt formatCode="#,##0" sourceLinked="1"/>
        <c:majorTickMark val="none"/>
        <c:minorTickMark val="none"/>
        <c:tickLblPos val="nextTo"/>
        <c:crossAx val="4335976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chart" Target="../charts/chart11.xml"/><Relationship Id="rId13" Type="http://schemas.openxmlformats.org/officeDocument/2006/relationships/image" Target="../media/image8.png"/><Relationship Id="rId3" Type="http://schemas.openxmlformats.org/officeDocument/2006/relationships/image" Target="../media/image4.png"/><Relationship Id="rId7" Type="http://schemas.openxmlformats.org/officeDocument/2006/relationships/chart" Target="../charts/chart10.xml"/><Relationship Id="rId12" Type="http://schemas.openxmlformats.org/officeDocument/2006/relationships/image" Target="../media/image7.sv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chart" Target="../charts/chart9.xml"/><Relationship Id="rId11" Type="http://schemas.openxmlformats.org/officeDocument/2006/relationships/image" Target="../media/image6.png"/><Relationship Id="rId5" Type="http://schemas.openxmlformats.org/officeDocument/2006/relationships/chart" Target="../charts/chart8.xml"/><Relationship Id="rId10" Type="http://schemas.openxmlformats.org/officeDocument/2006/relationships/chart" Target="../charts/chart13.xml"/><Relationship Id="rId4" Type="http://schemas.openxmlformats.org/officeDocument/2006/relationships/image" Target="../media/image5.svg"/><Relationship Id="rId9" Type="http://schemas.openxmlformats.org/officeDocument/2006/relationships/chart" Target="../charts/chart12.xml"/><Relationship Id="rId14" Type="http://schemas.openxmlformats.org/officeDocument/2006/relationships/image" Target="../media/image9.svg"/></Relationships>
</file>

<file path=xl/drawings/drawing1.xml><?xml version="1.0" encoding="utf-8"?>
<xdr:wsDr xmlns:xdr="http://schemas.openxmlformats.org/drawingml/2006/spreadsheetDrawing" xmlns:a="http://schemas.openxmlformats.org/drawingml/2006/main">
  <xdr:twoCellAnchor editAs="oneCell">
    <xdr:from>
      <xdr:col>1</xdr:col>
      <xdr:colOff>342900</xdr:colOff>
      <xdr:row>3</xdr:row>
      <xdr:rowOff>0</xdr:rowOff>
    </xdr:from>
    <xdr:to>
      <xdr:col>19</xdr:col>
      <xdr:colOff>111598</xdr:colOff>
      <xdr:row>21</xdr:row>
      <xdr:rowOff>171450</xdr:rowOff>
    </xdr:to>
    <xdr:pic>
      <xdr:nvPicPr>
        <xdr:cNvPr id="2" name="Picture 1">
          <a:extLst>
            <a:ext uri="{FF2B5EF4-FFF2-40B4-BE49-F238E27FC236}">
              <a16:creationId xmlns:a16="http://schemas.microsoft.com/office/drawing/2014/main" id="{6AE15283-996F-4FAB-B771-755258217E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52500" y="571500"/>
          <a:ext cx="10741498" cy="3600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137160</xdr:colOff>
      <xdr:row>7</xdr:row>
      <xdr:rowOff>106680</xdr:rowOff>
    </xdr:from>
    <xdr:to>
      <xdr:col>10</xdr:col>
      <xdr:colOff>53340</xdr:colOff>
      <xdr:row>21</xdr:row>
      <xdr:rowOff>68580</xdr:rowOff>
    </xdr:to>
    <mc:AlternateContent xmlns:mc="http://schemas.openxmlformats.org/markup-compatibility/2006" xmlns:a14="http://schemas.microsoft.com/office/drawing/2010/main">
      <mc:Choice Requires="a14">
        <xdr:graphicFrame macro="">
          <xdr:nvGraphicFramePr>
            <xdr:cNvPr id="13" name="Product 2">
              <a:extLst>
                <a:ext uri="{FF2B5EF4-FFF2-40B4-BE49-F238E27FC236}">
                  <a16:creationId xmlns:a16="http://schemas.microsoft.com/office/drawing/2014/main" id="{846F52B0-E23B-4347-8E2C-71B6612938E0}"/>
                </a:ext>
              </a:extLst>
            </xdr:cNvPr>
            <xdr:cNvGraphicFramePr/>
          </xdr:nvGraphicFramePr>
          <xdr:xfrm>
            <a:off x="0" y="0"/>
            <a:ext cx="0" cy="0"/>
          </xdr:xfrm>
          <a:graphic>
            <a:graphicData uri="http://schemas.microsoft.com/office/drawing/2010/slicer">
              <sle:slicer xmlns:sle="http://schemas.microsoft.com/office/drawing/2010/slicer" name="Product 2"/>
            </a:graphicData>
          </a:graphic>
        </xdr:graphicFrame>
      </mc:Choice>
      <mc:Fallback xmlns="">
        <xdr:sp macro="" textlink="">
          <xdr:nvSpPr>
            <xdr:cNvPr id="0" name=""/>
            <xdr:cNvSpPr>
              <a:spLocks noTextEdit="1"/>
            </xdr:cNvSpPr>
          </xdr:nvSpPr>
          <xdr:spPr>
            <a:xfrm>
              <a:off x="7482840" y="1386840"/>
              <a:ext cx="1348740" cy="25222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1082040</xdr:colOff>
      <xdr:row>13</xdr:row>
      <xdr:rowOff>14241</xdr:rowOff>
    </xdr:from>
    <xdr:to>
      <xdr:col>3</xdr:col>
      <xdr:colOff>518160</xdr:colOff>
      <xdr:row>19</xdr:row>
      <xdr:rowOff>59961</xdr:rowOff>
    </xdr:to>
    <mc:AlternateContent xmlns:mc="http://schemas.openxmlformats.org/markup-compatibility/2006" xmlns:a14="http://schemas.microsoft.com/office/drawing/2010/main">
      <mc:Choice Requires="a14">
        <xdr:graphicFrame macro="">
          <xdr:nvGraphicFramePr>
            <xdr:cNvPr id="14" name="Category 2">
              <a:extLst>
                <a:ext uri="{FF2B5EF4-FFF2-40B4-BE49-F238E27FC236}">
                  <a16:creationId xmlns:a16="http://schemas.microsoft.com/office/drawing/2014/main" id="{A04DF006-5BE3-41AD-AE32-270AFCFBB193}"/>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2087880" y="2391681"/>
              <a:ext cx="1127760" cy="1143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350520</xdr:colOff>
      <xdr:row>13</xdr:row>
      <xdr:rowOff>105681</xdr:rowOff>
    </xdr:from>
    <xdr:to>
      <xdr:col>1</xdr:col>
      <xdr:colOff>784860</xdr:colOff>
      <xdr:row>26</xdr:row>
      <xdr:rowOff>82821</xdr:rowOff>
    </xdr:to>
    <mc:AlternateContent xmlns:mc="http://schemas.openxmlformats.org/markup-compatibility/2006" xmlns:a14="http://schemas.microsoft.com/office/drawing/2010/main">
      <mc:Choice Requires="a14">
        <xdr:graphicFrame macro="">
          <xdr:nvGraphicFramePr>
            <xdr:cNvPr id="15" name="Country 2">
              <a:extLst>
                <a:ext uri="{FF2B5EF4-FFF2-40B4-BE49-F238E27FC236}">
                  <a16:creationId xmlns:a16="http://schemas.microsoft.com/office/drawing/2014/main" id="{A4F94161-C436-4D2A-9FF0-318F2E506423}"/>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mlns="">
        <xdr:sp macro="" textlink="">
          <xdr:nvSpPr>
            <xdr:cNvPr id="0" name=""/>
            <xdr:cNvSpPr>
              <a:spLocks noTextEdit="1"/>
            </xdr:cNvSpPr>
          </xdr:nvSpPr>
          <xdr:spPr>
            <a:xfrm>
              <a:off x="350520" y="2483121"/>
              <a:ext cx="1478280" cy="23545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175260</xdr:colOff>
      <xdr:row>7</xdr:row>
      <xdr:rowOff>82821</xdr:rowOff>
    </xdr:from>
    <xdr:to>
      <xdr:col>12</xdr:col>
      <xdr:colOff>289560</xdr:colOff>
      <xdr:row>20</xdr:row>
      <xdr:rowOff>172356</xdr:rowOff>
    </xdr:to>
    <mc:AlternateContent xmlns:mc="http://schemas.openxmlformats.org/markup-compatibility/2006" xmlns:a14="http://schemas.microsoft.com/office/drawing/2010/main">
      <mc:Choice Requires="a14">
        <xdr:graphicFrame macro="">
          <xdr:nvGraphicFramePr>
            <xdr:cNvPr id="16" name="Months (Date) 2">
              <a:extLst>
                <a:ext uri="{FF2B5EF4-FFF2-40B4-BE49-F238E27FC236}">
                  <a16:creationId xmlns:a16="http://schemas.microsoft.com/office/drawing/2014/main" id="{B4003059-52B6-4846-930D-C08F93BB1AA2}"/>
                </a:ext>
              </a:extLst>
            </xdr:cNvPr>
            <xdr:cNvGraphicFramePr/>
          </xdr:nvGraphicFramePr>
          <xdr:xfrm>
            <a:off x="0" y="0"/>
            <a:ext cx="0" cy="0"/>
          </xdr:xfrm>
          <a:graphic>
            <a:graphicData uri="http://schemas.microsoft.com/office/drawing/2010/slicer">
              <sle:slicer xmlns:sle="http://schemas.microsoft.com/office/drawing/2010/slicer" name="Months (Date) 2"/>
            </a:graphicData>
          </a:graphic>
        </xdr:graphicFrame>
      </mc:Choice>
      <mc:Fallback xmlns="">
        <xdr:sp macro="" textlink="">
          <xdr:nvSpPr>
            <xdr:cNvPr id="0" name=""/>
            <xdr:cNvSpPr>
              <a:spLocks noTextEdit="1"/>
            </xdr:cNvSpPr>
          </xdr:nvSpPr>
          <xdr:spPr>
            <a:xfrm>
              <a:off x="8953500" y="1362981"/>
              <a:ext cx="1767840" cy="2466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7620</xdr:rowOff>
    </xdr:from>
    <xdr:to>
      <xdr:col>2</xdr:col>
      <xdr:colOff>449580</xdr:colOff>
      <xdr:row>11</xdr:row>
      <xdr:rowOff>121920</xdr:rowOff>
    </xdr:to>
    <xdr:graphicFrame macro="">
      <xdr:nvGraphicFramePr>
        <xdr:cNvPr id="3" name="Chart 2">
          <a:extLst>
            <a:ext uri="{FF2B5EF4-FFF2-40B4-BE49-F238E27FC236}">
              <a16:creationId xmlns:a16="http://schemas.microsoft.com/office/drawing/2014/main" id="{B26D90B0-C617-4273-8F7A-3A6901FE3F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563880</xdr:colOff>
      <xdr:row>0</xdr:row>
      <xdr:rowOff>0</xdr:rowOff>
    </xdr:from>
    <xdr:to>
      <xdr:col>18</xdr:col>
      <xdr:colOff>381000</xdr:colOff>
      <xdr:row>11</xdr:row>
      <xdr:rowOff>167640</xdr:rowOff>
    </xdr:to>
    <xdr:graphicFrame macro="">
      <xdr:nvGraphicFramePr>
        <xdr:cNvPr id="5" name="Chart 4">
          <a:extLst>
            <a:ext uri="{FF2B5EF4-FFF2-40B4-BE49-F238E27FC236}">
              <a16:creationId xmlns:a16="http://schemas.microsoft.com/office/drawing/2014/main" id="{30B417B6-D355-4884-9A57-C8F02C3C5EE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22860</xdr:colOff>
      <xdr:row>12</xdr:row>
      <xdr:rowOff>0</xdr:rowOff>
    </xdr:from>
    <xdr:to>
      <xdr:col>2</xdr:col>
      <xdr:colOff>449580</xdr:colOff>
      <xdr:row>24</xdr:row>
      <xdr:rowOff>99060</xdr:rowOff>
    </xdr:to>
    <xdr:graphicFrame macro="">
      <xdr:nvGraphicFramePr>
        <xdr:cNvPr id="6" name="Chart 5">
          <a:extLst>
            <a:ext uri="{FF2B5EF4-FFF2-40B4-BE49-F238E27FC236}">
              <a16:creationId xmlns:a16="http://schemas.microsoft.com/office/drawing/2014/main" id="{B3718886-F8D5-47D5-A24C-305F2AF579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464820</xdr:colOff>
      <xdr:row>0</xdr:row>
      <xdr:rowOff>22860</xdr:rowOff>
    </xdr:from>
    <xdr:to>
      <xdr:col>7</xdr:col>
      <xdr:colOff>457200</xdr:colOff>
      <xdr:row>11</xdr:row>
      <xdr:rowOff>137160</xdr:rowOff>
    </xdr:to>
    <xdr:graphicFrame macro="">
      <xdr:nvGraphicFramePr>
        <xdr:cNvPr id="12" name="Chart 11">
          <a:extLst>
            <a:ext uri="{FF2B5EF4-FFF2-40B4-BE49-F238E27FC236}">
              <a16:creationId xmlns:a16="http://schemas.microsoft.com/office/drawing/2014/main" id="{67950EAD-64E0-4468-8F4B-4CC2DCFF9E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441960</xdr:colOff>
      <xdr:row>12</xdr:row>
      <xdr:rowOff>0</xdr:rowOff>
    </xdr:from>
    <xdr:to>
      <xdr:col>8</xdr:col>
      <xdr:colOff>647700</xdr:colOff>
      <xdr:row>24</xdr:row>
      <xdr:rowOff>60960</xdr:rowOff>
    </xdr:to>
    <xdr:graphicFrame macro="">
      <xdr:nvGraphicFramePr>
        <xdr:cNvPr id="17" name="Chart 16">
          <a:extLst>
            <a:ext uri="{FF2B5EF4-FFF2-40B4-BE49-F238E27FC236}">
              <a16:creationId xmlns:a16="http://schemas.microsoft.com/office/drawing/2014/main" id="{BBE1507B-75C2-4660-BF7F-5B2FD3BE11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480060</xdr:colOff>
      <xdr:row>0</xdr:row>
      <xdr:rowOff>0</xdr:rowOff>
    </xdr:from>
    <xdr:to>
      <xdr:col>13</xdr:col>
      <xdr:colOff>510540</xdr:colOff>
      <xdr:row>11</xdr:row>
      <xdr:rowOff>144780</xdr:rowOff>
    </xdr:to>
    <xdr:graphicFrame macro="">
      <xdr:nvGraphicFramePr>
        <xdr:cNvPr id="18" name="Chart 17">
          <a:extLst>
            <a:ext uri="{FF2B5EF4-FFF2-40B4-BE49-F238E27FC236}">
              <a16:creationId xmlns:a16="http://schemas.microsoft.com/office/drawing/2014/main" id="{051A6401-C4B7-4955-92B4-9689B62A9D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678180</xdr:colOff>
      <xdr:row>12</xdr:row>
      <xdr:rowOff>22860</xdr:rowOff>
    </xdr:from>
    <xdr:to>
      <xdr:col>18</xdr:col>
      <xdr:colOff>373380</xdr:colOff>
      <xdr:row>24</xdr:row>
      <xdr:rowOff>76200</xdr:rowOff>
    </xdr:to>
    <xdr:graphicFrame macro="">
      <xdr:nvGraphicFramePr>
        <xdr:cNvPr id="21" name="Chart 20">
          <a:extLst>
            <a:ext uri="{FF2B5EF4-FFF2-40B4-BE49-F238E27FC236}">
              <a16:creationId xmlns:a16="http://schemas.microsoft.com/office/drawing/2014/main" id="{CB3A1013-BC10-44FC-ACE1-8C26A70CE9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30480</xdr:colOff>
      <xdr:row>0</xdr:row>
      <xdr:rowOff>0</xdr:rowOff>
    </xdr:from>
    <xdr:to>
      <xdr:col>16</xdr:col>
      <xdr:colOff>251460</xdr:colOff>
      <xdr:row>28</xdr:row>
      <xdr:rowOff>106680</xdr:rowOff>
    </xdr:to>
    <xdr:sp macro="" textlink="">
      <xdr:nvSpPr>
        <xdr:cNvPr id="2" name="Rectangle: Rounded Corners 1">
          <a:extLst>
            <a:ext uri="{FF2B5EF4-FFF2-40B4-BE49-F238E27FC236}">
              <a16:creationId xmlns:a16="http://schemas.microsoft.com/office/drawing/2014/main" id="{C32868A3-8F42-DE57-E318-D69C4AE6E8B1}"/>
            </a:ext>
          </a:extLst>
        </xdr:cNvPr>
        <xdr:cNvSpPr/>
      </xdr:nvSpPr>
      <xdr:spPr>
        <a:xfrm>
          <a:off x="30480" y="0"/>
          <a:ext cx="9974580" cy="5227320"/>
        </a:xfrm>
        <a:prstGeom prst="roundRect">
          <a:avLst>
            <a:gd name="adj" fmla="val 0"/>
          </a:avLst>
        </a:prstGeom>
        <a:solidFill>
          <a:schemeClr val="accent6">
            <a:lumMod val="40000"/>
            <a:lumOff val="6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ln>
                <a:solidFill>
                  <a:schemeClr val="bg1"/>
                </a:solidFill>
              </a:ln>
              <a:solidFill>
                <a:sysClr val="windowText" lastClr="000000"/>
              </a:solidFill>
            </a:rPr>
            <a:t> </a:t>
          </a:r>
        </a:p>
      </xdr:txBody>
    </xdr:sp>
    <xdr:clientData/>
  </xdr:twoCellAnchor>
  <xdr:twoCellAnchor>
    <xdr:from>
      <xdr:col>0</xdr:col>
      <xdr:colOff>137160</xdr:colOff>
      <xdr:row>0</xdr:row>
      <xdr:rowOff>53340</xdr:rowOff>
    </xdr:from>
    <xdr:to>
      <xdr:col>6</xdr:col>
      <xdr:colOff>487680</xdr:colOff>
      <xdr:row>5</xdr:row>
      <xdr:rowOff>91440</xdr:rowOff>
    </xdr:to>
    <xdr:sp macro="" textlink="">
      <xdr:nvSpPr>
        <xdr:cNvPr id="3" name="Rectangle: Rounded Corners 2">
          <a:extLst>
            <a:ext uri="{FF2B5EF4-FFF2-40B4-BE49-F238E27FC236}">
              <a16:creationId xmlns:a16="http://schemas.microsoft.com/office/drawing/2014/main" id="{72DB6E3D-F0C1-B09C-CF5F-AFD55464630A}"/>
            </a:ext>
          </a:extLst>
        </xdr:cNvPr>
        <xdr:cNvSpPr/>
      </xdr:nvSpPr>
      <xdr:spPr>
        <a:xfrm>
          <a:off x="137160" y="53340"/>
          <a:ext cx="4008120" cy="952500"/>
        </a:xfrm>
        <a:prstGeom prst="roundRect">
          <a:avLst/>
        </a:prstGeom>
        <a:solidFill>
          <a:schemeClr val="bg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2800" b="1">
              <a:solidFill>
                <a:schemeClr val="tx1"/>
              </a:solidFill>
            </a:rPr>
            <a:t>      </a:t>
          </a:r>
          <a:r>
            <a:rPr lang="en-US" sz="2400" b="1">
              <a:solidFill>
                <a:schemeClr val="tx1"/>
              </a:solidFill>
            </a:rPr>
            <a:t>SALES</a:t>
          </a:r>
          <a:r>
            <a:rPr lang="en-US" sz="2400" b="1" baseline="0">
              <a:solidFill>
                <a:schemeClr val="tx1"/>
              </a:solidFill>
            </a:rPr>
            <a:t> DASHBOARD</a:t>
          </a:r>
          <a:endParaRPr lang="en-US" sz="2400" b="1">
            <a:solidFill>
              <a:schemeClr val="tx1"/>
            </a:solidFill>
          </a:endParaRPr>
        </a:p>
      </xdr:txBody>
    </xdr:sp>
    <xdr:clientData/>
  </xdr:twoCellAnchor>
  <xdr:twoCellAnchor>
    <xdr:from>
      <xdr:col>6</xdr:col>
      <xdr:colOff>533648</xdr:colOff>
      <xdr:row>0</xdr:row>
      <xdr:rowOff>91440</xdr:rowOff>
    </xdr:from>
    <xdr:to>
      <xdr:col>9</xdr:col>
      <xdr:colOff>213360</xdr:colOff>
      <xdr:row>5</xdr:row>
      <xdr:rowOff>129540</xdr:rowOff>
    </xdr:to>
    <xdr:sp macro="" textlink="">
      <xdr:nvSpPr>
        <xdr:cNvPr id="4" name="Rectangle: Rounded Corners 3">
          <a:extLst>
            <a:ext uri="{FF2B5EF4-FFF2-40B4-BE49-F238E27FC236}">
              <a16:creationId xmlns:a16="http://schemas.microsoft.com/office/drawing/2014/main" id="{7A17D464-CC67-277E-F39E-251B4F06A11A}"/>
            </a:ext>
          </a:extLst>
        </xdr:cNvPr>
        <xdr:cNvSpPr/>
      </xdr:nvSpPr>
      <xdr:spPr>
        <a:xfrm>
          <a:off x="4191248" y="91440"/>
          <a:ext cx="1508512" cy="95250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60960</xdr:colOff>
      <xdr:row>13</xdr:row>
      <xdr:rowOff>11553</xdr:rowOff>
    </xdr:from>
    <xdr:to>
      <xdr:col>1</xdr:col>
      <xdr:colOff>396240</xdr:colOff>
      <xdr:row>27</xdr:row>
      <xdr:rowOff>60960</xdr:rowOff>
    </xdr:to>
    <xdr:sp macro="" textlink="">
      <xdr:nvSpPr>
        <xdr:cNvPr id="5" name="Rectangle: Rounded Corners 4">
          <a:extLst>
            <a:ext uri="{FF2B5EF4-FFF2-40B4-BE49-F238E27FC236}">
              <a16:creationId xmlns:a16="http://schemas.microsoft.com/office/drawing/2014/main" id="{CC140047-0CD2-76D5-A285-21952A7041C7}"/>
            </a:ext>
          </a:extLst>
        </xdr:cNvPr>
        <xdr:cNvSpPr/>
      </xdr:nvSpPr>
      <xdr:spPr>
        <a:xfrm>
          <a:off x="60960" y="2388993"/>
          <a:ext cx="944880" cy="2609727"/>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480060</xdr:colOff>
      <xdr:row>13</xdr:row>
      <xdr:rowOff>22860</xdr:rowOff>
    </xdr:from>
    <xdr:to>
      <xdr:col>3</xdr:col>
      <xdr:colOff>289560</xdr:colOff>
      <xdr:row>27</xdr:row>
      <xdr:rowOff>76200</xdr:rowOff>
    </xdr:to>
    <xdr:sp macro="" textlink="">
      <xdr:nvSpPr>
        <xdr:cNvPr id="6" name="Rectangle: Rounded Corners 5">
          <a:extLst>
            <a:ext uri="{FF2B5EF4-FFF2-40B4-BE49-F238E27FC236}">
              <a16:creationId xmlns:a16="http://schemas.microsoft.com/office/drawing/2014/main" id="{08C08221-DC34-B29B-6163-23E40F1E9A41}"/>
            </a:ext>
          </a:extLst>
        </xdr:cNvPr>
        <xdr:cNvSpPr/>
      </xdr:nvSpPr>
      <xdr:spPr>
        <a:xfrm>
          <a:off x="1089660" y="2400300"/>
          <a:ext cx="1028700" cy="2613660"/>
        </a:xfrm>
        <a:prstGeom prst="roundRect">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96181</xdr:colOff>
      <xdr:row>6</xdr:row>
      <xdr:rowOff>47806</xdr:rowOff>
    </xdr:from>
    <xdr:to>
      <xdr:col>1</xdr:col>
      <xdr:colOff>360840</xdr:colOff>
      <xdr:row>13</xdr:row>
      <xdr:rowOff>1957</xdr:rowOff>
    </xdr:to>
    <xdr:sp macro="" textlink="">
      <xdr:nvSpPr>
        <xdr:cNvPr id="7" name="Flowchart: Off-page Connector 6">
          <a:extLst>
            <a:ext uri="{FF2B5EF4-FFF2-40B4-BE49-F238E27FC236}">
              <a16:creationId xmlns:a16="http://schemas.microsoft.com/office/drawing/2014/main" id="{9952491C-C812-26D4-0638-1B7A14B0B4A8}"/>
            </a:ext>
          </a:extLst>
        </xdr:cNvPr>
        <xdr:cNvSpPr/>
      </xdr:nvSpPr>
      <xdr:spPr>
        <a:xfrm>
          <a:off x="96181" y="1099366"/>
          <a:ext cx="935219" cy="1180971"/>
        </a:xfrm>
        <a:prstGeom prst="flowChartOffpageConnector">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56608</xdr:colOff>
      <xdr:row>6</xdr:row>
      <xdr:rowOff>33676</xdr:rowOff>
    </xdr:from>
    <xdr:to>
      <xdr:col>1</xdr:col>
      <xdr:colOff>423556</xdr:colOff>
      <xdr:row>7</xdr:row>
      <xdr:rowOff>53694</xdr:rowOff>
    </xdr:to>
    <xdr:sp macro="" textlink="">
      <xdr:nvSpPr>
        <xdr:cNvPr id="8" name="Trapezoid 7">
          <a:extLst>
            <a:ext uri="{FF2B5EF4-FFF2-40B4-BE49-F238E27FC236}">
              <a16:creationId xmlns:a16="http://schemas.microsoft.com/office/drawing/2014/main" id="{8AD1F05D-98B8-DF93-2EF5-FCDA57A26EDA}"/>
            </a:ext>
          </a:extLst>
        </xdr:cNvPr>
        <xdr:cNvSpPr/>
      </xdr:nvSpPr>
      <xdr:spPr>
        <a:xfrm>
          <a:off x="56608" y="1085236"/>
          <a:ext cx="1037508" cy="195278"/>
        </a:xfrm>
        <a:prstGeom prst="trapezoid">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516192</xdr:colOff>
      <xdr:row>6</xdr:row>
      <xdr:rowOff>87015</xdr:rowOff>
    </xdr:from>
    <xdr:to>
      <xdr:col>3</xdr:col>
      <xdr:colOff>110291</xdr:colOff>
      <xdr:row>13</xdr:row>
      <xdr:rowOff>41166</xdr:rowOff>
    </xdr:to>
    <xdr:sp macro="" textlink="">
      <xdr:nvSpPr>
        <xdr:cNvPr id="10" name="Flowchart: Off-page Connector 9">
          <a:extLst>
            <a:ext uri="{FF2B5EF4-FFF2-40B4-BE49-F238E27FC236}">
              <a16:creationId xmlns:a16="http://schemas.microsoft.com/office/drawing/2014/main" id="{6E23AC44-C2A7-9F37-A921-34DEE2B13101}"/>
            </a:ext>
          </a:extLst>
        </xdr:cNvPr>
        <xdr:cNvSpPr/>
      </xdr:nvSpPr>
      <xdr:spPr>
        <a:xfrm>
          <a:off x="1186752" y="1138575"/>
          <a:ext cx="935219" cy="1180971"/>
        </a:xfrm>
        <a:prstGeom prst="flowChartOffpageConnector">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472193</xdr:colOff>
      <xdr:row>6</xdr:row>
      <xdr:rowOff>44000</xdr:rowOff>
    </xdr:from>
    <xdr:to>
      <xdr:col>3</xdr:col>
      <xdr:colOff>168581</xdr:colOff>
      <xdr:row>7</xdr:row>
      <xdr:rowOff>64018</xdr:rowOff>
    </xdr:to>
    <xdr:sp macro="" textlink="">
      <xdr:nvSpPr>
        <xdr:cNvPr id="11" name="Trapezoid 10">
          <a:extLst>
            <a:ext uri="{FF2B5EF4-FFF2-40B4-BE49-F238E27FC236}">
              <a16:creationId xmlns:a16="http://schemas.microsoft.com/office/drawing/2014/main" id="{C91CA850-1A5C-D14D-CA1C-26C0049DDF66}"/>
            </a:ext>
          </a:extLst>
        </xdr:cNvPr>
        <xdr:cNvSpPr/>
      </xdr:nvSpPr>
      <xdr:spPr>
        <a:xfrm>
          <a:off x="1142753" y="1095560"/>
          <a:ext cx="1037508" cy="195278"/>
        </a:xfrm>
        <a:prstGeom prst="trapezoid">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0</xdr:col>
      <xdr:colOff>182880</xdr:colOff>
      <xdr:row>6</xdr:row>
      <xdr:rowOff>137160</xdr:rowOff>
    </xdr:from>
    <xdr:to>
      <xdr:col>1</xdr:col>
      <xdr:colOff>304800</xdr:colOff>
      <xdr:row>12</xdr:row>
      <xdr:rowOff>129573</xdr:rowOff>
    </xdr:to>
    <xdr:sp macro="" textlink="">
      <xdr:nvSpPr>
        <xdr:cNvPr id="12" name="Flowchart: Off-page Connector 11">
          <a:extLst>
            <a:ext uri="{FF2B5EF4-FFF2-40B4-BE49-F238E27FC236}">
              <a16:creationId xmlns:a16="http://schemas.microsoft.com/office/drawing/2014/main" id="{3AB96B04-0607-84F6-5AB6-B812EABD41E3}"/>
            </a:ext>
          </a:extLst>
        </xdr:cNvPr>
        <xdr:cNvSpPr/>
      </xdr:nvSpPr>
      <xdr:spPr>
        <a:xfrm>
          <a:off x="182880" y="1188720"/>
          <a:ext cx="792480" cy="1043973"/>
        </a:xfrm>
        <a:prstGeom prst="flowChartOffpageConnector">
          <a:avLst/>
        </a:prstGeom>
        <a:solidFill>
          <a:schemeClr val="accent1"/>
        </a:solidFill>
        <a:ln w="19050">
          <a:solidFill>
            <a:schemeClr val="bg1"/>
          </a:solidFill>
          <a:prstDash val="sys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050"/>
        </a:p>
      </xdr:txBody>
    </xdr:sp>
    <xdr:clientData/>
  </xdr:twoCellAnchor>
  <xdr:twoCellAnchor>
    <xdr:from>
      <xdr:col>3</xdr:col>
      <xdr:colOff>342901</xdr:colOff>
      <xdr:row>6</xdr:row>
      <xdr:rowOff>7619</xdr:rowOff>
    </xdr:from>
    <xdr:to>
      <xdr:col>9</xdr:col>
      <xdr:colOff>175261</xdr:colOff>
      <xdr:row>16</xdr:row>
      <xdr:rowOff>68580</xdr:rowOff>
    </xdr:to>
    <xdr:sp macro="" textlink="">
      <xdr:nvSpPr>
        <xdr:cNvPr id="13" name="Rectangle: Rounded Corners 12">
          <a:extLst>
            <a:ext uri="{FF2B5EF4-FFF2-40B4-BE49-F238E27FC236}">
              <a16:creationId xmlns:a16="http://schemas.microsoft.com/office/drawing/2014/main" id="{12EE9667-6B45-FB63-C9A4-3BCFC258F4D2}"/>
            </a:ext>
          </a:extLst>
        </xdr:cNvPr>
        <xdr:cNvSpPr/>
      </xdr:nvSpPr>
      <xdr:spPr>
        <a:xfrm>
          <a:off x="2354581" y="1059179"/>
          <a:ext cx="3855720" cy="1813561"/>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6</xdr:col>
      <xdr:colOff>327660</xdr:colOff>
      <xdr:row>16</xdr:row>
      <xdr:rowOff>114300</xdr:rowOff>
    </xdr:from>
    <xdr:to>
      <xdr:col>9</xdr:col>
      <xdr:colOff>251460</xdr:colOff>
      <xdr:row>27</xdr:row>
      <xdr:rowOff>68580</xdr:rowOff>
    </xdr:to>
    <xdr:sp macro="" textlink="">
      <xdr:nvSpPr>
        <xdr:cNvPr id="14" name="Rectangle: Rounded Corners 13">
          <a:extLst>
            <a:ext uri="{FF2B5EF4-FFF2-40B4-BE49-F238E27FC236}">
              <a16:creationId xmlns:a16="http://schemas.microsoft.com/office/drawing/2014/main" id="{BAE96C6F-984F-E5F2-985F-A716FF445917}"/>
            </a:ext>
          </a:extLst>
        </xdr:cNvPr>
        <xdr:cNvSpPr/>
      </xdr:nvSpPr>
      <xdr:spPr>
        <a:xfrm>
          <a:off x="3985260" y="3040380"/>
          <a:ext cx="1752600" cy="1965960"/>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281940</xdr:colOff>
      <xdr:row>9</xdr:row>
      <xdr:rowOff>88980</xdr:rowOff>
    </xdr:from>
    <xdr:to>
      <xdr:col>16</xdr:col>
      <xdr:colOff>160020</xdr:colOff>
      <xdr:row>18</xdr:row>
      <xdr:rowOff>45720</xdr:rowOff>
    </xdr:to>
    <xdr:sp macro="" textlink="">
      <xdr:nvSpPr>
        <xdr:cNvPr id="15" name="Rectangle: Rounded Corners 14">
          <a:extLst>
            <a:ext uri="{FF2B5EF4-FFF2-40B4-BE49-F238E27FC236}">
              <a16:creationId xmlns:a16="http://schemas.microsoft.com/office/drawing/2014/main" id="{9E4C1D2D-A63F-BEB6-BA3A-834D477C3853}"/>
            </a:ext>
          </a:extLst>
        </xdr:cNvPr>
        <xdr:cNvSpPr/>
      </xdr:nvSpPr>
      <xdr:spPr>
        <a:xfrm>
          <a:off x="5768340" y="1734900"/>
          <a:ext cx="4145280" cy="1602660"/>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281940</xdr:colOff>
      <xdr:row>0</xdr:row>
      <xdr:rowOff>84065</xdr:rowOff>
    </xdr:from>
    <xdr:to>
      <xdr:col>16</xdr:col>
      <xdr:colOff>198119</xdr:colOff>
      <xdr:row>9</xdr:row>
      <xdr:rowOff>60960</xdr:rowOff>
    </xdr:to>
    <xdr:sp macro="" textlink="">
      <xdr:nvSpPr>
        <xdr:cNvPr id="16" name="Rectangle: Rounded Corners 15">
          <a:extLst>
            <a:ext uri="{FF2B5EF4-FFF2-40B4-BE49-F238E27FC236}">
              <a16:creationId xmlns:a16="http://schemas.microsoft.com/office/drawing/2014/main" id="{7A6CB2A6-58AA-616A-4260-A9C03ECFD51F}"/>
            </a:ext>
          </a:extLst>
        </xdr:cNvPr>
        <xdr:cNvSpPr/>
      </xdr:nvSpPr>
      <xdr:spPr>
        <a:xfrm>
          <a:off x="5768340" y="84065"/>
          <a:ext cx="4183379" cy="1622815"/>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9</xdr:col>
      <xdr:colOff>313044</xdr:colOff>
      <xdr:row>18</xdr:row>
      <xdr:rowOff>83820</xdr:rowOff>
    </xdr:from>
    <xdr:to>
      <xdr:col>16</xdr:col>
      <xdr:colOff>190500</xdr:colOff>
      <xdr:row>27</xdr:row>
      <xdr:rowOff>61478</xdr:rowOff>
    </xdr:to>
    <xdr:sp macro="" textlink="">
      <xdr:nvSpPr>
        <xdr:cNvPr id="17" name="Rectangle: Rounded Corners 16">
          <a:extLst>
            <a:ext uri="{FF2B5EF4-FFF2-40B4-BE49-F238E27FC236}">
              <a16:creationId xmlns:a16="http://schemas.microsoft.com/office/drawing/2014/main" id="{D71ABAD1-B34A-3147-DDC7-2E31B6B72F7F}"/>
            </a:ext>
          </a:extLst>
        </xdr:cNvPr>
        <xdr:cNvSpPr/>
      </xdr:nvSpPr>
      <xdr:spPr>
        <a:xfrm>
          <a:off x="5799444" y="3375660"/>
          <a:ext cx="4144656" cy="1623578"/>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3</xdr:col>
      <xdr:colOff>347450</xdr:colOff>
      <xdr:row>16</xdr:row>
      <xdr:rowOff>99060</xdr:rowOff>
    </xdr:from>
    <xdr:to>
      <xdr:col>6</xdr:col>
      <xdr:colOff>236220</xdr:colOff>
      <xdr:row>27</xdr:row>
      <xdr:rowOff>60960</xdr:rowOff>
    </xdr:to>
    <xdr:sp macro="" textlink="">
      <xdr:nvSpPr>
        <xdr:cNvPr id="18" name="Rectangle: Rounded Corners 17">
          <a:extLst>
            <a:ext uri="{FF2B5EF4-FFF2-40B4-BE49-F238E27FC236}">
              <a16:creationId xmlns:a16="http://schemas.microsoft.com/office/drawing/2014/main" id="{02E89079-3D97-5B67-2E8F-9317A7DA75D8}"/>
            </a:ext>
          </a:extLst>
        </xdr:cNvPr>
        <xdr:cNvSpPr/>
      </xdr:nvSpPr>
      <xdr:spPr>
        <a:xfrm>
          <a:off x="2176250" y="3025140"/>
          <a:ext cx="1717570" cy="1973580"/>
        </a:xfrm>
        <a:prstGeom prst="roundRect">
          <a:avLst>
            <a:gd name="adj" fmla="val 10318"/>
          </a:avLst>
        </a:prstGeom>
        <a:solidFill>
          <a:sysClr val="window" lastClr="FFFFFF"/>
        </a:solidFill>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editAs="oneCell">
    <xdr:from>
      <xdr:col>0</xdr:col>
      <xdr:colOff>68580</xdr:colOff>
      <xdr:row>0</xdr:row>
      <xdr:rowOff>137160</xdr:rowOff>
    </xdr:from>
    <xdr:to>
      <xdr:col>1</xdr:col>
      <xdr:colOff>335280</xdr:colOff>
      <xdr:row>5</xdr:row>
      <xdr:rowOff>405</xdr:rowOff>
    </xdr:to>
    <xdr:pic>
      <xdr:nvPicPr>
        <xdr:cNvPr id="26" name="Graphic 25" descr="Pandemic exponential curve bar graph with solid fill">
          <a:extLst>
            <a:ext uri="{FF2B5EF4-FFF2-40B4-BE49-F238E27FC236}">
              <a16:creationId xmlns:a16="http://schemas.microsoft.com/office/drawing/2014/main" id="{B7D2DC4D-5CDA-9542-E98A-FF020BBA14E8}"/>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 y="137160"/>
          <a:ext cx="876300" cy="777645"/>
        </a:xfrm>
        <a:prstGeom prst="rect">
          <a:avLst/>
        </a:prstGeom>
      </xdr:spPr>
    </xdr:pic>
    <xdr:clientData/>
  </xdr:twoCellAnchor>
  <xdr:twoCellAnchor editAs="oneCell">
    <xdr:from>
      <xdr:col>0</xdr:col>
      <xdr:colOff>358140</xdr:colOff>
      <xdr:row>10</xdr:row>
      <xdr:rowOff>38100</xdr:rowOff>
    </xdr:from>
    <xdr:to>
      <xdr:col>1</xdr:col>
      <xdr:colOff>170426</xdr:colOff>
      <xdr:row>12</xdr:row>
      <xdr:rowOff>94226</xdr:rowOff>
    </xdr:to>
    <xdr:pic>
      <xdr:nvPicPr>
        <xdr:cNvPr id="43" name="Graphic 42" descr="Ribbon outline">
          <a:extLst>
            <a:ext uri="{FF2B5EF4-FFF2-40B4-BE49-F238E27FC236}">
              <a16:creationId xmlns:a16="http://schemas.microsoft.com/office/drawing/2014/main" id="{4CFE888F-7E1F-4375-ADC3-6DFF14AF451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58140" y="1790700"/>
          <a:ext cx="421886" cy="421886"/>
        </a:xfrm>
        <a:prstGeom prst="rect">
          <a:avLst/>
        </a:prstGeom>
      </xdr:spPr>
    </xdr:pic>
    <xdr:clientData/>
  </xdr:twoCellAnchor>
  <xdr:twoCellAnchor>
    <xdr:from>
      <xdr:col>1</xdr:col>
      <xdr:colOff>274320</xdr:colOff>
      <xdr:row>2</xdr:row>
      <xdr:rowOff>167640</xdr:rowOff>
    </xdr:from>
    <xdr:to>
      <xdr:col>5</xdr:col>
      <xdr:colOff>38100</xdr:colOff>
      <xdr:row>4</xdr:row>
      <xdr:rowOff>53340</xdr:rowOff>
    </xdr:to>
    <xdr:sp macro="" textlink="">
      <xdr:nvSpPr>
        <xdr:cNvPr id="47" name="Rectangle 46">
          <a:extLst>
            <a:ext uri="{FF2B5EF4-FFF2-40B4-BE49-F238E27FC236}">
              <a16:creationId xmlns:a16="http://schemas.microsoft.com/office/drawing/2014/main" id="{FDBE6231-2518-8D9A-1367-E90693EA9A92}"/>
            </a:ext>
          </a:extLst>
        </xdr:cNvPr>
        <xdr:cNvSpPr/>
      </xdr:nvSpPr>
      <xdr:spPr>
        <a:xfrm>
          <a:off x="883920" y="533400"/>
          <a:ext cx="2202180" cy="25146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i="1">
              <a:solidFill>
                <a:schemeClr val="tx1"/>
              </a:solidFill>
            </a:rPr>
            <a:t>Fruits and Vegetables Shop</a:t>
          </a:r>
        </a:p>
      </xdr:txBody>
    </xdr:sp>
    <xdr:clientData/>
  </xdr:twoCellAnchor>
  <xdr:twoCellAnchor>
    <xdr:from>
      <xdr:col>3</xdr:col>
      <xdr:colOff>419100</xdr:colOff>
      <xdr:row>17</xdr:row>
      <xdr:rowOff>15240</xdr:rowOff>
    </xdr:from>
    <xdr:to>
      <xdr:col>6</xdr:col>
      <xdr:colOff>129540</xdr:colOff>
      <xdr:row>26</xdr:row>
      <xdr:rowOff>160020</xdr:rowOff>
    </xdr:to>
    <xdr:graphicFrame macro="">
      <xdr:nvGraphicFramePr>
        <xdr:cNvPr id="48" name="Chart 47">
          <a:extLst>
            <a:ext uri="{FF2B5EF4-FFF2-40B4-BE49-F238E27FC236}">
              <a16:creationId xmlns:a16="http://schemas.microsoft.com/office/drawing/2014/main" id="{F9981DC6-6348-4B95-8ABA-48B89F81F1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396240</xdr:colOff>
      <xdr:row>17</xdr:row>
      <xdr:rowOff>30480</xdr:rowOff>
    </xdr:from>
    <xdr:to>
      <xdr:col>9</xdr:col>
      <xdr:colOff>205740</xdr:colOff>
      <xdr:row>26</xdr:row>
      <xdr:rowOff>152400</xdr:rowOff>
    </xdr:to>
    <xdr:graphicFrame macro="">
      <xdr:nvGraphicFramePr>
        <xdr:cNvPr id="49" name="Chart 48">
          <a:extLst>
            <a:ext uri="{FF2B5EF4-FFF2-40B4-BE49-F238E27FC236}">
              <a16:creationId xmlns:a16="http://schemas.microsoft.com/office/drawing/2014/main" id="{809D8405-4B4B-48AF-83AE-563857B69C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457201</xdr:colOff>
      <xdr:row>0</xdr:row>
      <xdr:rowOff>137161</xdr:rowOff>
    </xdr:from>
    <xdr:to>
      <xdr:col>16</xdr:col>
      <xdr:colOff>7621</xdr:colOff>
      <xdr:row>9</xdr:row>
      <xdr:rowOff>7621</xdr:rowOff>
    </xdr:to>
    <xdr:graphicFrame macro="">
      <xdr:nvGraphicFramePr>
        <xdr:cNvPr id="50" name="Chart 49">
          <a:extLst>
            <a:ext uri="{FF2B5EF4-FFF2-40B4-BE49-F238E27FC236}">
              <a16:creationId xmlns:a16="http://schemas.microsoft.com/office/drawing/2014/main" id="{35BA0693-395E-4F29-AAF1-746B936577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426719</xdr:colOff>
      <xdr:row>6</xdr:row>
      <xdr:rowOff>53340</xdr:rowOff>
    </xdr:from>
    <xdr:to>
      <xdr:col>9</xdr:col>
      <xdr:colOff>76200</xdr:colOff>
      <xdr:row>15</xdr:row>
      <xdr:rowOff>167640</xdr:rowOff>
    </xdr:to>
    <xdr:graphicFrame macro="">
      <xdr:nvGraphicFramePr>
        <xdr:cNvPr id="51" name="Chart 50">
          <a:extLst>
            <a:ext uri="{FF2B5EF4-FFF2-40B4-BE49-F238E27FC236}">
              <a16:creationId xmlns:a16="http://schemas.microsoft.com/office/drawing/2014/main" id="{398891AA-50CB-47A4-A28F-DD2765640C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365761</xdr:colOff>
      <xdr:row>9</xdr:row>
      <xdr:rowOff>129540</xdr:rowOff>
    </xdr:from>
    <xdr:to>
      <xdr:col>16</xdr:col>
      <xdr:colOff>76201</xdr:colOff>
      <xdr:row>17</xdr:row>
      <xdr:rowOff>114300</xdr:rowOff>
    </xdr:to>
    <xdr:graphicFrame macro="">
      <xdr:nvGraphicFramePr>
        <xdr:cNvPr id="52" name="Chart 51">
          <a:extLst>
            <a:ext uri="{FF2B5EF4-FFF2-40B4-BE49-F238E27FC236}">
              <a16:creationId xmlns:a16="http://schemas.microsoft.com/office/drawing/2014/main" id="{C89B6937-6864-460D-B36D-459CF1E14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9</xdr:col>
      <xdr:colOff>403860</xdr:colOff>
      <xdr:row>18</xdr:row>
      <xdr:rowOff>114300</xdr:rowOff>
    </xdr:from>
    <xdr:to>
      <xdr:col>16</xdr:col>
      <xdr:colOff>68580</xdr:colOff>
      <xdr:row>26</xdr:row>
      <xdr:rowOff>175260</xdr:rowOff>
    </xdr:to>
    <xdr:graphicFrame macro="">
      <xdr:nvGraphicFramePr>
        <xdr:cNvPr id="53" name="Chart 52">
          <a:extLst>
            <a:ext uri="{FF2B5EF4-FFF2-40B4-BE49-F238E27FC236}">
              <a16:creationId xmlns:a16="http://schemas.microsoft.com/office/drawing/2014/main" id="{97EDE4B5-2A85-4C9E-A844-B05FD1DD1F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6</xdr:col>
      <xdr:colOff>586740</xdr:colOff>
      <xdr:row>0</xdr:row>
      <xdr:rowOff>114300</xdr:rowOff>
    </xdr:from>
    <xdr:to>
      <xdr:col>9</xdr:col>
      <xdr:colOff>121920</xdr:colOff>
      <xdr:row>5</xdr:row>
      <xdr:rowOff>45720</xdr:rowOff>
    </xdr:to>
    <mc:AlternateContent xmlns:mc="http://schemas.openxmlformats.org/markup-compatibility/2006" xmlns:a14="http://schemas.microsoft.com/office/drawing/2010/main">
      <mc:Choice Requires="a14">
        <xdr:graphicFrame macro="">
          <xdr:nvGraphicFramePr>
            <xdr:cNvPr id="54" name="Category 3">
              <a:extLst>
                <a:ext uri="{FF2B5EF4-FFF2-40B4-BE49-F238E27FC236}">
                  <a16:creationId xmlns:a16="http://schemas.microsoft.com/office/drawing/2014/main" id="{3AD777BD-D4E1-4E90-91FE-597D535D5508}"/>
                </a:ext>
              </a:extLst>
            </xdr:cNvPr>
            <xdr:cNvGraphicFramePr/>
          </xdr:nvGraphicFramePr>
          <xdr:xfrm>
            <a:off x="0" y="0"/>
            <a:ext cx="0" cy="0"/>
          </xdr:xfrm>
          <a:graphic>
            <a:graphicData uri="http://schemas.microsoft.com/office/drawing/2010/slicer">
              <sle:slicer xmlns:sle="http://schemas.microsoft.com/office/drawing/2010/slicer" name="Category 3"/>
            </a:graphicData>
          </a:graphic>
        </xdr:graphicFrame>
      </mc:Choice>
      <mc:Fallback xmlns="">
        <xdr:sp macro="" textlink="">
          <xdr:nvSpPr>
            <xdr:cNvPr id="0" name=""/>
            <xdr:cNvSpPr>
              <a:spLocks noTextEdit="1"/>
            </xdr:cNvSpPr>
          </xdr:nvSpPr>
          <xdr:spPr>
            <a:xfrm>
              <a:off x="4244340" y="114300"/>
              <a:ext cx="1363980" cy="8458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137160</xdr:colOff>
      <xdr:row>13</xdr:row>
      <xdr:rowOff>87753</xdr:rowOff>
    </xdr:from>
    <xdr:to>
      <xdr:col>1</xdr:col>
      <xdr:colOff>335280</xdr:colOff>
      <xdr:row>26</xdr:row>
      <xdr:rowOff>15240</xdr:rowOff>
    </xdr:to>
    <mc:AlternateContent xmlns:mc="http://schemas.openxmlformats.org/markup-compatibility/2006" xmlns:a14="http://schemas.microsoft.com/office/drawing/2010/main">
      <mc:Choice Requires="a14">
        <xdr:graphicFrame macro="">
          <xdr:nvGraphicFramePr>
            <xdr:cNvPr id="55" name="Months (Date) 3">
              <a:extLst>
                <a:ext uri="{FF2B5EF4-FFF2-40B4-BE49-F238E27FC236}">
                  <a16:creationId xmlns:a16="http://schemas.microsoft.com/office/drawing/2014/main" id="{F8D479D8-D85C-48F6-8835-4F1FB9848414}"/>
                </a:ext>
              </a:extLst>
            </xdr:cNvPr>
            <xdr:cNvGraphicFramePr/>
          </xdr:nvGraphicFramePr>
          <xdr:xfrm>
            <a:off x="0" y="0"/>
            <a:ext cx="0" cy="0"/>
          </xdr:xfrm>
          <a:graphic>
            <a:graphicData uri="http://schemas.microsoft.com/office/drawing/2010/slicer">
              <sle:slicer xmlns:sle="http://schemas.microsoft.com/office/drawing/2010/slicer" name="Months (Date) 3"/>
            </a:graphicData>
          </a:graphic>
        </xdr:graphicFrame>
      </mc:Choice>
      <mc:Fallback xmlns="">
        <xdr:sp macro="" textlink="">
          <xdr:nvSpPr>
            <xdr:cNvPr id="0" name=""/>
            <xdr:cNvSpPr>
              <a:spLocks noTextEdit="1"/>
            </xdr:cNvSpPr>
          </xdr:nvSpPr>
          <xdr:spPr>
            <a:xfrm>
              <a:off x="137160" y="2465193"/>
              <a:ext cx="807720" cy="23049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563880</xdr:colOff>
      <xdr:row>13</xdr:row>
      <xdr:rowOff>129540</xdr:rowOff>
    </xdr:from>
    <xdr:to>
      <xdr:col>3</xdr:col>
      <xdr:colOff>281940</xdr:colOff>
      <xdr:row>26</xdr:row>
      <xdr:rowOff>83820</xdr:rowOff>
    </xdr:to>
    <mc:AlternateContent xmlns:mc="http://schemas.openxmlformats.org/markup-compatibility/2006" xmlns:a14="http://schemas.microsoft.com/office/drawing/2010/main">
      <mc:Choice Requires="a14">
        <xdr:graphicFrame macro="">
          <xdr:nvGraphicFramePr>
            <xdr:cNvPr id="56" name="Product 3">
              <a:extLst>
                <a:ext uri="{FF2B5EF4-FFF2-40B4-BE49-F238E27FC236}">
                  <a16:creationId xmlns:a16="http://schemas.microsoft.com/office/drawing/2014/main" id="{3529F010-2DB1-4D68-A2EE-D901289AFBF6}"/>
                </a:ext>
              </a:extLst>
            </xdr:cNvPr>
            <xdr:cNvGraphicFramePr/>
          </xdr:nvGraphicFramePr>
          <xdr:xfrm>
            <a:off x="0" y="0"/>
            <a:ext cx="0" cy="0"/>
          </xdr:xfrm>
          <a:graphic>
            <a:graphicData uri="http://schemas.microsoft.com/office/drawing/2010/slicer">
              <sle:slicer xmlns:sle="http://schemas.microsoft.com/office/drawing/2010/slicer" name="Product 3"/>
            </a:graphicData>
          </a:graphic>
        </xdr:graphicFrame>
      </mc:Choice>
      <mc:Fallback xmlns="">
        <xdr:sp macro="" textlink="">
          <xdr:nvSpPr>
            <xdr:cNvPr id="0" name=""/>
            <xdr:cNvSpPr>
              <a:spLocks noTextEdit="1"/>
            </xdr:cNvSpPr>
          </xdr:nvSpPr>
          <xdr:spPr>
            <a:xfrm>
              <a:off x="1173480" y="2506980"/>
              <a:ext cx="937260" cy="23317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563880</xdr:colOff>
      <xdr:row>6</xdr:row>
      <xdr:rowOff>167640</xdr:rowOff>
    </xdr:from>
    <xdr:to>
      <xdr:col>3</xdr:col>
      <xdr:colOff>53340</xdr:colOff>
      <xdr:row>12</xdr:row>
      <xdr:rowOff>129540</xdr:rowOff>
    </xdr:to>
    <xdr:sp macro="" textlink="">
      <xdr:nvSpPr>
        <xdr:cNvPr id="57" name="Flowchart: Off-page Connector 56">
          <a:extLst>
            <a:ext uri="{FF2B5EF4-FFF2-40B4-BE49-F238E27FC236}">
              <a16:creationId xmlns:a16="http://schemas.microsoft.com/office/drawing/2014/main" id="{CA7D0A60-3E72-2B97-0F83-4E0F57D8A53C}"/>
            </a:ext>
          </a:extLst>
        </xdr:cNvPr>
        <xdr:cNvSpPr/>
      </xdr:nvSpPr>
      <xdr:spPr>
        <a:xfrm>
          <a:off x="1173480" y="1264920"/>
          <a:ext cx="708660" cy="1059180"/>
        </a:xfrm>
        <a:prstGeom prst="flowChartOffpageConnector">
          <a:avLst/>
        </a:prstGeom>
        <a:ln>
          <a:solidFill>
            <a:schemeClr val="bg1"/>
          </a:solidFill>
          <a:prstDash val="dash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18</xdr:col>
      <xdr:colOff>0</xdr:colOff>
      <xdr:row>10</xdr:row>
      <xdr:rowOff>0</xdr:rowOff>
    </xdr:from>
    <xdr:to>
      <xdr:col>18</xdr:col>
      <xdr:colOff>376665</xdr:colOff>
      <xdr:row>12</xdr:row>
      <xdr:rowOff>10905</xdr:rowOff>
    </xdr:to>
    <xdr:pic>
      <xdr:nvPicPr>
        <xdr:cNvPr id="58" name="Graphic 57" descr="Trophy outline">
          <a:extLst>
            <a:ext uri="{FF2B5EF4-FFF2-40B4-BE49-F238E27FC236}">
              <a16:creationId xmlns:a16="http://schemas.microsoft.com/office/drawing/2014/main" id="{9B201603-A1FC-4E2A-8C77-95F04426580C}"/>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2070080" y="1752600"/>
          <a:ext cx="376665" cy="376665"/>
        </a:xfrm>
        <a:prstGeom prst="rect">
          <a:avLst/>
        </a:prstGeom>
      </xdr:spPr>
    </xdr:pic>
    <xdr:clientData/>
  </xdr:twoCellAnchor>
  <xdr:twoCellAnchor editAs="oneCell">
    <xdr:from>
      <xdr:col>2</xdr:col>
      <xdr:colOff>137160</xdr:colOff>
      <xdr:row>10</xdr:row>
      <xdr:rowOff>121920</xdr:rowOff>
    </xdr:from>
    <xdr:to>
      <xdr:col>2</xdr:col>
      <xdr:colOff>456360</xdr:colOff>
      <xdr:row>12</xdr:row>
      <xdr:rowOff>75360</xdr:rowOff>
    </xdr:to>
    <xdr:pic>
      <xdr:nvPicPr>
        <xdr:cNvPr id="59" name="Graphic 58" descr="Trophy outline">
          <a:extLst>
            <a:ext uri="{FF2B5EF4-FFF2-40B4-BE49-F238E27FC236}">
              <a16:creationId xmlns:a16="http://schemas.microsoft.com/office/drawing/2014/main" id="{6B7A4FB0-927E-4FAD-882A-90B7F23D4B0B}"/>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478280" y="1874520"/>
          <a:ext cx="319200" cy="319200"/>
        </a:xfrm>
        <a:prstGeom prst="rect">
          <a:avLst/>
        </a:prstGeom>
      </xdr:spPr>
    </xdr:pic>
    <xdr:clientData/>
  </xdr:twoCellAnchor>
  <xdr:oneCellAnchor>
    <xdr:from>
      <xdr:col>17</xdr:col>
      <xdr:colOff>91440</xdr:colOff>
      <xdr:row>3</xdr:row>
      <xdr:rowOff>152400</xdr:rowOff>
    </xdr:from>
    <xdr:ext cx="1021080" cy="220980"/>
    <xdr:sp macro="" textlink="">
      <xdr:nvSpPr>
        <xdr:cNvPr id="61" name="TextBox 60">
          <a:extLst>
            <a:ext uri="{FF2B5EF4-FFF2-40B4-BE49-F238E27FC236}">
              <a16:creationId xmlns:a16="http://schemas.microsoft.com/office/drawing/2014/main" id="{850D7A7F-D965-37B0-9F01-0A3B1AE1F5BC}"/>
            </a:ext>
          </a:extLst>
        </xdr:cNvPr>
        <xdr:cNvSpPr txBox="1"/>
      </xdr:nvSpPr>
      <xdr:spPr>
        <a:xfrm>
          <a:off x="11490960" y="678180"/>
          <a:ext cx="1021080" cy="2209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twoCellAnchor>
    <xdr:from>
      <xdr:col>17</xdr:col>
      <xdr:colOff>480060</xdr:colOff>
      <xdr:row>8</xdr:row>
      <xdr:rowOff>148590</xdr:rowOff>
    </xdr:from>
    <xdr:to>
      <xdr:col>19</xdr:col>
      <xdr:colOff>175260</xdr:colOff>
      <xdr:row>10</xdr:row>
      <xdr:rowOff>22860</xdr:rowOff>
    </xdr:to>
    <xdr:sp macro="" textlink="">
      <xdr:nvSpPr>
        <xdr:cNvPr id="69" name="TextBox 68">
          <a:extLst>
            <a:ext uri="{FF2B5EF4-FFF2-40B4-BE49-F238E27FC236}">
              <a16:creationId xmlns:a16="http://schemas.microsoft.com/office/drawing/2014/main" id="{1327F3FC-C75E-108D-C68E-220972E3D8C7}"/>
            </a:ext>
          </a:extLst>
        </xdr:cNvPr>
        <xdr:cNvSpPr txBox="1"/>
      </xdr:nvSpPr>
      <xdr:spPr>
        <a:xfrm>
          <a:off x="10843260" y="1611630"/>
          <a:ext cx="914400" cy="240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oneCellAnchor>
    <xdr:from>
      <xdr:col>0</xdr:col>
      <xdr:colOff>137160</xdr:colOff>
      <xdr:row>6</xdr:row>
      <xdr:rowOff>129540</xdr:rowOff>
    </xdr:from>
    <xdr:ext cx="739140" cy="525780"/>
    <xdr:sp macro="" textlink="">
      <xdr:nvSpPr>
        <xdr:cNvPr id="70" name="TextBox 69">
          <a:extLst>
            <a:ext uri="{FF2B5EF4-FFF2-40B4-BE49-F238E27FC236}">
              <a16:creationId xmlns:a16="http://schemas.microsoft.com/office/drawing/2014/main" id="{ABA10E1C-867F-D010-80CA-923BFF2BAA5E}"/>
            </a:ext>
          </a:extLst>
        </xdr:cNvPr>
        <xdr:cNvSpPr txBox="1"/>
      </xdr:nvSpPr>
      <xdr:spPr>
        <a:xfrm>
          <a:off x="137160" y="1226820"/>
          <a:ext cx="739140" cy="525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900" b="1">
              <a:solidFill>
                <a:schemeClr val="tx1"/>
              </a:solidFill>
            </a:rPr>
            <a:t>Top Product</a:t>
          </a:r>
        </a:p>
        <a:p>
          <a:r>
            <a:rPr lang="en-US" sz="900" b="1" baseline="0">
              <a:solidFill>
                <a:schemeClr val="tx1"/>
              </a:solidFill>
            </a:rPr>
            <a:t>Banana</a:t>
          </a:r>
          <a:r>
            <a:rPr lang="en-US" sz="900" b="1">
              <a:solidFill>
                <a:schemeClr val="tx1"/>
              </a:solidFill>
            </a:rPr>
            <a:t> </a:t>
          </a:r>
          <a:endParaRPr lang="en-US" sz="900" b="1" baseline="0">
            <a:solidFill>
              <a:schemeClr val="tx1"/>
            </a:solidFill>
          </a:endParaRPr>
        </a:p>
        <a:p>
          <a:r>
            <a:rPr lang="en-US" sz="900" b="1" i="0" u="none" strike="noStrike">
              <a:solidFill>
                <a:schemeClr val="tx1"/>
              </a:solidFill>
              <a:effectLst/>
              <a:latin typeface="+mn-lt"/>
              <a:ea typeface="+mn-ea"/>
              <a:cs typeface="+mn-cs"/>
            </a:rPr>
            <a:t>£340,295</a:t>
          </a:r>
          <a:r>
            <a:rPr lang="en-US" sz="900" b="1">
              <a:solidFill>
                <a:schemeClr val="tx1"/>
              </a:solidFill>
            </a:rPr>
            <a:t> </a:t>
          </a:r>
        </a:p>
      </xdr:txBody>
    </xdr:sp>
    <xdr:clientData/>
  </xdr:oneCellAnchor>
  <xdr:oneCellAnchor>
    <xdr:from>
      <xdr:col>1</xdr:col>
      <xdr:colOff>548640</xdr:colOff>
      <xdr:row>7</xdr:row>
      <xdr:rowOff>7620</xdr:rowOff>
    </xdr:from>
    <xdr:ext cx="739140" cy="533400"/>
    <xdr:sp macro="" textlink="">
      <xdr:nvSpPr>
        <xdr:cNvPr id="71" name="TextBox 70">
          <a:extLst>
            <a:ext uri="{FF2B5EF4-FFF2-40B4-BE49-F238E27FC236}">
              <a16:creationId xmlns:a16="http://schemas.microsoft.com/office/drawing/2014/main" id="{44C2F74E-6372-4A67-AAD3-0F42230EA916}"/>
            </a:ext>
          </a:extLst>
        </xdr:cNvPr>
        <xdr:cNvSpPr txBox="1"/>
      </xdr:nvSpPr>
      <xdr:spPr>
        <a:xfrm>
          <a:off x="1158240" y="1287780"/>
          <a:ext cx="739140" cy="533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n-US" sz="900" b="1">
              <a:solidFill>
                <a:schemeClr val="tx1"/>
              </a:solidFill>
            </a:rPr>
            <a:t>Top Month</a:t>
          </a:r>
        </a:p>
        <a:p>
          <a:r>
            <a:rPr lang="en-US" sz="900" b="1">
              <a:solidFill>
                <a:schemeClr val="tx1"/>
              </a:solidFill>
            </a:rPr>
            <a:t>May</a:t>
          </a:r>
          <a:r>
            <a:rPr lang="en-US" sz="900" b="1" baseline="0">
              <a:solidFill>
                <a:schemeClr val="tx1"/>
              </a:solidFill>
            </a:rPr>
            <a:t> </a:t>
          </a:r>
        </a:p>
        <a:p>
          <a:r>
            <a:rPr lang="en-US" sz="900" b="1" i="0" u="none" strike="noStrike">
              <a:solidFill>
                <a:schemeClr val="tx1"/>
              </a:solidFill>
              <a:effectLst/>
              <a:latin typeface="+mn-lt"/>
              <a:ea typeface="+mn-ea"/>
              <a:cs typeface="+mn-cs"/>
            </a:rPr>
            <a:t>£203,339</a:t>
          </a:r>
          <a:r>
            <a:rPr lang="en-US" sz="900" b="1">
              <a:solidFill>
                <a:schemeClr val="tx1"/>
              </a:solidFill>
            </a:rPr>
            <a:t> </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HEOPHFELIS_T" refreshedDate="45536.578227893522" createdVersion="8" refreshedVersion="8" minRefreshableVersion="3" recordCount="213" xr:uid="{E5864900-7204-4988-869A-BA63F2F23E54}">
  <cacheSource type="worksheet">
    <worksheetSource name="Table1"/>
  </cacheSource>
  <cacheFields count="8">
    <cacheField name="Order ID" numFmtId="0">
      <sharedItems containsSemiMixedTypes="0" containsString="0" containsNumber="1" containsInteger="1" minValue="1" maxValue="213" count="213">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sharedItems>
    </cacheField>
    <cacheField name="Product" numFmtId="0">
      <sharedItems count="7">
        <s v="Carrots"/>
        <s v="Cabbage"/>
        <s v="Banana"/>
        <s v="Beans"/>
        <s v="Orange"/>
        <s v="Apple"/>
        <s v="Mango"/>
      </sharedItems>
    </cacheField>
    <cacheField name="Category" numFmtId="0">
      <sharedItems count="2">
        <s v="Vegetables"/>
        <s v="Fruit"/>
      </sharedItems>
    </cacheField>
    <cacheField name="Amount" numFmtId="164">
      <sharedItems containsSemiMixedTypes="0" containsString="0" containsNumber="1" containsInteger="1" minValue="107" maxValue="9990" count="213">
        <n v="4270"/>
        <n v="8239"/>
        <n v="617"/>
        <n v="8384"/>
        <n v="2626"/>
        <n v="3610"/>
        <n v="9062"/>
        <n v="6906"/>
        <n v="2417"/>
        <n v="7431"/>
        <n v="8250"/>
        <n v="7012"/>
        <n v="1903"/>
        <n v="2824"/>
        <n v="6946"/>
        <n v="2320"/>
        <n v="2116"/>
        <n v="1135"/>
        <n v="3595"/>
        <n v="1161"/>
        <n v="2256"/>
        <n v="1004"/>
        <n v="3642"/>
        <n v="4582"/>
        <n v="3559"/>
        <n v="5154"/>
        <n v="7388"/>
        <n v="7163"/>
        <n v="5101"/>
        <n v="7602"/>
        <n v="1641"/>
        <n v="8892"/>
        <n v="2060"/>
        <n v="1557"/>
        <n v="6509"/>
        <n v="5718"/>
        <n v="7655"/>
        <n v="9116"/>
        <n v="2795"/>
        <n v="5084"/>
        <n v="8941"/>
        <n v="5341"/>
        <n v="135"/>
        <n v="9400"/>
        <n v="6045"/>
        <n v="5820"/>
        <n v="8887"/>
        <n v="6982"/>
        <n v="4029"/>
        <n v="3665"/>
        <n v="4781"/>
        <n v="3663"/>
        <n v="6331"/>
        <n v="4364"/>
        <n v="607"/>
        <n v="1054"/>
        <n v="7659"/>
        <n v="277"/>
        <n v="235"/>
        <n v="1113"/>
        <n v="1128"/>
        <n v="9231"/>
        <n v="4387"/>
        <n v="2763"/>
        <n v="7898"/>
        <n v="2427"/>
        <n v="8663"/>
        <n v="2789"/>
        <n v="4054"/>
        <n v="2262"/>
        <n v="5600"/>
        <n v="5787"/>
        <n v="6295"/>
        <n v="474"/>
        <n v="4325"/>
        <n v="592"/>
        <n v="4330"/>
        <n v="9405"/>
        <n v="7671"/>
        <n v="5791"/>
        <n v="6007"/>
        <n v="5030"/>
        <n v="6763"/>
        <n v="4248"/>
        <n v="9543"/>
        <n v="2054"/>
        <n v="7094"/>
        <n v="6087"/>
        <n v="4264"/>
        <n v="9333"/>
        <n v="8775"/>
        <n v="2011"/>
        <n v="5632"/>
        <n v="4904"/>
        <n v="1002"/>
        <n v="8141"/>
        <n v="3644"/>
        <n v="1380"/>
        <n v="8354"/>
        <n v="5182"/>
        <n v="2193"/>
        <n v="3647"/>
        <n v="4104"/>
        <n v="7457"/>
        <n v="3767"/>
        <n v="4685"/>
        <n v="3917"/>
        <n v="521"/>
        <n v="5605"/>
        <n v="9630"/>
        <n v="6941"/>
        <n v="7231"/>
        <n v="8891"/>
        <n v="107"/>
        <n v="4243"/>
        <n v="4514"/>
        <n v="5480"/>
        <n v="5002"/>
        <n v="8530"/>
        <n v="4819"/>
        <n v="6343"/>
        <n v="2318"/>
        <n v="220"/>
        <n v="6341"/>
        <n v="330"/>
        <n v="3027"/>
        <n v="850"/>
        <n v="8986"/>
        <n v="3800"/>
        <n v="5751"/>
        <n v="1704"/>
        <n v="7966"/>
        <n v="852"/>
        <n v="8416"/>
        <n v="7144"/>
        <n v="7854"/>
        <n v="859"/>
        <n v="8049"/>
        <n v="2836"/>
        <n v="1743"/>
        <n v="3844"/>
        <n v="7490"/>
        <n v="4483"/>
        <n v="7333"/>
        <n v="7654"/>
        <n v="3944"/>
        <n v="5761"/>
        <n v="6864"/>
        <n v="4016"/>
        <n v="1841"/>
        <n v="424"/>
        <n v="8765"/>
        <n v="5583"/>
        <n v="4390"/>
        <n v="352"/>
        <n v="8489"/>
        <n v="7090"/>
        <n v="7880"/>
        <n v="3861"/>
        <n v="7927"/>
        <n v="6162"/>
        <n v="5523"/>
        <n v="5936"/>
        <n v="7251"/>
        <n v="6187"/>
        <n v="3210"/>
        <n v="682"/>
        <n v="793"/>
        <n v="5346"/>
        <n v="7103"/>
        <n v="4603"/>
        <n v="8160"/>
        <n v="7171"/>
        <n v="3552"/>
        <n v="7273"/>
        <n v="2402"/>
        <n v="1197"/>
        <n v="5015"/>
        <n v="5818"/>
        <n v="4399"/>
        <n v="3011"/>
        <n v="4715"/>
        <n v="5321"/>
        <n v="8894"/>
        <n v="4846"/>
        <n v="284"/>
        <n v="8283"/>
        <n v="9990"/>
        <n v="9014"/>
        <n v="1942"/>
        <n v="7223"/>
        <n v="4673"/>
        <n v="9104"/>
        <n v="6078"/>
        <n v="3278"/>
        <n v="136"/>
        <n v="8377"/>
        <n v="2382"/>
        <n v="8702"/>
        <n v="5021"/>
        <n v="1760"/>
        <n v="4766"/>
        <n v="1541"/>
        <n v="2782"/>
        <n v="2455"/>
        <n v="4512"/>
        <n v="8752"/>
        <n v="9127"/>
        <n v="1777"/>
        <n v="680"/>
        <n v="958"/>
        <n v="2613"/>
        <n v="339"/>
      </sharedItems>
    </cacheField>
    <cacheField name="Date" numFmtId="14">
      <sharedItems containsSemiMixedTypes="0" containsNonDate="0" containsDate="1" containsString="0" minDate="2016-01-06T00:00:00" maxDate="2016-12-31T00:00:00" count="150">
        <d v="2016-01-06T00:00:00"/>
        <d v="2016-01-07T00:00:00"/>
        <d v="2016-01-08T00:00:00"/>
        <d v="2016-01-10T00:00:00"/>
        <d v="2016-01-11T00:00:00"/>
        <d v="2016-01-16T00:00:00"/>
        <d v="2016-01-18T00:00:00"/>
        <d v="2016-01-20T00:00:00"/>
        <d v="2016-01-22T00:00:00"/>
        <d v="2016-01-24T00:00:00"/>
        <d v="2016-01-27T00:00:00"/>
        <d v="2016-01-28T00:00:00"/>
        <d v="2016-01-30T00:00:00"/>
        <d v="2016-02-02T00:00:00"/>
        <d v="2016-02-04T00:00:00"/>
        <d v="2016-02-11T00:00:00"/>
        <d v="2016-02-14T00:00:00"/>
        <d v="2016-02-17T00:00:00"/>
        <d v="2016-02-18T00:00:00"/>
        <d v="2016-02-20T00:00:00"/>
        <d v="2016-02-21T00:00:00"/>
        <d v="2016-02-22T00:00:00"/>
        <d v="2016-02-23T00:00:00"/>
        <d v="2016-02-29T00:00:00"/>
        <d v="2016-03-01T00:00:00"/>
        <d v="2016-03-04T00:00:00"/>
        <d v="2016-03-05T00:00:00"/>
        <d v="2016-03-15T00:00:00"/>
        <d v="2016-03-16T00:00:00"/>
        <d v="2016-03-19T00:00:00"/>
        <d v="2016-03-21T00:00:00"/>
        <d v="2016-03-22T00:00:00"/>
        <d v="2016-03-23T00:00:00"/>
        <d v="2016-03-24T00:00:00"/>
        <d v="2016-03-26T00:00:00"/>
        <d v="2016-03-29T00:00:00"/>
        <d v="2016-03-30T00:00:00"/>
        <d v="2016-04-01T00:00:00"/>
        <d v="2016-04-03T00:00:00"/>
        <d v="2016-04-06T00:00:00"/>
        <d v="2016-04-12T00:00:00"/>
        <d v="2016-04-17T00:00:00"/>
        <d v="2016-04-18T00:00:00"/>
        <d v="2016-04-21T00:00:00"/>
        <d v="2016-04-22T00:00:00"/>
        <d v="2016-04-23T00:00:00"/>
        <d v="2016-04-25T00:00:00"/>
        <d v="2016-04-27T00:00:00"/>
        <d v="2016-04-30T00:00:00"/>
        <d v="2016-05-01T00:00:00"/>
        <d v="2016-05-02T00:00:00"/>
        <d v="2016-05-03T00:00:00"/>
        <d v="2016-05-05T00:00:00"/>
        <d v="2016-05-06T00:00:00"/>
        <d v="2016-05-08T00:00:00"/>
        <d v="2016-05-12T00:00:00"/>
        <d v="2016-05-14T00:00:00"/>
        <d v="2016-05-15T00:00:00"/>
        <d v="2016-05-16T00:00:00"/>
        <d v="2016-05-18T00:00:00"/>
        <d v="2016-05-19T00:00:00"/>
        <d v="2016-05-20T00:00:00"/>
        <d v="2016-05-22T00:00:00"/>
        <d v="2016-05-23T00:00:00"/>
        <d v="2016-05-25T00:00:00"/>
        <d v="2016-05-26T00:00:00"/>
        <d v="2016-05-27T00:00:00"/>
        <d v="2016-05-28T00:00:00"/>
        <d v="2016-05-29T00:00:00"/>
        <d v="2016-05-30T00:00:00"/>
        <d v="2016-06-04T00:00:00"/>
        <d v="2016-06-10T00:00:00"/>
        <d v="2016-06-11T00:00:00"/>
        <d v="2016-06-20T00:00:00"/>
        <d v="2016-06-23T00:00:00"/>
        <d v="2016-06-25T00:00:00"/>
        <d v="2016-06-26T00:00:00"/>
        <d v="2016-06-27T00:00:00"/>
        <d v="2016-07-02T00:00:00"/>
        <d v="2016-07-05T00:00:00"/>
        <d v="2016-07-07T00:00:00"/>
        <d v="2016-07-11T00:00:00"/>
        <d v="2016-07-13T00:00:00"/>
        <d v="2016-07-20T00:00:00"/>
        <d v="2016-07-22T00:00:00"/>
        <d v="2016-07-23T00:00:00"/>
        <d v="2016-07-25T00:00:00"/>
        <d v="2016-07-28T00:00:00"/>
        <d v="2016-07-29T00:00:00"/>
        <d v="2016-07-30T00:00:00"/>
        <d v="2016-07-31T00:00:00"/>
        <d v="2016-08-01T00:00:00"/>
        <d v="2016-08-03T00:00:00"/>
        <d v="2016-08-12T00:00:00"/>
        <d v="2016-08-13T00:00:00"/>
        <d v="2016-08-19T00:00:00"/>
        <d v="2016-08-23T00:00:00"/>
        <d v="2016-08-24T00:00:00"/>
        <d v="2016-08-25T00:00:00"/>
        <d v="2016-08-27T00:00:00"/>
        <d v="2016-08-28T00:00:00"/>
        <d v="2016-08-29T00:00:00"/>
        <d v="2016-09-01T00:00:00"/>
        <d v="2016-09-02T00:00:00"/>
        <d v="2016-09-05T00:00:00"/>
        <d v="2016-09-07T00:00:00"/>
        <d v="2016-09-08T00:00:00"/>
        <d v="2016-09-09T00:00:00"/>
        <d v="2016-09-11T00:00:00"/>
        <d v="2016-09-15T00:00:00"/>
        <d v="2016-09-18T00:00:00"/>
        <d v="2016-09-19T00:00:00"/>
        <d v="2016-09-20T00:00:00"/>
        <d v="2016-09-25T00:00:00"/>
        <d v="2016-09-26T00:00:00"/>
        <d v="2016-09-27T00:00:00"/>
        <d v="2016-09-29T00:00:00"/>
        <d v="2016-10-03T00:00:00"/>
        <d v="2016-10-04T00:00:00"/>
        <d v="2016-10-07T00:00:00"/>
        <d v="2016-10-10T00:00:00"/>
        <d v="2016-10-16T00:00:00"/>
        <d v="2016-10-23T00:00:00"/>
        <d v="2016-10-25T00:00:00"/>
        <d v="2016-10-26T00:00:00"/>
        <d v="2016-11-02T00:00:00"/>
        <d v="2016-11-03T00:00:00"/>
        <d v="2016-11-09T00:00:00"/>
        <d v="2016-11-12T00:00:00"/>
        <d v="2016-11-15T00:00:00"/>
        <d v="2016-11-25T00:00:00"/>
        <d v="2016-11-26T00:00:00"/>
        <d v="2016-11-28T00:00:00"/>
        <d v="2016-11-29T00:00:00"/>
        <d v="2016-11-30T00:00:00"/>
        <d v="2016-12-02T00:00:00"/>
        <d v="2016-12-04T00:00:00"/>
        <d v="2016-12-05T00:00:00"/>
        <d v="2016-12-06T00:00:00"/>
        <d v="2016-12-12T00:00:00"/>
        <d v="2016-12-15T00:00:00"/>
        <d v="2016-12-16T00:00:00"/>
        <d v="2016-12-18T00:00:00"/>
        <d v="2016-12-19T00:00:00"/>
        <d v="2016-12-20T00:00:00"/>
        <d v="2016-12-22T00:00:00"/>
        <d v="2016-12-25T00:00:00"/>
        <d v="2016-12-28T00:00:00"/>
        <d v="2016-12-29T00:00:00"/>
        <d v="2016-12-30T00:00:00"/>
      </sharedItems>
      <fieldGroup par="7"/>
    </cacheField>
    <cacheField name="Country" numFmtId="0">
      <sharedItems count="7">
        <s v="United States"/>
        <s v="United Kingdom"/>
        <s v="Canada"/>
        <s v="Germany"/>
        <s v="Australia"/>
        <s v="New Zealand"/>
        <s v="France"/>
      </sharedItems>
    </cacheField>
    <cacheField name="Days (Date)" numFmtId="0" databaseField="0">
      <fieldGroup base="4">
        <rangePr groupBy="days" startDate="2016-01-06T00:00:00" endDate="2016-12-31T00:00:00"/>
        <groupItems count="368">
          <s v="&lt;1/6/2016"/>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31/2016"/>
        </groupItems>
      </fieldGroup>
    </cacheField>
    <cacheField name="Months (Date)" numFmtId="0" databaseField="0">
      <fieldGroup base="4">
        <rangePr groupBy="months" startDate="2016-01-06T00:00:00" endDate="2016-12-31T00:00:00"/>
        <groupItems count="14">
          <s v="&lt;1/6/2016"/>
          <s v="Jan"/>
          <s v="Feb"/>
          <s v="Mar"/>
          <s v="Apr"/>
          <s v="May"/>
          <s v="Jun"/>
          <s v="Jul"/>
          <s v="Aug"/>
          <s v="Sep"/>
          <s v="Oct"/>
          <s v="Nov"/>
          <s v="Dec"/>
          <s v="&gt;12/31/2016"/>
        </groupItems>
      </fieldGroup>
    </cacheField>
  </cacheFields>
  <extLst>
    <ext xmlns:x14="http://schemas.microsoft.com/office/spreadsheetml/2009/9/main" uri="{725AE2AE-9491-48be-B2B4-4EB974FC3084}">
      <x14:pivotCacheDefinition pivotCacheId="166923318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3">
  <r>
    <x v="0"/>
    <x v="0"/>
    <x v="0"/>
    <x v="0"/>
    <x v="0"/>
    <x v="0"/>
  </r>
  <r>
    <x v="1"/>
    <x v="1"/>
    <x v="0"/>
    <x v="1"/>
    <x v="1"/>
    <x v="1"/>
  </r>
  <r>
    <x v="2"/>
    <x v="2"/>
    <x v="1"/>
    <x v="2"/>
    <x v="2"/>
    <x v="0"/>
  </r>
  <r>
    <x v="3"/>
    <x v="2"/>
    <x v="1"/>
    <x v="3"/>
    <x v="3"/>
    <x v="2"/>
  </r>
  <r>
    <x v="4"/>
    <x v="3"/>
    <x v="0"/>
    <x v="4"/>
    <x v="3"/>
    <x v="3"/>
  </r>
  <r>
    <x v="5"/>
    <x v="4"/>
    <x v="1"/>
    <x v="5"/>
    <x v="4"/>
    <x v="0"/>
  </r>
  <r>
    <x v="6"/>
    <x v="1"/>
    <x v="0"/>
    <x v="6"/>
    <x v="4"/>
    <x v="4"/>
  </r>
  <r>
    <x v="7"/>
    <x v="2"/>
    <x v="1"/>
    <x v="7"/>
    <x v="5"/>
    <x v="5"/>
  </r>
  <r>
    <x v="8"/>
    <x v="5"/>
    <x v="1"/>
    <x v="8"/>
    <x v="5"/>
    <x v="6"/>
  </r>
  <r>
    <x v="9"/>
    <x v="5"/>
    <x v="1"/>
    <x v="9"/>
    <x v="5"/>
    <x v="2"/>
  </r>
  <r>
    <x v="10"/>
    <x v="2"/>
    <x v="1"/>
    <x v="10"/>
    <x v="5"/>
    <x v="3"/>
  </r>
  <r>
    <x v="11"/>
    <x v="1"/>
    <x v="0"/>
    <x v="11"/>
    <x v="6"/>
    <x v="0"/>
  </r>
  <r>
    <x v="12"/>
    <x v="0"/>
    <x v="0"/>
    <x v="12"/>
    <x v="7"/>
    <x v="3"/>
  </r>
  <r>
    <x v="13"/>
    <x v="1"/>
    <x v="0"/>
    <x v="13"/>
    <x v="8"/>
    <x v="2"/>
  </r>
  <r>
    <x v="14"/>
    <x v="5"/>
    <x v="1"/>
    <x v="14"/>
    <x v="9"/>
    <x v="6"/>
  </r>
  <r>
    <x v="15"/>
    <x v="2"/>
    <x v="1"/>
    <x v="15"/>
    <x v="10"/>
    <x v="1"/>
  </r>
  <r>
    <x v="16"/>
    <x v="2"/>
    <x v="1"/>
    <x v="16"/>
    <x v="11"/>
    <x v="0"/>
  </r>
  <r>
    <x v="17"/>
    <x v="2"/>
    <x v="1"/>
    <x v="17"/>
    <x v="12"/>
    <x v="1"/>
  </r>
  <r>
    <x v="18"/>
    <x v="1"/>
    <x v="0"/>
    <x v="18"/>
    <x v="12"/>
    <x v="1"/>
  </r>
  <r>
    <x v="19"/>
    <x v="5"/>
    <x v="1"/>
    <x v="19"/>
    <x v="13"/>
    <x v="0"/>
  </r>
  <r>
    <x v="20"/>
    <x v="4"/>
    <x v="1"/>
    <x v="20"/>
    <x v="14"/>
    <x v="6"/>
  </r>
  <r>
    <x v="21"/>
    <x v="2"/>
    <x v="1"/>
    <x v="21"/>
    <x v="15"/>
    <x v="5"/>
  </r>
  <r>
    <x v="22"/>
    <x v="2"/>
    <x v="1"/>
    <x v="22"/>
    <x v="16"/>
    <x v="2"/>
  </r>
  <r>
    <x v="23"/>
    <x v="2"/>
    <x v="1"/>
    <x v="23"/>
    <x v="17"/>
    <x v="0"/>
  </r>
  <r>
    <x v="24"/>
    <x v="3"/>
    <x v="0"/>
    <x v="24"/>
    <x v="17"/>
    <x v="1"/>
  </r>
  <r>
    <x v="25"/>
    <x v="0"/>
    <x v="0"/>
    <x v="25"/>
    <x v="17"/>
    <x v="4"/>
  </r>
  <r>
    <x v="26"/>
    <x v="6"/>
    <x v="1"/>
    <x v="26"/>
    <x v="18"/>
    <x v="6"/>
  </r>
  <r>
    <x v="27"/>
    <x v="3"/>
    <x v="0"/>
    <x v="27"/>
    <x v="18"/>
    <x v="0"/>
  </r>
  <r>
    <x v="28"/>
    <x v="3"/>
    <x v="0"/>
    <x v="28"/>
    <x v="19"/>
    <x v="3"/>
  </r>
  <r>
    <x v="29"/>
    <x v="5"/>
    <x v="1"/>
    <x v="29"/>
    <x v="20"/>
    <x v="6"/>
  </r>
  <r>
    <x v="30"/>
    <x v="6"/>
    <x v="1"/>
    <x v="30"/>
    <x v="21"/>
    <x v="0"/>
  </r>
  <r>
    <x v="31"/>
    <x v="5"/>
    <x v="1"/>
    <x v="31"/>
    <x v="22"/>
    <x v="4"/>
  </r>
  <r>
    <x v="32"/>
    <x v="5"/>
    <x v="1"/>
    <x v="32"/>
    <x v="23"/>
    <x v="6"/>
  </r>
  <r>
    <x v="33"/>
    <x v="1"/>
    <x v="0"/>
    <x v="33"/>
    <x v="23"/>
    <x v="3"/>
  </r>
  <r>
    <x v="34"/>
    <x v="5"/>
    <x v="1"/>
    <x v="34"/>
    <x v="24"/>
    <x v="6"/>
  </r>
  <r>
    <x v="35"/>
    <x v="5"/>
    <x v="1"/>
    <x v="35"/>
    <x v="25"/>
    <x v="4"/>
  </r>
  <r>
    <x v="36"/>
    <x v="5"/>
    <x v="1"/>
    <x v="36"/>
    <x v="26"/>
    <x v="0"/>
  </r>
  <r>
    <x v="37"/>
    <x v="0"/>
    <x v="0"/>
    <x v="37"/>
    <x v="26"/>
    <x v="1"/>
  </r>
  <r>
    <x v="38"/>
    <x v="2"/>
    <x v="1"/>
    <x v="38"/>
    <x v="27"/>
    <x v="0"/>
  </r>
  <r>
    <x v="39"/>
    <x v="2"/>
    <x v="1"/>
    <x v="39"/>
    <x v="27"/>
    <x v="0"/>
  </r>
  <r>
    <x v="40"/>
    <x v="0"/>
    <x v="0"/>
    <x v="40"/>
    <x v="27"/>
    <x v="1"/>
  </r>
  <r>
    <x v="41"/>
    <x v="1"/>
    <x v="0"/>
    <x v="41"/>
    <x v="28"/>
    <x v="6"/>
  </r>
  <r>
    <x v="42"/>
    <x v="2"/>
    <x v="1"/>
    <x v="42"/>
    <x v="29"/>
    <x v="2"/>
  </r>
  <r>
    <x v="43"/>
    <x v="2"/>
    <x v="1"/>
    <x v="43"/>
    <x v="29"/>
    <x v="4"/>
  </r>
  <r>
    <x v="44"/>
    <x v="3"/>
    <x v="0"/>
    <x v="44"/>
    <x v="30"/>
    <x v="3"/>
  </r>
  <r>
    <x v="45"/>
    <x v="5"/>
    <x v="1"/>
    <x v="45"/>
    <x v="31"/>
    <x v="5"/>
  </r>
  <r>
    <x v="46"/>
    <x v="4"/>
    <x v="1"/>
    <x v="46"/>
    <x v="32"/>
    <x v="3"/>
  </r>
  <r>
    <x v="47"/>
    <x v="4"/>
    <x v="1"/>
    <x v="47"/>
    <x v="33"/>
    <x v="0"/>
  </r>
  <r>
    <x v="48"/>
    <x v="2"/>
    <x v="1"/>
    <x v="48"/>
    <x v="34"/>
    <x v="4"/>
  </r>
  <r>
    <x v="49"/>
    <x v="0"/>
    <x v="0"/>
    <x v="49"/>
    <x v="34"/>
    <x v="3"/>
  </r>
  <r>
    <x v="50"/>
    <x v="2"/>
    <x v="1"/>
    <x v="50"/>
    <x v="35"/>
    <x v="6"/>
  </r>
  <r>
    <x v="51"/>
    <x v="6"/>
    <x v="1"/>
    <x v="51"/>
    <x v="36"/>
    <x v="4"/>
  </r>
  <r>
    <x v="52"/>
    <x v="5"/>
    <x v="1"/>
    <x v="52"/>
    <x v="37"/>
    <x v="6"/>
  </r>
  <r>
    <x v="53"/>
    <x v="5"/>
    <x v="1"/>
    <x v="53"/>
    <x v="37"/>
    <x v="2"/>
  </r>
  <r>
    <x v="54"/>
    <x v="0"/>
    <x v="0"/>
    <x v="54"/>
    <x v="38"/>
    <x v="1"/>
  </r>
  <r>
    <x v="55"/>
    <x v="2"/>
    <x v="1"/>
    <x v="55"/>
    <x v="39"/>
    <x v="5"/>
  </r>
  <r>
    <x v="56"/>
    <x v="0"/>
    <x v="0"/>
    <x v="56"/>
    <x v="39"/>
    <x v="0"/>
  </r>
  <r>
    <x v="57"/>
    <x v="1"/>
    <x v="0"/>
    <x v="57"/>
    <x v="40"/>
    <x v="3"/>
  </r>
  <r>
    <x v="58"/>
    <x v="2"/>
    <x v="1"/>
    <x v="58"/>
    <x v="41"/>
    <x v="0"/>
  </r>
  <r>
    <x v="59"/>
    <x v="4"/>
    <x v="1"/>
    <x v="59"/>
    <x v="42"/>
    <x v="4"/>
  </r>
  <r>
    <x v="60"/>
    <x v="5"/>
    <x v="1"/>
    <x v="60"/>
    <x v="43"/>
    <x v="0"/>
  </r>
  <r>
    <x v="61"/>
    <x v="1"/>
    <x v="0"/>
    <x v="61"/>
    <x v="44"/>
    <x v="2"/>
  </r>
  <r>
    <x v="62"/>
    <x v="2"/>
    <x v="1"/>
    <x v="62"/>
    <x v="45"/>
    <x v="0"/>
  </r>
  <r>
    <x v="63"/>
    <x v="5"/>
    <x v="1"/>
    <x v="63"/>
    <x v="46"/>
    <x v="2"/>
  </r>
  <r>
    <x v="64"/>
    <x v="2"/>
    <x v="1"/>
    <x v="64"/>
    <x v="47"/>
    <x v="1"/>
  </r>
  <r>
    <x v="65"/>
    <x v="2"/>
    <x v="1"/>
    <x v="65"/>
    <x v="48"/>
    <x v="6"/>
  </r>
  <r>
    <x v="66"/>
    <x v="2"/>
    <x v="1"/>
    <x v="66"/>
    <x v="49"/>
    <x v="5"/>
  </r>
  <r>
    <x v="67"/>
    <x v="0"/>
    <x v="0"/>
    <x v="67"/>
    <x v="49"/>
    <x v="3"/>
  </r>
  <r>
    <x v="68"/>
    <x v="2"/>
    <x v="1"/>
    <x v="68"/>
    <x v="50"/>
    <x v="0"/>
  </r>
  <r>
    <x v="69"/>
    <x v="6"/>
    <x v="1"/>
    <x v="69"/>
    <x v="50"/>
    <x v="0"/>
  </r>
  <r>
    <x v="70"/>
    <x v="6"/>
    <x v="1"/>
    <x v="70"/>
    <x v="50"/>
    <x v="1"/>
  </r>
  <r>
    <x v="71"/>
    <x v="2"/>
    <x v="1"/>
    <x v="71"/>
    <x v="51"/>
    <x v="0"/>
  </r>
  <r>
    <x v="72"/>
    <x v="4"/>
    <x v="1"/>
    <x v="72"/>
    <x v="51"/>
    <x v="2"/>
  </r>
  <r>
    <x v="73"/>
    <x v="2"/>
    <x v="1"/>
    <x v="73"/>
    <x v="52"/>
    <x v="3"/>
  </r>
  <r>
    <x v="74"/>
    <x v="5"/>
    <x v="1"/>
    <x v="74"/>
    <x v="52"/>
    <x v="6"/>
  </r>
  <r>
    <x v="75"/>
    <x v="2"/>
    <x v="1"/>
    <x v="75"/>
    <x v="53"/>
    <x v="0"/>
  </r>
  <r>
    <x v="76"/>
    <x v="4"/>
    <x v="1"/>
    <x v="76"/>
    <x v="54"/>
    <x v="0"/>
  </r>
  <r>
    <x v="77"/>
    <x v="2"/>
    <x v="1"/>
    <x v="77"/>
    <x v="54"/>
    <x v="1"/>
  </r>
  <r>
    <x v="78"/>
    <x v="5"/>
    <x v="1"/>
    <x v="78"/>
    <x v="54"/>
    <x v="6"/>
  </r>
  <r>
    <x v="79"/>
    <x v="0"/>
    <x v="0"/>
    <x v="79"/>
    <x v="54"/>
    <x v="1"/>
  </r>
  <r>
    <x v="80"/>
    <x v="2"/>
    <x v="1"/>
    <x v="80"/>
    <x v="55"/>
    <x v="2"/>
  </r>
  <r>
    <x v="81"/>
    <x v="2"/>
    <x v="1"/>
    <x v="81"/>
    <x v="56"/>
    <x v="3"/>
  </r>
  <r>
    <x v="82"/>
    <x v="0"/>
    <x v="0"/>
    <x v="82"/>
    <x v="56"/>
    <x v="1"/>
  </r>
  <r>
    <x v="83"/>
    <x v="2"/>
    <x v="1"/>
    <x v="83"/>
    <x v="57"/>
    <x v="4"/>
  </r>
  <r>
    <x v="84"/>
    <x v="2"/>
    <x v="1"/>
    <x v="84"/>
    <x v="58"/>
    <x v="6"/>
  </r>
  <r>
    <x v="85"/>
    <x v="1"/>
    <x v="0"/>
    <x v="85"/>
    <x v="58"/>
    <x v="1"/>
  </r>
  <r>
    <x v="86"/>
    <x v="3"/>
    <x v="0"/>
    <x v="86"/>
    <x v="58"/>
    <x v="3"/>
  </r>
  <r>
    <x v="87"/>
    <x v="0"/>
    <x v="0"/>
    <x v="87"/>
    <x v="59"/>
    <x v="0"/>
  </r>
  <r>
    <x v="88"/>
    <x v="5"/>
    <x v="1"/>
    <x v="88"/>
    <x v="60"/>
    <x v="4"/>
  </r>
  <r>
    <x v="89"/>
    <x v="6"/>
    <x v="1"/>
    <x v="89"/>
    <x v="61"/>
    <x v="0"/>
  </r>
  <r>
    <x v="90"/>
    <x v="6"/>
    <x v="1"/>
    <x v="90"/>
    <x v="62"/>
    <x v="3"/>
  </r>
  <r>
    <x v="91"/>
    <x v="1"/>
    <x v="0"/>
    <x v="91"/>
    <x v="63"/>
    <x v="1"/>
  </r>
  <r>
    <x v="92"/>
    <x v="2"/>
    <x v="1"/>
    <x v="92"/>
    <x v="64"/>
    <x v="0"/>
  </r>
  <r>
    <x v="93"/>
    <x v="2"/>
    <x v="1"/>
    <x v="93"/>
    <x v="64"/>
    <x v="5"/>
  </r>
  <r>
    <x v="94"/>
    <x v="3"/>
    <x v="0"/>
    <x v="94"/>
    <x v="64"/>
    <x v="4"/>
  </r>
  <r>
    <x v="95"/>
    <x v="4"/>
    <x v="1"/>
    <x v="95"/>
    <x v="65"/>
    <x v="1"/>
  </r>
  <r>
    <x v="96"/>
    <x v="4"/>
    <x v="1"/>
    <x v="96"/>
    <x v="65"/>
    <x v="2"/>
  </r>
  <r>
    <x v="97"/>
    <x v="4"/>
    <x v="1"/>
    <x v="97"/>
    <x v="65"/>
    <x v="4"/>
  </r>
  <r>
    <x v="98"/>
    <x v="1"/>
    <x v="0"/>
    <x v="98"/>
    <x v="65"/>
    <x v="3"/>
  </r>
  <r>
    <x v="99"/>
    <x v="2"/>
    <x v="1"/>
    <x v="99"/>
    <x v="66"/>
    <x v="0"/>
  </r>
  <r>
    <x v="100"/>
    <x v="5"/>
    <x v="1"/>
    <x v="100"/>
    <x v="66"/>
    <x v="6"/>
  </r>
  <r>
    <x v="101"/>
    <x v="6"/>
    <x v="1"/>
    <x v="101"/>
    <x v="67"/>
    <x v="0"/>
  </r>
  <r>
    <x v="102"/>
    <x v="5"/>
    <x v="1"/>
    <x v="102"/>
    <x v="67"/>
    <x v="0"/>
  </r>
  <r>
    <x v="103"/>
    <x v="0"/>
    <x v="0"/>
    <x v="103"/>
    <x v="67"/>
    <x v="0"/>
  </r>
  <r>
    <x v="104"/>
    <x v="6"/>
    <x v="1"/>
    <x v="104"/>
    <x v="68"/>
    <x v="2"/>
  </r>
  <r>
    <x v="105"/>
    <x v="1"/>
    <x v="0"/>
    <x v="105"/>
    <x v="69"/>
    <x v="3"/>
  </r>
  <r>
    <x v="106"/>
    <x v="2"/>
    <x v="1"/>
    <x v="106"/>
    <x v="70"/>
    <x v="0"/>
  </r>
  <r>
    <x v="107"/>
    <x v="5"/>
    <x v="1"/>
    <x v="107"/>
    <x v="70"/>
    <x v="2"/>
  </r>
  <r>
    <x v="108"/>
    <x v="5"/>
    <x v="1"/>
    <x v="108"/>
    <x v="71"/>
    <x v="6"/>
  </r>
  <r>
    <x v="109"/>
    <x v="1"/>
    <x v="0"/>
    <x v="109"/>
    <x v="72"/>
    <x v="3"/>
  </r>
  <r>
    <x v="110"/>
    <x v="2"/>
    <x v="1"/>
    <x v="110"/>
    <x v="73"/>
    <x v="2"/>
  </r>
  <r>
    <x v="111"/>
    <x v="1"/>
    <x v="0"/>
    <x v="111"/>
    <x v="73"/>
    <x v="1"/>
  </r>
  <r>
    <x v="112"/>
    <x v="1"/>
    <x v="0"/>
    <x v="112"/>
    <x v="74"/>
    <x v="4"/>
  </r>
  <r>
    <x v="113"/>
    <x v="2"/>
    <x v="1"/>
    <x v="113"/>
    <x v="75"/>
    <x v="6"/>
  </r>
  <r>
    <x v="114"/>
    <x v="2"/>
    <x v="1"/>
    <x v="114"/>
    <x v="76"/>
    <x v="0"/>
  </r>
  <r>
    <x v="115"/>
    <x v="4"/>
    <x v="1"/>
    <x v="115"/>
    <x v="77"/>
    <x v="0"/>
  </r>
  <r>
    <x v="116"/>
    <x v="6"/>
    <x v="1"/>
    <x v="116"/>
    <x v="78"/>
    <x v="0"/>
  </r>
  <r>
    <x v="117"/>
    <x v="2"/>
    <x v="1"/>
    <x v="117"/>
    <x v="78"/>
    <x v="6"/>
  </r>
  <r>
    <x v="118"/>
    <x v="2"/>
    <x v="1"/>
    <x v="118"/>
    <x v="79"/>
    <x v="2"/>
  </r>
  <r>
    <x v="119"/>
    <x v="4"/>
    <x v="1"/>
    <x v="119"/>
    <x v="80"/>
    <x v="5"/>
  </r>
  <r>
    <x v="120"/>
    <x v="1"/>
    <x v="0"/>
    <x v="120"/>
    <x v="81"/>
    <x v="1"/>
  </r>
  <r>
    <x v="121"/>
    <x v="4"/>
    <x v="1"/>
    <x v="121"/>
    <x v="82"/>
    <x v="1"/>
  </r>
  <r>
    <x v="122"/>
    <x v="4"/>
    <x v="1"/>
    <x v="122"/>
    <x v="83"/>
    <x v="1"/>
  </r>
  <r>
    <x v="123"/>
    <x v="4"/>
    <x v="1"/>
    <x v="123"/>
    <x v="83"/>
    <x v="5"/>
  </r>
  <r>
    <x v="124"/>
    <x v="5"/>
    <x v="1"/>
    <x v="124"/>
    <x v="83"/>
    <x v="3"/>
  </r>
  <r>
    <x v="125"/>
    <x v="1"/>
    <x v="0"/>
    <x v="125"/>
    <x v="83"/>
    <x v="1"/>
  </r>
  <r>
    <x v="126"/>
    <x v="4"/>
    <x v="1"/>
    <x v="126"/>
    <x v="84"/>
    <x v="5"/>
  </r>
  <r>
    <x v="127"/>
    <x v="2"/>
    <x v="1"/>
    <x v="127"/>
    <x v="85"/>
    <x v="1"/>
  </r>
  <r>
    <x v="128"/>
    <x v="1"/>
    <x v="0"/>
    <x v="128"/>
    <x v="86"/>
    <x v="0"/>
  </r>
  <r>
    <x v="129"/>
    <x v="0"/>
    <x v="0"/>
    <x v="129"/>
    <x v="87"/>
    <x v="1"/>
  </r>
  <r>
    <x v="130"/>
    <x v="5"/>
    <x v="1"/>
    <x v="130"/>
    <x v="88"/>
    <x v="1"/>
  </r>
  <r>
    <x v="131"/>
    <x v="2"/>
    <x v="1"/>
    <x v="131"/>
    <x v="89"/>
    <x v="4"/>
  </r>
  <r>
    <x v="132"/>
    <x v="2"/>
    <x v="1"/>
    <x v="132"/>
    <x v="90"/>
    <x v="0"/>
  </r>
  <r>
    <x v="133"/>
    <x v="3"/>
    <x v="0"/>
    <x v="133"/>
    <x v="90"/>
    <x v="4"/>
  </r>
  <r>
    <x v="134"/>
    <x v="2"/>
    <x v="1"/>
    <x v="134"/>
    <x v="91"/>
    <x v="6"/>
  </r>
  <r>
    <x v="135"/>
    <x v="1"/>
    <x v="0"/>
    <x v="135"/>
    <x v="91"/>
    <x v="0"/>
  </r>
  <r>
    <x v="136"/>
    <x v="4"/>
    <x v="1"/>
    <x v="136"/>
    <x v="92"/>
    <x v="0"/>
  </r>
  <r>
    <x v="137"/>
    <x v="1"/>
    <x v="0"/>
    <x v="137"/>
    <x v="93"/>
    <x v="0"/>
  </r>
  <r>
    <x v="138"/>
    <x v="2"/>
    <x v="1"/>
    <x v="138"/>
    <x v="94"/>
    <x v="3"/>
  </r>
  <r>
    <x v="139"/>
    <x v="0"/>
    <x v="0"/>
    <x v="139"/>
    <x v="95"/>
    <x v="0"/>
  </r>
  <r>
    <x v="140"/>
    <x v="5"/>
    <x v="1"/>
    <x v="140"/>
    <x v="96"/>
    <x v="6"/>
  </r>
  <r>
    <x v="141"/>
    <x v="5"/>
    <x v="1"/>
    <x v="141"/>
    <x v="97"/>
    <x v="6"/>
  </r>
  <r>
    <x v="142"/>
    <x v="1"/>
    <x v="0"/>
    <x v="142"/>
    <x v="98"/>
    <x v="3"/>
  </r>
  <r>
    <x v="143"/>
    <x v="5"/>
    <x v="1"/>
    <x v="143"/>
    <x v="99"/>
    <x v="2"/>
  </r>
  <r>
    <x v="144"/>
    <x v="0"/>
    <x v="0"/>
    <x v="144"/>
    <x v="100"/>
    <x v="0"/>
  </r>
  <r>
    <x v="145"/>
    <x v="5"/>
    <x v="1"/>
    <x v="145"/>
    <x v="101"/>
    <x v="1"/>
  </r>
  <r>
    <x v="146"/>
    <x v="3"/>
    <x v="0"/>
    <x v="146"/>
    <x v="101"/>
    <x v="3"/>
  </r>
  <r>
    <x v="147"/>
    <x v="2"/>
    <x v="1"/>
    <x v="147"/>
    <x v="102"/>
    <x v="5"/>
  </r>
  <r>
    <x v="148"/>
    <x v="2"/>
    <x v="1"/>
    <x v="148"/>
    <x v="102"/>
    <x v="3"/>
  </r>
  <r>
    <x v="149"/>
    <x v="2"/>
    <x v="1"/>
    <x v="149"/>
    <x v="103"/>
    <x v="0"/>
  </r>
  <r>
    <x v="150"/>
    <x v="2"/>
    <x v="1"/>
    <x v="150"/>
    <x v="104"/>
    <x v="4"/>
  </r>
  <r>
    <x v="151"/>
    <x v="2"/>
    <x v="1"/>
    <x v="151"/>
    <x v="105"/>
    <x v="1"/>
  </r>
  <r>
    <x v="152"/>
    <x v="2"/>
    <x v="1"/>
    <x v="152"/>
    <x v="106"/>
    <x v="0"/>
  </r>
  <r>
    <x v="153"/>
    <x v="1"/>
    <x v="0"/>
    <x v="153"/>
    <x v="107"/>
    <x v="5"/>
  </r>
  <r>
    <x v="154"/>
    <x v="1"/>
    <x v="0"/>
    <x v="154"/>
    <x v="107"/>
    <x v="2"/>
  </r>
  <r>
    <x v="155"/>
    <x v="5"/>
    <x v="1"/>
    <x v="155"/>
    <x v="108"/>
    <x v="0"/>
  </r>
  <r>
    <x v="156"/>
    <x v="2"/>
    <x v="1"/>
    <x v="156"/>
    <x v="108"/>
    <x v="6"/>
  </r>
  <r>
    <x v="157"/>
    <x v="2"/>
    <x v="1"/>
    <x v="157"/>
    <x v="109"/>
    <x v="0"/>
  </r>
  <r>
    <x v="158"/>
    <x v="4"/>
    <x v="1"/>
    <x v="158"/>
    <x v="110"/>
    <x v="0"/>
  </r>
  <r>
    <x v="159"/>
    <x v="1"/>
    <x v="0"/>
    <x v="159"/>
    <x v="111"/>
    <x v="3"/>
  </r>
  <r>
    <x v="160"/>
    <x v="2"/>
    <x v="1"/>
    <x v="160"/>
    <x v="112"/>
    <x v="0"/>
  </r>
  <r>
    <x v="161"/>
    <x v="6"/>
    <x v="1"/>
    <x v="161"/>
    <x v="113"/>
    <x v="4"/>
  </r>
  <r>
    <x v="162"/>
    <x v="1"/>
    <x v="0"/>
    <x v="162"/>
    <x v="113"/>
    <x v="1"/>
  </r>
  <r>
    <x v="163"/>
    <x v="0"/>
    <x v="0"/>
    <x v="163"/>
    <x v="114"/>
    <x v="3"/>
  </r>
  <r>
    <x v="164"/>
    <x v="4"/>
    <x v="1"/>
    <x v="164"/>
    <x v="115"/>
    <x v="4"/>
  </r>
  <r>
    <x v="165"/>
    <x v="2"/>
    <x v="1"/>
    <x v="165"/>
    <x v="116"/>
    <x v="3"/>
  </r>
  <r>
    <x v="166"/>
    <x v="0"/>
    <x v="0"/>
    <x v="166"/>
    <x v="116"/>
    <x v="3"/>
  </r>
  <r>
    <x v="167"/>
    <x v="2"/>
    <x v="1"/>
    <x v="167"/>
    <x v="117"/>
    <x v="4"/>
  </r>
  <r>
    <x v="168"/>
    <x v="0"/>
    <x v="0"/>
    <x v="168"/>
    <x v="118"/>
    <x v="3"/>
  </r>
  <r>
    <x v="169"/>
    <x v="2"/>
    <x v="1"/>
    <x v="169"/>
    <x v="119"/>
    <x v="5"/>
  </r>
  <r>
    <x v="170"/>
    <x v="0"/>
    <x v="0"/>
    <x v="170"/>
    <x v="120"/>
    <x v="0"/>
  </r>
  <r>
    <x v="171"/>
    <x v="5"/>
    <x v="1"/>
    <x v="171"/>
    <x v="121"/>
    <x v="6"/>
  </r>
  <r>
    <x v="172"/>
    <x v="5"/>
    <x v="1"/>
    <x v="172"/>
    <x v="122"/>
    <x v="1"/>
  </r>
  <r>
    <x v="173"/>
    <x v="2"/>
    <x v="1"/>
    <x v="173"/>
    <x v="122"/>
    <x v="5"/>
  </r>
  <r>
    <x v="174"/>
    <x v="2"/>
    <x v="1"/>
    <x v="174"/>
    <x v="123"/>
    <x v="4"/>
  </r>
  <r>
    <x v="175"/>
    <x v="2"/>
    <x v="1"/>
    <x v="175"/>
    <x v="124"/>
    <x v="3"/>
  </r>
  <r>
    <x v="176"/>
    <x v="2"/>
    <x v="1"/>
    <x v="176"/>
    <x v="124"/>
    <x v="4"/>
  </r>
  <r>
    <x v="177"/>
    <x v="3"/>
    <x v="0"/>
    <x v="177"/>
    <x v="124"/>
    <x v="4"/>
  </r>
  <r>
    <x v="178"/>
    <x v="4"/>
    <x v="1"/>
    <x v="178"/>
    <x v="125"/>
    <x v="0"/>
  </r>
  <r>
    <x v="179"/>
    <x v="2"/>
    <x v="1"/>
    <x v="179"/>
    <x v="126"/>
    <x v="1"/>
  </r>
  <r>
    <x v="180"/>
    <x v="0"/>
    <x v="0"/>
    <x v="180"/>
    <x v="126"/>
    <x v="0"/>
  </r>
  <r>
    <x v="181"/>
    <x v="5"/>
    <x v="1"/>
    <x v="181"/>
    <x v="127"/>
    <x v="1"/>
  </r>
  <r>
    <x v="182"/>
    <x v="5"/>
    <x v="1"/>
    <x v="182"/>
    <x v="128"/>
    <x v="6"/>
  </r>
  <r>
    <x v="183"/>
    <x v="2"/>
    <x v="1"/>
    <x v="183"/>
    <x v="129"/>
    <x v="0"/>
  </r>
  <r>
    <x v="184"/>
    <x v="0"/>
    <x v="0"/>
    <x v="184"/>
    <x v="130"/>
    <x v="1"/>
  </r>
  <r>
    <x v="185"/>
    <x v="1"/>
    <x v="0"/>
    <x v="185"/>
    <x v="130"/>
    <x v="3"/>
  </r>
  <r>
    <x v="186"/>
    <x v="4"/>
    <x v="1"/>
    <x v="186"/>
    <x v="131"/>
    <x v="1"/>
  </r>
  <r>
    <x v="187"/>
    <x v="4"/>
    <x v="1"/>
    <x v="187"/>
    <x v="132"/>
    <x v="2"/>
  </r>
  <r>
    <x v="188"/>
    <x v="2"/>
    <x v="1"/>
    <x v="188"/>
    <x v="132"/>
    <x v="4"/>
  </r>
  <r>
    <x v="189"/>
    <x v="5"/>
    <x v="1"/>
    <x v="189"/>
    <x v="133"/>
    <x v="6"/>
  </r>
  <r>
    <x v="190"/>
    <x v="2"/>
    <x v="1"/>
    <x v="190"/>
    <x v="134"/>
    <x v="0"/>
  </r>
  <r>
    <x v="191"/>
    <x v="0"/>
    <x v="0"/>
    <x v="191"/>
    <x v="135"/>
    <x v="0"/>
  </r>
  <r>
    <x v="192"/>
    <x v="0"/>
    <x v="0"/>
    <x v="192"/>
    <x v="136"/>
    <x v="6"/>
  </r>
  <r>
    <x v="193"/>
    <x v="5"/>
    <x v="1"/>
    <x v="193"/>
    <x v="137"/>
    <x v="0"/>
  </r>
  <r>
    <x v="194"/>
    <x v="3"/>
    <x v="0"/>
    <x v="194"/>
    <x v="138"/>
    <x v="3"/>
  </r>
  <r>
    <x v="195"/>
    <x v="2"/>
    <x v="1"/>
    <x v="195"/>
    <x v="139"/>
    <x v="2"/>
  </r>
  <r>
    <x v="196"/>
    <x v="2"/>
    <x v="1"/>
    <x v="196"/>
    <x v="139"/>
    <x v="4"/>
  </r>
  <r>
    <x v="197"/>
    <x v="2"/>
    <x v="1"/>
    <x v="197"/>
    <x v="139"/>
    <x v="0"/>
  </r>
  <r>
    <x v="198"/>
    <x v="2"/>
    <x v="1"/>
    <x v="198"/>
    <x v="140"/>
    <x v="3"/>
  </r>
  <r>
    <x v="199"/>
    <x v="2"/>
    <x v="1"/>
    <x v="199"/>
    <x v="141"/>
    <x v="0"/>
  </r>
  <r>
    <x v="200"/>
    <x v="5"/>
    <x v="1"/>
    <x v="200"/>
    <x v="141"/>
    <x v="4"/>
  </r>
  <r>
    <x v="201"/>
    <x v="2"/>
    <x v="1"/>
    <x v="201"/>
    <x v="142"/>
    <x v="3"/>
  </r>
  <r>
    <x v="202"/>
    <x v="3"/>
    <x v="0"/>
    <x v="202"/>
    <x v="143"/>
    <x v="1"/>
  </r>
  <r>
    <x v="203"/>
    <x v="4"/>
    <x v="1"/>
    <x v="203"/>
    <x v="144"/>
    <x v="1"/>
  </r>
  <r>
    <x v="204"/>
    <x v="5"/>
    <x v="1"/>
    <x v="204"/>
    <x v="144"/>
    <x v="2"/>
  </r>
  <r>
    <x v="205"/>
    <x v="5"/>
    <x v="1"/>
    <x v="205"/>
    <x v="145"/>
    <x v="5"/>
  </r>
  <r>
    <x v="206"/>
    <x v="5"/>
    <x v="1"/>
    <x v="206"/>
    <x v="145"/>
    <x v="3"/>
  </r>
  <r>
    <x v="207"/>
    <x v="0"/>
    <x v="0"/>
    <x v="207"/>
    <x v="146"/>
    <x v="0"/>
  </r>
  <r>
    <x v="208"/>
    <x v="5"/>
    <x v="1"/>
    <x v="208"/>
    <x v="147"/>
    <x v="6"/>
  </r>
  <r>
    <x v="209"/>
    <x v="3"/>
    <x v="0"/>
    <x v="209"/>
    <x v="147"/>
    <x v="6"/>
  </r>
  <r>
    <x v="210"/>
    <x v="4"/>
    <x v="1"/>
    <x v="210"/>
    <x v="148"/>
    <x v="0"/>
  </r>
  <r>
    <x v="211"/>
    <x v="0"/>
    <x v="0"/>
    <x v="211"/>
    <x v="148"/>
    <x v="4"/>
  </r>
  <r>
    <x v="212"/>
    <x v="0"/>
    <x v="0"/>
    <x v="212"/>
    <x v="149"/>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BB6C5D5-0370-4AE1-B0E8-4DC4C0E26D65}" name="Produc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4" rowHeaderCaption="Product">
  <location ref="D3:E11" firstHeaderRow="1" firstDataRow="1" firstDataCol="1"/>
  <pivotFields count="8">
    <pivotField showAll="0"/>
    <pivotField axis="axisRow" showAll="0">
      <items count="8">
        <item x="5"/>
        <item x="2"/>
        <item x="3"/>
        <item x="1"/>
        <item x="0"/>
        <item x="6"/>
        <item x="4"/>
        <item t="default"/>
      </items>
    </pivotField>
    <pivotField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Items count="1">
    <i/>
  </colItems>
  <dataFields count="1">
    <dataField name="Sum of Amount" fld="3" baseField="0" baseItem="0"/>
  </dataFields>
  <formats count="2">
    <format dxfId="76">
      <pivotArea grandRow="1" outline="0" collapsedLevelsAreSubtotals="1" fieldPosition="0"/>
    </format>
    <format dxfId="75">
      <pivotArea collapsedLevelsAreSubtotals="1" fieldPosition="0">
        <references count="1">
          <reference field="1" count="0"/>
        </references>
      </pivotArea>
    </format>
  </formats>
  <chartFormats count="24">
    <chartFormat chart="5" format="2" series="1">
      <pivotArea type="data" outline="0" fieldPosition="0">
        <references count="1">
          <reference field="4294967294" count="1" selected="0">
            <x v="0"/>
          </reference>
        </references>
      </pivotArea>
    </chartFormat>
    <chartFormat chart="5" format="3">
      <pivotArea type="data" outline="0" fieldPosition="0">
        <references count="2">
          <reference field="4294967294" count="1" selected="0">
            <x v="0"/>
          </reference>
          <reference field="1" count="1" selected="0">
            <x v="3"/>
          </reference>
        </references>
      </pivotArea>
    </chartFormat>
    <chartFormat chart="5" format="4">
      <pivotArea type="data" outline="0" fieldPosition="0">
        <references count="2">
          <reference field="4294967294" count="1" selected="0">
            <x v="0"/>
          </reference>
          <reference field="1" count="1" selected="0">
            <x v="4"/>
          </reference>
        </references>
      </pivotArea>
    </chartFormat>
    <chartFormat chart="5" format="5">
      <pivotArea type="data" outline="0" fieldPosition="0">
        <references count="2">
          <reference field="4294967294" count="1" selected="0">
            <x v="0"/>
          </reference>
          <reference field="1" count="1" selected="0">
            <x v="1"/>
          </reference>
        </references>
      </pivotArea>
    </chartFormat>
    <chartFormat chart="5" format="6">
      <pivotArea type="data" outline="0" fieldPosition="0">
        <references count="2">
          <reference field="4294967294" count="1" selected="0">
            <x v="0"/>
          </reference>
          <reference field="1" count="1" selected="0">
            <x v="6"/>
          </reference>
        </references>
      </pivotArea>
    </chartFormat>
    <chartFormat chart="5" format="7">
      <pivotArea type="data" outline="0" fieldPosition="0">
        <references count="2">
          <reference field="4294967294" count="1" selected="0">
            <x v="0"/>
          </reference>
          <reference field="1" count="1" selected="0">
            <x v="5"/>
          </reference>
        </references>
      </pivotArea>
    </chartFormat>
    <chartFormat chart="15" format="8" series="1">
      <pivotArea type="data" outline="0" fieldPosition="0">
        <references count="1">
          <reference field="4294967294" count="1" selected="0">
            <x v="0"/>
          </reference>
        </references>
      </pivotArea>
    </chartFormat>
    <chartFormat chart="15" format="9">
      <pivotArea type="data" outline="0" fieldPosition="0">
        <references count="2">
          <reference field="4294967294" count="1" selected="0">
            <x v="0"/>
          </reference>
          <reference field="1" count="1" selected="0">
            <x v="1"/>
          </reference>
        </references>
      </pivotArea>
    </chartFormat>
    <chartFormat chart="15" format="10">
      <pivotArea type="data" outline="0" fieldPosition="0">
        <references count="2">
          <reference field="4294967294" count="1" selected="0">
            <x v="0"/>
          </reference>
          <reference field="1" count="1" selected="0">
            <x v="3"/>
          </reference>
        </references>
      </pivotArea>
    </chartFormat>
    <chartFormat chart="15" format="11">
      <pivotArea type="data" outline="0" fieldPosition="0">
        <references count="2">
          <reference field="4294967294" count="1" selected="0">
            <x v="0"/>
          </reference>
          <reference field="1" count="1" selected="0">
            <x v="4"/>
          </reference>
        </references>
      </pivotArea>
    </chartFormat>
    <chartFormat chart="15" format="12">
      <pivotArea type="data" outline="0" fieldPosition="0">
        <references count="2">
          <reference field="4294967294" count="1" selected="0">
            <x v="0"/>
          </reference>
          <reference field="1" count="1" selected="0">
            <x v="5"/>
          </reference>
        </references>
      </pivotArea>
    </chartFormat>
    <chartFormat chart="15" format="13">
      <pivotArea type="data" outline="0" fieldPosition="0">
        <references count="2">
          <reference field="4294967294" count="1" selected="0">
            <x v="0"/>
          </reference>
          <reference field="1" count="1" selected="0">
            <x v="6"/>
          </reference>
        </references>
      </pivotArea>
    </chartFormat>
    <chartFormat chart="22" format="20" series="1">
      <pivotArea type="data" outline="0" fieldPosition="0">
        <references count="1">
          <reference field="4294967294" count="1" selected="0">
            <x v="0"/>
          </reference>
        </references>
      </pivotArea>
    </chartFormat>
    <chartFormat chart="22" format="21">
      <pivotArea type="data" outline="0" fieldPosition="0">
        <references count="2">
          <reference field="4294967294" count="1" selected="0">
            <x v="0"/>
          </reference>
          <reference field="1" count="1" selected="0">
            <x v="1"/>
          </reference>
        </references>
      </pivotArea>
    </chartFormat>
    <chartFormat chart="22" format="22">
      <pivotArea type="data" outline="0" fieldPosition="0">
        <references count="2">
          <reference field="4294967294" count="1" selected="0">
            <x v="0"/>
          </reference>
          <reference field="1" count="1" selected="0">
            <x v="3"/>
          </reference>
        </references>
      </pivotArea>
    </chartFormat>
    <chartFormat chart="22" format="23">
      <pivotArea type="data" outline="0" fieldPosition="0">
        <references count="2">
          <reference field="4294967294" count="1" selected="0">
            <x v="0"/>
          </reference>
          <reference field="1" count="1" selected="0">
            <x v="4"/>
          </reference>
        </references>
      </pivotArea>
    </chartFormat>
    <chartFormat chart="22" format="24">
      <pivotArea type="data" outline="0" fieldPosition="0">
        <references count="2">
          <reference field="4294967294" count="1" selected="0">
            <x v="0"/>
          </reference>
          <reference field="1" count="1" selected="0">
            <x v="5"/>
          </reference>
        </references>
      </pivotArea>
    </chartFormat>
    <chartFormat chart="22" format="25">
      <pivotArea type="data" outline="0" fieldPosition="0">
        <references count="2">
          <reference field="4294967294" count="1" selected="0">
            <x v="0"/>
          </reference>
          <reference field="1" count="1" selected="0">
            <x v="6"/>
          </reference>
        </references>
      </pivotArea>
    </chartFormat>
    <chartFormat chart="23" format="26" series="1">
      <pivotArea type="data" outline="0" fieldPosition="0">
        <references count="1">
          <reference field="4294967294" count="1" selected="0">
            <x v="0"/>
          </reference>
        </references>
      </pivotArea>
    </chartFormat>
    <chartFormat chart="23" format="27">
      <pivotArea type="data" outline="0" fieldPosition="0">
        <references count="2">
          <reference field="4294967294" count="1" selected="0">
            <x v="0"/>
          </reference>
          <reference field="1" count="1" selected="0">
            <x v="1"/>
          </reference>
        </references>
      </pivotArea>
    </chartFormat>
    <chartFormat chart="23" format="28">
      <pivotArea type="data" outline="0" fieldPosition="0">
        <references count="2">
          <reference field="4294967294" count="1" selected="0">
            <x v="0"/>
          </reference>
          <reference field="1" count="1" selected="0">
            <x v="3"/>
          </reference>
        </references>
      </pivotArea>
    </chartFormat>
    <chartFormat chart="23" format="29">
      <pivotArea type="data" outline="0" fieldPosition="0">
        <references count="2">
          <reference field="4294967294" count="1" selected="0">
            <x v="0"/>
          </reference>
          <reference field="1" count="1" selected="0">
            <x v="4"/>
          </reference>
        </references>
      </pivotArea>
    </chartFormat>
    <chartFormat chart="23" format="30">
      <pivotArea type="data" outline="0" fieldPosition="0">
        <references count="2">
          <reference field="4294967294" count="1" selected="0">
            <x v="0"/>
          </reference>
          <reference field="1" count="1" selected="0">
            <x v="5"/>
          </reference>
        </references>
      </pivotArea>
    </chartFormat>
    <chartFormat chart="23" format="31">
      <pivotArea type="data" outline="0" fieldPosition="0">
        <references count="2">
          <reference field="4294967294" count="1" selected="0">
            <x v="0"/>
          </reference>
          <reference field="1"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E3F87DF-E453-4EC6-B9EA-36A6B0517FBC}" name="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rowHeaderCaption="Country">
  <location ref="A3:B11"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Items count="1">
    <i/>
  </colItems>
  <dataFields count="1">
    <dataField name="Sum of Amount" fld="3" baseField="0" baseItem="0"/>
  </dataFields>
  <formats count="3">
    <format dxfId="79">
      <pivotArea collapsedLevelsAreSubtotals="1" fieldPosition="0">
        <references count="1">
          <reference field="5" count="1">
            <x v="0"/>
          </reference>
        </references>
      </pivotArea>
    </format>
    <format dxfId="78">
      <pivotArea collapsedLevelsAreSubtotals="1" fieldPosition="0">
        <references count="1">
          <reference field="5" count="6">
            <x v="1"/>
            <x v="2"/>
            <x v="3"/>
            <x v="4"/>
            <x v="5"/>
            <x v="6"/>
          </reference>
        </references>
      </pivotArea>
    </format>
    <format dxfId="77">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64AB01F-195F-4412-B9FD-FFCC9630CD4E}" name="Catego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rowHeaderCaption="Category">
  <location ref="J3:K6" firstHeaderRow="1" firstDataRow="1" firstDataCol="1"/>
  <pivotFields count="8">
    <pivotField showAll="0"/>
    <pivotField showAll="0">
      <items count="8">
        <item x="5"/>
        <item x="2"/>
        <item x="3"/>
        <item x="1"/>
        <item x="0"/>
        <item x="6"/>
        <item x="4"/>
        <item t="default"/>
      </items>
    </pivotField>
    <pivotField axis="axisRow" showAll="0">
      <items count="3">
        <item x="1"/>
        <item x="0"/>
        <item t="default"/>
      </items>
    </pivotField>
    <pivotField dataField="1" numFmtId="164" showAll="0"/>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pivotField showAll="0" defaultSubtotal="0">
      <items count="14">
        <item x="0"/>
        <item x="1"/>
        <item x="2"/>
        <item x="3"/>
        <item x="4"/>
        <item x="5"/>
        <item x="6"/>
        <item x="7"/>
        <item x="8"/>
        <item x="9"/>
        <item x="10"/>
        <item x="11"/>
        <item x="12"/>
        <item x="13"/>
      </items>
    </pivotField>
  </pivotFields>
  <rowFields count="1">
    <field x="2"/>
  </rowFields>
  <rowItems count="3">
    <i>
      <x/>
    </i>
    <i>
      <x v="1"/>
    </i>
    <i t="grand">
      <x/>
    </i>
  </rowItems>
  <colItems count="1">
    <i/>
  </colItems>
  <dataFields count="1">
    <dataField name="Sum of Amount" fld="3" baseField="0" baseItem="0"/>
  </dataFields>
  <formats count="2">
    <format dxfId="81">
      <pivotArea grandRow="1" outline="0" collapsedLevelsAreSubtotals="1" fieldPosition="0"/>
    </format>
    <format dxfId="80">
      <pivotArea collapsedLevelsAreSubtotals="1" fieldPosition="0">
        <references count="1">
          <reference field="2" count="0"/>
        </references>
      </pivotArea>
    </format>
  </formats>
  <chartFormats count="6">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2" count="1" selected="0">
            <x v="0"/>
          </reference>
        </references>
      </pivotArea>
    </chartFormat>
    <chartFormat chart="3" format="6">
      <pivotArea type="data" outline="0" fieldPosition="0">
        <references count="2">
          <reference field="4294967294" count="1" selected="0">
            <x v="0"/>
          </reference>
          <reference field="2" count="1" selected="0">
            <x v="1"/>
          </reference>
        </references>
      </pivotArea>
    </chartFormat>
    <chartFormat chart="13" format="16" series="1">
      <pivotArea type="data" outline="0" fieldPosition="0">
        <references count="1">
          <reference field="4294967294" count="1" selected="0">
            <x v="0"/>
          </reference>
        </references>
      </pivotArea>
    </chartFormat>
    <chartFormat chart="13" format="17">
      <pivotArea type="data" outline="0" fieldPosition="0">
        <references count="2">
          <reference field="4294967294" count="1" selected="0">
            <x v="0"/>
          </reference>
          <reference field="2" count="1" selected="0">
            <x v="0"/>
          </reference>
        </references>
      </pivotArea>
    </chartFormat>
    <chartFormat chart="13" format="18">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D8805E-0F60-46C9-8148-FC8B5E3A4EFD}" name="Month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rowHeaderCaption="Months (Date)">
  <location ref="G3:H16" firstHeaderRow="1" firstDataRow="1" firstDataCol="1"/>
  <pivotFields count="8">
    <pivotField showAll="0"/>
    <pivotField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pivotField axis="axisRow" showAll="0" defaultSubtotal="0">
      <items count="14">
        <item x="0"/>
        <item x="1"/>
        <item x="2"/>
        <item x="3"/>
        <item x="4"/>
        <item x="5"/>
        <item x="6"/>
        <item x="7"/>
        <item x="8"/>
        <item x="9"/>
        <item x="10"/>
        <item x="11"/>
        <item x="12"/>
        <item x="13"/>
      </items>
    </pivotField>
  </pivotFields>
  <rowFields count="1">
    <field x="7"/>
  </rowFields>
  <rowItems count="13">
    <i>
      <x v="1"/>
    </i>
    <i>
      <x v="2"/>
    </i>
    <i>
      <x v="3"/>
    </i>
    <i>
      <x v="4"/>
    </i>
    <i>
      <x v="5"/>
    </i>
    <i>
      <x v="6"/>
    </i>
    <i>
      <x v="7"/>
    </i>
    <i>
      <x v="8"/>
    </i>
    <i>
      <x v="9"/>
    </i>
    <i>
      <x v="10"/>
    </i>
    <i>
      <x v="11"/>
    </i>
    <i>
      <x v="12"/>
    </i>
    <i t="grand">
      <x/>
    </i>
  </rowItems>
  <colItems count="1">
    <i/>
  </colItems>
  <dataFields count="1">
    <dataField name="Sum of Amount" fld="3" baseField="0" baseItem="0"/>
  </dataFields>
  <formats count="2">
    <format dxfId="83">
      <pivotArea grandRow="1" outline="0" collapsedLevelsAreSubtotals="1" fieldPosition="0"/>
    </format>
    <format dxfId="82">
      <pivotArea collapsedLevelsAreSubtotals="1" fieldPosition="0">
        <references count="1">
          <reference field="7" count="12">
            <x v="1"/>
            <x v="2"/>
            <x v="3"/>
            <x v="4"/>
            <x v="5"/>
            <x v="6"/>
            <x v="7"/>
            <x v="8"/>
            <x v="9"/>
            <x v="10"/>
            <x v="11"/>
            <x v="12"/>
          </reference>
        </references>
      </pivotArea>
    </format>
  </formats>
  <chartFormats count="2">
    <chartFormat chart="2" format="2"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94FED09-93BD-479D-8594-3A248797C54D}" name="Product Sales by Month"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8" rowHeaderCaption="Product Sales by Month">
  <location ref="A3:I17" firstHeaderRow="1" firstDataRow="2" firstDataCol="1"/>
  <pivotFields count="8">
    <pivotField showAll="0"/>
    <pivotField axis="axisCol" showAll="0">
      <items count="8">
        <item x="5"/>
        <item x="2"/>
        <item x="3"/>
        <item x="1"/>
        <item x="0"/>
        <item x="6"/>
        <item x="4"/>
        <item t="default"/>
      </items>
    </pivotField>
    <pivotField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axis="axisRow" showAll="0" defaultSubtotal="0">
      <items count="14">
        <item x="0"/>
        <item x="1"/>
        <item x="2"/>
        <item x="3"/>
        <item x="4"/>
        <item x="5"/>
        <item x="6"/>
        <item x="7"/>
        <item x="8"/>
        <item x="9"/>
        <item x="10"/>
        <item x="11"/>
        <item x="12"/>
        <item x="13"/>
      </items>
    </pivotField>
  </pivotFields>
  <rowFields count="1">
    <field x="7"/>
  </rowFields>
  <rowItems count="13">
    <i>
      <x v="1"/>
    </i>
    <i>
      <x v="2"/>
    </i>
    <i>
      <x v="3"/>
    </i>
    <i>
      <x v="4"/>
    </i>
    <i>
      <x v="5"/>
    </i>
    <i>
      <x v="6"/>
    </i>
    <i>
      <x v="7"/>
    </i>
    <i>
      <x v="8"/>
    </i>
    <i>
      <x v="9"/>
    </i>
    <i>
      <x v="10"/>
    </i>
    <i>
      <x v="11"/>
    </i>
    <i>
      <x v="12"/>
    </i>
    <i t="grand">
      <x/>
    </i>
  </rowItems>
  <colFields count="1">
    <field x="1"/>
  </colFields>
  <colItems count="8">
    <i>
      <x/>
    </i>
    <i>
      <x v="1"/>
    </i>
    <i>
      <x v="2"/>
    </i>
    <i>
      <x v="3"/>
    </i>
    <i>
      <x v="4"/>
    </i>
    <i>
      <x v="5"/>
    </i>
    <i>
      <x v="6"/>
    </i>
    <i t="grand">
      <x/>
    </i>
  </colItems>
  <dataFields count="1">
    <dataField name="Sum of Amount" fld="3" baseField="0" baseItem="0"/>
  </dataFields>
  <formats count="2">
    <format dxfId="71">
      <pivotArea grandRow="1" outline="0" collapsedLevelsAreSubtotals="1" fieldPosition="0"/>
    </format>
    <format dxfId="70">
      <pivotArea collapsedLevelsAreSubtotals="1" fieldPosition="0">
        <references count="1">
          <reference field="7" count="12">
            <x v="1"/>
            <x v="2"/>
            <x v="3"/>
            <x v="4"/>
            <x v="5"/>
            <x v="6"/>
            <x v="7"/>
            <x v="8"/>
            <x v="9"/>
            <x v="10"/>
            <x v="11"/>
            <x v="12"/>
          </reference>
        </references>
      </pivotArea>
    </format>
  </formats>
  <chartFormats count="8">
    <chartFormat chart="65" format="14" series="1">
      <pivotArea type="data" outline="0" fieldPosition="0">
        <references count="2">
          <reference field="4294967294" count="1" selected="0">
            <x v="0"/>
          </reference>
          <reference field="1" count="1" selected="0">
            <x v="0"/>
          </reference>
        </references>
      </pivotArea>
    </chartFormat>
    <chartFormat chart="65" format="15" series="1">
      <pivotArea type="data" outline="0" fieldPosition="0">
        <references count="2">
          <reference field="4294967294" count="1" selected="0">
            <x v="0"/>
          </reference>
          <reference field="1" count="1" selected="0">
            <x v="1"/>
          </reference>
        </references>
      </pivotArea>
    </chartFormat>
    <chartFormat chart="65" format="16" series="1">
      <pivotArea type="data" outline="0" fieldPosition="0">
        <references count="2">
          <reference field="4294967294" count="1" selected="0">
            <x v="0"/>
          </reference>
          <reference field="1" count="1" selected="0">
            <x v="2"/>
          </reference>
        </references>
      </pivotArea>
    </chartFormat>
    <chartFormat chart="65" format="17" series="1">
      <pivotArea type="data" outline="0" fieldPosition="0">
        <references count="2">
          <reference field="4294967294" count="1" selected="0">
            <x v="0"/>
          </reference>
          <reference field="1" count="1" selected="0">
            <x v="3"/>
          </reference>
        </references>
      </pivotArea>
    </chartFormat>
    <chartFormat chart="65" format="18" series="1">
      <pivotArea type="data" outline="0" fieldPosition="0">
        <references count="2">
          <reference field="4294967294" count="1" selected="0">
            <x v="0"/>
          </reference>
          <reference field="1" count="1" selected="0">
            <x v="4"/>
          </reference>
        </references>
      </pivotArea>
    </chartFormat>
    <chartFormat chart="65" format="19" series="1">
      <pivotArea type="data" outline="0" fieldPosition="0">
        <references count="2">
          <reference field="4294967294" count="1" selected="0">
            <x v="0"/>
          </reference>
          <reference field="1" count="1" selected="0">
            <x v="5"/>
          </reference>
        </references>
      </pivotArea>
    </chartFormat>
    <chartFormat chart="65" format="20" series="1">
      <pivotArea type="data" outline="0" fieldPosition="0">
        <references count="2">
          <reference field="4294967294" count="1" selected="0">
            <x v="0"/>
          </reference>
          <reference field="1" count="1" selected="0">
            <x v="6"/>
          </reference>
        </references>
      </pivotArea>
    </chartFormat>
    <chartFormat chart="65" format="2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2E1559D-58C8-4F0A-A434-520D7F562263}" name="Product Sales by 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5" rowHeaderCaption="Country">
  <location ref="A19:D28" firstHeaderRow="1" firstDataRow="2" firstDataCol="1"/>
  <pivotFields count="8">
    <pivotField showAll="0"/>
    <pivotField axis="axisRow" dataField="1" showAll="0">
      <items count="8">
        <item x="5"/>
        <item x="2"/>
        <item x="3"/>
        <item x="1"/>
        <item x="0"/>
        <item x="6"/>
        <item x="4"/>
        <item t="default"/>
      </items>
    </pivotField>
    <pivotField axis="axisCol" showAll="0">
      <items count="3">
        <item x="1"/>
        <item x="0"/>
        <item t="default"/>
      </items>
    </pivotField>
    <pivotField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showAll="0">
      <items count="8">
        <item x="4"/>
        <item x="2"/>
        <item x="6"/>
        <item x="3"/>
        <item x="5"/>
        <item x="1"/>
        <item x="0"/>
        <item t="default"/>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s>
  <rowFields count="1">
    <field x="1"/>
  </rowFields>
  <rowItems count="8">
    <i>
      <x/>
    </i>
    <i>
      <x v="1"/>
    </i>
    <i>
      <x v="2"/>
    </i>
    <i>
      <x v="3"/>
    </i>
    <i>
      <x v="4"/>
    </i>
    <i>
      <x v="5"/>
    </i>
    <i>
      <x v="6"/>
    </i>
    <i t="grand">
      <x/>
    </i>
  </rowItems>
  <colFields count="1">
    <field x="2"/>
  </colFields>
  <colItems count="3">
    <i>
      <x/>
    </i>
    <i>
      <x v="1"/>
    </i>
    <i t="grand">
      <x/>
    </i>
  </colItems>
  <dataFields count="1">
    <dataField name="Count of Product" fld="1" subtotal="count" baseField="0" baseItem="0"/>
  </dataFields>
  <formats count="1">
    <format dxfId="72">
      <pivotArea grandRow="1" outline="0" collapsedLevelsAreSubtotals="1" fieldPosition="0"/>
    </format>
  </formats>
  <chartFormats count="34">
    <chartFormat chart="62" format="18" series="1">
      <pivotArea type="data" outline="0" fieldPosition="0">
        <references count="2">
          <reference field="4294967294" count="1" selected="0">
            <x v="0"/>
          </reference>
          <reference field="2" count="1" selected="0">
            <x v="0"/>
          </reference>
        </references>
      </pivotArea>
    </chartFormat>
    <chartFormat chart="62" format="19">
      <pivotArea type="data" outline="0" fieldPosition="0">
        <references count="3">
          <reference field="4294967294" count="1" selected="0">
            <x v="0"/>
          </reference>
          <reference field="1" count="1" selected="0">
            <x v="0"/>
          </reference>
          <reference field="2" count="1" selected="0">
            <x v="0"/>
          </reference>
        </references>
      </pivotArea>
    </chartFormat>
    <chartFormat chart="62" format="20">
      <pivotArea type="data" outline="0" fieldPosition="0">
        <references count="3">
          <reference field="4294967294" count="1" selected="0">
            <x v="0"/>
          </reference>
          <reference field="1" count="1" selected="0">
            <x v="1"/>
          </reference>
          <reference field="2" count="1" selected="0">
            <x v="0"/>
          </reference>
        </references>
      </pivotArea>
    </chartFormat>
    <chartFormat chart="62" format="21">
      <pivotArea type="data" outline="0" fieldPosition="0">
        <references count="3">
          <reference field="4294967294" count="1" selected="0">
            <x v="0"/>
          </reference>
          <reference field="1" count="1" selected="0">
            <x v="2"/>
          </reference>
          <reference field="2" count="1" selected="0">
            <x v="0"/>
          </reference>
        </references>
      </pivotArea>
    </chartFormat>
    <chartFormat chart="62" format="22">
      <pivotArea type="data" outline="0" fieldPosition="0">
        <references count="3">
          <reference field="4294967294" count="1" selected="0">
            <x v="0"/>
          </reference>
          <reference field="1" count="1" selected="0">
            <x v="3"/>
          </reference>
          <reference field="2" count="1" selected="0">
            <x v="0"/>
          </reference>
        </references>
      </pivotArea>
    </chartFormat>
    <chartFormat chart="62" format="23">
      <pivotArea type="data" outline="0" fieldPosition="0">
        <references count="3">
          <reference field="4294967294" count="1" selected="0">
            <x v="0"/>
          </reference>
          <reference field="1" count="1" selected="0">
            <x v="4"/>
          </reference>
          <reference field="2" count="1" selected="0">
            <x v="0"/>
          </reference>
        </references>
      </pivotArea>
    </chartFormat>
    <chartFormat chart="62" format="24">
      <pivotArea type="data" outline="0" fieldPosition="0">
        <references count="3">
          <reference field="4294967294" count="1" selected="0">
            <x v="0"/>
          </reference>
          <reference field="1" count="1" selected="0">
            <x v="5"/>
          </reference>
          <reference field="2" count="1" selected="0">
            <x v="0"/>
          </reference>
        </references>
      </pivotArea>
    </chartFormat>
    <chartFormat chart="62" format="25">
      <pivotArea type="data" outline="0" fieldPosition="0">
        <references count="3">
          <reference field="4294967294" count="1" selected="0">
            <x v="0"/>
          </reference>
          <reference field="1" count="1" selected="0">
            <x v="6"/>
          </reference>
          <reference field="2" count="1" selected="0">
            <x v="0"/>
          </reference>
        </references>
      </pivotArea>
    </chartFormat>
    <chartFormat chart="62" format="26" series="1">
      <pivotArea type="data" outline="0" fieldPosition="0">
        <references count="2">
          <reference field="4294967294" count="1" selected="0">
            <x v="0"/>
          </reference>
          <reference field="2" count="1" selected="0">
            <x v="1"/>
          </reference>
        </references>
      </pivotArea>
    </chartFormat>
    <chartFormat chart="62" format="27">
      <pivotArea type="data" outline="0" fieldPosition="0">
        <references count="3">
          <reference field="4294967294" count="1" selected="0">
            <x v="0"/>
          </reference>
          <reference field="1" count="1" selected="0">
            <x v="0"/>
          </reference>
          <reference field="2" count="1" selected="0">
            <x v="1"/>
          </reference>
        </references>
      </pivotArea>
    </chartFormat>
    <chartFormat chart="62" format="28">
      <pivotArea type="data" outline="0" fieldPosition="0">
        <references count="3">
          <reference field="4294967294" count="1" selected="0">
            <x v="0"/>
          </reference>
          <reference field="1" count="1" selected="0">
            <x v="1"/>
          </reference>
          <reference field="2" count="1" selected="0">
            <x v="1"/>
          </reference>
        </references>
      </pivotArea>
    </chartFormat>
    <chartFormat chart="62" format="29">
      <pivotArea type="data" outline="0" fieldPosition="0">
        <references count="3">
          <reference field="4294967294" count="1" selected="0">
            <x v="0"/>
          </reference>
          <reference field="1" count="1" selected="0">
            <x v="2"/>
          </reference>
          <reference field="2" count="1" selected="0">
            <x v="1"/>
          </reference>
        </references>
      </pivotArea>
    </chartFormat>
    <chartFormat chart="62" format="30">
      <pivotArea type="data" outline="0" fieldPosition="0">
        <references count="3">
          <reference field="4294967294" count="1" selected="0">
            <x v="0"/>
          </reference>
          <reference field="1" count="1" selected="0">
            <x v="3"/>
          </reference>
          <reference field="2" count="1" selected="0">
            <x v="1"/>
          </reference>
        </references>
      </pivotArea>
    </chartFormat>
    <chartFormat chart="62" format="31">
      <pivotArea type="data" outline="0" fieldPosition="0">
        <references count="3">
          <reference field="4294967294" count="1" selected="0">
            <x v="0"/>
          </reference>
          <reference field="1" count="1" selected="0">
            <x v="4"/>
          </reference>
          <reference field="2" count="1" selected="0">
            <x v="1"/>
          </reference>
        </references>
      </pivotArea>
    </chartFormat>
    <chartFormat chart="62" format="32">
      <pivotArea type="data" outline="0" fieldPosition="0">
        <references count="3">
          <reference field="4294967294" count="1" selected="0">
            <x v="0"/>
          </reference>
          <reference field="1" count="1" selected="0">
            <x v="5"/>
          </reference>
          <reference field="2" count="1" selected="0">
            <x v="1"/>
          </reference>
        </references>
      </pivotArea>
    </chartFormat>
    <chartFormat chart="62" format="33">
      <pivotArea type="data" outline="0" fieldPosition="0">
        <references count="3">
          <reference field="4294967294" count="1" selected="0">
            <x v="0"/>
          </reference>
          <reference field="1" count="1" selected="0">
            <x v="6"/>
          </reference>
          <reference field="2" count="1" selected="0">
            <x v="1"/>
          </reference>
        </references>
      </pivotArea>
    </chartFormat>
    <chartFormat chart="62" format="34" series="1">
      <pivotArea type="data" outline="0" fieldPosition="0">
        <references count="1">
          <reference field="4294967294" count="1" selected="0">
            <x v="0"/>
          </reference>
        </references>
      </pivotArea>
    </chartFormat>
    <chartFormat chart="74" format="83" series="1">
      <pivotArea type="data" outline="0" fieldPosition="0">
        <references count="2">
          <reference field="4294967294" count="1" selected="0">
            <x v="0"/>
          </reference>
          <reference field="2" count="1" selected="0">
            <x v="0"/>
          </reference>
        </references>
      </pivotArea>
    </chartFormat>
    <chartFormat chart="74" format="84">
      <pivotArea type="data" outline="0" fieldPosition="0">
        <references count="3">
          <reference field="4294967294" count="1" selected="0">
            <x v="0"/>
          </reference>
          <reference field="1" count="1" selected="0">
            <x v="0"/>
          </reference>
          <reference field="2" count="1" selected="0">
            <x v="0"/>
          </reference>
        </references>
      </pivotArea>
    </chartFormat>
    <chartFormat chart="74" format="85">
      <pivotArea type="data" outline="0" fieldPosition="0">
        <references count="3">
          <reference field="4294967294" count="1" selected="0">
            <x v="0"/>
          </reference>
          <reference field="1" count="1" selected="0">
            <x v="1"/>
          </reference>
          <reference field="2" count="1" selected="0">
            <x v="0"/>
          </reference>
        </references>
      </pivotArea>
    </chartFormat>
    <chartFormat chart="74" format="86">
      <pivotArea type="data" outline="0" fieldPosition="0">
        <references count="3">
          <reference field="4294967294" count="1" selected="0">
            <x v="0"/>
          </reference>
          <reference field="1" count="1" selected="0">
            <x v="2"/>
          </reference>
          <reference field="2" count="1" selected="0">
            <x v="0"/>
          </reference>
        </references>
      </pivotArea>
    </chartFormat>
    <chartFormat chart="74" format="87">
      <pivotArea type="data" outline="0" fieldPosition="0">
        <references count="3">
          <reference field="4294967294" count="1" selected="0">
            <x v="0"/>
          </reference>
          <reference field="1" count="1" selected="0">
            <x v="3"/>
          </reference>
          <reference field="2" count="1" selected="0">
            <x v="0"/>
          </reference>
        </references>
      </pivotArea>
    </chartFormat>
    <chartFormat chart="74" format="88">
      <pivotArea type="data" outline="0" fieldPosition="0">
        <references count="3">
          <reference field="4294967294" count="1" selected="0">
            <x v="0"/>
          </reference>
          <reference field="1" count="1" selected="0">
            <x v="4"/>
          </reference>
          <reference field="2" count="1" selected="0">
            <x v="0"/>
          </reference>
        </references>
      </pivotArea>
    </chartFormat>
    <chartFormat chart="74" format="89">
      <pivotArea type="data" outline="0" fieldPosition="0">
        <references count="3">
          <reference field="4294967294" count="1" selected="0">
            <x v="0"/>
          </reference>
          <reference field="1" count="1" selected="0">
            <x v="5"/>
          </reference>
          <reference field="2" count="1" selected="0">
            <x v="0"/>
          </reference>
        </references>
      </pivotArea>
    </chartFormat>
    <chartFormat chart="74" format="90">
      <pivotArea type="data" outline="0" fieldPosition="0">
        <references count="3">
          <reference field="4294967294" count="1" selected="0">
            <x v="0"/>
          </reference>
          <reference field="1" count="1" selected="0">
            <x v="6"/>
          </reference>
          <reference field="2" count="1" selected="0">
            <x v="0"/>
          </reference>
        </references>
      </pivotArea>
    </chartFormat>
    <chartFormat chart="74" format="91" series="1">
      <pivotArea type="data" outline="0" fieldPosition="0">
        <references count="2">
          <reference field="4294967294" count="1" selected="0">
            <x v="0"/>
          </reference>
          <reference field="2" count="1" selected="0">
            <x v="1"/>
          </reference>
        </references>
      </pivotArea>
    </chartFormat>
    <chartFormat chart="74" format="92">
      <pivotArea type="data" outline="0" fieldPosition="0">
        <references count="3">
          <reference field="4294967294" count="1" selected="0">
            <x v="0"/>
          </reference>
          <reference field="1" count="1" selected="0">
            <x v="0"/>
          </reference>
          <reference field="2" count="1" selected="0">
            <x v="1"/>
          </reference>
        </references>
      </pivotArea>
    </chartFormat>
    <chartFormat chart="74" format="93">
      <pivotArea type="data" outline="0" fieldPosition="0">
        <references count="3">
          <reference field="4294967294" count="1" selected="0">
            <x v="0"/>
          </reference>
          <reference field="1" count="1" selected="0">
            <x v="1"/>
          </reference>
          <reference field="2" count="1" selected="0">
            <x v="1"/>
          </reference>
        </references>
      </pivotArea>
    </chartFormat>
    <chartFormat chart="74" format="94">
      <pivotArea type="data" outline="0" fieldPosition="0">
        <references count="3">
          <reference field="4294967294" count="1" selected="0">
            <x v="0"/>
          </reference>
          <reference field="1" count="1" selected="0">
            <x v="2"/>
          </reference>
          <reference field="2" count="1" selected="0">
            <x v="1"/>
          </reference>
        </references>
      </pivotArea>
    </chartFormat>
    <chartFormat chart="74" format="95">
      <pivotArea type="data" outline="0" fieldPosition="0">
        <references count="3">
          <reference field="4294967294" count="1" selected="0">
            <x v="0"/>
          </reference>
          <reference field="1" count="1" selected="0">
            <x v="3"/>
          </reference>
          <reference field="2" count="1" selected="0">
            <x v="1"/>
          </reference>
        </references>
      </pivotArea>
    </chartFormat>
    <chartFormat chart="74" format="96">
      <pivotArea type="data" outline="0" fieldPosition="0">
        <references count="3">
          <reference field="4294967294" count="1" selected="0">
            <x v="0"/>
          </reference>
          <reference field="1" count="1" selected="0">
            <x v="4"/>
          </reference>
          <reference field="2" count="1" selected="0">
            <x v="1"/>
          </reference>
        </references>
      </pivotArea>
    </chartFormat>
    <chartFormat chart="74" format="97">
      <pivotArea type="data" outline="0" fieldPosition="0">
        <references count="3">
          <reference field="4294967294" count="1" selected="0">
            <x v="0"/>
          </reference>
          <reference field="1" count="1" selected="0">
            <x v="5"/>
          </reference>
          <reference field="2" count="1" selected="0">
            <x v="1"/>
          </reference>
        </references>
      </pivotArea>
    </chartFormat>
    <chartFormat chart="74" format="98">
      <pivotArea type="data" outline="0" fieldPosition="0">
        <references count="3">
          <reference field="4294967294" count="1" selected="0">
            <x v="0"/>
          </reference>
          <reference field="1" count="1" selected="0">
            <x v="6"/>
          </reference>
          <reference field="2" count="1" selected="0">
            <x v="1"/>
          </reference>
        </references>
      </pivotArea>
    </chartFormat>
    <chartFormat chart="74" format="9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62424-F9FD-4E09-94EF-272740A19E48}" name="Category Sales by Country"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9" rowHeaderCaption="Category Sales by Country">
  <location ref="K3:N12" firstHeaderRow="1" firstDataRow="2" firstDataCol="1"/>
  <pivotFields count="8">
    <pivotField showAll="0"/>
    <pivotField showAll="0">
      <items count="8">
        <item x="5"/>
        <item x="2"/>
        <item x="3"/>
        <item x="1"/>
        <item x="0"/>
        <item x="6"/>
        <item x="4"/>
        <item t="default"/>
      </items>
    </pivotField>
    <pivotField axis="axisCol" showAll="0">
      <items count="3">
        <item x="1"/>
        <item x="0"/>
        <item t="default"/>
      </items>
    </pivotField>
    <pivotField dataField="1" numFmtId="164" showAll="0">
      <items count="214">
        <item x="113"/>
        <item x="42"/>
        <item x="195"/>
        <item x="122"/>
        <item x="58"/>
        <item x="57"/>
        <item x="185"/>
        <item x="124"/>
        <item x="212"/>
        <item x="154"/>
        <item x="150"/>
        <item x="73"/>
        <item x="107"/>
        <item x="75"/>
        <item x="54"/>
        <item x="2"/>
        <item x="209"/>
        <item x="166"/>
        <item x="167"/>
        <item x="126"/>
        <item x="132"/>
        <item x="136"/>
        <item x="210"/>
        <item x="94"/>
        <item x="21"/>
        <item x="55"/>
        <item x="59"/>
        <item x="60"/>
        <item x="17"/>
        <item x="19"/>
        <item x="176"/>
        <item x="97"/>
        <item x="202"/>
        <item x="33"/>
        <item x="30"/>
        <item x="130"/>
        <item x="139"/>
        <item x="200"/>
        <item x="208"/>
        <item x="149"/>
        <item x="12"/>
        <item x="189"/>
        <item x="91"/>
        <item x="85"/>
        <item x="32"/>
        <item x="16"/>
        <item x="100"/>
        <item x="20"/>
        <item x="69"/>
        <item x="121"/>
        <item x="15"/>
        <item x="197"/>
        <item x="175"/>
        <item x="8"/>
        <item x="65"/>
        <item x="204"/>
        <item x="211"/>
        <item x="4"/>
        <item x="63"/>
        <item x="203"/>
        <item x="67"/>
        <item x="38"/>
        <item x="13"/>
        <item x="138"/>
        <item x="180"/>
        <item x="125"/>
        <item x="165"/>
        <item x="194"/>
        <item x="173"/>
        <item x="24"/>
        <item x="18"/>
        <item x="5"/>
        <item x="22"/>
        <item x="96"/>
        <item x="101"/>
        <item x="51"/>
        <item x="49"/>
        <item x="104"/>
        <item x="128"/>
        <item x="140"/>
        <item x="158"/>
        <item x="106"/>
        <item x="145"/>
        <item x="148"/>
        <item x="48"/>
        <item x="68"/>
        <item x="102"/>
        <item x="114"/>
        <item x="83"/>
        <item x="88"/>
        <item x="0"/>
        <item x="74"/>
        <item x="76"/>
        <item x="53"/>
        <item x="62"/>
        <item x="153"/>
        <item x="179"/>
        <item x="142"/>
        <item x="205"/>
        <item x="115"/>
        <item x="23"/>
        <item x="170"/>
        <item x="191"/>
        <item x="105"/>
        <item x="181"/>
        <item x="201"/>
        <item x="50"/>
        <item x="119"/>
        <item x="184"/>
        <item x="93"/>
        <item x="117"/>
        <item x="177"/>
        <item x="199"/>
        <item x="81"/>
        <item x="39"/>
        <item x="28"/>
        <item x="25"/>
        <item x="99"/>
        <item x="182"/>
        <item x="41"/>
        <item x="168"/>
        <item x="116"/>
        <item x="161"/>
        <item x="152"/>
        <item x="70"/>
        <item x="108"/>
        <item x="92"/>
        <item x="35"/>
        <item x="129"/>
        <item x="146"/>
        <item x="71"/>
        <item x="79"/>
        <item x="178"/>
        <item x="45"/>
        <item x="162"/>
        <item x="80"/>
        <item x="44"/>
        <item x="193"/>
        <item x="87"/>
        <item x="160"/>
        <item x="164"/>
        <item x="72"/>
        <item x="52"/>
        <item x="123"/>
        <item x="120"/>
        <item x="34"/>
        <item x="82"/>
        <item x="147"/>
        <item x="7"/>
        <item x="110"/>
        <item x="14"/>
        <item x="47"/>
        <item x="11"/>
        <item x="156"/>
        <item x="86"/>
        <item x="169"/>
        <item x="134"/>
        <item x="27"/>
        <item x="172"/>
        <item x="190"/>
        <item x="111"/>
        <item x="163"/>
        <item x="174"/>
        <item x="143"/>
        <item x="26"/>
        <item x="9"/>
        <item x="103"/>
        <item x="141"/>
        <item x="29"/>
        <item x="144"/>
        <item x="36"/>
        <item x="56"/>
        <item x="78"/>
        <item x="135"/>
        <item x="157"/>
        <item x="64"/>
        <item x="159"/>
        <item x="131"/>
        <item x="137"/>
        <item x="95"/>
        <item x="171"/>
        <item x="1"/>
        <item x="10"/>
        <item x="186"/>
        <item x="98"/>
        <item x="196"/>
        <item x="3"/>
        <item x="133"/>
        <item x="155"/>
        <item x="118"/>
        <item x="66"/>
        <item x="198"/>
        <item x="206"/>
        <item x="151"/>
        <item x="90"/>
        <item x="46"/>
        <item x="112"/>
        <item x="31"/>
        <item x="183"/>
        <item x="40"/>
        <item x="127"/>
        <item x="188"/>
        <item x="6"/>
        <item x="192"/>
        <item x="37"/>
        <item x="207"/>
        <item x="61"/>
        <item x="89"/>
        <item x="43"/>
        <item x="77"/>
        <item x="84"/>
        <item x="109"/>
        <item x="187"/>
        <item t="default"/>
      </items>
    </pivotField>
    <pivotField numFmtId="14" showAll="0">
      <items count="1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t="default"/>
      </items>
    </pivotField>
    <pivotField axis="axisRow" showAll="0">
      <items count="8">
        <item x="4"/>
        <item x="2"/>
        <item x="6"/>
        <item x="3"/>
        <item x="5"/>
        <item x="1"/>
        <item x="0"/>
        <item t="default"/>
      </items>
    </pivotField>
    <pivotField showAll="0" defaultSubtotal="0">
      <items count="36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s>
    </pivotField>
    <pivotField showAll="0" defaultSubtotal="0">
      <items count="14">
        <item x="0"/>
        <item x="1"/>
        <item x="2"/>
        <item x="3"/>
        <item x="4"/>
        <item x="5"/>
        <item x="6"/>
        <item x="7"/>
        <item x="8"/>
        <item x="9"/>
        <item x="10"/>
        <item x="11"/>
        <item x="12"/>
        <item x="13"/>
      </items>
    </pivotField>
  </pivotFields>
  <rowFields count="1">
    <field x="5"/>
  </rowFields>
  <rowItems count="8">
    <i>
      <x/>
    </i>
    <i>
      <x v="1"/>
    </i>
    <i>
      <x v="2"/>
    </i>
    <i>
      <x v="3"/>
    </i>
    <i>
      <x v="4"/>
    </i>
    <i>
      <x v="5"/>
    </i>
    <i>
      <x v="6"/>
    </i>
    <i t="grand">
      <x/>
    </i>
  </rowItems>
  <colFields count="1">
    <field x="2"/>
  </colFields>
  <colItems count="3">
    <i>
      <x/>
    </i>
    <i>
      <x v="1"/>
    </i>
    <i t="grand">
      <x/>
    </i>
  </colItems>
  <dataFields count="1">
    <dataField name="Sum of Amount" fld="3" baseField="0" baseItem="0"/>
  </dataFields>
  <formats count="2">
    <format dxfId="74">
      <pivotArea grandRow="1" outline="0" collapsedLevelsAreSubtotals="1" fieldPosition="0"/>
    </format>
    <format dxfId="73">
      <pivotArea collapsedLevelsAreSubtotals="1" fieldPosition="0">
        <references count="1">
          <reference field="5" count="0"/>
        </references>
      </pivotArea>
    </format>
  </formats>
  <chartFormats count="26">
    <chartFormat chart="18" format="4" series="1">
      <pivotArea type="data" outline="0" fieldPosition="0">
        <references count="2">
          <reference field="4294967294" count="1" selected="0">
            <x v="0"/>
          </reference>
          <reference field="2" count="1" selected="0">
            <x v="0"/>
          </reference>
        </references>
      </pivotArea>
    </chartFormat>
    <chartFormat chart="18" format="5" series="1">
      <pivotArea type="data" outline="0" fieldPosition="0">
        <references count="2">
          <reference field="4294967294" count="1" selected="0">
            <x v="0"/>
          </reference>
          <reference field="2" count="1" selected="0">
            <x v="1"/>
          </reference>
        </references>
      </pivotArea>
    </chartFormat>
    <chartFormat chart="62" format="18" series="1">
      <pivotArea type="data" outline="0" fieldPosition="0">
        <references count="2">
          <reference field="4294967294" count="1" selected="0">
            <x v="0"/>
          </reference>
          <reference field="2" count="1" selected="0">
            <x v="0"/>
          </reference>
        </references>
      </pivotArea>
    </chartFormat>
    <chartFormat chart="62" format="19">
      <pivotArea type="data" outline="0" fieldPosition="0">
        <references count="3">
          <reference field="4294967294" count="1" selected="0">
            <x v="0"/>
          </reference>
          <reference field="2" count="1" selected="0">
            <x v="0"/>
          </reference>
          <reference field="5" count="1" selected="0">
            <x v="0"/>
          </reference>
        </references>
      </pivotArea>
    </chartFormat>
    <chartFormat chart="62" format="20">
      <pivotArea type="data" outline="0" fieldPosition="0">
        <references count="3">
          <reference field="4294967294" count="1" selected="0">
            <x v="0"/>
          </reference>
          <reference field="2" count="1" selected="0">
            <x v="0"/>
          </reference>
          <reference field="5" count="1" selected="0">
            <x v="1"/>
          </reference>
        </references>
      </pivotArea>
    </chartFormat>
    <chartFormat chart="62" format="21">
      <pivotArea type="data" outline="0" fieldPosition="0">
        <references count="3">
          <reference field="4294967294" count="1" selected="0">
            <x v="0"/>
          </reference>
          <reference field="2" count="1" selected="0">
            <x v="0"/>
          </reference>
          <reference field="5" count="1" selected="0">
            <x v="2"/>
          </reference>
        </references>
      </pivotArea>
    </chartFormat>
    <chartFormat chart="62" format="22">
      <pivotArea type="data" outline="0" fieldPosition="0">
        <references count="3">
          <reference field="4294967294" count="1" selected="0">
            <x v="0"/>
          </reference>
          <reference field="2" count="1" selected="0">
            <x v="0"/>
          </reference>
          <reference field="5" count="1" selected="0">
            <x v="3"/>
          </reference>
        </references>
      </pivotArea>
    </chartFormat>
    <chartFormat chart="62" format="23">
      <pivotArea type="data" outline="0" fieldPosition="0">
        <references count="3">
          <reference field="4294967294" count="1" selected="0">
            <x v="0"/>
          </reference>
          <reference field="2" count="1" selected="0">
            <x v="0"/>
          </reference>
          <reference field="5" count="1" selected="0">
            <x v="5"/>
          </reference>
        </references>
      </pivotArea>
    </chartFormat>
    <chartFormat chart="62" format="24" series="1">
      <pivotArea type="data" outline="0" fieldPosition="0">
        <references count="2">
          <reference field="4294967294" count="1" selected="0">
            <x v="0"/>
          </reference>
          <reference field="2" count="1" selected="0">
            <x v="1"/>
          </reference>
        </references>
      </pivotArea>
    </chartFormat>
    <chartFormat chart="62" format="25">
      <pivotArea type="data" outline="0" fieldPosition="0">
        <references count="3">
          <reference field="4294967294" count="1" selected="0">
            <x v="0"/>
          </reference>
          <reference field="2" count="1" selected="0">
            <x v="1"/>
          </reference>
          <reference field="5" count="1" selected="0">
            <x v="3"/>
          </reference>
        </references>
      </pivotArea>
    </chartFormat>
    <chartFormat chart="62" format="26">
      <pivotArea type="data" outline="0" fieldPosition="0">
        <references count="3">
          <reference field="4294967294" count="1" selected="0">
            <x v="0"/>
          </reference>
          <reference field="2" count="1" selected="0">
            <x v="1"/>
          </reference>
          <reference field="5" count="1" selected="0">
            <x v="4"/>
          </reference>
        </references>
      </pivotArea>
    </chartFormat>
    <chartFormat chart="62" format="27" series="1">
      <pivotArea type="data" outline="0" fieldPosition="0">
        <references count="1">
          <reference field="4294967294" count="1" selected="0">
            <x v="0"/>
          </reference>
        </references>
      </pivotArea>
    </chartFormat>
    <chartFormat chart="18" format="6" series="1">
      <pivotArea type="data" outline="0" fieldPosition="0">
        <references count="1">
          <reference field="4294967294" count="1" selected="0">
            <x v="0"/>
          </reference>
        </references>
      </pivotArea>
    </chartFormat>
    <chartFormat chart="84" format="55" series="1">
      <pivotArea type="data" outline="0" fieldPosition="0">
        <references count="2">
          <reference field="4294967294" count="1" selected="0">
            <x v="0"/>
          </reference>
          <reference field="2" count="1" selected="0">
            <x v="0"/>
          </reference>
        </references>
      </pivotArea>
    </chartFormat>
    <chartFormat chart="84" format="56">
      <pivotArea type="data" outline="0" fieldPosition="0">
        <references count="3">
          <reference field="4294967294" count="1" selected="0">
            <x v="0"/>
          </reference>
          <reference field="2" count="1" selected="0">
            <x v="0"/>
          </reference>
          <reference field="5" count="1" selected="0">
            <x v="0"/>
          </reference>
        </references>
      </pivotArea>
    </chartFormat>
    <chartFormat chart="84" format="57">
      <pivotArea type="data" outline="0" fieldPosition="0">
        <references count="3">
          <reference field="4294967294" count="1" selected="0">
            <x v="0"/>
          </reference>
          <reference field="2" count="1" selected="0">
            <x v="0"/>
          </reference>
          <reference field="5" count="1" selected="0">
            <x v="1"/>
          </reference>
        </references>
      </pivotArea>
    </chartFormat>
    <chartFormat chart="84" format="58">
      <pivotArea type="data" outline="0" fieldPosition="0">
        <references count="3">
          <reference field="4294967294" count="1" selected="0">
            <x v="0"/>
          </reference>
          <reference field="2" count="1" selected="0">
            <x v="0"/>
          </reference>
          <reference field="5" count="1" selected="0">
            <x v="2"/>
          </reference>
        </references>
      </pivotArea>
    </chartFormat>
    <chartFormat chart="84" format="59">
      <pivotArea type="data" outline="0" fieldPosition="0">
        <references count="3">
          <reference field="4294967294" count="1" selected="0">
            <x v="0"/>
          </reference>
          <reference field="2" count="1" selected="0">
            <x v="0"/>
          </reference>
          <reference field="5" count="1" selected="0">
            <x v="3"/>
          </reference>
        </references>
      </pivotArea>
    </chartFormat>
    <chartFormat chart="84" format="60">
      <pivotArea type="data" outline="0" fieldPosition="0">
        <references count="3">
          <reference field="4294967294" count="1" selected="0">
            <x v="0"/>
          </reference>
          <reference field="2" count="1" selected="0">
            <x v="0"/>
          </reference>
          <reference field="5" count="1" selected="0">
            <x v="5"/>
          </reference>
        </references>
      </pivotArea>
    </chartFormat>
    <chartFormat chart="84" format="61" series="1">
      <pivotArea type="data" outline="0" fieldPosition="0">
        <references count="2">
          <reference field="4294967294" count="1" selected="0">
            <x v="0"/>
          </reference>
          <reference field="2" count="1" selected="0">
            <x v="1"/>
          </reference>
        </references>
      </pivotArea>
    </chartFormat>
    <chartFormat chart="84" format="62">
      <pivotArea type="data" outline="0" fieldPosition="0">
        <references count="3">
          <reference field="4294967294" count="1" selected="0">
            <x v="0"/>
          </reference>
          <reference field="2" count="1" selected="0">
            <x v="1"/>
          </reference>
          <reference field="5" count="1" selected="0">
            <x v="3"/>
          </reference>
        </references>
      </pivotArea>
    </chartFormat>
    <chartFormat chart="84" format="63">
      <pivotArea type="data" outline="0" fieldPosition="0">
        <references count="3">
          <reference field="4294967294" count="1" selected="0">
            <x v="0"/>
          </reference>
          <reference field="2" count="1" selected="0">
            <x v="1"/>
          </reference>
          <reference field="5" count="1" selected="0">
            <x v="4"/>
          </reference>
        </references>
      </pivotArea>
    </chartFormat>
    <chartFormat chart="86" format="13" series="1">
      <pivotArea type="data" outline="0" fieldPosition="0">
        <references count="2">
          <reference field="4294967294" count="1" selected="0">
            <x v="0"/>
          </reference>
          <reference field="2" count="1" selected="0">
            <x v="0"/>
          </reference>
        </references>
      </pivotArea>
    </chartFormat>
    <chartFormat chart="86" format="14" series="1">
      <pivotArea type="data" outline="0" fieldPosition="0">
        <references count="2">
          <reference field="4294967294" count="1" selected="0">
            <x v="0"/>
          </reference>
          <reference field="2" count="1" selected="0">
            <x v="1"/>
          </reference>
        </references>
      </pivotArea>
    </chartFormat>
    <chartFormat chart="86" format="15" series="1">
      <pivotArea type="data" outline="0" fieldPosition="0">
        <references count="1">
          <reference field="4294967294" count="1" selected="0">
            <x v="0"/>
          </reference>
        </references>
      </pivotArea>
    </chartFormat>
    <chartFormat chart="84" format="6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2" xr10:uid="{EC03A3CA-6E1A-4962-9DCF-D23EA5CB15FD}" sourceName="Product">
  <pivotTables>
    <pivotTable tabId="12" name="Country"/>
    <pivotTable tabId="12" name="Category"/>
    <pivotTable tabId="12" name="Months"/>
    <pivotTable tabId="12" name="Product"/>
    <pivotTable tabId="15" name="Product Sales by Month"/>
    <pivotTable tabId="15" name="Category Sales by Country"/>
    <pivotTable tabId="15" name="Product Sales by Country"/>
  </pivotTables>
  <data>
    <tabular pivotCacheId="1669233185">
      <items count="7">
        <i x="5" s="1"/>
        <i x="2" s="1"/>
        <i x="3" s="1"/>
        <i x="1" s="1"/>
        <i x="0" s="1"/>
        <i x="6"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5094F4A5-D353-403C-B2A4-02FA8ED0852C}" sourceName="Category">
  <pivotTables>
    <pivotTable tabId="12" name="Country"/>
    <pivotTable tabId="12" name="Category"/>
    <pivotTable tabId="12" name="Months"/>
    <pivotTable tabId="12" name="Product"/>
    <pivotTable tabId="15" name="Product Sales by Month"/>
    <pivotTable tabId="15" name="Category Sales by Country"/>
    <pivotTable tabId="15" name="Product Sales by Country"/>
  </pivotTables>
  <data>
    <tabular pivotCacheId="1669233185">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31CD602F-3750-43E4-BAA0-8F8A0078D22F}" sourceName="Country">
  <pivotTables>
    <pivotTable tabId="12" name="Country"/>
    <pivotTable tabId="12" name="Category"/>
    <pivotTable tabId="12" name="Months"/>
    <pivotTable tabId="12" name="Product"/>
    <pivotTable tabId="15" name="Product Sales by Month"/>
    <pivotTable tabId="15" name="Category Sales by Country"/>
    <pivotTable tabId="15" name="Product Sales by Country"/>
  </pivotTables>
  <data>
    <tabular pivotCacheId="1669233185">
      <items count="7">
        <i x="4" s="1"/>
        <i x="2" s="1"/>
        <i x="6" s="1"/>
        <i x="3" s="1"/>
        <i x="5"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1" xr10:uid="{8D0F9DAA-3B72-4A5C-B6AB-DF9E4F75B66A}" sourceName="Months (Date)">
  <pivotTables>
    <pivotTable tabId="12" name="Months"/>
    <pivotTable tabId="12" name="Category"/>
    <pivotTable tabId="12" name="Country"/>
    <pivotTable tabId="12" name="Product"/>
    <pivotTable tabId="15" name="Product Sales by Month"/>
    <pivotTable tabId="15" name="Category Sales by Country"/>
    <pivotTable tabId="15" name="Product Sales by Country"/>
  </pivotTables>
  <data>
    <tabular pivotCacheId="1669233185">
      <items count="14">
        <i x="1" s="1"/>
        <i x="2" s="1"/>
        <i x="3" s="1"/>
        <i x="4" s="1"/>
        <i x="5" s="1"/>
        <i x="6" s="1"/>
        <i x="7" s="1"/>
        <i x="8" s="1"/>
        <i x="9" s="1"/>
        <i x="10" s="1"/>
        <i x="11" s="1"/>
        <i x="12" s="1"/>
        <i x="0" s="1" nd="1"/>
        <i x="1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2" xr10:uid="{E9D0C7C8-57CA-4E08-8831-ADB25B6C26C7}" cache="Slicer_Product2" caption="Product" rowHeight="247650"/>
  <slicer name="Category 2" xr10:uid="{DA9F7E4A-2A80-4D31-BBE8-FFBEAE5B9327}" cache="Slicer_Category2" caption="Category" rowHeight="247650"/>
  <slicer name="Country 2" xr10:uid="{03A15965-4E87-4238-8A0A-44FE656869DB}" cache="Slicer_Country2" caption="Country" rowHeight="247650"/>
  <slicer name="Months (Date) 2" xr10:uid="{C74DD537-F4E3-4E75-90B1-DAF9036C3DC3}" cache="Slicer_Months__Date1" caption="Months (Dat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3" xr10:uid="{ABCDA09A-EE0D-4AA5-84C1-54083906ECB0}" cache="Slicer_Product2" caption="Product" rowHeight="247650"/>
  <slicer name="Category 3" xr10:uid="{94A2CF83-971E-4B1F-BBB7-864286643F65}" cache="Slicer_Category2" caption="Category" rowHeight="247650"/>
  <slicer name="Months (Date) 3" xr10:uid="{A45E6CB2-6A91-41A5-B4AA-2D0EC29C48C3}" cache="Slicer_Months__Date1" caption="Months (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A040F56-D06D-4623-ACE5-B5FD14A786F2}" name="Table1" displayName="Table1" ref="A1:F214" totalsRowShown="0" headerRowDxfId="86">
  <autoFilter ref="A1:F214" xr:uid="{0A040F56-D06D-4623-ACE5-B5FD14A786F2}"/>
  <tableColumns count="6">
    <tableColumn id="1" xr3:uid="{487ACF88-865E-48A0-AB1D-EB308DD18870}" name="Order ID"/>
    <tableColumn id="2" xr3:uid="{E327475A-0EC9-4FBD-9F06-2506DE74A03F}" name="Product"/>
    <tableColumn id="3" xr3:uid="{F73FBF68-0244-47DC-A7D7-2F06A3D1E229}" name="Category"/>
    <tableColumn id="4" xr3:uid="{2FE622F1-E2F5-4646-9587-526AF8D73FCA}" name="Amount" dataDxfId="85"/>
    <tableColumn id="5" xr3:uid="{0098E771-5555-40D4-9387-75F4219BA077}" name="Date" dataDxfId="84"/>
    <tableColumn id="6" xr3:uid="{B599B0F0-814D-4A2F-AE88-C5ED24F68136}" name="Country"/>
  </tableColumns>
  <tableStyleInfo name="TableStyleMedium5" showFirstColumn="0" showLastColumn="0" showRowStripes="1" showColumnStripes="0"/>
</table>
</file>

<file path=xl/theme/theme1.xml><?xml version="1.0" encoding="utf-8"?>
<a:theme xmlns:a="http://schemas.openxmlformats.org/drawingml/2006/main" name="Facet">
  <a:themeElements>
    <a:clrScheme name="Facet">
      <a:dk1>
        <a:sysClr val="windowText" lastClr="000000"/>
      </a:dk1>
      <a:lt1>
        <a:sysClr val="window" lastClr="FFFFFF"/>
      </a:lt1>
      <a:dk2>
        <a:srgbClr val="2C3C43"/>
      </a:dk2>
      <a:lt2>
        <a:srgbClr val="EBEBEB"/>
      </a:lt2>
      <a:accent1>
        <a:srgbClr val="90C226"/>
      </a:accent1>
      <a:accent2>
        <a:srgbClr val="54A021"/>
      </a:accent2>
      <a:accent3>
        <a:srgbClr val="E6B91E"/>
      </a:accent3>
      <a:accent4>
        <a:srgbClr val="E76618"/>
      </a:accent4>
      <a:accent5>
        <a:srgbClr val="C42F1A"/>
      </a:accent5>
      <a:accent6>
        <a:srgbClr val="918655"/>
      </a:accent6>
      <a:hlink>
        <a:srgbClr val="99CA3C"/>
      </a:hlink>
      <a:folHlink>
        <a:srgbClr val="B9D181"/>
      </a:folHlink>
    </a:clrScheme>
    <a:fontScheme name="Facet">
      <a:majorFont>
        <a:latin typeface="Trebuchet MS" panose="020B0603020202020204"/>
        <a:ea typeface=""/>
        <a:cs typeface=""/>
        <a:font script="Jpan" typeface="メイリオ"/>
        <a:font script="Hang" typeface="맑은 고딕"/>
        <a:font script="Hans" typeface="方正姚体"/>
        <a:font script="Hant" typeface="微軟正黑體"/>
        <a:font script="Arab" typeface="Tahoma"/>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Trebuchet MS" panose="020B0603020202020204"/>
        <a:ea typeface=""/>
        <a:cs typeface=""/>
        <a:font script="Jpan" typeface="メイリオ"/>
        <a:font script="Hang" typeface="HY그래픽M"/>
        <a:font script="Hans" typeface="华文新魏"/>
        <a:font script="Hant" typeface="微軟正黑體"/>
        <a:font script="Arab" typeface="Tahoma"/>
        <a:font script="Hebr" typeface="Gisha"/>
        <a:font script="Thai" typeface="Iris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Facet">
      <a:fillStyleLst>
        <a:solidFill>
          <a:schemeClr val="phClr"/>
        </a:solidFill>
        <a:gradFill rotWithShape="1">
          <a:gsLst>
            <a:gs pos="0">
              <a:schemeClr val="phClr">
                <a:tint val="65000"/>
                <a:lumMod val="110000"/>
              </a:schemeClr>
            </a:gs>
            <a:gs pos="88000">
              <a:schemeClr val="phClr">
                <a:tint val="90000"/>
              </a:schemeClr>
            </a:gs>
          </a:gsLst>
          <a:lin ang="5400000" scaled="0"/>
        </a:gradFill>
        <a:gradFill rotWithShape="1">
          <a:gsLst>
            <a:gs pos="0">
              <a:schemeClr val="phClr">
                <a:tint val="96000"/>
                <a:lumMod val="100000"/>
              </a:schemeClr>
            </a:gs>
            <a:gs pos="78000">
              <a:schemeClr val="phClr">
                <a:shade val="94000"/>
                <a:lumMod val="94000"/>
              </a:schemeClr>
            </a:gs>
          </a:gsLst>
          <a:lin ang="5400000" scaled="0"/>
        </a:gradFill>
      </a:fillStyleLst>
      <a:lnStyleLst>
        <a:ln w="12700" cap="rnd" cmpd="sng" algn="ctr">
          <a:solidFill>
            <a:schemeClr val="phClr"/>
          </a:solidFill>
          <a:prstDash val="solid"/>
        </a:ln>
        <a:ln w="19050" cap="rnd" cmpd="sng" algn="ctr">
          <a:solidFill>
            <a:schemeClr val="phClr"/>
          </a:solidFill>
          <a:prstDash val="solid"/>
        </a:ln>
        <a:ln w="25400" cap="rnd" cmpd="sng" algn="ctr">
          <a:solidFill>
            <a:schemeClr val="phClr"/>
          </a:solidFill>
          <a:prstDash val="solid"/>
        </a:ln>
      </a:lnStyleLst>
      <a:effectStyleLst>
        <a:effectStyle>
          <a:effectLst/>
        </a:effectStyle>
        <a:effectStyle>
          <a:effectLst>
            <a:outerShdw blurRad="38100" dist="25400" dir="5400000" rotWithShape="0">
              <a:srgbClr val="000000">
                <a:alpha val="35000"/>
              </a:srgbClr>
            </a:outerShdw>
          </a:effectLst>
        </a:effectStyle>
        <a:effectStyle>
          <a:effectLst>
            <a:outerShdw blurRad="50800" dist="38100" dir="5400000" rotWithShape="0">
              <a:srgbClr val="000000">
                <a:alpha val="35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0000"/>
                <a:lumMod val="104000"/>
              </a:schemeClr>
            </a:gs>
            <a:gs pos="94000">
              <a:schemeClr val="phClr">
                <a:shade val="96000"/>
                <a:lumMod val="82000"/>
              </a:schemeClr>
            </a:gs>
          </a:gsLst>
          <a:lin ang="5400000" scaled="0"/>
        </a:gradFill>
        <a:gradFill rotWithShape="1">
          <a:gsLst>
            <a:gs pos="0">
              <a:schemeClr val="phClr">
                <a:tint val="90000"/>
                <a:lumMod val="110000"/>
              </a:schemeClr>
            </a:gs>
            <a:gs pos="100000">
              <a:schemeClr val="phClr">
                <a:shade val="94000"/>
                <a:lumMod val="96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Facet" id="{C0C680CD-088A-49FC-A102-D699147F32B2}" vid="{CFBC31BA-B70F-4F30-BCAA-4F3011E16C4D}"/>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3E7E6-6B91-4FC8-B9BC-976BC4233D19}">
  <dimension ref="A1"/>
  <sheetViews>
    <sheetView topLeftCell="A4"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14"/>
  <sheetViews>
    <sheetView workbookViewId="0">
      <selection activeCell="A194" sqref="A1:F214"/>
    </sheetView>
  </sheetViews>
  <sheetFormatPr defaultRowHeight="14.4" x14ac:dyDescent="0.3"/>
  <cols>
    <col min="1" max="1" width="8.44140625" customWidth="1"/>
    <col min="2" max="2" width="8" customWidth="1"/>
    <col min="3" max="3" width="11" customWidth="1"/>
    <col min="4" max="4" width="8.109375" customWidth="1"/>
    <col min="5" max="5" width="10.6640625" customWidth="1"/>
    <col min="6" max="6" width="15.44140625" customWidth="1"/>
    <col min="7" max="7" width="10.44140625" customWidth="1"/>
    <col min="8" max="8" width="10.33203125" customWidth="1"/>
  </cols>
  <sheetData>
    <row r="1" spans="1:6" x14ac:dyDescent="0.3">
      <c r="A1" s="1" t="s">
        <v>1</v>
      </c>
      <c r="B1" s="1" t="s">
        <v>2</v>
      </c>
      <c r="C1" s="1" t="s">
        <v>3</v>
      </c>
      <c r="D1" s="1" t="s">
        <v>4</v>
      </c>
      <c r="E1" s="1" t="s">
        <v>7</v>
      </c>
      <c r="F1" s="1" t="s">
        <v>0</v>
      </c>
    </row>
    <row r="2" spans="1:6" x14ac:dyDescent="0.3">
      <c r="A2">
        <v>1</v>
      </c>
      <c r="B2" t="s">
        <v>17</v>
      </c>
      <c r="C2" t="s">
        <v>6</v>
      </c>
      <c r="D2" s="2">
        <v>4270</v>
      </c>
      <c r="E2" s="3">
        <v>42375</v>
      </c>
      <c r="F2" t="s">
        <v>8</v>
      </c>
    </row>
    <row r="3" spans="1:6" x14ac:dyDescent="0.3">
      <c r="A3">
        <v>2</v>
      </c>
      <c r="B3" t="s">
        <v>21</v>
      </c>
      <c r="C3" t="s">
        <v>6</v>
      </c>
      <c r="D3" s="2">
        <v>8239</v>
      </c>
      <c r="E3" s="3">
        <v>42376</v>
      </c>
      <c r="F3" t="s">
        <v>9</v>
      </c>
    </row>
    <row r="4" spans="1:6" x14ac:dyDescent="0.3">
      <c r="A4">
        <v>3</v>
      </c>
      <c r="B4" t="s">
        <v>13</v>
      </c>
      <c r="C4" t="s">
        <v>5</v>
      </c>
      <c r="D4" s="2">
        <v>617</v>
      </c>
      <c r="E4" s="3">
        <v>42377</v>
      </c>
      <c r="F4" t="s">
        <v>8</v>
      </c>
    </row>
    <row r="5" spans="1:6" x14ac:dyDescent="0.3">
      <c r="A5">
        <v>4</v>
      </c>
      <c r="B5" t="s">
        <v>13</v>
      </c>
      <c r="C5" t="s">
        <v>5</v>
      </c>
      <c r="D5" s="2">
        <v>8384</v>
      </c>
      <c r="E5" s="3">
        <v>42379</v>
      </c>
      <c r="F5" t="s">
        <v>10</v>
      </c>
    </row>
    <row r="6" spans="1:6" x14ac:dyDescent="0.3">
      <c r="A6">
        <v>5</v>
      </c>
      <c r="B6" t="s">
        <v>18</v>
      </c>
      <c r="C6" t="s">
        <v>6</v>
      </c>
      <c r="D6" s="2">
        <v>2626</v>
      </c>
      <c r="E6" s="3">
        <v>42379</v>
      </c>
      <c r="F6" t="s">
        <v>12</v>
      </c>
    </row>
    <row r="7" spans="1:6" x14ac:dyDescent="0.3">
      <c r="A7">
        <v>6</v>
      </c>
      <c r="B7" t="s">
        <v>15</v>
      </c>
      <c r="C7" t="s">
        <v>5</v>
      </c>
      <c r="D7" s="2">
        <v>3610</v>
      </c>
      <c r="E7" s="3">
        <v>42380</v>
      </c>
      <c r="F7" t="s">
        <v>8</v>
      </c>
    </row>
    <row r="8" spans="1:6" x14ac:dyDescent="0.3">
      <c r="A8">
        <v>7</v>
      </c>
      <c r="B8" t="s">
        <v>21</v>
      </c>
      <c r="C8" t="s">
        <v>6</v>
      </c>
      <c r="D8" s="2">
        <v>9062</v>
      </c>
      <c r="E8" s="3">
        <v>42380</v>
      </c>
      <c r="F8" t="s">
        <v>11</v>
      </c>
    </row>
    <row r="9" spans="1:6" x14ac:dyDescent="0.3">
      <c r="A9">
        <v>8</v>
      </c>
      <c r="B9" t="s">
        <v>13</v>
      </c>
      <c r="C9" t="s">
        <v>5</v>
      </c>
      <c r="D9" s="2">
        <v>6906</v>
      </c>
      <c r="E9" s="3">
        <v>42385</v>
      </c>
      <c r="F9" t="s">
        <v>20</v>
      </c>
    </row>
    <row r="10" spans="1:6" x14ac:dyDescent="0.3">
      <c r="A10">
        <v>9</v>
      </c>
      <c r="B10" t="s">
        <v>14</v>
      </c>
      <c r="C10" t="s">
        <v>5</v>
      </c>
      <c r="D10" s="2">
        <v>2417</v>
      </c>
      <c r="E10" s="3">
        <v>42385</v>
      </c>
      <c r="F10" t="s">
        <v>19</v>
      </c>
    </row>
    <row r="11" spans="1:6" x14ac:dyDescent="0.3">
      <c r="A11">
        <v>10</v>
      </c>
      <c r="B11" t="s">
        <v>14</v>
      </c>
      <c r="C11" t="s">
        <v>5</v>
      </c>
      <c r="D11" s="2">
        <v>7431</v>
      </c>
      <c r="E11" s="3">
        <v>42385</v>
      </c>
      <c r="F11" t="s">
        <v>10</v>
      </c>
    </row>
    <row r="12" spans="1:6" x14ac:dyDescent="0.3">
      <c r="A12">
        <v>11</v>
      </c>
      <c r="B12" t="s">
        <v>13</v>
      </c>
      <c r="C12" t="s">
        <v>5</v>
      </c>
      <c r="D12" s="2">
        <v>8250</v>
      </c>
      <c r="E12" s="3">
        <v>42385</v>
      </c>
      <c r="F12" t="s">
        <v>12</v>
      </c>
    </row>
    <row r="13" spans="1:6" x14ac:dyDescent="0.3">
      <c r="A13">
        <v>12</v>
      </c>
      <c r="B13" t="s">
        <v>21</v>
      </c>
      <c r="C13" t="s">
        <v>6</v>
      </c>
      <c r="D13" s="2">
        <v>7012</v>
      </c>
      <c r="E13" s="3">
        <v>42387</v>
      </c>
      <c r="F13" t="s">
        <v>8</v>
      </c>
    </row>
    <row r="14" spans="1:6" x14ac:dyDescent="0.3">
      <c r="A14">
        <v>13</v>
      </c>
      <c r="B14" t="s">
        <v>17</v>
      </c>
      <c r="C14" t="s">
        <v>6</v>
      </c>
      <c r="D14" s="2">
        <v>1903</v>
      </c>
      <c r="E14" s="3">
        <v>42389</v>
      </c>
      <c r="F14" t="s">
        <v>12</v>
      </c>
    </row>
    <row r="15" spans="1:6" x14ac:dyDescent="0.3">
      <c r="A15">
        <v>14</v>
      </c>
      <c r="B15" t="s">
        <v>21</v>
      </c>
      <c r="C15" t="s">
        <v>6</v>
      </c>
      <c r="D15" s="2">
        <v>2824</v>
      </c>
      <c r="E15" s="3">
        <v>42391</v>
      </c>
      <c r="F15" t="s">
        <v>10</v>
      </c>
    </row>
    <row r="16" spans="1:6" x14ac:dyDescent="0.3">
      <c r="A16">
        <v>15</v>
      </c>
      <c r="B16" t="s">
        <v>14</v>
      </c>
      <c r="C16" t="s">
        <v>5</v>
      </c>
      <c r="D16" s="2">
        <v>6946</v>
      </c>
      <c r="E16" s="3">
        <v>42393</v>
      </c>
      <c r="F16" t="s">
        <v>19</v>
      </c>
    </row>
    <row r="17" spans="1:6" x14ac:dyDescent="0.3">
      <c r="A17">
        <v>16</v>
      </c>
      <c r="B17" t="s">
        <v>13</v>
      </c>
      <c r="C17" t="s">
        <v>5</v>
      </c>
      <c r="D17" s="2">
        <v>2320</v>
      </c>
      <c r="E17" s="3">
        <v>42396</v>
      </c>
      <c r="F17" t="s">
        <v>9</v>
      </c>
    </row>
    <row r="18" spans="1:6" x14ac:dyDescent="0.3">
      <c r="A18">
        <v>17</v>
      </c>
      <c r="B18" t="s">
        <v>13</v>
      </c>
      <c r="C18" t="s">
        <v>5</v>
      </c>
      <c r="D18" s="2">
        <v>2116</v>
      </c>
      <c r="E18" s="3">
        <v>42397</v>
      </c>
      <c r="F18" t="s">
        <v>8</v>
      </c>
    </row>
    <row r="19" spans="1:6" x14ac:dyDescent="0.3">
      <c r="A19">
        <v>18</v>
      </c>
      <c r="B19" t="s">
        <v>13</v>
      </c>
      <c r="C19" t="s">
        <v>5</v>
      </c>
      <c r="D19" s="2">
        <v>1135</v>
      </c>
      <c r="E19" s="3">
        <v>42399</v>
      </c>
      <c r="F19" t="s">
        <v>9</v>
      </c>
    </row>
    <row r="20" spans="1:6" x14ac:dyDescent="0.3">
      <c r="A20">
        <v>19</v>
      </c>
      <c r="B20" t="s">
        <v>21</v>
      </c>
      <c r="C20" t="s">
        <v>6</v>
      </c>
      <c r="D20" s="2">
        <v>3595</v>
      </c>
      <c r="E20" s="3">
        <v>42399</v>
      </c>
      <c r="F20" t="s">
        <v>9</v>
      </c>
    </row>
    <row r="21" spans="1:6" x14ac:dyDescent="0.3">
      <c r="A21">
        <v>20</v>
      </c>
      <c r="B21" t="s">
        <v>14</v>
      </c>
      <c r="C21" t="s">
        <v>5</v>
      </c>
      <c r="D21" s="2">
        <v>1161</v>
      </c>
      <c r="E21" s="3">
        <v>42402</v>
      </c>
      <c r="F21" t="s">
        <v>8</v>
      </c>
    </row>
    <row r="22" spans="1:6" x14ac:dyDescent="0.3">
      <c r="A22">
        <v>21</v>
      </c>
      <c r="B22" t="s">
        <v>15</v>
      </c>
      <c r="C22" t="s">
        <v>5</v>
      </c>
      <c r="D22" s="2">
        <v>2256</v>
      </c>
      <c r="E22" s="3">
        <v>42404</v>
      </c>
      <c r="F22" t="s">
        <v>19</v>
      </c>
    </row>
    <row r="23" spans="1:6" x14ac:dyDescent="0.3">
      <c r="A23">
        <v>22</v>
      </c>
      <c r="B23" t="s">
        <v>13</v>
      </c>
      <c r="C23" t="s">
        <v>5</v>
      </c>
      <c r="D23" s="2">
        <v>1004</v>
      </c>
      <c r="E23" s="3">
        <v>42411</v>
      </c>
      <c r="F23" t="s">
        <v>20</v>
      </c>
    </row>
    <row r="24" spans="1:6" x14ac:dyDescent="0.3">
      <c r="A24">
        <v>23</v>
      </c>
      <c r="B24" t="s">
        <v>13</v>
      </c>
      <c r="C24" t="s">
        <v>5</v>
      </c>
      <c r="D24" s="2">
        <v>3642</v>
      </c>
      <c r="E24" s="3">
        <v>42414</v>
      </c>
      <c r="F24" t="s">
        <v>10</v>
      </c>
    </row>
    <row r="25" spans="1:6" x14ac:dyDescent="0.3">
      <c r="A25">
        <v>24</v>
      </c>
      <c r="B25" t="s">
        <v>13</v>
      </c>
      <c r="C25" t="s">
        <v>5</v>
      </c>
      <c r="D25" s="2">
        <v>4582</v>
      </c>
      <c r="E25" s="3">
        <v>42417</v>
      </c>
      <c r="F25" t="s">
        <v>8</v>
      </c>
    </row>
    <row r="26" spans="1:6" x14ac:dyDescent="0.3">
      <c r="A26">
        <v>25</v>
      </c>
      <c r="B26" t="s">
        <v>18</v>
      </c>
      <c r="C26" t="s">
        <v>6</v>
      </c>
      <c r="D26" s="2">
        <v>3559</v>
      </c>
      <c r="E26" s="3">
        <v>42417</v>
      </c>
      <c r="F26" t="s">
        <v>9</v>
      </c>
    </row>
    <row r="27" spans="1:6" x14ac:dyDescent="0.3">
      <c r="A27">
        <v>26</v>
      </c>
      <c r="B27" t="s">
        <v>17</v>
      </c>
      <c r="C27" t="s">
        <v>6</v>
      </c>
      <c r="D27" s="2">
        <v>5154</v>
      </c>
      <c r="E27" s="3">
        <v>42417</v>
      </c>
      <c r="F27" t="s">
        <v>11</v>
      </c>
    </row>
    <row r="28" spans="1:6" x14ac:dyDescent="0.3">
      <c r="A28">
        <v>27</v>
      </c>
      <c r="B28" t="s">
        <v>16</v>
      </c>
      <c r="C28" t="s">
        <v>5</v>
      </c>
      <c r="D28" s="2">
        <v>7388</v>
      </c>
      <c r="E28" s="3">
        <v>42418</v>
      </c>
      <c r="F28" t="s">
        <v>19</v>
      </c>
    </row>
    <row r="29" spans="1:6" x14ac:dyDescent="0.3">
      <c r="A29">
        <v>28</v>
      </c>
      <c r="B29" t="s">
        <v>18</v>
      </c>
      <c r="C29" t="s">
        <v>6</v>
      </c>
      <c r="D29" s="2">
        <v>7163</v>
      </c>
      <c r="E29" s="3">
        <v>42418</v>
      </c>
      <c r="F29" t="s">
        <v>8</v>
      </c>
    </row>
    <row r="30" spans="1:6" x14ac:dyDescent="0.3">
      <c r="A30">
        <v>29</v>
      </c>
      <c r="B30" t="s">
        <v>18</v>
      </c>
      <c r="C30" t="s">
        <v>6</v>
      </c>
      <c r="D30" s="2">
        <v>5101</v>
      </c>
      <c r="E30" s="3">
        <v>42420</v>
      </c>
      <c r="F30" t="s">
        <v>12</v>
      </c>
    </row>
    <row r="31" spans="1:6" x14ac:dyDescent="0.3">
      <c r="A31">
        <v>30</v>
      </c>
      <c r="B31" t="s">
        <v>14</v>
      </c>
      <c r="C31" t="s">
        <v>5</v>
      </c>
      <c r="D31" s="2">
        <v>7602</v>
      </c>
      <c r="E31" s="3">
        <v>42421</v>
      </c>
      <c r="F31" t="s">
        <v>19</v>
      </c>
    </row>
    <row r="32" spans="1:6"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69959-3B82-40FB-8AD0-FD38A2DFFBA8}">
  <dimension ref="A1:Q214"/>
  <sheetViews>
    <sheetView topLeftCell="A2" workbookViewId="0">
      <selection activeCell="A6" sqref="A2:F214"/>
    </sheetView>
  </sheetViews>
  <sheetFormatPr defaultRowHeight="14.4" x14ac:dyDescent="0.3"/>
  <cols>
    <col min="1" max="1" width="10.5546875" customWidth="1"/>
    <col min="2" max="2" width="10" customWidth="1"/>
    <col min="3" max="3" width="11" customWidth="1"/>
    <col min="4" max="4" width="10.33203125" customWidth="1"/>
    <col min="5" max="5" width="10.6640625" customWidth="1"/>
    <col min="6" max="6" width="15.44140625" customWidth="1"/>
    <col min="8" max="8" width="9.6640625" customWidth="1"/>
    <col min="9" max="9" width="10.88671875" customWidth="1"/>
    <col min="10" max="10" width="13.5546875" customWidth="1"/>
    <col min="13" max="13" width="12.44140625" customWidth="1"/>
  </cols>
  <sheetData>
    <row r="1" spans="1:17" ht="28.8" x14ac:dyDescent="0.3">
      <c r="A1" s="1" t="s">
        <v>1</v>
      </c>
      <c r="B1" s="1" t="s">
        <v>2</v>
      </c>
      <c r="C1" s="1" t="s">
        <v>3</v>
      </c>
      <c r="D1" s="1" t="s">
        <v>4</v>
      </c>
      <c r="E1" s="1" t="s">
        <v>7</v>
      </c>
      <c r="F1" s="1" t="s">
        <v>0</v>
      </c>
      <c r="I1" t="s">
        <v>3</v>
      </c>
      <c r="J1" s="4" t="s">
        <v>22</v>
      </c>
      <c r="K1" s="4" t="s">
        <v>23</v>
      </c>
      <c r="L1" s="4" t="s">
        <v>24</v>
      </c>
      <c r="M1" t="s">
        <v>3</v>
      </c>
      <c r="N1" s="4" t="s">
        <v>25</v>
      </c>
    </row>
    <row r="2" spans="1:17" x14ac:dyDescent="0.3">
      <c r="A2">
        <v>1</v>
      </c>
      <c r="B2" t="s">
        <v>17</v>
      </c>
      <c r="C2" t="s">
        <v>6</v>
      </c>
      <c r="D2" s="2">
        <v>4270</v>
      </c>
      <c r="E2" s="3">
        <v>42375</v>
      </c>
      <c r="F2" t="s">
        <v>8</v>
      </c>
      <c r="I2" t="s">
        <v>6</v>
      </c>
      <c r="J2">
        <v>67</v>
      </c>
      <c r="K2" t="s">
        <v>17</v>
      </c>
      <c r="L2">
        <v>27</v>
      </c>
      <c r="M2" t="str" cm="1">
        <f t="array" ref="M2:M3">_xlfn.UNIQUE(Category)</f>
        <v>Vegetables</v>
      </c>
      <c r="N2">
        <v>336665</v>
      </c>
    </row>
    <row r="3" spans="1:17" x14ac:dyDescent="0.3">
      <c r="A3">
        <v>2</v>
      </c>
      <c r="B3" t="s">
        <v>21</v>
      </c>
      <c r="C3" t="s">
        <v>6</v>
      </c>
      <c r="D3" s="2">
        <v>8239</v>
      </c>
      <c r="E3" s="3">
        <v>42376</v>
      </c>
      <c r="F3" t="s">
        <v>9</v>
      </c>
      <c r="I3" t="s">
        <v>5</v>
      </c>
      <c r="J3">
        <v>146</v>
      </c>
      <c r="K3" t="s">
        <v>21</v>
      </c>
      <c r="L3">
        <v>27</v>
      </c>
      <c r="M3" t="str">
        <v>Fruit</v>
      </c>
      <c r="N3">
        <v>693069</v>
      </c>
    </row>
    <row r="4" spans="1:17" x14ac:dyDescent="0.3">
      <c r="A4">
        <v>3</v>
      </c>
      <c r="B4" t="s">
        <v>13</v>
      </c>
      <c r="C4" t="s">
        <v>5</v>
      </c>
      <c r="D4" s="2">
        <v>617</v>
      </c>
      <c r="E4" s="3">
        <v>42377</v>
      </c>
      <c r="F4" t="s">
        <v>8</v>
      </c>
      <c r="I4" t="s">
        <v>26</v>
      </c>
      <c r="J4">
        <f>SUM(J2+J3)</f>
        <v>213</v>
      </c>
      <c r="K4" t="s">
        <v>13</v>
      </c>
      <c r="L4">
        <v>71</v>
      </c>
    </row>
    <row r="5" spans="1:17" x14ac:dyDescent="0.3">
      <c r="A5">
        <v>4</v>
      </c>
      <c r="B5" t="s">
        <v>13</v>
      </c>
      <c r="C5" t="s">
        <v>5</v>
      </c>
      <c r="D5" s="2">
        <v>8384</v>
      </c>
      <c r="E5" s="3">
        <v>42379</v>
      </c>
      <c r="F5" t="s">
        <v>10</v>
      </c>
      <c r="K5" t="s">
        <v>18</v>
      </c>
      <c r="L5">
        <v>13</v>
      </c>
    </row>
    <row r="6" spans="1:17" x14ac:dyDescent="0.3">
      <c r="A6">
        <v>5</v>
      </c>
      <c r="B6" t="s">
        <v>18</v>
      </c>
      <c r="C6" t="s">
        <v>6</v>
      </c>
      <c r="D6" s="2">
        <v>2626</v>
      </c>
      <c r="E6" s="3">
        <v>42379</v>
      </c>
      <c r="F6" t="s">
        <v>12</v>
      </c>
      <c r="K6" t="s">
        <v>15</v>
      </c>
      <c r="L6">
        <v>24</v>
      </c>
      <c r="M6">
        <v>7</v>
      </c>
    </row>
    <row r="7" spans="1:17" x14ac:dyDescent="0.3">
      <c r="A7">
        <v>6</v>
      </c>
      <c r="B7" t="s">
        <v>15</v>
      </c>
      <c r="C7" t="s">
        <v>5</v>
      </c>
      <c r="D7" s="2">
        <v>3610</v>
      </c>
      <c r="E7" s="3">
        <v>42380</v>
      </c>
      <c r="F7" t="s">
        <v>8</v>
      </c>
      <c r="K7" t="s">
        <v>14</v>
      </c>
      <c r="L7">
        <v>40</v>
      </c>
    </row>
    <row r="8" spans="1:17" x14ac:dyDescent="0.3">
      <c r="A8">
        <v>7</v>
      </c>
      <c r="B8" t="s">
        <v>21</v>
      </c>
      <c r="C8" t="s">
        <v>6</v>
      </c>
      <c r="D8" s="2">
        <v>9062</v>
      </c>
      <c r="E8" s="3">
        <v>42380</v>
      </c>
      <c r="F8" t="s">
        <v>11</v>
      </c>
      <c r="K8" t="s">
        <v>16</v>
      </c>
      <c r="L8">
        <v>11</v>
      </c>
    </row>
    <row r="9" spans="1:17" x14ac:dyDescent="0.3">
      <c r="A9">
        <v>8</v>
      </c>
      <c r="B9" t="s">
        <v>13</v>
      </c>
      <c r="C9" t="s">
        <v>5</v>
      </c>
      <c r="D9" s="2">
        <v>6906</v>
      </c>
      <c r="E9" s="3">
        <v>42385</v>
      </c>
      <c r="F9" t="s">
        <v>20</v>
      </c>
    </row>
    <row r="10" spans="1:17" x14ac:dyDescent="0.3">
      <c r="A10">
        <v>9</v>
      </c>
      <c r="B10" t="s">
        <v>14</v>
      </c>
      <c r="C10" t="s">
        <v>5</v>
      </c>
      <c r="D10" s="2">
        <v>2417</v>
      </c>
      <c r="E10" s="3">
        <v>42385</v>
      </c>
      <c r="F10" t="s">
        <v>19</v>
      </c>
    </row>
    <row r="11" spans="1:17" x14ac:dyDescent="0.3">
      <c r="A11">
        <v>10</v>
      </c>
      <c r="B11" t="s">
        <v>14</v>
      </c>
      <c r="C11" t="s">
        <v>5</v>
      </c>
      <c r="D11" s="2">
        <v>7431</v>
      </c>
      <c r="E11" s="3">
        <v>42385</v>
      </c>
      <c r="F11" t="s">
        <v>10</v>
      </c>
    </row>
    <row r="12" spans="1:17" ht="15.6" customHeight="1" x14ac:dyDescent="0.3">
      <c r="A12">
        <v>11</v>
      </c>
      <c r="B12" t="s">
        <v>13</v>
      </c>
      <c r="C12" t="s">
        <v>5</v>
      </c>
      <c r="D12" s="2">
        <v>8250</v>
      </c>
      <c r="E12" s="3">
        <v>42385</v>
      </c>
      <c r="F12" t="s">
        <v>12</v>
      </c>
      <c r="I12" t="s">
        <v>27</v>
      </c>
      <c r="J12" s="4" t="s">
        <v>38</v>
      </c>
      <c r="L12" t="s">
        <v>28</v>
      </c>
      <c r="M12" t="s">
        <v>29</v>
      </c>
      <c r="P12" t="s">
        <v>2</v>
      </c>
      <c r="Q12" s="4" t="s">
        <v>25</v>
      </c>
    </row>
    <row r="13" spans="1:17" x14ac:dyDescent="0.3">
      <c r="A13">
        <v>12</v>
      </c>
      <c r="B13" t="s">
        <v>21</v>
      </c>
      <c r="C13" t="s">
        <v>6</v>
      </c>
      <c r="D13" s="2">
        <v>7012</v>
      </c>
      <c r="E13" s="3">
        <v>42387</v>
      </c>
      <c r="F13" t="s">
        <v>8</v>
      </c>
      <c r="I13" t="s">
        <v>8</v>
      </c>
      <c r="J13" s="5">
        <v>267133</v>
      </c>
      <c r="L13" t="s">
        <v>30</v>
      </c>
      <c r="M13" s="2">
        <f>SUM(D2:D20)</f>
        <v>89663</v>
      </c>
      <c r="P13" t="s">
        <v>17</v>
      </c>
      <c r="Q13">
        <v>136945</v>
      </c>
    </row>
    <row r="14" spans="1:17" x14ac:dyDescent="0.3">
      <c r="A14">
        <v>13</v>
      </c>
      <c r="B14" t="s">
        <v>17</v>
      </c>
      <c r="C14" t="s">
        <v>6</v>
      </c>
      <c r="D14" s="2">
        <v>1903</v>
      </c>
      <c r="E14" s="3">
        <v>42389</v>
      </c>
      <c r="F14" t="s">
        <v>12</v>
      </c>
      <c r="I14" t="s">
        <v>9</v>
      </c>
      <c r="J14" s="5">
        <v>173137</v>
      </c>
      <c r="L14" t="s">
        <v>31</v>
      </c>
      <c r="M14" s="2">
        <f>SUM(D21:D35)</f>
        <v>62762</v>
      </c>
      <c r="P14" t="s">
        <v>21</v>
      </c>
      <c r="Q14">
        <v>142439</v>
      </c>
    </row>
    <row r="15" spans="1:17" x14ac:dyDescent="0.3">
      <c r="A15">
        <v>14</v>
      </c>
      <c r="B15" t="s">
        <v>21</v>
      </c>
      <c r="C15" t="s">
        <v>6</v>
      </c>
      <c r="D15" s="2">
        <v>2824</v>
      </c>
      <c r="E15" s="3">
        <v>42391</v>
      </c>
      <c r="F15" t="s">
        <v>10</v>
      </c>
      <c r="I15" t="s">
        <v>10</v>
      </c>
      <c r="J15" s="5">
        <v>94745</v>
      </c>
      <c r="L15" t="s">
        <v>32</v>
      </c>
      <c r="M15" s="2">
        <f>SUM(D36:D53)</f>
        <v>104566</v>
      </c>
      <c r="P15" t="s">
        <v>13</v>
      </c>
      <c r="Q15">
        <v>340295</v>
      </c>
    </row>
    <row r="16" spans="1:17" x14ac:dyDescent="0.3">
      <c r="A16">
        <v>15</v>
      </c>
      <c r="B16" t="s">
        <v>14</v>
      </c>
      <c r="C16" t="s">
        <v>5</v>
      </c>
      <c r="D16" s="2">
        <v>6946</v>
      </c>
      <c r="E16" s="3">
        <v>42393</v>
      </c>
      <c r="F16" t="s">
        <v>19</v>
      </c>
      <c r="I16" t="s">
        <v>12</v>
      </c>
      <c r="J16" s="5">
        <v>155168</v>
      </c>
      <c r="L16" t="s">
        <v>33</v>
      </c>
      <c r="M16" s="2">
        <f>SUM(D54:D67)</f>
        <v>49474</v>
      </c>
      <c r="P16" t="s">
        <v>18</v>
      </c>
      <c r="Q16">
        <v>57281</v>
      </c>
    </row>
    <row r="17" spans="1:17" x14ac:dyDescent="0.3">
      <c r="A17">
        <v>16</v>
      </c>
      <c r="B17" t="s">
        <v>13</v>
      </c>
      <c r="C17" t="s">
        <v>5</v>
      </c>
      <c r="D17" s="2">
        <v>2320</v>
      </c>
      <c r="E17" s="3">
        <v>42396</v>
      </c>
      <c r="F17" t="s">
        <v>9</v>
      </c>
      <c r="I17" t="s">
        <v>11</v>
      </c>
      <c r="J17" s="5">
        <v>131713</v>
      </c>
      <c r="L17" t="s">
        <v>34</v>
      </c>
      <c r="M17" s="2">
        <f>SUM(D68:D107)</f>
        <v>203339</v>
      </c>
      <c r="P17" t="s">
        <v>15</v>
      </c>
      <c r="Q17">
        <v>104438</v>
      </c>
    </row>
    <row r="18" spans="1:17" x14ac:dyDescent="0.3">
      <c r="A18">
        <v>17</v>
      </c>
      <c r="B18" t="s">
        <v>13</v>
      </c>
      <c r="C18" t="s">
        <v>5</v>
      </c>
      <c r="D18" s="2">
        <v>2116</v>
      </c>
      <c r="E18" s="3">
        <v>42397</v>
      </c>
      <c r="F18" t="s">
        <v>8</v>
      </c>
      <c r="I18" t="s">
        <v>20</v>
      </c>
      <c r="J18" s="5">
        <v>66782</v>
      </c>
      <c r="L18" t="s">
        <v>35</v>
      </c>
      <c r="M18" s="2">
        <f>SUM(D108:D117)</f>
        <v>51600</v>
      </c>
      <c r="P18" t="s">
        <v>14</v>
      </c>
      <c r="Q18">
        <v>191257</v>
      </c>
    </row>
    <row r="19" spans="1:17" x14ac:dyDescent="0.3">
      <c r="A19">
        <v>18</v>
      </c>
      <c r="B19" t="s">
        <v>13</v>
      </c>
      <c r="C19" t="s">
        <v>5</v>
      </c>
      <c r="D19" s="2">
        <v>1135</v>
      </c>
      <c r="E19" s="3">
        <v>42399</v>
      </c>
      <c r="F19" t="s">
        <v>9</v>
      </c>
      <c r="I19" t="s">
        <v>19</v>
      </c>
      <c r="J19" s="5">
        <v>141056</v>
      </c>
      <c r="L19" t="s">
        <v>36</v>
      </c>
      <c r="M19" s="2">
        <f>SUM(D118:D135)</f>
        <v>80735</v>
      </c>
      <c r="P19" t="s">
        <v>16</v>
      </c>
      <c r="Q19">
        <v>57079</v>
      </c>
    </row>
    <row r="20" spans="1:17" x14ac:dyDescent="0.3">
      <c r="A20">
        <v>19</v>
      </c>
      <c r="B20" t="s">
        <v>21</v>
      </c>
      <c r="C20" t="s">
        <v>6</v>
      </c>
      <c r="D20" s="2">
        <v>3595</v>
      </c>
      <c r="E20" s="3">
        <v>42399</v>
      </c>
      <c r="F20" t="s">
        <v>9</v>
      </c>
      <c r="I20" t="s">
        <v>26</v>
      </c>
      <c r="J20" s="5">
        <f>SUM(J13:J19)</f>
        <v>1029734</v>
      </c>
      <c r="L20" t="s">
        <v>37</v>
      </c>
      <c r="M20" s="2">
        <f>SUM(D136:D148)</f>
        <v>68994</v>
      </c>
    </row>
    <row r="21" spans="1:17" x14ac:dyDescent="0.3">
      <c r="A21">
        <v>20</v>
      </c>
      <c r="B21" t="s">
        <v>14</v>
      </c>
      <c r="C21" t="s">
        <v>5</v>
      </c>
      <c r="D21" s="2">
        <v>1161</v>
      </c>
      <c r="E21" s="3">
        <v>42402</v>
      </c>
      <c r="F21" t="s">
        <v>8</v>
      </c>
    </row>
    <row r="22" spans="1:17" x14ac:dyDescent="0.3">
      <c r="A22">
        <v>21</v>
      </c>
      <c r="B22" t="s">
        <v>15</v>
      </c>
      <c r="C22" t="s">
        <v>5</v>
      </c>
      <c r="D22" s="2">
        <v>2256</v>
      </c>
      <c r="E22" s="3">
        <v>42404</v>
      </c>
      <c r="F22" t="s">
        <v>19</v>
      </c>
    </row>
    <row r="23" spans="1:17" x14ac:dyDescent="0.3">
      <c r="A23">
        <v>22</v>
      </c>
      <c r="B23" t="s">
        <v>13</v>
      </c>
      <c r="C23" t="s">
        <v>5</v>
      </c>
      <c r="D23" s="2">
        <v>1004</v>
      </c>
      <c r="E23" s="3">
        <v>42411</v>
      </c>
      <c r="F23" t="s">
        <v>20</v>
      </c>
    </row>
    <row r="24" spans="1:17" x14ac:dyDescent="0.3">
      <c r="A24">
        <v>23</v>
      </c>
      <c r="B24" t="s">
        <v>13</v>
      </c>
      <c r="C24" t="s">
        <v>5</v>
      </c>
      <c r="D24" s="2">
        <v>3642</v>
      </c>
      <c r="E24" s="3">
        <v>42414</v>
      </c>
      <c r="F24" t="s">
        <v>10</v>
      </c>
    </row>
    <row r="25" spans="1:17" x14ac:dyDescent="0.3">
      <c r="A25">
        <v>24</v>
      </c>
      <c r="B25" t="s">
        <v>13</v>
      </c>
      <c r="C25" t="s">
        <v>5</v>
      </c>
      <c r="D25" s="2">
        <v>4582</v>
      </c>
      <c r="E25" s="3">
        <v>42417</v>
      </c>
      <c r="F25" t="s">
        <v>8</v>
      </c>
    </row>
    <row r="26" spans="1:17" x14ac:dyDescent="0.3">
      <c r="A26">
        <v>25</v>
      </c>
      <c r="B26" t="s">
        <v>18</v>
      </c>
      <c r="C26" t="s">
        <v>6</v>
      </c>
      <c r="D26" s="2">
        <v>3559</v>
      </c>
      <c r="E26" s="3">
        <v>42417</v>
      </c>
      <c r="F26" t="s">
        <v>9</v>
      </c>
    </row>
    <row r="27" spans="1:17" x14ac:dyDescent="0.3">
      <c r="A27">
        <v>26</v>
      </c>
      <c r="B27" t="s">
        <v>17</v>
      </c>
      <c r="C27" t="s">
        <v>6</v>
      </c>
      <c r="D27" s="2">
        <v>5154</v>
      </c>
      <c r="E27" s="3">
        <v>42417</v>
      </c>
      <c r="F27" t="s">
        <v>11</v>
      </c>
    </row>
    <row r="28" spans="1:17" x14ac:dyDescent="0.3">
      <c r="A28">
        <v>27</v>
      </c>
      <c r="B28" t="s">
        <v>16</v>
      </c>
      <c r="C28" t="s">
        <v>5</v>
      </c>
      <c r="D28" s="2">
        <v>7388</v>
      </c>
      <c r="E28" s="3">
        <v>42418</v>
      </c>
      <c r="F28" t="s">
        <v>19</v>
      </c>
    </row>
    <row r="29" spans="1:17" x14ac:dyDescent="0.3">
      <c r="A29">
        <v>28</v>
      </c>
      <c r="B29" t="s">
        <v>18</v>
      </c>
      <c r="C29" t="s">
        <v>6</v>
      </c>
      <c r="D29" s="2">
        <v>7163</v>
      </c>
      <c r="E29" s="3">
        <v>42418</v>
      </c>
      <c r="F29" t="s">
        <v>8</v>
      </c>
    </row>
    <row r="30" spans="1:17" x14ac:dyDescent="0.3">
      <c r="A30">
        <v>29</v>
      </c>
      <c r="B30" t="s">
        <v>18</v>
      </c>
      <c r="C30" t="s">
        <v>6</v>
      </c>
      <c r="D30" s="2">
        <v>5101</v>
      </c>
      <c r="E30" s="3">
        <v>42420</v>
      </c>
      <c r="F30" t="s">
        <v>12</v>
      </c>
    </row>
    <row r="31" spans="1:17" x14ac:dyDescent="0.3">
      <c r="A31">
        <v>30</v>
      </c>
      <c r="B31" t="s">
        <v>14</v>
      </c>
      <c r="C31" t="s">
        <v>5</v>
      </c>
      <c r="D31" s="2">
        <v>7602</v>
      </c>
      <c r="E31" s="3">
        <v>42421</v>
      </c>
      <c r="F31" t="s">
        <v>19</v>
      </c>
    </row>
    <row r="32" spans="1:17" x14ac:dyDescent="0.3">
      <c r="A32">
        <v>31</v>
      </c>
      <c r="B32" t="s">
        <v>16</v>
      </c>
      <c r="C32" t="s">
        <v>5</v>
      </c>
      <c r="D32" s="2">
        <v>1641</v>
      </c>
      <c r="E32" s="3">
        <v>42422</v>
      </c>
      <c r="F32" t="s">
        <v>8</v>
      </c>
    </row>
    <row r="33" spans="1:6" x14ac:dyDescent="0.3">
      <c r="A33">
        <v>32</v>
      </c>
      <c r="B33" t="s">
        <v>14</v>
      </c>
      <c r="C33" t="s">
        <v>5</v>
      </c>
      <c r="D33" s="2">
        <v>8892</v>
      </c>
      <c r="E33" s="3">
        <v>42423</v>
      </c>
      <c r="F33" t="s">
        <v>11</v>
      </c>
    </row>
    <row r="34" spans="1:6" x14ac:dyDescent="0.3">
      <c r="A34">
        <v>33</v>
      </c>
      <c r="B34" t="s">
        <v>14</v>
      </c>
      <c r="C34" t="s">
        <v>5</v>
      </c>
      <c r="D34" s="2">
        <v>2060</v>
      </c>
      <c r="E34" s="3">
        <v>42429</v>
      </c>
      <c r="F34" t="s">
        <v>19</v>
      </c>
    </row>
    <row r="35" spans="1:6" x14ac:dyDescent="0.3">
      <c r="A35">
        <v>34</v>
      </c>
      <c r="B35" t="s">
        <v>21</v>
      </c>
      <c r="C35" t="s">
        <v>6</v>
      </c>
      <c r="D35" s="2">
        <v>1557</v>
      </c>
      <c r="E35" s="3">
        <v>42429</v>
      </c>
      <c r="F35" t="s">
        <v>12</v>
      </c>
    </row>
    <row r="36" spans="1:6" x14ac:dyDescent="0.3">
      <c r="A36">
        <v>35</v>
      </c>
      <c r="B36" t="s">
        <v>14</v>
      </c>
      <c r="C36" t="s">
        <v>5</v>
      </c>
      <c r="D36" s="2">
        <v>6509</v>
      </c>
      <c r="E36" s="3">
        <v>42430</v>
      </c>
      <c r="F36" t="s">
        <v>19</v>
      </c>
    </row>
    <row r="37" spans="1:6" x14ac:dyDescent="0.3">
      <c r="A37">
        <v>36</v>
      </c>
      <c r="B37" t="s">
        <v>14</v>
      </c>
      <c r="C37" t="s">
        <v>5</v>
      </c>
      <c r="D37" s="2">
        <v>5718</v>
      </c>
      <c r="E37" s="3">
        <v>42433</v>
      </c>
      <c r="F37" t="s">
        <v>11</v>
      </c>
    </row>
    <row r="38" spans="1:6" x14ac:dyDescent="0.3">
      <c r="A38">
        <v>37</v>
      </c>
      <c r="B38" t="s">
        <v>14</v>
      </c>
      <c r="C38" t="s">
        <v>5</v>
      </c>
      <c r="D38" s="2">
        <v>7655</v>
      </c>
      <c r="E38" s="3">
        <v>42434</v>
      </c>
      <c r="F38" t="s">
        <v>8</v>
      </c>
    </row>
    <row r="39" spans="1:6" x14ac:dyDescent="0.3">
      <c r="A39">
        <v>38</v>
      </c>
      <c r="B39" t="s">
        <v>17</v>
      </c>
      <c r="C39" t="s">
        <v>6</v>
      </c>
      <c r="D39" s="2">
        <v>9116</v>
      </c>
      <c r="E39" s="3">
        <v>42434</v>
      </c>
      <c r="F39" t="s">
        <v>9</v>
      </c>
    </row>
    <row r="40" spans="1:6" x14ac:dyDescent="0.3">
      <c r="A40">
        <v>39</v>
      </c>
      <c r="B40" t="s">
        <v>13</v>
      </c>
      <c r="C40" t="s">
        <v>5</v>
      </c>
      <c r="D40" s="2">
        <v>2795</v>
      </c>
      <c r="E40" s="3">
        <v>42444</v>
      </c>
      <c r="F40" t="s">
        <v>8</v>
      </c>
    </row>
    <row r="41" spans="1:6" x14ac:dyDescent="0.3">
      <c r="A41">
        <v>40</v>
      </c>
      <c r="B41" t="s">
        <v>13</v>
      </c>
      <c r="C41" t="s">
        <v>5</v>
      </c>
      <c r="D41" s="2">
        <v>5084</v>
      </c>
      <c r="E41" s="3">
        <v>42444</v>
      </c>
      <c r="F41" t="s">
        <v>8</v>
      </c>
    </row>
    <row r="42" spans="1:6" x14ac:dyDescent="0.3">
      <c r="A42">
        <v>41</v>
      </c>
      <c r="B42" t="s">
        <v>17</v>
      </c>
      <c r="C42" t="s">
        <v>6</v>
      </c>
      <c r="D42" s="2">
        <v>8941</v>
      </c>
      <c r="E42" s="3">
        <v>42444</v>
      </c>
      <c r="F42" t="s">
        <v>9</v>
      </c>
    </row>
    <row r="43" spans="1:6" x14ac:dyDescent="0.3">
      <c r="A43">
        <v>42</v>
      </c>
      <c r="B43" t="s">
        <v>21</v>
      </c>
      <c r="C43" t="s">
        <v>6</v>
      </c>
      <c r="D43" s="2">
        <v>5341</v>
      </c>
      <c r="E43" s="3">
        <v>42445</v>
      </c>
      <c r="F43" t="s">
        <v>19</v>
      </c>
    </row>
    <row r="44" spans="1:6" x14ac:dyDescent="0.3">
      <c r="A44">
        <v>43</v>
      </c>
      <c r="B44" t="s">
        <v>13</v>
      </c>
      <c r="C44" t="s">
        <v>5</v>
      </c>
      <c r="D44" s="2">
        <v>135</v>
      </c>
      <c r="E44" s="3">
        <v>42448</v>
      </c>
      <c r="F44" t="s">
        <v>10</v>
      </c>
    </row>
    <row r="45" spans="1:6" x14ac:dyDescent="0.3">
      <c r="A45">
        <v>44</v>
      </c>
      <c r="B45" t="s">
        <v>13</v>
      </c>
      <c r="C45" t="s">
        <v>5</v>
      </c>
      <c r="D45" s="2">
        <v>9400</v>
      </c>
      <c r="E45" s="3">
        <v>42448</v>
      </c>
      <c r="F45" t="s">
        <v>11</v>
      </c>
    </row>
    <row r="46" spans="1:6" x14ac:dyDescent="0.3">
      <c r="A46">
        <v>45</v>
      </c>
      <c r="B46" t="s">
        <v>18</v>
      </c>
      <c r="C46" t="s">
        <v>6</v>
      </c>
      <c r="D46" s="2">
        <v>6045</v>
      </c>
      <c r="E46" s="3">
        <v>42450</v>
      </c>
      <c r="F46" t="s">
        <v>12</v>
      </c>
    </row>
    <row r="47" spans="1:6" x14ac:dyDescent="0.3">
      <c r="A47">
        <v>46</v>
      </c>
      <c r="B47" t="s">
        <v>14</v>
      </c>
      <c r="C47" t="s">
        <v>5</v>
      </c>
      <c r="D47" s="2">
        <v>5820</v>
      </c>
      <c r="E47" s="3">
        <v>42451</v>
      </c>
      <c r="F47" t="s">
        <v>20</v>
      </c>
    </row>
    <row r="48" spans="1:6" x14ac:dyDescent="0.3">
      <c r="A48">
        <v>47</v>
      </c>
      <c r="B48" t="s">
        <v>15</v>
      </c>
      <c r="C48" t="s">
        <v>5</v>
      </c>
      <c r="D48" s="2">
        <v>8887</v>
      </c>
      <c r="E48" s="3">
        <v>42452</v>
      </c>
      <c r="F48" t="s">
        <v>12</v>
      </c>
    </row>
    <row r="49" spans="1:6" x14ac:dyDescent="0.3">
      <c r="A49">
        <v>48</v>
      </c>
      <c r="B49" t="s">
        <v>15</v>
      </c>
      <c r="C49" t="s">
        <v>5</v>
      </c>
      <c r="D49" s="2">
        <v>6982</v>
      </c>
      <c r="E49" s="3">
        <v>42453</v>
      </c>
      <c r="F49" t="s">
        <v>8</v>
      </c>
    </row>
    <row r="50" spans="1:6" x14ac:dyDescent="0.3">
      <c r="A50">
        <v>49</v>
      </c>
      <c r="B50" t="s">
        <v>13</v>
      </c>
      <c r="C50" t="s">
        <v>5</v>
      </c>
      <c r="D50" s="2">
        <v>4029</v>
      </c>
      <c r="E50" s="3">
        <v>42455</v>
      </c>
      <c r="F50" t="s">
        <v>11</v>
      </c>
    </row>
    <row r="51" spans="1:6" x14ac:dyDescent="0.3">
      <c r="A51">
        <v>50</v>
      </c>
      <c r="B51" t="s">
        <v>17</v>
      </c>
      <c r="C51" t="s">
        <v>6</v>
      </c>
      <c r="D51" s="2">
        <v>3665</v>
      </c>
      <c r="E51" s="3">
        <v>42455</v>
      </c>
      <c r="F51" t="s">
        <v>12</v>
      </c>
    </row>
    <row r="52" spans="1:6" x14ac:dyDescent="0.3">
      <c r="A52">
        <v>51</v>
      </c>
      <c r="B52" t="s">
        <v>13</v>
      </c>
      <c r="C52" t="s">
        <v>5</v>
      </c>
      <c r="D52" s="2">
        <v>4781</v>
      </c>
      <c r="E52" s="3">
        <v>42458</v>
      </c>
      <c r="F52" t="s">
        <v>19</v>
      </c>
    </row>
    <row r="53" spans="1:6" x14ac:dyDescent="0.3">
      <c r="A53">
        <v>52</v>
      </c>
      <c r="B53" t="s">
        <v>16</v>
      </c>
      <c r="C53" t="s">
        <v>5</v>
      </c>
      <c r="D53" s="2">
        <v>3663</v>
      </c>
      <c r="E53" s="3">
        <v>42459</v>
      </c>
      <c r="F53" t="s">
        <v>11</v>
      </c>
    </row>
    <row r="54" spans="1:6" x14ac:dyDescent="0.3">
      <c r="A54">
        <v>53</v>
      </c>
      <c r="B54" t="s">
        <v>14</v>
      </c>
      <c r="C54" t="s">
        <v>5</v>
      </c>
      <c r="D54" s="2">
        <v>6331</v>
      </c>
      <c r="E54" s="3">
        <v>42461</v>
      </c>
      <c r="F54" t="s">
        <v>19</v>
      </c>
    </row>
    <row r="55" spans="1:6" x14ac:dyDescent="0.3">
      <c r="A55">
        <v>54</v>
      </c>
      <c r="B55" t="s">
        <v>14</v>
      </c>
      <c r="C55" t="s">
        <v>5</v>
      </c>
      <c r="D55" s="2">
        <v>4364</v>
      </c>
      <c r="E55" s="3">
        <v>42461</v>
      </c>
      <c r="F55" t="s">
        <v>10</v>
      </c>
    </row>
    <row r="56" spans="1:6" x14ac:dyDescent="0.3">
      <c r="A56">
        <v>55</v>
      </c>
      <c r="B56" t="s">
        <v>17</v>
      </c>
      <c r="C56" t="s">
        <v>6</v>
      </c>
      <c r="D56" s="2">
        <v>607</v>
      </c>
      <c r="E56" s="3">
        <v>42463</v>
      </c>
      <c r="F56" t="s">
        <v>9</v>
      </c>
    </row>
    <row r="57" spans="1:6" x14ac:dyDescent="0.3">
      <c r="A57">
        <v>56</v>
      </c>
      <c r="B57" t="s">
        <v>13</v>
      </c>
      <c r="C57" t="s">
        <v>5</v>
      </c>
      <c r="D57" s="2">
        <v>1054</v>
      </c>
      <c r="E57" s="3">
        <v>42466</v>
      </c>
      <c r="F57" t="s">
        <v>20</v>
      </c>
    </row>
    <row r="58" spans="1:6" x14ac:dyDescent="0.3">
      <c r="A58">
        <v>57</v>
      </c>
      <c r="B58" t="s">
        <v>17</v>
      </c>
      <c r="C58" t="s">
        <v>6</v>
      </c>
      <c r="D58" s="2">
        <v>7659</v>
      </c>
      <c r="E58" s="3">
        <v>42466</v>
      </c>
      <c r="F58" t="s">
        <v>8</v>
      </c>
    </row>
    <row r="59" spans="1:6" x14ac:dyDescent="0.3">
      <c r="A59">
        <v>58</v>
      </c>
      <c r="B59" t="s">
        <v>21</v>
      </c>
      <c r="C59" t="s">
        <v>6</v>
      </c>
      <c r="D59" s="2">
        <v>277</v>
      </c>
      <c r="E59" s="3">
        <v>42472</v>
      </c>
      <c r="F59" t="s">
        <v>12</v>
      </c>
    </row>
    <row r="60" spans="1:6" x14ac:dyDescent="0.3">
      <c r="A60">
        <v>59</v>
      </c>
      <c r="B60" t="s">
        <v>13</v>
      </c>
      <c r="C60" t="s">
        <v>5</v>
      </c>
      <c r="D60" s="2">
        <v>235</v>
      </c>
      <c r="E60" s="3">
        <v>42477</v>
      </c>
      <c r="F60" t="s">
        <v>8</v>
      </c>
    </row>
    <row r="61" spans="1:6" x14ac:dyDescent="0.3">
      <c r="A61">
        <v>60</v>
      </c>
      <c r="B61" t="s">
        <v>15</v>
      </c>
      <c r="C61" t="s">
        <v>5</v>
      </c>
      <c r="D61" s="2">
        <v>1113</v>
      </c>
      <c r="E61" s="3">
        <v>42478</v>
      </c>
      <c r="F61" t="s">
        <v>11</v>
      </c>
    </row>
    <row r="62" spans="1:6" x14ac:dyDescent="0.3">
      <c r="A62">
        <v>61</v>
      </c>
      <c r="B62" t="s">
        <v>14</v>
      </c>
      <c r="C62" t="s">
        <v>5</v>
      </c>
      <c r="D62" s="2">
        <v>1128</v>
      </c>
      <c r="E62" s="3">
        <v>42481</v>
      </c>
      <c r="F62" t="s">
        <v>8</v>
      </c>
    </row>
    <row r="63" spans="1:6" x14ac:dyDescent="0.3">
      <c r="A63">
        <v>62</v>
      </c>
      <c r="B63" t="s">
        <v>21</v>
      </c>
      <c r="C63" t="s">
        <v>6</v>
      </c>
      <c r="D63" s="2">
        <v>9231</v>
      </c>
      <c r="E63" s="3">
        <v>42482</v>
      </c>
      <c r="F63" t="s">
        <v>10</v>
      </c>
    </row>
    <row r="64" spans="1:6" x14ac:dyDescent="0.3">
      <c r="A64">
        <v>63</v>
      </c>
      <c r="B64" t="s">
        <v>13</v>
      </c>
      <c r="C64" t="s">
        <v>5</v>
      </c>
      <c r="D64" s="2">
        <v>4387</v>
      </c>
      <c r="E64" s="3">
        <v>42483</v>
      </c>
      <c r="F64" t="s">
        <v>8</v>
      </c>
    </row>
    <row r="65" spans="1:6" x14ac:dyDescent="0.3">
      <c r="A65">
        <v>64</v>
      </c>
      <c r="B65" t="s">
        <v>14</v>
      </c>
      <c r="C65" t="s">
        <v>5</v>
      </c>
      <c r="D65" s="2">
        <v>2763</v>
      </c>
      <c r="E65" s="3">
        <v>42485</v>
      </c>
      <c r="F65" t="s">
        <v>10</v>
      </c>
    </row>
    <row r="66" spans="1:6" x14ac:dyDescent="0.3">
      <c r="A66">
        <v>65</v>
      </c>
      <c r="B66" t="s">
        <v>13</v>
      </c>
      <c r="C66" t="s">
        <v>5</v>
      </c>
      <c r="D66" s="2">
        <v>7898</v>
      </c>
      <c r="E66" s="3">
        <v>42487</v>
      </c>
      <c r="F66" t="s">
        <v>9</v>
      </c>
    </row>
    <row r="67" spans="1:6" x14ac:dyDescent="0.3">
      <c r="A67">
        <v>66</v>
      </c>
      <c r="B67" t="s">
        <v>13</v>
      </c>
      <c r="C67" t="s">
        <v>5</v>
      </c>
      <c r="D67" s="2">
        <v>2427</v>
      </c>
      <c r="E67" s="3">
        <v>42490</v>
      </c>
      <c r="F67" t="s">
        <v>19</v>
      </c>
    </row>
    <row r="68" spans="1:6" x14ac:dyDescent="0.3">
      <c r="A68">
        <v>67</v>
      </c>
      <c r="B68" t="s">
        <v>13</v>
      </c>
      <c r="C68" t="s">
        <v>5</v>
      </c>
      <c r="D68" s="2">
        <v>8663</v>
      </c>
      <c r="E68" s="3">
        <v>42491</v>
      </c>
      <c r="F68" t="s">
        <v>20</v>
      </c>
    </row>
    <row r="69" spans="1:6" x14ac:dyDescent="0.3">
      <c r="A69">
        <v>68</v>
      </c>
      <c r="B69" t="s">
        <v>17</v>
      </c>
      <c r="C69" t="s">
        <v>6</v>
      </c>
      <c r="D69" s="2">
        <v>2789</v>
      </c>
      <c r="E69" s="3">
        <v>42491</v>
      </c>
      <c r="F69" t="s">
        <v>12</v>
      </c>
    </row>
    <row r="70" spans="1:6" x14ac:dyDescent="0.3">
      <c r="A70">
        <v>69</v>
      </c>
      <c r="B70" t="s">
        <v>13</v>
      </c>
      <c r="C70" t="s">
        <v>5</v>
      </c>
      <c r="D70" s="2">
        <v>4054</v>
      </c>
      <c r="E70" s="3">
        <v>42492</v>
      </c>
      <c r="F70" t="s">
        <v>8</v>
      </c>
    </row>
    <row r="71" spans="1:6" x14ac:dyDescent="0.3">
      <c r="A71">
        <v>70</v>
      </c>
      <c r="B71" t="s">
        <v>16</v>
      </c>
      <c r="C71" t="s">
        <v>5</v>
      </c>
      <c r="D71" s="2">
        <v>2262</v>
      </c>
      <c r="E71" s="3">
        <v>42492</v>
      </c>
      <c r="F71" t="s">
        <v>8</v>
      </c>
    </row>
    <row r="72" spans="1:6" x14ac:dyDescent="0.3">
      <c r="A72">
        <v>71</v>
      </c>
      <c r="B72" t="s">
        <v>16</v>
      </c>
      <c r="C72" t="s">
        <v>5</v>
      </c>
      <c r="D72" s="2">
        <v>5600</v>
      </c>
      <c r="E72" s="3">
        <v>42492</v>
      </c>
      <c r="F72" t="s">
        <v>9</v>
      </c>
    </row>
    <row r="73" spans="1:6" x14ac:dyDescent="0.3">
      <c r="A73">
        <v>72</v>
      </c>
      <c r="B73" t="s">
        <v>13</v>
      </c>
      <c r="C73" t="s">
        <v>5</v>
      </c>
      <c r="D73" s="2">
        <v>5787</v>
      </c>
      <c r="E73" s="3">
        <v>42493</v>
      </c>
      <c r="F73" t="s">
        <v>8</v>
      </c>
    </row>
    <row r="74" spans="1:6" x14ac:dyDescent="0.3">
      <c r="A74">
        <v>73</v>
      </c>
      <c r="B74" t="s">
        <v>15</v>
      </c>
      <c r="C74" t="s">
        <v>5</v>
      </c>
      <c r="D74" s="2">
        <v>6295</v>
      </c>
      <c r="E74" s="3">
        <v>42493</v>
      </c>
      <c r="F74" t="s">
        <v>10</v>
      </c>
    </row>
    <row r="75" spans="1:6" x14ac:dyDescent="0.3">
      <c r="A75">
        <v>74</v>
      </c>
      <c r="B75" t="s">
        <v>13</v>
      </c>
      <c r="C75" t="s">
        <v>5</v>
      </c>
      <c r="D75" s="2">
        <v>474</v>
      </c>
      <c r="E75" s="3">
        <v>42495</v>
      </c>
      <c r="F75" t="s">
        <v>12</v>
      </c>
    </row>
    <row r="76" spans="1:6" x14ac:dyDescent="0.3">
      <c r="A76">
        <v>75</v>
      </c>
      <c r="B76" t="s">
        <v>14</v>
      </c>
      <c r="C76" t="s">
        <v>5</v>
      </c>
      <c r="D76" s="2">
        <v>4325</v>
      </c>
      <c r="E76" s="3">
        <v>42495</v>
      </c>
      <c r="F76" t="s">
        <v>19</v>
      </c>
    </row>
    <row r="77" spans="1:6" x14ac:dyDescent="0.3">
      <c r="A77">
        <v>76</v>
      </c>
      <c r="B77" t="s">
        <v>13</v>
      </c>
      <c r="C77" t="s">
        <v>5</v>
      </c>
      <c r="D77" s="2">
        <v>592</v>
      </c>
      <c r="E77" s="3">
        <v>42496</v>
      </c>
      <c r="F77" t="s">
        <v>8</v>
      </c>
    </row>
    <row r="78" spans="1:6" x14ac:dyDescent="0.3">
      <c r="A78">
        <v>77</v>
      </c>
      <c r="B78" t="s">
        <v>15</v>
      </c>
      <c r="C78" t="s">
        <v>5</v>
      </c>
      <c r="D78" s="2">
        <v>4330</v>
      </c>
      <c r="E78" s="3">
        <v>42498</v>
      </c>
      <c r="F78" t="s">
        <v>8</v>
      </c>
    </row>
    <row r="79" spans="1:6" x14ac:dyDescent="0.3">
      <c r="A79">
        <v>78</v>
      </c>
      <c r="B79" t="s">
        <v>13</v>
      </c>
      <c r="C79" t="s">
        <v>5</v>
      </c>
      <c r="D79" s="2">
        <v>9405</v>
      </c>
      <c r="E79" s="3">
        <v>42498</v>
      </c>
      <c r="F79" t="s">
        <v>9</v>
      </c>
    </row>
    <row r="80" spans="1:6" x14ac:dyDescent="0.3">
      <c r="A80">
        <v>79</v>
      </c>
      <c r="B80" t="s">
        <v>14</v>
      </c>
      <c r="C80" t="s">
        <v>5</v>
      </c>
      <c r="D80" s="2">
        <v>7671</v>
      </c>
      <c r="E80" s="3">
        <v>42498</v>
      </c>
      <c r="F80" t="s">
        <v>19</v>
      </c>
    </row>
    <row r="81" spans="1:6" x14ac:dyDescent="0.3">
      <c r="A81">
        <v>80</v>
      </c>
      <c r="B81" t="s">
        <v>17</v>
      </c>
      <c r="C81" t="s">
        <v>6</v>
      </c>
      <c r="D81" s="2">
        <v>5791</v>
      </c>
      <c r="E81" s="3">
        <v>42498</v>
      </c>
      <c r="F81" t="s">
        <v>9</v>
      </c>
    </row>
    <row r="82" spans="1:6" x14ac:dyDescent="0.3">
      <c r="A82">
        <v>81</v>
      </c>
      <c r="B82" t="s">
        <v>13</v>
      </c>
      <c r="C82" t="s">
        <v>5</v>
      </c>
      <c r="D82" s="2">
        <v>6007</v>
      </c>
      <c r="E82" s="3">
        <v>42502</v>
      </c>
      <c r="F82" t="s">
        <v>10</v>
      </c>
    </row>
    <row r="83" spans="1:6" x14ac:dyDescent="0.3">
      <c r="A83">
        <v>82</v>
      </c>
      <c r="B83" t="s">
        <v>13</v>
      </c>
      <c r="C83" t="s">
        <v>5</v>
      </c>
      <c r="D83" s="2">
        <v>5030</v>
      </c>
      <c r="E83" s="3">
        <v>42504</v>
      </c>
      <c r="F83" t="s">
        <v>12</v>
      </c>
    </row>
    <row r="84" spans="1:6" x14ac:dyDescent="0.3">
      <c r="A84">
        <v>83</v>
      </c>
      <c r="B84" t="s">
        <v>17</v>
      </c>
      <c r="C84" t="s">
        <v>6</v>
      </c>
      <c r="D84" s="2">
        <v>6763</v>
      </c>
      <c r="E84" s="3">
        <v>42504</v>
      </c>
      <c r="F84" t="s">
        <v>9</v>
      </c>
    </row>
    <row r="85" spans="1:6" x14ac:dyDescent="0.3">
      <c r="A85">
        <v>84</v>
      </c>
      <c r="B85" t="s">
        <v>13</v>
      </c>
      <c r="C85" t="s">
        <v>5</v>
      </c>
      <c r="D85" s="2">
        <v>4248</v>
      </c>
      <c r="E85" s="3">
        <v>42505</v>
      </c>
      <c r="F85" t="s">
        <v>11</v>
      </c>
    </row>
    <row r="86" spans="1:6" x14ac:dyDescent="0.3">
      <c r="A86">
        <v>85</v>
      </c>
      <c r="B86" t="s">
        <v>13</v>
      </c>
      <c r="C86" t="s">
        <v>5</v>
      </c>
      <c r="D86" s="2">
        <v>9543</v>
      </c>
      <c r="E86" s="3">
        <v>42506</v>
      </c>
      <c r="F86" t="s">
        <v>19</v>
      </c>
    </row>
    <row r="87" spans="1:6" x14ac:dyDescent="0.3">
      <c r="A87">
        <v>86</v>
      </c>
      <c r="B87" t="s">
        <v>21</v>
      </c>
      <c r="C87" t="s">
        <v>6</v>
      </c>
      <c r="D87" s="2">
        <v>2054</v>
      </c>
      <c r="E87" s="3">
        <v>42506</v>
      </c>
      <c r="F87" t="s">
        <v>9</v>
      </c>
    </row>
    <row r="88" spans="1:6" x14ac:dyDescent="0.3">
      <c r="A88">
        <v>87</v>
      </c>
      <c r="B88" t="s">
        <v>18</v>
      </c>
      <c r="C88" t="s">
        <v>6</v>
      </c>
      <c r="D88" s="2">
        <v>7094</v>
      </c>
      <c r="E88" s="3">
        <v>42506</v>
      </c>
      <c r="F88" t="s">
        <v>12</v>
      </c>
    </row>
    <row r="89" spans="1:6" x14ac:dyDescent="0.3">
      <c r="A89">
        <v>88</v>
      </c>
      <c r="B89" t="s">
        <v>17</v>
      </c>
      <c r="C89" t="s">
        <v>6</v>
      </c>
      <c r="D89" s="2">
        <v>6087</v>
      </c>
      <c r="E89" s="3">
        <v>42508</v>
      </c>
      <c r="F89" t="s">
        <v>8</v>
      </c>
    </row>
    <row r="90" spans="1:6" x14ac:dyDescent="0.3">
      <c r="A90">
        <v>89</v>
      </c>
      <c r="B90" t="s">
        <v>14</v>
      </c>
      <c r="C90" t="s">
        <v>5</v>
      </c>
      <c r="D90" s="2">
        <v>4264</v>
      </c>
      <c r="E90" s="3">
        <v>42509</v>
      </c>
      <c r="F90" t="s">
        <v>11</v>
      </c>
    </row>
    <row r="91" spans="1:6" x14ac:dyDescent="0.3">
      <c r="A91">
        <v>90</v>
      </c>
      <c r="B91" t="s">
        <v>16</v>
      </c>
      <c r="C91" t="s">
        <v>5</v>
      </c>
      <c r="D91" s="2">
        <v>9333</v>
      </c>
      <c r="E91" s="3">
        <v>42510</v>
      </c>
      <c r="F91" t="s">
        <v>8</v>
      </c>
    </row>
    <row r="92" spans="1:6" x14ac:dyDescent="0.3">
      <c r="A92">
        <v>91</v>
      </c>
      <c r="B92" t="s">
        <v>16</v>
      </c>
      <c r="C92" t="s">
        <v>5</v>
      </c>
      <c r="D92" s="2">
        <v>8775</v>
      </c>
      <c r="E92" s="3">
        <v>42512</v>
      </c>
      <c r="F92" t="s">
        <v>12</v>
      </c>
    </row>
    <row r="93" spans="1:6" x14ac:dyDescent="0.3">
      <c r="A93">
        <v>92</v>
      </c>
      <c r="B93" t="s">
        <v>21</v>
      </c>
      <c r="C93" t="s">
        <v>6</v>
      </c>
      <c r="D93" s="2">
        <v>2011</v>
      </c>
      <c r="E93" s="3">
        <v>42513</v>
      </c>
      <c r="F93" t="s">
        <v>9</v>
      </c>
    </row>
    <row r="94" spans="1:6" x14ac:dyDescent="0.3">
      <c r="A94">
        <v>93</v>
      </c>
      <c r="B94" t="s">
        <v>13</v>
      </c>
      <c r="C94" t="s">
        <v>5</v>
      </c>
      <c r="D94" s="2">
        <v>5632</v>
      </c>
      <c r="E94" s="3">
        <v>42515</v>
      </c>
      <c r="F94" t="s">
        <v>8</v>
      </c>
    </row>
    <row r="95" spans="1:6" x14ac:dyDescent="0.3">
      <c r="A95">
        <v>94</v>
      </c>
      <c r="B95" t="s">
        <v>13</v>
      </c>
      <c r="C95" t="s">
        <v>5</v>
      </c>
      <c r="D95" s="2">
        <v>4904</v>
      </c>
      <c r="E95" s="3">
        <v>42515</v>
      </c>
      <c r="F95" t="s">
        <v>20</v>
      </c>
    </row>
    <row r="96" spans="1:6" x14ac:dyDescent="0.3">
      <c r="A96">
        <v>95</v>
      </c>
      <c r="B96" t="s">
        <v>18</v>
      </c>
      <c r="C96" t="s">
        <v>6</v>
      </c>
      <c r="D96" s="2">
        <v>1002</v>
      </c>
      <c r="E96" s="3">
        <v>42515</v>
      </c>
      <c r="F96" t="s">
        <v>11</v>
      </c>
    </row>
    <row r="97" spans="1:6" x14ac:dyDescent="0.3">
      <c r="A97">
        <v>96</v>
      </c>
      <c r="B97" t="s">
        <v>15</v>
      </c>
      <c r="C97" t="s">
        <v>5</v>
      </c>
      <c r="D97" s="2">
        <v>8141</v>
      </c>
      <c r="E97" s="3">
        <v>42516</v>
      </c>
      <c r="F97" t="s">
        <v>9</v>
      </c>
    </row>
    <row r="98" spans="1:6" x14ac:dyDescent="0.3">
      <c r="A98">
        <v>97</v>
      </c>
      <c r="B98" t="s">
        <v>15</v>
      </c>
      <c r="C98" t="s">
        <v>5</v>
      </c>
      <c r="D98" s="2">
        <v>3644</v>
      </c>
      <c r="E98" s="3">
        <v>42516</v>
      </c>
      <c r="F98" t="s">
        <v>10</v>
      </c>
    </row>
    <row r="99" spans="1:6" x14ac:dyDescent="0.3">
      <c r="A99">
        <v>98</v>
      </c>
      <c r="B99" t="s">
        <v>15</v>
      </c>
      <c r="C99" t="s">
        <v>5</v>
      </c>
      <c r="D99" s="2">
        <v>1380</v>
      </c>
      <c r="E99" s="3">
        <v>42516</v>
      </c>
      <c r="F99" t="s">
        <v>11</v>
      </c>
    </row>
    <row r="100" spans="1:6" x14ac:dyDescent="0.3">
      <c r="A100">
        <v>99</v>
      </c>
      <c r="B100" t="s">
        <v>21</v>
      </c>
      <c r="C100" t="s">
        <v>6</v>
      </c>
      <c r="D100" s="2">
        <v>8354</v>
      </c>
      <c r="E100" s="3">
        <v>42516</v>
      </c>
      <c r="F100" t="s">
        <v>12</v>
      </c>
    </row>
    <row r="101" spans="1:6" x14ac:dyDescent="0.3">
      <c r="A101">
        <v>100</v>
      </c>
      <c r="B101" t="s">
        <v>13</v>
      </c>
      <c r="C101" t="s">
        <v>5</v>
      </c>
      <c r="D101" s="2">
        <v>5182</v>
      </c>
      <c r="E101" s="3">
        <v>42517</v>
      </c>
      <c r="F101" t="s">
        <v>8</v>
      </c>
    </row>
    <row r="102" spans="1:6" x14ac:dyDescent="0.3">
      <c r="A102">
        <v>101</v>
      </c>
      <c r="B102" t="s">
        <v>14</v>
      </c>
      <c r="C102" t="s">
        <v>5</v>
      </c>
      <c r="D102" s="2">
        <v>2193</v>
      </c>
      <c r="E102" s="3">
        <v>42517</v>
      </c>
      <c r="F102" t="s">
        <v>19</v>
      </c>
    </row>
    <row r="103" spans="1:6" x14ac:dyDescent="0.3">
      <c r="A103">
        <v>102</v>
      </c>
      <c r="B103" t="s">
        <v>16</v>
      </c>
      <c r="C103" t="s">
        <v>5</v>
      </c>
      <c r="D103" s="2">
        <v>3647</v>
      </c>
      <c r="E103" s="3">
        <v>42518</v>
      </c>
      <c r="F103" t="s">
        <v>8</v>
      </c>
    </row>
    <row r="104" spans="1:6" x14ac:dyDescent="0.3">
      <c r="A104">
        <v>103</v>
      </c>
      <c r="B104" t="s">
        <v>14</v>
      </c>
      <c r="C104" t="s">
        <v>5</v>
      </c>
      <c r="D104" s="2">
        <v>4104</v>
      </c>
      <c r="E104" s="3">
        <v>42518</v>
      </c>
      <c r="F104" t="s">
        <v>8</v>
      </c>
    </row>
    <row r="105" spans="1:6" x14ac:dyDescent="0.3">
      <c r="A105">
        <v>104</v>
      </c>
      <c r="B105" t="s">
        <v>17</v>
      </c>
      <c r="C105" t="s">
        <v>6</v>
      </c>
      <c r="D105" s="2">
        <v>7457</v>
      </c>
      <c r="E105" s="3">
        <v>42518</v>
      </c>
      <c r="F105" t="s">
        <v>8</v>
      </c>
    </row>
    <row r="106" spans="1:6" x14ac:dyDescent="0.3">
      <c r="A106">
        <v>105</v>
      </c>
      <c r="B106" t="s">
        <v>16</v>
      </c>
      <c r="C106" t="s">
        <v>5</v>
      </c>
      <c r="D106" s="2">
        <v>3767</v>
      </c>
      <c r="E106" s="3">
        <v>42519</v>
      </c>
      <c r="F106" t="s">
        <v>10</v>
      </c>
    </row>
    <row r="107" spans="1:6" x14ac:dyDescent="0.3">
      <c r="A107">
        <v>106</v>
      </c>
      <c r="B107" t="s">
        <v>21</v>
      </c>
      <c r="C107" t="s">
        <v>6</v>
      </c>
      <c r="D107" s="2">
        <v>4685</v>
      </c>
      <c r="E107" s="3">
        <v>42520</v>
      </c>
      <c r="F107" t="s">
        <v>12</v>
      </c>
    </row>
    <row r="108" spans="1:6" x14ac:dyDescent="0.3">
      <c r="A108">
        <v>107</v>
      </c>
      <c r="B108" t="s">
        <v>13</v>
      </c>
      <c r="C108" t="s">
        <v>5</v>
      </c>
      <c r="D108" s="2">
        <v>3917</v>
      </c>
      <c r="E108" s="3">
        <v>42525</v>
      </c>
      <c r="F108" t="s">
        <v>8</v>
      </c>
    </row>
    <row r="109" spans="1:6" x14ac:dyDescent="0.3">
      <c r="A109">
        <v>108</v>
      </c>
      <c r="B109" t="s">
        <v>14</v>
      </c>
      <c r="C109" t="s">
        <v>5</v>
      </c>
      <c r="D109" s="2">
        <v>521</v>
      </c>
      <c r="E109" s="3">
        <v>42525</v>
      </c>
      <c r="F109" t="s">
        <v>10</v>
      </c>
    </row>
    <row r="110" spans="1:6" x14ac:dyDescent="0.3">
      <c r="A110">
        <v>109</v>
      </c>
      <c r="B110" t="s">
        <v>14</v>
      </c>
      <c r="C110" t="s">
        <v>5</v>
      </c>
      <c r="D110" s="2">
        <v>5605</v>
      </c>
      <c r="E110" s="3">
        <v>42531</v>
      </c>
      <c r="F110" t="s">
        <v>19</v>
      </c>
    </row>
    <row r="111" spans="1:6" x14ac:dyDescent="0.3">
      <c r="A111">
        <v>110</v>
      </c>
      <c r="B111" t="s">
        <v>21</v>
      </c>
      <c r="C111" t="s">
        <v>6</v>
      </c>
      <c r="D111" s="2">
        <v>9630</v>
      </c>
      <c r="E111" s="3">
        <v>42532</v>
      </c>
      <c r="F111" t="s">
        <v>12</v>
      </c>
    </row>
    <row r="112" spans="1:6" x14ac:dyDescent="0.3">
      <c r="A112">
        <v>111</v>
      </c>
      <c r="B112" t="s">
        <v>13</v>
      </c>
      <c r="C112" t="s">
        <v>5</v>
      </c>
      <c r="D112" s="2">
        <v>6941</v>
      </c>
      <c r="E112" s="3">
        <v>42541</v>
      </c>
      <c r="F112" t="s">
        <v>10</v>
      </c>
    </row>
    <row r="113" spans="1:6" x14ac:dyDescent="0.3">
      <c r="A113">
        <v>112</v>
      </c>
      <c r="B113" t="s">
        <v>21</v>
      </c>
      <c r="C113" t="s">
        <v>6</v>
      </c>
      <c r="D113" s="2">
        <v>7231</v>
      </c>
      <c r="E113" s="3">
        <v>42541</v>
      </c>
      <c r="F113" t="s">
        <v>9</v>
      </c>
    </row>
    <row r="114" spans="1:6" x14ac:dyDescent="0.3">
      <c r="A114">
        <v>113</v>
      </c>
      <c r="B114" t="s">
        <v>21</v>
      </c>
      <c r="C114" t="s">
        <v>6</v>
      </c>
      <c r="D114" s="2">
        <v>8891</v>
      </c>
      <c r="E114" s="3">
        <v>42544</v>
      </c>
      <c r="F114" t="s">
        <v>11</v>
      </c>
    </row>
    <row r="115" spans="1:6" x14ac:dyDescent="0.3">
      <c r="A115">
        <v>114</v>
      </c>
      <c r="B115" t="s">
        <v>13</v>
      </c>
      <c r="C115" t="s">
        <v>5</v>
      </c>
      <c r="D115" s="2">
        <v>107</v>
      </c>
      <c r="E115" s="3">
        <v>42546</v>
      </c>
      <c r="F115" t="s">
        <v>19</v>
      </c>
    </row>
    <row r="116" spans="1:6" x14ac:dyDescent="0.3">
      <c r="A116">
        <v>115</v>
      </c>
      <c r="B116" t="s">
        <v>13</v>
      </c>
      <c r="C116" t="s">
        <v>5</v>
      </c>
      <c r="D116" s="2">
        <v>4243</v>
      </c>
      <c r="E116" s="3">
        <v>42547</v>
      </c>
      <c r="F116" t="s">
        <v>8</v>
      </c>
    </row>
    <row r="117" spans="1:6" x14ac:dyDescent="0.3">
      <c r="A117">
        <v>116</v>
      </c>
      <c r="B117" t="s">
        <v>15</v>
      </c>
      <c r="C117" t="s">
        <v>5</v>
      </c>
      <c r="D117" s="2">
        <v>4514</v>
      </c>
      <c r="E117" s="3">
        <v>42548</v>
      </c>
      <c r="F117" t="s">
        <v>8</v>
      </c>
    </row>
    <row r="118" spans="1:6" x14ac:dyDescent="0.3">
      <c r="A118">
        <v>117</v>
      </c>
      <c r="B118" t="s">
        <v>16</v>
      </c>
      <c r="C118" t="s">
        <v>5</v>
      </c>
      <c r="D118" s="2">
        <v>5480</v>
      </c>
      <c r="E118" s="3">
        <v>42553</v>
      </c>
      <c r="F118" t="s">
        <v>8</v>
      </c>
    </row>
    <row r="119" spans="1:6" x14ac:dyDescent="0.3">
      <c r="A119">
        <v>118</v>
      </c>
      <c r="B119" t="s">
        <v>13</v>
      </c>
      <c r="C119" t="s">
        <v>5</v>
      </c>
      <c r="D119" s="2">
        <v>5002</v>
      </c>
      <c r="E119" s="3">
        <v>42553</v>
      </c>
      <c r="F119" t="s">
        <v>19</v>
      </c>
    </row>
    <row r="120" spans="1:6" x14ac:dyDescent="0.3">
      <c r="A120">
        <v>119</v>
      </c>
      <c r="B120" t="s">
        <v>13</v>
      </c>
      <c r="C120" t="s">
        <v>5</v>
      </c>
      <c r="D120" s="2">
        <v>8530</v>
      </c>
      <c r="E120" s="3">
        <v>42556</v>
      </c>
      <c r="F120" t="s">
        <v>10</v>
      </c>
    </row>
    <row r="121" spans="1:6" x14ac:dyDescent="0.3">
      <c r="A121">
        <v>120</v>
      </c>
      <c r="B121" t="s">
        <v>15</v>
      </c>
      <c r="C121" t="s">
        <v>5</v>
      </c>
      <c r="D121" s="2">
        <v>4819</v>
      </c>
      <c r="E121" s="3">
        <v>42558</v>
      </c>
      <c r="F121" t="s">
        <v>20</v>
      </c>
    </row>
    <row r="122" spans="1:6" x14ac:dyDescent="0.3">
      <c r="A122">
        <v>121</v>
      </c>
      <c r="B122" t="s">
        <v>21</v>
      </c>
      <c r="C122" t="s">
        <v>6</v>
      </c>
      <c r="D122" s="2">
        <v>6343</v>
      </c>
      <c r="E122" s="3">
        <v>42562</v>
      </c>
      <c r="F122" t="s">
        <v>9</v>
      </c>
    </row>
    <row r="123" spans="1:6" x14ac:dyDescent="0.3">
      <c r="A123">
        <v>122</v>
      </c>
      <c r="B123" t="s">
        <v>15</v>
      </c>
      <c r="C123" t="s">
        <v>5</v>
      </c>
      <c r="D123" s="2">
        <v>2318</v>
      </c>
      <c r="E123" s="3">
        <v>42564</v>
      </c>
      <c r="F123" t="s">
        <v>9</v>
      </c>
    </row>
    <row r="124" spans="1:6" x14ac:dyDescent="0.3">
      <c r="A124">
        <v>123</v>
      </c>
      <c r="B124" t="s">
        <v>15</v>
      </c>
      <c r="C124" t="s">
        <v>5</v>
      </c>
      <c r="D124" s="2">
        <v>220</v>
      </c>
      <c r="E124" s="3">
        <v>42571</v>
      </c>
      <c r="F124" t="s">
        <v>9</v>
      </c>
    </row>
    <row r="125" spans="1:6" x14ac:dyDescent="0.3">
      <c r="A125">
        <v>124</v>
      </c>
      <c r="B125" t="s">
        <v>15</v>
      </c>
      <c r="C125" t="s">
        <v>5</v>
      </c>
      <c r="D125" s="2">
        <v>6341</v>
      </c>
      <c r="E125" s="3">
        <v>42571</v>
      </c>
      <c r="F125" t="s">
        <v>20</v>
      </c>
    </row>
    <row r="126" spans="1:6" x14ac:dyDescent="0.3">
      <c r="A126">
        <v>125</v>
      </c>
      <c r="B126" t="s">
        <v>14</v>
      </c>
      <c r="C126" t="s">
        <v>5</v>
      </c>
      <c r="D126" s="2">
        <v>330</v>
      </c>
      <c r="E126" s="3">
        <v>42571</v>
      </c>
      <c r="F126" t="s">
        <v>12</v>
      </c>
    </row>
    <row r="127" spans="1:6" x14ac:dyDescent="0.3">
      <c r="A127">
        <v>126</v>
      </c>
      <c r="B127" t="s">
        <v>21</v>
      </c>
      <c r="C127" t="s">
        <v>6</v>
      </c>
      <c r="D127" s="2">
        <v>3027</v>
      </c>
      <c r="E127" s="3">
        <v>42571</v>
      </c>
      <c r="F127" t="s">
        <v>9</v>
      </c>
    </row>
    <row r="128" spans="1:6" x14ac:dyDescent="0.3">
      <c r="A128">
        <v>127</v>
      </c>
      <c r="B128" t="s">
        <v>15</v>
      </c>
      <c r="C128" t="s">
        <v>5</v>
      </c>
      <c r="D128" s="2">
        <v>850</v>
      </c>
      <c r="E128" s="3">
        <v>42573</v>
      </c>
      <c r="F128" t="s">
        <v>20</v>
      </c>
    </row>
    <row r="129" spans="1:6" x14ac:dyDescent="0.3">
      <c r="A129">
        <v>128</v>
      </c>
      <c r="B129" t="s">
        <v>13</v>
      </c>
      <c r="C129" t="s">
        <v>5</v>
      </c>
      <c r="D129" s="2">
        <v>8986</v>
      </c>
      <c r="E129" s="3">
        <v>42574</v>
      </c>
      <c r="F129" t="s">
        <v>9</v>
      </c>
    </row>
    <row r="130" spans="1:6" x14ac:dyDescent="0.3">
      <c r="A130">
        <v>129</v>
      </c>
      <c r="B130" t="s">
        <v>21</v>
      </c>
      <c r="C130" t="s">
        <v>6</v>
      </c>
      <c r="D130" s="2">
        <v>3800</v>
      </c>
      <c r="E130" s="3">
        <v>42576</v>
      </c>
      <c r="F130" t="s">
        <v>8</v>
      </c>
    </row>
    <row r="131" spans="1:6" x14ac:dyDescent="0.3">
      <c r="A131">
        <v>130</v>
      </c>
      <c r="B131" t="s">
        <v>17</v>
      </c>
      <c r="C131" t="s">
        <v>6</v>
      </c>
      <c r="D131" s="2">
        <v>5751</v>
      </c>
      <c r="E131" s="3">
        <v>42579</v>
      </c>
      <c r="F131" t="s">
        <v>9</v>
      </c>
    </row>
    <row r="132" spans="1:6" x14ac:dyDescent="0.3">
      <c r="A132">
        <v>131</v>
      </c>
      <c r="B132" t="s">
        <v>14</v>
      </c>
      <c r="C132" t="s">
        <v>5</v>
      </c>
      <c r="D132" s="2">
        <v>1704</v>
      </c>
      <c r="E132" s="3">
        <v>42580</v>
      </c>
      <c r="F132" t="s">
        <v>9</v>
      </c>
    </row>
    <row r="133" spans="1:6" x14ac:dyDescent="0.3">
      <c r="A133">
        <v>132</v>
      </c>
      <c r="B133" t="s">
        <v>13</v>
      </c>
      <c r="C133" t="s">
        <v>5</v>
      </c>
      <c r="D133" s="2">
        <v>7966</v>
      </c>
      <c r="E133" s="3">
        <v>42581</v>
      </c>
      <c r="F133" t="s">
        <v>11</v>
      </c>
    </row>
    <row r="134" spans="1:6" x14ac:dyDescent="0.3">
      <c r="A134">
        <v>133</v>
      </c>
      <c r="B134" t="s">
        <v>13</v>
      </c>
      <c r="C134" t="s">
        <v>5</v>
      </c>
      <c r="D134" s="2">
        <v>852</v>
      </c>
      <c r="E134" s="3">
        <v>42582</v>
      </c>
      <c r="F134" t="s">
        <v>8</v>
      </c>
    </row>
    <row r="135" spans="1:6" x14ac:dyDescent="0.3">
      <c r="A135">
        <v>134</v>
      </c>
      <c r="B135" t="s">
        <v>18</v>
      </c>
      <c r="C135" t="s">
        <v>6</v>
      </c>
      <c r="D135" s="2">
        <v>8416</v>
      </c>
      <c r="E135" s="3">
        <v>42582</v>
      </c>
      <c r="F135" t="s">
        <v>11</v>
      </c>
    </row>
    <row r="136" spans="1:6" x14ac:dyDescent="0.3">
      <c r="A136">
        <v>135</v>
      </c>
      <c r="B136" t="s">
        <v>13</v>
      </c>
      <c r="C136" t="s">
        <v>5</v>
      </c>
      <c r="D136" s="2">
        <v>7144</v>
      </c>
      <c r="E136" s="3">
        <v>42583</v>
      </c>
      <c r="F136" t="s">
        <v>19</v>
      </c>
    </row>
    <row r="137" spans="1:6" x14ac:dyDescent="0.3">
      <c r="A137">
        <v>136</v>
      </c>
      <c r="B137" t="s">
        <v>21</v>
      </c>
      <c r="C137" t="s">
        <v>6</v>
      </c>
      <c r="D137" s="2">
        <v>7854</v>
      </c>
      <c r="E137" s="3">
        <v>42583</v>
      </c>
      <c r="F137" t="s">
        <v>8</v>
      </c>
    </row>
    <row r="138" spans="1:6" x14ac:dyDescent="0.3">
      <c r="A138">
        <v>137</v>
      </c>
      <c r="B138" t="s">
        <v>15</v>
      </c>
      <c r="C138" t="s">
        <v>5</v>
      </c>
      <c r="D138" s="2">
        <v>859</v>
      </c>
      <c r="E138" s="3">
        <v>42585</v>
      </c>
      <c r="F138" t="s">
        <v>8</v>
      </c>
    </row>
    <row r="139" spans="1:6" x14ac:dyDescent="0.3">
      <c r="A139">
        <v>138</v>
      </c>
      <c r="B139" t="s">
        <v>21</v>
      </c>
      <c r="C139" t="s">
        <v>6</v>
      </c>
      <c r="D139" s="2">
        <v>8049</v>
      </c>
      <c r="E139" s="3">
        <v>42594</v>
      </c>
      <c r="F139" t="s">
        <v>8</v>
      </c>
    </row>
    <row r="140" spans="1:6" x14ac:dyDescent="0.3">
      <c r="A140">
        <v>139</v>
      </c>
      <c r="B140" t="s">
        <v>13</v>
      </c>
      <c r="C140" t="s">
        <v>5</v>
      </c>
      <c r="D140" s="2">
        <v>2836</v>
      </c>
      <c r="E140" s="3">
        <v>42595</v>
      </c>
      <c r="F140" t="s">
        <v>12</v>
      </c>
    </row>
    <row r="141" spans="1:6" x14ac:dyDescent="0.3">
      <c r="A141">
        <v>140</v>
      </c>
      <c r="B141" t="s">
        <v>17</v>
      </c>
      <c r="C141" t="s">
        <v>6</v>
      </c>
      <c r="D141" s="2">
        <v>1743</v>
      </c>
      <c r="E141" s="3">
        <v>42601</v>
      </c>
      <c r="F141" t="s">
        <v>8</v>
      </c>
    </row>
    <row r="142" spans="1:6" x14ac:dyDescent="0.3">
      <c r="A142">
        <v>141</v>
      </c>
      <c r="B142" t="s">
        <v>14</v>
      </c>
      <c r="C142" t="s">
        <v>5</v>
      </c>
      <c r="D142" s="2">
        <v>3844</v>
      </c>
      <c r="E142" s="3">
        <v>42605</v>
      </c>
      <c r="F142" t="s">
        <v>19</v>
      </c>
    </row>
    <row r="143" spans="1:6" x14ac:dyDescent="0.3">
      <c r="A143">
        <v>142</v>
      </c>
      <c r="B143" t="s">
        <v>14</v>
      </c>
      <c r="C143" t="s">
        <v>5</v>
      </c>
      <c r="D143" s="2">
        <v>7490</v>
      </c>
      <c r="E143" s="3">
        <v>42606</v>
      </c>
      <c r="F143" t="s">
        <v>19</v>
      </c>
    </row>
    <row r="144" spans="1:6" x14ac:dyDescent="0.3">
      <c r="A144">
        <v>143</v>
      </c>
      <c r="B144" t="s">
        <v>21</v>
      </c>
      <c r="C144" t="s">
        <v>6</v>
      </c>
      <c r="D144" s="2">
        <v>4483</v>
      </c>
      <c r="E144" s="3">
        <v>42607</v>
      </c>
      <c r="F144" t="s">
        <v>12</v>
      </c>
    </row>
    <row r="145" spans="1:6" x14ac:dyDescent="0.3">
      <c r="A145">
        <v>144</v>
      </c>
      <c r="B145" t="s">
        <v>14</v>
      </c>
      <c r="C145" t="s">
        <v>5</v>
      </c>
      <c r="D145" s="2">
        <v>7333</v>
      </c>
      <c r="E145" s="3">
        <v>42609</v>
      </c>
      <c r="F145" t="s">
        <v>10</v>
      </c>
    </row>
    <row r="146" spans="1:6" x14ac:dyDescent="0.3">
      <c r="A146">
        <v>145</v>
      </c>
      <c r="B146" t="s">
        <v>17</v>
      </c>
      <c r="C146" t="s">
        <v>6</v>
      </c>
      <c r="D146" s="2">
        <v>7654</v>
      </c>
      <c r="E146" s="3">
        <v>42610</v>
      </c>
      <c r="F146" t="s">
        <v>8</v>
      </c>
    </row>
    <row r="147" spans="1:6" x14ac:dyDescent="0.3">
      <c r="A147">
        <v>146</v>
      </c>
      <c r="B147" t="s">
        <v>14</v>
      </c>
      <c r="C147" t="s">
        <v>5</v>
      </c>
      <c r="D147" s="2">
        <v>3944</v>
      </c>
      <c r="E147" s="3">
        <v>42611</v>
      </c>
      <c r="F147" t="s">
        <v>9</v>
      </c>
    </row>
    <row r="148" spans="1:6" x14ac:dyDescent="0.3">
      <c r="A148">
        <v>147</v>
      </c>
      <c r="B148" t="s">
        <v>18</v>
      </c>
      <c r="C148" t="s">
        <v>6</v>
      </c>
      <c r="D148" s="2">
        <v>5761</v>
      </c>
      <c r="E148" s="3">
        <v>42611</v>
      </c>
      <c r="F148" t="s">
        <v>12</v>
      </c>
    </row>
    <row r="149" spans="1:6" x14ac:dyDescent="0.3">
      <c r="A149">
        <v>148</v>
      </c>
      <c r="B149" t="s">
        <v>13</v>
      </c>
      <c r="C149" t="s">
        <v>5</v>
      </c>
      <c r="D149" s="2">
        <v>6864</v>
      </c>
      <c r="E149" s="3">
        <v>42614</v>
      </c>
      <c r="F149" t="s">
        <v>20</v>
      </c>
    </row>
    <row r="150" spans="1:6" x14ac:dyDescent="0.3">
      <c r="A150">
        <v>149</v>
      </c>
      <c r="B150" t="s">
        <v>13</v>
      </c>
      <c r="C150" t="s">
        <v>5</v>
      </c>
      <c r="D150" s="2">
        <v>4016</v>
      </c>
      <c r="E150" s="3">
        <v>42614</v>
      </c>
      <c r="F150" t="s">
        <v>12</v>
      </c>
    </row>
    <row r="151" spans="1:6" x14ac:dyDescent="0.3">
      <c r="A151">
        <v>150</v>
      </c>
      <c r="B151" t="s">
        <v>13</v>
      </c>
      <c r="C151" t="s">
        <v>5</v>
      </c>
      <c r="D151" s="2">
        <v>1841</v>
      </c>
      <c r="E151" s="3">
        <v>42615</v>
      </c>
      <c r="F151" t="s">
        <v>8</v>
      </c>
    </row>
    <row r="152" spans="1:6" x14ac:dyDescent="0.3">
      <c r="A152">
        <v>151</v>
      </c>
      <c r="B152" t="s">
        <v>13</v>
      </c>
      <c r="C152" t="s">
        <v>5</v>
      </c>
      <c r="D152" s="2">
        <v>424</v>
      </c>
      <c r="E152" s="3">
        <v>42618</v>
      </c>
      <c r="F152" t="s">
        <v>11</v>
      </c>
    </row>
    <row r="153" spans="1:6" x14ac:dyDescent="0.3">
      <c r="A153">
        <v>152</v>
      </c>
      <c r="B153" t="s">
        <v>13</v>
      </c>
      <c r="C153" t="s">
        <v>5</v>
      </c>
      <c r="D153" s="2">
        <v>8765</v>
      </c>
      <c r="E153" s="3">
        <v>42620</v>
      </c>
      <c r="F153" t="s">
        <v>9</v>
      </c>
    </row>
    <row r="154" spans="1:6" x14ac:dyDescent="0.3">
      <c r="A154">
        <v>153</v>
      </c>
      <c r="B154" t="s">
        <v>13</v>
      </c>
      <c r="C154" t="s">
        <v>5</v>
      </c>
      <c r="D154" s="2">
        <v>5583</v>
      </c>
      <c r="E154" s="3">
        <v>42621</v>
      </c>
      <c r="F154" t="s">
        <v>8</v>
      </c>
    </row>
    <row r="155" spans="1:6" x14ac:dyDescent="0.3">
      <c r="A155">
        <v>154</v>
      </c>
      <c r="B155" t="s">
        <v>21</v>
      </c>
      <c r="C155" t="s">
        <v>6</v>
      </c>
      <c r="D155" s="2">
        <v>4390</v>
      </c>
      <c r="E155" s="3">
        <v>42622</v>
      </c>
      <c r="F155" t="s">
        <v>20</v>
      </c>
    </row>
    <row r="156" spans="1:6" x14ac:dyDescent="0.3">
      <c r="A156">
        <v>155</v>
      </c>
      <c r="B156" t="s">
        <v>21</v>
      </c>
      <c r="C156" t="s">
        <v>6</v>
      </c>
      <c r="D156" s="2">
        <v>352</v>
      </c>
      <c r="E156" s="3">
        <v>42622</v>
      </c>
      <c r="F156" t="s">
        <v>10</v>
      </c>
    </row>
    <row r="157" spans="1:6" x14ac:dyDescent="0.3">
      <c r="A157">
        <v>156</v>
      </c>
      <c r="B157" t="s">
        <v>14</v>
      </c>
      <c r="C157" t="s">
        <v>5</v>
      </c>
      <c r="D157" s="2">
        <v>8489</v>
      </c>
      <c r="E157" s="3">
        <v>42624</v>
      </c>
      <c r="F157" t="s">
        <v>8</v>
      </c>
    </row>
    <row r="158" spans="1:6" x14ac:dyDescent="0.3">
      <c r="A158">
        <v>157</v>
      </c>
      <c r="B158" t="s">
        <v>13</v>
      </c>
      <c r="C158" t="s">
        <v>5</v>
      </c>
      <c r="D158" s="2">
        <v>7090</v>
      </c>
      <c r="E158" s="3">
        <v>42624</v>
      </c>
      <c r="F158" t="s">
        <v>19</v>
      </c>
    </row>
    <row r="159" spans="1:6" x14ac:dyDescent="0.3">
      <c r="A159">
        <v>158</v>
      </c>
      <c r="B159" t="s">
        <v>13</v>
      </c>
      <c r="C159" t="s">
        <v>5</v>
      </c>
      <c r="D159" s="2">
        <v>7880</v>
      </c>
      <c r="E159" s="3">
        <v>42628</v>
      </c>
      <c r="F159" t="s">
        <v>8</v>
      </c>
    </row>
    <row r="160" spans="1:6" x14ac:dyDescent="0.3">
      <c r="A160">
        <v>159</v>
      </c>
      <c r="B160" t="s">
        <v>15</v>
      </c>
      <c r="C160" t="s">
        <v>5</v>
      </c>
      <c r="D160" s="2">
        <v>3861</v>
      </c>
      <c r="E160" s="3">
        <v>42631</v>
      </c>
      <c r="F160" t="s">
        <v>8</v>
      </c>
    </row>
    <row r="161" spans="1:6" x14ac:dyDescent="0.3">
      <c r="A161">
        <v>160</v>
      </c>
      <c r="B161" t="s">
        <v>21</v>
      </c>
      <c r="C161" t="s">
        <v>6</v>
      </c>
      <c r="D161" s="2">
        <v>7927</v>
      </c>
      <c r="E161" s="3">
        <v>42632</v>
      </c>
      <c r="F161" t="s">
        <v>12</v>
      </c>
    </row>
    <row r="162" spans="1:6" x14ac:dyDescent="0.3">
      <c r="A162">
        <v>161</v>
      </c>
      <c r="B162" t="s">
        <v>13</v>
      </c>
      <c r="C162" t="s">
        <v>5</v>
      </c>
      <c r="D162" s="2">
        <v>6162</v>
      </c>
      <c r="E162" s="3">
        <v>42633</v>
      </c>
      <c r="F162" t="s">
        <v>8</v>
      </c>
    </row>
    <row r="163" spans="1:6" x14ac:dyDescent="0.3">
      <c r="A163">
        <v>162</v>
      </c>
      <c r="B163" t="s">
        <v>16</v>
      </c>
      <c r="C163" t="s">
        <v>5</v>
      </c>
      <c r="D163" s="2">
        <v>5523</v>
      </c>
      <c r="E163" s="3">
        <v>42638</v>
      </c>
      <c r="F163" t="s">
        <v>11</v>
      </c>
    </row>
    <row r="164" spans="1:6" x14ac:dyDescent="0.3">
      <c r="A164">
        <v>163</v>
      </c>
      <c r="B164" t="s">
        <v>21</v>
      </c>
      <c r="C164" t="s">
        <v>6</v>
      </c>
      <c r="D164" s="2">
        <v>5936</v>
      </c>
      <c r="E164" s="3">
        <v>42638</v>
      </c>
      <c r="F164" t="s">
        <v>9</v>
      </c>
    </row>
    <row r="165" spans="1:6" x14ac:dyDescent="0.3">
      <c r="A165">
        <v>164</v>
      </c>
      <c r="B165" t="s">
        <v>17</v>
      </c>
      <c r="C165" t="s">
        <v>6</v>
      </c>
      <c r="D165" s="2">
        <v>7251</v>
      </c>
      <c r="E165" s="3">
        <v>42639</v>
      </c>
      <c r="F165" t="s">
        <v>12</v>
      </c>
    </row>
    <row r="166" spans="1:6" x14ac:dyDescent="0.3">
      <c r="A166">
        <v>165</v>
      </c>
      <c r="B166" t="s">
        <v>15</v>
      </c>
      <c r="C166" t="s">
        <v>5</v>
      </c>
      <c r="D166" s="2">
        <v>6187</v>
      </c>
      <c r="E166" s="3">
        <v>42640</v>
      </c>
      <c r="F166" t="s">
        <v>11</v>
      </c>
    </row>
    <row r="167" spans="1:6" x14ac:dyDescent="0.3">
      <c r="A167">
        <v>166</v>
      </c>
      <c r="B167" t="s">
        <v>13</v>
      </c>
      <c r="C167" t="s">
        <v>5</v>
      </c>
      <c r="D167" s="2">
        <v>3210</v>
      </c>
      <c r="E167" s="3">
        <v>42642</v>
      </c>
      <c r="F167" t="s">
        <v>12</v>
      </c>
    </row>
    <row r="168" spans="1:6" x14ac:dyDescent="0.3">
      <c r="A168">
        <v>167</v>
      </c>
      <c r="B168" t="s">
        <v>17</v>
      </c>
      <c r="C168" t="s">
        <v>6</v>
      </c>
      <c r="D168" s="2">
        <v>682</v>
      </c>
      <c r="E168" s="3">
        <v>42642</v>
      </c>
      <c r="F168" t="s">
        <v>12</v>
      </c>
    </row>
    <row r="169" spans="1:6" x14ac:dyDescent="0.3">
      <c r="A169">
        <v>168</v>
      </c>
      <c r="B169" t="s">
        <v>13</v>
      </c>
      <c r="C169" t="s">
        <v>5</v>
      </c>
      <c r="D169" s="2">
        <v>793</v>
      </c>
      <c r="E169" s="3">
        <v>42646</v>
      </c>
      <c r="F169" t="s">
        <v>11</v>
      </c>
    </row>
    <row r="170" spans="1:6" x14ac:dyDescent="0.3">
      <c r="A170">
        <v>169</v>
      </c>
      <c r="B170" t="s">
        <v>17</v>
      </c>
      <c r="C170" t="s">
        <v>6</v>
      </c>
      <c r="D170" s="2">
        <v>5346</v>
      </c>
      <c r="E170" s="3">
        <v>42647</v>
      </c>
      <c r="F170" t="s">
        <v>12</v>
      </c>
    </row>
    <row r="171" spans="1:6" x14ac:dyDescent="0.3">
      <c r="A171">
        <v>170</v>
      </c>
      <c r="B171" t="s">
        <v>13</v>
      </c>
      <c r="C171" t="s">
        <v>5</v>
      </c>
      <c r="D171" s="2">
        <v>7103</v>
      </c>
      <c r="E171" s="3">
        <v>42650</v>
      </c>
      <c r="F171" t="s">
        <v>20</v>
      </c>
    </row>
    <row r="172" spans="1:6" x14ac:dyDescent="0.3">
      <c r="A172">
        <v>171</v>
      </c>
      <c r="B172" t="s">
        <v>17</v>
      </c>
      <c r="C172" t="s">
        <v>6</v>
      </c>
      <c r="D172" s="2">
        <v>4603</v>
      </c>
      <c r="E172" s="3">
        <v>42653</v>
      </c>
      <c r="F172" t="s">
        <v>8</v>
      </c>
    </row>
    <row r="173" spans="1:6" x14ac:dyDescent="0.3">
      <c r="A173">
        <v>172</v>
      </c>
      <c r="B173" t="s">
        <v>14</v>
      </c>
      <c r="C173" t="s">
        <v>5</v>
      </c>
      <c r="D173" s="2">
        <v>8160</v>
      </c>
      <c r="E173" s="3">
        <v>42659</v>
      </c>
      <c r="F173" t="s">
        <v>19</v>
      </c>
    </row>
    <row r="174" spans="1:6" x14ac:dyDescent="0.3">
      <c r="A174">
        <v>173</v>
      </c>
      <c r="B174" t="s">
        <v>14</v>
      </c>
      <c r="C174" t="s">
        <v>5</v>
      </c>
      <c r="D174" s="2">
        <v>7171</v>
      </c>
      <c r="E174" s="3">
        <v>42666</v>
      </c>
      <c r="F174" t="s">
        <v>9</v>
      </c>
    </row>
    <row r="175" spans="1:6" x14ac:dyDescent="0.3">
      <c r="A175">
        <v>174</v>
      </c>
      <c r="B175" t="s">
        <v>13</v>
      </c>
      <c r="C175" t="s">
        <v>5</v>
      </c>
      <c r="D175" s="2">
        <v>3552</v>
      </c>
      <c r="E175" s="3">
        <v>42666</v>
      </c>
      <c r="F175" t="s">
        <v>20</v>
      </c>
    </row>
    <row r="176" spans="1:6" x14ac:dyDescent="0.3">
      <c r="A176">
        <v>175</v>
      </c>
      <c r="B176" t="s">
        <v>13</v>
      </c>
      <c r="C176" t="s">
        <v>5</v>
      </c>
      <c r="D176" s="2">
        <v>7273</v>
      </c>
      <c r="E176" s="3">
        <v>42668</v>
      </c>
      <c r="F176" t="s">
        <v>11</v>
      </c>
    </row>
    <row r="177" spans="1:6" x14ac:dyDescent="0.3">
      <c r="A177">
        <v>176</v>
      </c>
      <c r="B177" t="s">
        <v>13</v>
      </c>
      <c r="C177" t="s">
        <v>5</v>
      </c>
      <c r="D177" s="2">
        <v>2402</v>
      </c>
      <c r="E177" s="3">
        <v>42669</v>
      </c>
      <c r="F177" t="s">
        <v>12</v>
      </c>
    </row>
    <row r="178" spans="1:6" x14ac:dyDescent="0.3">
      <c r="A178">
        <v>177</v>
      </c>
      <c r="B178" t="s">
        <v>13</v>
      </c>
      <c r="C178" t="s">
        <v>5</v>
      </c>
      <c r="D178" s="2">
        <v>1197</v>
      </c>
      <c r="E178" s="3">
        <v>42669</v>
      </c>
      <c r="F178" t="s">
        <v>11</v>
      </c>
    </row>
    <row r="179" spans="1:6" x14ac:dyDescent="0.3">
      <c r="A179">
        <v>178</v>
      </c>
      <c r="B179" t="s">
        <v>18</v>
      </c>
      <c r="C179" t="s">
        <v>6</v>
      </c>
      <c r="D179" s="2">
        <v>5015</v>
      </c>
      <c r="E179" s="3">
        <v>42669</v>
      </c>
      <c r="F179" t="s">
        <v>11</v>
      </c>
    </row>
    <row r="180" spans="1:6" x14ac:dyDescent="0.3">
      <c r="A180">
        <v>179</v>
      </c>
      <c r="B180" t="s">
        <v>15</v>
      </c>
      <c r="C180" t="s">
        <v>5</v>
      </c>
      <c r="D180" s="2">
        <v>5818</v>
      </c>
      <c r="E180" s="3">
        <v>42676</v>
      </c>
      <c r="F180" t="s">
        <v>8</v>
      </c>
    </row>
    <row r="181" spans="1:6" x14ac:dyDescent="0.3">
      <c r="A181">
        <v>180</v>
      </c>
      <c r="B181" t="s">
        <v>13</v>
      </c>
      <c r="C181" t="s">
        <v>5</v>
      </c>
      <c r="D181" s="2">
        <v>4399</v>
      </c>
      <c r="E181" s="3">
        <v>42677</v>
      </c>
      <c r="F181" t="s">
        <v>9</v>
      </c>
    </row>
    <row r="182" spans="1:6" x14ac:dyDescent="0.3">
      <c r="A182">
        <v>181</v>
      </c>
      <c r="B182" t="s">
        <v>17</v>
      </c>
      <c r="C182" t="s">
        <v>6</v>
      </c>
      <c r="D182" s="2">
        <v>3011</v>
      </c>
      <c r="E182" s="3">
        <v>42677</v>
      </c>
      <c r="F182" t="s">
        <v>8</v>
      </c>
    </row>
    <row r="183" spans="1:6" x14ac:dyDescent="0.3">
      <c r="A183">
        <v>182</v>
      </c>
      <c r="B183" t="s">
        <v>14</v>
      </c>
      <c r="C183" t="s">
        <v>5</v>
      </c>
      <c r="D183" s="2">
        <v>4715</v>
      </c>
      <c r="E183" s="3">
        <v>42683</v>
      </c>
      <c r="F183" t="s">
        <v>9</v>
      </c>
    </row>
    <row r="184" spans="1:6" x14ac:dyDescent="0.3">
      <c r="A184">
        <v>183</v>
      </c>
      <c r="B184" t="s">
        <v>14</v>
      </c>
      <c r="C184" t="s">
        <v>5</v>
      </c>
      <c r="D184" s="2">
        <v>5321</v>
      </c>
      <c r="E184" s="3">
        <v>42686</v>
      </c>
      <c r="F184" t="s">
        <v>19</v>
      </c>
    </row>
    <row r="185" spans="1:6" x14ac:dyDescent="0.3">
      <c r="A185">
        <v>184</v>
      </c>
      <c r="B185" t="s">
        <v>13</v>
      </c>
      <c r="C185" t="s">
        <v>5</v>
      </c>
      <c r="D185" s="2">
        <v>8894</v>
      </c>
      <c r="E185" s="3">
        <v>42689</v>
      </c>
      <c r="F185" t="s">
        <v>8</v>
      </c>
    </row>
    <row r="186" spans="1:6" x14ac:dyDescent="0.3">
      <c r="A186">
        <v>185</v>
      </c>
      <c r="B186" t="s">
        <v>17</v>
      </c>
      <c r="C186" t="s">
        <v>6</v>
      </c>
      <c r="D186" s="2">
        <v>4846</v>
      </c>
      <c r="E186" s="3">
        <v>42699</v>
      </c>
      <c r="F186" t="s">
        <v>9</v>
      </c>
    </row>
    <row r="187" spans="1:6" x14ac:dyDescent="0.3">
      <c r="A187">
        <v>186</v>
      </c>
      <c r="B187" t="s">
        <v>21</v>
      </c>
      <c r="C187" t="s">
        <v>6</v>
      </c>
      <c r="D187" s="2">
        <v>284</v>
      </c>
      <c r="E187" s="3">
        <v>42699</v>
      </c>
      <c r="F187" t="s">
        <v>12</v>
      </c>
    </row>
    <row r="188" spans="1:6" x14ac:dyDescent="0.3">
      <c r="A188">
        <v>187</v>
      </c>
      <c r="B188" t="s">
        <v>15</v>
      </c>
      <c r="C188" t="s">
        <v>5</v>
      </c>
      <c r="D188" s="2">
        <v>8283</v>
      </c>
      <c r="E188" s="3">
        <v>42700</v>
      </c>
      <c r="F188" t="s">
        <v>9</v>
      </c>
    </row>
    <row r="189" spans="1:6" x14ac:dyDescent="0.3">
      <c r="A189">
        <v>188</v>
      </c>
      <c r="B189" t="s">
        <v>15</v>
      </c>
      <c r="C189" t="s">
        <v>5</v>
      </c>
      <c r="D189" s="2">
        <v>9990</v>
      </c>
      <c r="E189" s="3">
        <v>42702</v>
      </c>
      <c r="F189" t="s">
        <v>10</v>
      </c>
    </row>
    <row r="190" spans="1:6" x14ac:dyDescent="0.3">
      <c r="A190">
        <v>189</v>
      </c>
      <c r="B190" t="s">
        <v>13</v>
      </c>
      <c r="C190" t="s">
        <v>5</v>
      </c>
      <c r="D190" s="2">
        <v>9014</v>
      </c>
      <c r="E190" s="3">
        <v>42702</v>
      </c>
      <c r="F190" t="s">
        <v>11</v>
      </c>
    </row>
    <row r="191" spans="1:6" x14ac:dyDescent="0.3">
      <c r="A191">
        <v>190</v>
      </c>
      <c r="B191" t="s">
        <v>14</v>
      </c>
      <c r="C191" t="s">
        <v>5</v>
      </c>
      <c r="D191" s="2">
        <v>1942</v>
      </c>
      <c r="E191" s="3">
        <v>42703</v>
      </c>
      <c r="F191" t="s">
        <v>19</v>
      </c>
    </row>
    <row r="192" spans="1:6" x14ac:dyDescent="0.3">
      <c r="A192">
        <v>191</v>
      </c>
      <c r="B192" t="s">
        <v>13</v>
      </c>
      <c r="C192" t="s">
        <v>5</v>
      </c>
      <c r="D192" s="2">
        <v>7223</v>
      </c>
      <c r="E192" s="3">
        <v>42704</v>
      </c>
      <c r="F192" t="s">
        <v>8</v>
      </c>
    </row>
    <row r="193" spans="1:6" x14ac:dyDescent="0.3">
      <c r="A193">
        <v>192</v>
      </c>
      <c r="B193" t="s">
        <v>17</v>
      </c>
      <c r="C193" t="s">
        <v>6</v>
      </c>
      <c r="D193" s="2">
        <v>4673</v>
      </c>
      <c r="E193" s="3">
        <v>42706</v>
      </c>
      <c r="F193" t="s">
        <v>8</v>
      </c>
    </row>
    <row r="194" spans="1:6" x14ac:dyDescent="0.3">
      <c r="A194">
        <v>193</v>
      </c>
      <c r="B194" t="s">
        <v>17</v>
      </c>
      <c r="C194" t="s">
        <v>6</v>
      </c>
      <c r="D194" s="2">
        <v>9104</v>
      </c>
      <c r="E194" s="3">
        <v>42708</v>
      </c>
      <c r="F194" t="s">
        <v>19</v>
      </c>
    </row>
    <row r="195" spans="1:6" x14ac:dyDescent="0.3">
      <c r="A195">
        <v>194</v>
      </c>
      <c r="B195" t="s">
        <v>14</v>
      </c>
      <c r="C195" t="s">
        <v>5</v>
      </c>
      <c r="D195" s="2">
        <v>6078</v>
      </c>
      <c r="E195" s="3">
        <v>42709</v>
      </c>
      <c r="F195" t="s">
        <v>8</v>
      </c>
    </row>
    <row r="196" spans="1:6" x14ac:dyDescent="0.3">
      <c r="A196">
        <v>195</v>
      </c>
      <c r="B196" t="s">
        <v>18</v>
      </c>
      <c r="C196" t="s">
        <v>6</v>
      </c>
      <c r="D196" s="2">
        <v>3278</v>
      </c>
      <c r="E196" s="3">
        <v>42710</v>
      </c>
      <c r="F196" t="s">
        <v>12</v>
      </c>
    </row>
    <row r="197" spans="1:6" x14ac:dyDescent="0.3">
      <c r="A197">
        <v>196</v>
      </c>
      <c r="B197" t="s">
        <v>13</v>
      </c>
      <c r="C197" t="s">
        <v>5</v>
      </c>
      <c r="D197" s="2">
        <v>136</v>
      </c>
      <c r="E197" s="3">
        <v>42716</v>
      </c>
      <c r="F197" t="s">
        <v>10</v>
      </c>
    </row>
    <row r="198" spans="1:6" x14ac:dyDescent="0.3">
      <c r="A198">
        <v>197</v>
      </c>
      <c r="B198" t="s">
        <v>13</v>
      </c>
      <c r="C198" t="s">
        <v>5</v>
      </c>
      <c r="D198" s="2">
        <v>8377</v>
      </c>
      <c r="E198" s="3">
        <v>42716</v>
      </c>
      <c r="F198" t="s">
        <v>11</v>
      </c>
    </row>
    <row r="199" spans="1:6" x14ac:dyDescent="0.3">
      <c r="A199">
        <v>198</v>
      </c>
      <c r="B199" t="s">
        <v>13</v>
      </c>
      <c r="C199" t="s">
        <v>5</v>
      </c>
      <c r="D199" s="2">
        <v>2382</v>
      </c>
      <c r="E199" s="3">
        <v>42716</v>
      </c>
      <c r="F199" t="s">
        <v>8</v>
      </c>
    </row>
    <row r="200" spans="1:6" x14ac:dyDescent="0.3">
      <c r="A200">
        <v>199</v>
      </c>
      <c r="B200" t="s">
        <v>13</v>
      </c>
      <c r="C200" t="s">
        <v>5</v>
      </c>
      <c r="D200" s="2">
        <v>8702</v>
      </c>
      <c r="E200" s="3">
        <v>42719</v>
      </c>
      <c r="F200" t="s">
        <v>12</v>
      </c>
    </row>
    <row r="201" spans="1:6" x14ac:dyDescent="0.3">
      <c r="A201">
        <v>200</v>
      </c>
      <c r="B201" t="s">
        <v>13</v>
      </c>
      <c r="C201" t="s">
        <v>5</v>
      </c>
      <c r="D201" s="2">
        <v>5021</v>
      </c>
      <c r="E201" s="3">
        <v>42720</v>
      </c>
      <c r="F201" t="s">
        <v>8</v>
      </c>
    </row>
    <row r="202" spans="1:6" x14ac:dyDescent="0.3">
      <c r="A202">
        <v>201</v>
      </c>
      <c r="B202" t="s">
        <v>14</v>
      </c>
      <c r="C202" t="s">
        <v>5</v>
      </c>
      <c r="D202" s="2">
        <v>1760</v>
      </c>
      <c r="E202" s="3">
        <v>42720</v>
      </c>
      <c r="F202" t="s">
        <v>11</v>
      </c>
    </row>
    <row r="203" spans="1:6" x14ac:dyDescent="0.3">
      <c r="A203">
        <v>202</v>
      </c>
      <c r="B203" t="s">
        <v>13</v>
      </c>
      <c r="C203" t="s">
        <v>5</v>
      </c>
      <c r="D203" s="2">
        <v>4766</v>
      </c>
      <c r="E203" s="3">
        <v>42722</v>
      </c>
      <c r="F203" t="s">
        <v>12</v>
      </c>
    </row>
    <row r="204" spans="1:6" x14ac:dyDescent="0.3">
      <c r="A204">
        <v>203</v>
      </c>
      <c r="B204" t="s">
        <v>18</v>
      </c>
      <c r="C204" t="s">
        <v>6</v>
      </c>
      <c r="D204" s="2">
        <v>1541</v>
      </c>
      <c r="E204" s="3">
        <v>42723</v>
      </c>
      <c r="F204" t="s">
        <v>9</v>
      </c>
    </row>
    <row r="205" spans="1:6" x14ac:dyDescent="0.3">
      <c r="A205">
        <v>204</v>
      </c>
      <c r="B205" t="s">
        <v>15</v>
      </c>
      <c r="C205" t="s">
        <v>5</v>
      </c>
      <c r="D205" s="2">
        <v>2782</v>
      </c>
      <c r="E205" s="3">
        <v>42724</v>
      </c>
      <c r="F205" t="s">
        <v>9</v>
      </c>
    </row>
    <row r="206" spans="1:6" x14ac:dyDescent="0.3">
      <c r="A206">
        <v>205</v>
      </c>
      <c r="B206" t="s">
        <v>14</v>
      </c>
      <c r="C206" t="s">
        <v>5</v>
      </c>
      <c r="D206" s="2">
        <v>2455</v>
      </c>
      <c r="E206" s="3">
        <v>42724</v>
      </c>
      <c r="F206" t="s">
        <v>10</v>
      </c>
    </row>
    <row r="207" spans="1:6" x14ac:dyDescent="0.3">
      <c r="A207">
        <v>206</v>
      </c>
      <c r="B207" t="s">
        <v>14</v>
      </c>
      <c r="C207" t="s">
        <v>5</v>
      </c>
      <c r="D207" s="2">
        <v>4512</v>
      </c>
      <c r="E207" s="3">
        <v>42726</v>
      </c>
      <c r="F207" t="s">
        <v>20</v>
      </c>
    </row>
    <row r="208" spans="1:6" x14ac:dyDescent="0.3">
      <c r="A208">
        <v>207</v>
      </c>
      <c r="B208" t="s">
        <v>14</v>
      </c>
      <c r="C208" t="s">
        <v>5</v>
      </c>
      <c r="D208" s="2">
        <v>8752</v>
      </c>
      <c r="E208" s="3">
        <v>42726</v>
      </c>
      <c r="F208" t="s">
        <v>12</v>
      </c>
    </row>
    <row r="209" spans="1:6" x14ac:dyDescent="0.3">
      <c r="A209">
        <v>208</v>
      </c>
      <c r="B209" t="s">
        <v>17</v>
      </c>
      <c r="C209" t="s">
        <v>6</v>
      </c>
      <c r="D209" s="2">
        <v>9127</v>
      </c>
      <c r="E209" s="3">
        <v>42729</v>
      </c>
      <c r="F209" t="s">
        <v>8</v>
      </c>
    </row>
    <row r="210" spans="1:6" x14ac:dyDescent="0.3">
      <c r="A210">
        <v>209</v>
      </c>
      <c r="B210" t="s">
        <v>14</v>
      </c>
      <c r="C210" t="s">
        <v>5</v>
      </c>
      <c r="D210" s="2">
        <v>1777</v>
      </c>
      <c r="E210" s="3">
        <v>42732</v>
      </c>
      <c r="F210" t="s">
        <v>19</v>
      </c>
    </row>
    <row r="211" spans="1:6" x14ac:dyDescent="0.3">
      <c r="A211">
        <v>210</v>
      </c>
      <c r="B211" t="s">
        <v>18</v>
      </c>
      <c r="C211" t="s">
        <v>6</v>
      </c>
      <c r="D211" s="2">
        <v>680</v>
      </c>
      <c r="E211" s="3">
        <v>42732</v>
      </c>
      <c r="F211" t="s">
        <v>19</v>
      </c>
    </row>
    <row r="212" spans="1:6" x14ac:dyDescent="0.3">
      <c r="A212">
        <v>211</v>
      </c>
      <c r="B212" t="s">
        <v>15</v>
      </c>
      <c r="C212" t="s">
        <v>5</v>
      </c>
      <c r="D212" s="2">
        <v>958</v>
      </c>
      <c r="E212" s="3">
        <v>42733</v>
      </c>
      <c r="F212" t="s">
        <v>8</v>
      </c>
    </row>
    <row r="213" spans="1:6" x14ac:dyDescent="0.3">
      <c r="A213">
        <v>212</v>
      </c>
      <c r="B213" t="s">
        <v>17</v>
      </c>
      <c r="C213" t="s">
        <v>6</v>
      </c>
      <c r="D213" s="2">
        <v>2613</v>
      </c>
      <c r="E213" s="3">
        <v>42733</v>
      </c>
      <c r="F213" t="s">
        <v>11</v>
      </c>
    </row>
    <row r="214" spans="1:6" x14ac:dyDescent="0.3">
      <c r="A214">
        <v>213</v>
      </c>
      <c r="B214" t="s">
        <v>17</v>
      </c>
      <c r="C214" t="s">
        <v>6</v>
      </c>
      <c r="D214" s="2">
        <v>339</v>
      </c>
      <c r="E214" s="3">
        <v>42734</v>
      </c>
      <c r="F214" t="s">
        <v>11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319DA-3DDD-4777-B3C2-F5B948B8CD59}">
  <dimension ref="A3:K16"/>
  <sheetViews>
    <sheetView workbookViewId="0">
      <selection activeCell="D5" activeCellId="1" sqref="E5 D5"/>
    </sheetView>
  </sheetViews>
  <sheetFormatPr defaultRowHeight="14.4" x14ac:dyDescent="0.3"/>
  <cols>
    <col min="1" max="2" width="15.21875" bestFit="1" customWidth="1"/>
    <col min="4" max="4" width="12" bestFit="1" customWidth="1"/>
    <col min="5" max="5" width="15.21875" bestFit="1" customWidth="1"/>
    <col min="7" max="7" width="16.44140625" bestFit="1" customWidth="1"/>
    <col min="8" max="8" width="15.21875" bestFit="1" customWidth="1"/>
    <col min="10" max="10" width="12" bestFit="1" customWidth="1"/>
    <col min="11" max="11" width="15.21875" bestFit="1" customWidth="1"/>
  </cols>
  <sheetData>
    <row r="3" spans="1:11" x14ac:dyDescent="0.3">
      <c r="A3" s="6" t="s">
        <v>0</v>
      </c>
      <c r="B3" t="s">
        <v>25</v>
      </c>
      <c r="D3" s="6" t="s">
        <v>2</v>
      </c>
      <c r="E3" t="s">
        <v>25</v>
      </c>
      <c r="G3" s="6" t="s">
        <v>50</v>
      </c>
      <c r="H3" t="s">
        <v>25</v>
      </c>
      <c r="J3" s="6" t="s">
        <v>3</v>
      </c>
      <c r="K3" t="s">
        <v>25</v>
      </c>
    </row>
    <row r="4" spans="1:11" x14ac:dyDescent="0.3">
      <c r="A4" s="7" t="s">
        <v>11</v>
      </c>
      <c r="B4" s="8">
        <v>131713</v>
      </c>
      <c r="D4" s="7" t="s">
        <v>14</v>
      </c>
      <c r="E4" s="8">
        <v>191257</v>
      </c>
      <c r="G4" s="7" t="s">
        <v>56</v>
      </c>
      <c r="H4" s="8">
        <v>89663</v>
      </c>
      <c r="J4" s="7" t="s">
        <v>5</v>
      </c>
      <c r="K4" s="8">
        <v>693069</v>
      </c>
    </row>
    <row r="5" spans="1:11" x14ac:dyDescent="0.3">
      <c r="A5" s="7" t="s">
        <v>10</v>
      </c>
      <c r="B5" s="8">
        <v>94745</v>
      </c>
      <c r="D5" s="7" t="s">
        <v>13</v>
      </c>
      <c r="E5" s="8">
        <v>340295</v>
      </c>
      <c r="G5" s="7" t="s">
        <v>40</v>
      </c>
      <c r="H5" s="8">
        <v>62762</v>
      </c>
      <c r="J5" s="7" t="s">
        <v>6</v>
      </c>
      <c r="K5" s="8">
        <v>336665</v>
      </c>
    </row>
    <row r="6" spans="1:11" x14ac:dyDescent="0.3">
      <c r="A6" s="7" t="s">
        <v>19</v>
      </c>
      <c r="B6" s="8">
        <v>141056</v>
      </c>
      <c r="D6" s="7" t="s">
        <v>18</v>
      </c>
      <c r="E6" s="8">
        <v>57281</v>
      </c>
      <c r="G6" s="7" t="s">
        <v>57</v>
      </c>
      <c r="H6" s="8">
        <v>104566</v>
      </c>
      <c r="J6" s="7" t="s">
        <v>39</v>
      </c>
      <c r="K6" s="8">
        <v>1029734</v>
      </c>
    </row>
    <row r="7" spans="1:11" x14ac:dyDescent="0.3">
      <c r="A7" s="7" t="s">
        <v>12</v>
      </c>
      <c r="B7" s="8">
        <v>155168</v>
      </c>
      <c r="D7" s="7" t="s">
        <v>21</v>
      </c>
      <c r="E7" s="8">
        <v>142439</v>
      </c>
      <c r="G7" s="7" t="s">
        <v>41</v>
      </c>
      <c r="H7" s="8">
        <v>49474</v>
      </c>
    </row>
    <row r="8" spans="1:11" x14ac:dyDescent="0.3">
      <c r="A8" s="7" t="s">
        <v>20</v>
      </c>
      <c r="B8" s="8">
        <v>66782</v>
      </c>
      <c r="D8" s="7" t="s">
        <v>17</v>
      </c>
      <c r="E8" s="8">
        <v>136945</v>
      </c>
      <c r="G8" s="7" t="s">
        <v>34</v>
      </c>
      <c r="H8" s="8">
        <v>203339</v>
      </c>
    </row>
    <row r="9" spans="1:11" x14ac:dyDescent="0.3">
      <c r="A9" s="7" t="s">
        <v>9</v>
      </c>
      <c r="B9" s="8">
        <v>173137</v>
      </c>
      <c r="D9" s="7" t="s">
        <v>16</v>
      </c>
      <c r="E9" s="8">
        <v>57079</v>
      </c>
      <c r="G9" s="7" t="s">
        <v>42</v>
      </c>
      <c r="H9" s="8">
        <v>51600</v>
      </c>
    </row>
    <row r="10" spans="1:11" x14ac:dyDescent="0.3">
      <c r="A10" s="7" t="s">
        <v>8</v>
      </c>
      <c r="B10" s="8">
        <v>267133</v>
      </c>
      <c r="D10" s="7" t="s">
        <v>15</v>
      </c>
      <c r="E10" s="8">
        <v>104438</v>
      </c>
      <c r="G10" s="7" t="s">
        <v>43</v>
      </c>
      <c r="H10" s="8">
        <v>80735</v>
      </c>
    </row>
    <row r="11" spans="1:11" x14ac:dyDescent="0.3">
      <c r="A11" s="7" t="s">
        <v>39</v>
      </c>
      <c r="B11" s="8">
        <v>1029734</v>
      </c>
      <c r="D11" s="7" t="s">
        <v>39</v>
      </c>
      <c r="E11" s="8">
        <v>1029734</v>
      </c>
      <c r="G11" s="7" t="s">
        <v>44</v>
      </c>
      <c r="H11" s="8">
        <v>68994</v>
      </c>
    </row>
    <row r="12" spans="1:11" x14ac:dyDescent="0.3">
      <c r="G12" s="7" t="s">
        <v>45</v>
      </c>
      <c r="H12" s="8">
        <v>102433</v>
      </c>
    </row>
    <row r="13" spans="1:11" x14ac:dyDescent="0.3">
      <c r="G13" s="7" t="s">
        <v>46</v>
      </c>
      <c r="H13" s="8">
        <v>52615</v>
      </c>
    </row>
    <row r="14" spans="1:11" x14ac:dyDescent="0.3">
      <c r="G14" s="7" t="s">
        <v>47</v>
      </c>
      <c r="H14" s="8">
        <v>73740</v>
      </c>
    </row>
    <row r="15" spans="1:11" x14ac:dyDescent="0.3">
      <c r="G15" s="7" t="s">
        <v>48</v>
      </c>
      <c r="H15" s="8">
        <v>89813</v>
      </c>
    </row>
    <row r="16" spans="1:11" x14ac:dyDescent="0.3">
      <c r="G16" s="7" t="s">
        <v>39</v>
      </c>
      <c r="H16" s="8">
        <v>1029734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0AD189-D9E2-454F-807F-FD6402EA446E}">
  <dimension ref="A3:N28"/>
  <sheetViews>
    <sheetView workbookViewId="0">
      <selection activeCell="I9" sqref="I9"/>
    </sheetView>
  </sheetViews>
  <sheetFormatPr defaultRowHeight="14.4" x14ac:dyDescent="0.3"/>
  <cols>
    <col min="1" max="1" width="17" bestFit="1" customWidth="1"/>
    <col min="2" max="2" width="16.77734375" bestFit="1" customWidth="1"/>
    <col min="3" max="3" width="11.109375" bestFit="1" customWidth="1"/>
    <col min="4" max="4" width="12" bestFit="1" customWidth="1"/>
    <col min="5" max="6" width="9.109375" bestFit="1" customWidth="1"/>
    <col min="7" max="7" width="7.88671875" bestFit="1" customWidth="1"/>
    <col min="8" max="8" width="9.109375" bestFit="1" customWidth="1"/>
    <col min="9" max="9" width="12" bestFit="1" customWidth="1"/>
    <col min="10" max="10" width="6.5546875" customWidth="1"/>
    <col min="11" max="11" width="28.109375" bestFit="1" customWidth="1"/>
    <col min="12" max="12" width="16.77734375" bestFit="1" customWidth="1"/>
    <col min="13" max="13" width="11.109375" bestFit="1" customWidth="1"/>
    <col min="14" max="14" width="12" bestFit="1" customWidth="1"/>
  </cols>
  <sheetData>
    <row r="3" spans="1:14" x14ac:dyDescent="0.3">
      <c r="A3" s="6" t="s">
        <v>25</v>
      </c>
      <c r="B3" s="6" t="s">
        <v>51</v>
      </c>
      <c r="K3" s="6" t="s">
        <v>25</v>
      </c>
      <c r="L3" s="6" t="s">
        <v>51</v>
      </c>
    </row>
    <row r="4" spans="1:14" x14ac:dyDescent="0.3">
      <c r="A4" s="6" t="s">
        <v>52</v>
      </c>
      <c r="B4" t="s">
        <v>14</v>
      </c>
      <c r="C4" t="s">
        <v>13</v>
      </c>
      <c r="D4" t="s">
        <v>18</v>
      </c>
      <c r="E4" t="s">
        <v>21</v>
      </c>
      <c r="F4" t="s">
        <v>17</v>
      </c>
      <c r="G4" t="s">
        <v>16</v>
      </c>
      <c r="H4" t="s">
        <v>15</v>
      </c>
      <c r="I4" t="s">
        <v>39</v>
      </c>
      <c r="K4" s="6" t="s">
        <v>53</v>
      </c>
      <c r="L4" t="s">
        <v>5</v>
      </c>
      <c r="M4" t="s">
        <v>6</v>
      </c>
      <c r="N4" t="s">
        <v>39</v>
      </c>
    </row>
    <row r="5" spans="1:14" x14ac:dyDescent="0.3">
      <c r="A5" s="7" t="s">
        <v>56</v>
      </c>
      <c r="B5" s="8">
        <v>16794</v>
      </c>
      <c r="C5" s="8">
        <v>29728</v>
      </c>
      <c r="D5" s="8">
        <v>2626</v>
      </c>
      <c r="E5" s="8">
        <v>30732</v>
      </c>
      <c r="F5" s="8">
        <v>6173</v>
      </c>
      <c r="G5" s="8"/>
      <c r="H5" s="8">
        <v>3610</v>
      </c>
      <c r="I5" s="8">
        <v>89663</v>
      </c>
      <c r="K5" s="7" t="s">
        <v>11</v>
      </c>
      <c r="L5" s="8">
        <v>91221</v>
      </c>
      <c r="M5" s="8">
        <v>40492</v>
      </c>
      <c r="N5" s="8">
        <v>131713</v>
      </c>
    </row>
    <row r="6" spans="1:14" x14ac:dyDescent="0.3">
      <c r="A6" s="7" t="s">
        <v>40</v>
      </c>
      <c r="B6" s="8">
        <v>19715</v>
      </c>
      <c r="C6" s="8">
        <v>9228</v>
      </c>
      <c r="D6" s="8">
        <v>15823</v>
      </c>
      <c r="E6" s="8">
        <v>1557</v>
      </c>
      <c r="F6" s="8">
        <v>5154</v>
      </c>
      <c r="G6" s="8">
        <v>9029</v>
      </c>
      <c r="H6" s="8">
        <v>2256</v>
      </c>
      <c r="I6" s="8">
        <v>62762</v>
      </c>
      <c r="K6" s="7" t="s">
        <v>10</v>
      </c>
      <c r="L6" s="8">
        <v>82338</v>
      </c>
      <c r="M6" s="8">
        <v>12407</v>
      </c>
      <c r="N6" s="8">
        <v>94745</v>
      </c>
    </row>
    <row r="7" spans="1:14" x14ac:dyDescent="0.3">
      <c r="A7" s="7" t="s">
        <v>57</v>
      </c>
      <c r="B7" s="8">
        <v>25702</v>
      </c>
      <c r="C7" s="8">
        <v>26224</v>
      </c>
      <c r="D7" s="8">
        <v>6045</v>
      </c>
      <c r="E7" s="8">
        <v>5341</v>
      </c>
      <c r="F7" s="8">
        <v>21722</v>
      </c>
      <c r="G7" s="8">
        <v>3663</v>
      </c>
      <c r="H7" s="8">
        <v>15869</v>
      </c>
      <c r="I7" s="8">
        <v>104566</v>
      </c>
      <c r="K7" s="7" t="s">
        <v>19</v>
      </c>
      <c r="L7" s="8">
        <v>125931</v>
      </c>
      <c r="M7" s="8">
        <v>15125</v>
      </c>
      <c r="N7" s="8">
        <v>141056</v>
      </c>
    </row>
    <row r="8" spans="1:14" x14ac:dyDescent="0.3">
      <c r="A8" s="7" t="s">
        <v>41</v>
      </c>
      <c r="B8" s="8">
        <v>14586</v>
      </c>
      <c r="C8" s="8">
        <v>16001</v>
      </c>
      <c r="D8" s="8"/>
      <c r="E8" s="8">
        <v>9508</v>
      </c>
      <c r="F8" s="8">
        <v>8266</v>
      </c>
      <c r="G8" s="8"/>
      <c r="H8" s="8">
        <v>1113</v>
      </c>
      <c r="I8" s="8">
        <v>49474</v>
      </c>
      <c r="K8" s="7" t="s">
        <v>12</v>
      </c>
      <c r="L8" s="8">
        <v>66430</v>
      </c>
      <c r="M8" s="8">
        <v>88738</v>
      </c>
      <c r="N8" s="8">
        <v>155168</v>
      </c>
    </row>
    <row r="9" spans="1:14" x14ac:dyDescent="0.3">
      <c r="A9" s="7" t="s">
        <v>34</v>
      </c>
      <c r="B9" s="8">
        <v>22557</v>
      </c>
      <c r="C9" s="8">
        <v>69521</v>
      </c>
      <c r="D9" s="8">
        <v>8096</v>
      </c>
      <c r="E9" s="8">
        <v>17104</v>
      </c>
      <c r="F9" s="8">
        <v>28887</v>
      </c>
      <c r="G9" s="8">
        <v>33384</v>
      </c>
      <c r="H9" s="8">
        <v>23790</v>
      </c>
      <c r="I9" s="8">
        <v>203339</v>
      </c>
      <c r="K9" s="7" t="s">
        <v>20</v>
      </c>
      <c r="L9" s="8">
        <v>62392</v>
      </c>
      <c r="M9" s="8">
        <v>4390</v>
      </c>
      <c r="N9" s="8">
        <v>66782</v>
      </c>
    </row>
    <row r="10" spans="1:14" x14ac:dyDescent="0.3">
      <c r="A10" s="7" t="s">
        <v>42</v>
      </c>
      <c r="B10" s="8">
        <v>6126</v>
      </c>
      <c r="C10" s="8">
        <v>15208</v>
      </c>
      <c r="D10" s="8"/>
      <c r="E10" s="8">
        <v>25752</v>
      </c>
      <c r="F10" s="8"/>
      <c r="G10" s="8"/>
      <c r="H10" s="8">
        <v>4514</v>
      </c>
      <c r="I10" s="8">
        <v>51600</v>
      </c>
      <c r="K10" s="7" t="s">
        <v>9</v>
      </c>
      <c r="L10" s="8">
        <v>87786</v>
      </c>
      <c r="M10" s="8">
        <v>85351</v>
      </c>
      <c r="N10" s="8">
        <v>173137</v>
      </c>
    </row>
    <row r="11" spans="1:14" x14ac:dyDescent="0.3">
      <c r="A11" s="7" t="s">
        <v>43</v>
      </c>
      <c r="B11" s="8">
        <v>2034</v>
      </c>
      <c r="C11" s="8">
        <v>31336</v>
      </c>
      <c r="D11" s="8">
        <v>8416</v>
      </c>
      <c r="E11" s="8">
        <v>13170</v>
      </c>
      <c r="F11" s="8">
        <v>5751</v>
      </c>
      <c r="G11" s="8">
        <v>5480</v>
      </c>
      <c r="H11" s="8">
        <v>14548</v>
      </c>
      <c r="I11" s="8">
        <v>80735</v>
      </c>
      <c r="K11" s="7" t="s">
        <v>8</v>
      </c>
      <c r="L11" s="8">
        <v>176971</v>
      </c>
      <c r="M11" s="8">
        <v>90162</v>
      </c>
      <c r="N11" s="8">
        <v>267133</v>
      </c>
    </row>
    <row r="12" spans="1:14" x14ac:dyDescent="0.3">
      <c r="A12" s="7" t="s">
        <v>44</v>
      </c>
      <c r="B12" s="8">
        <v>22611</v>
      </c>
      <c r="C12" s="8">
        <v>9980</v>
      </c>
      <c r="D12" s="8">
        <v>5761</v>
      </c>
      <c r="E12" s="8">
        <v>20386</v>
      </c>
      <c r="F12" s="8">
        <v>9397</v>
      </c>
      <c r="G12" s="8"/>
      <c r="H12" s="8">
        <v>859</v>
      </c>
      <c r="I12" s="8">
        <v>68994</v>
      </c>
      <c r="K12" s="7" t="s">
        <v>39</v>
      </c>
      <c r="L12" s="8">
        <v>693069</v>
      </c>
      <c r="M12" s="8">
        <v>336665</v>
      </c>
      <c r="N12" s="8">
        <v>1029734</v>
      </c>
    </row>
    <row r="13" spans="1:14" x14ac:dyDescent="0.3">
      <c r="A13" s="7" t="s">
        <v>45</v>
      </c>
      <c r="B13" s="8">
        <v>8489</v>
      </c>
      <c r="C13" s="8">
        <v>51835</v>
      </c>
      <c r="D13" s="8"/>
      <c r="E13" s="8">
        <v>18605</v>
      </c>
      <c r="F13" s="8">
        <v>7933</v>
      </c>
      <c r="G13" s="8">
        <v>5523</v>
      </c>
      <c r="H13" s="8">
        <v>10048</v>
      </c>
      <c r="I13" s="8">
        <v>102433</v>
      </c>
    </row>
    <row r="14" spans="1:14" x14ac:dyDescent="0.3">
      <c r="A14" s="7" t="s">
        <v>46</v>
      </c>
      <c r="B14" s="8">
        <v>15331</v>
      </c>
      <c r="C14" s="8">
        <v>22320</v>
      </c>
      <c r="D14" s="8">
        <v>5015</v>
      </c>
      <c r="E14" s="8"/>
      <c r="F14" s="8">
        <v>9949</v>
      </c>
      <c r="G14" s="8"/>
      <c r="H14" s="8"/>
      <c r="I14" s="8">
        <v>52615</v>
      </c>
    </row>
    <row r="15" spans="1:14" x14ac:dyDescent="0.3">
      <c r="A15" s="7" t="s">
        <v>47</v>
      </c>
      <c r="B15" s="8">
        <v>11978</v>
      </c>
      <c r="C15" s="8">
        <v>29530</v>
      </c>
      <c r="D15" s="8"/>
      <c r="E15" s="8">
        <v>284</v>
      </c>
      <c r="F15" s="8">
        <v>7857</v>
      </c>
      <c r="G15" s="8"/>
      <c r="H15" s="8">
        <v>24091</v>
      </c>
      <c r="I15" s="8">
        <v>73740</v>
      </c>
    </row>
    <row r="16" spans="1:14" x14ac:dyDescent="0.3">
      <c r="A16" s="7" t="s">
        <v>48</v>
      </c>
      <c r="B16" s="8">
        <v>25334</v>
      </c>
      <c r="C16" s="8">
        <v>29384</v>
      </c>
      <c r="D16" s="8">
        <v>5499</v>
      </c>
      <c r="E16" s="8"/>
      <c r="F16" s="8">
        <v>25856</v>
      </c>
      <c r="G16" s="8"/>
      <c r="H16" s="8">
        <v>3740</v>
      </c>
      <c r="I16" s="8">
        <v>89813</v>
      </c>
    </row>
    <row r="17" spans="1:9" x14ac:dyDescent="0.3">
      <c r="A17" s="7" t="s">
        <v>39</v>
      </c>
      <c r="B17" s="8">
        <v>191257</v>
      </c>
      <c r="C17" s="8">
        <v>340295</v>
      </c>
      <c r="D17" s="8">
        <v>57281</v>
      </c>
      <c r="E17" s="8">
        <v>142439</v>
      </c>
      <c r="F17" s="8">
        <v>136945</v>
      </c>
      <c r="G17" s="8">
        <v>57079</v>
      </c>
      <c r="H17" s="8">
        <v>104438</v>
      </c>
      <c r="I17" s="8">
        <v>1029734</v>
      </c>
    </row>
    <row r="19" spans="1:9" x14ac:dyDescent="0.3">
      <c r="A19" s="6" t="s">
        <v>49</v>
      </c>
      <c r="B19" s="6" t="s">
        <v>51</v>
      </c>
    </row>
    <row r="20" spans="1:9" x14ac:dyDescent="0.3">
      <c r="A20" s="6" t="s">
        <v>0</v>
      </c>
      <c r="B20" t="s">
        <v>5</v>
      </c>
      <c r="C20" t="s">
        <v>6</v>
      </c>
      <c r="D20" t="s">
        <v>39</v>
      </c>
    </row>
    <row r="21" spans="1:9" x14ac:dyDescent="0.3">
      <c r="A21" s="7" t="s">
        <v>14</v>
      </c>
      <c r="B21" s="12">
        <v>40</v>
      </c>
      <c r="C21" s="12"/>
      <c r="D21" s="12">
        <v>40</v>
      </c>
    </row>
    <row r="22" spans="1:9" x14ac:dyDescent="0.3">
      <c r="A22" s="7" t="s">
        <v>13</v>
      </c>
      <c r="B22" s="12">
        <v>71</v>
      </c>
      <c r="C22" s="12"/>
      <c r="D22" s="12">
        <v>71</v>
      </c>
    </row>
    <row r="23" spans="1:9" x14ac:dyDescent="0.3">
      <c r="A23" s="7" t="s">
        <v>18</v>
      </c>
      <c r="B23" s="12"/>
      <c r="C23" s="12">
        <v>13</v>
      </c>
      <c r="D23" s="12">
        <v>13</v>
      </c>
    </row>
    <row r="24" spans="1:9" x14ac:dyDescent="0.3">
      <c r="A24" s="7" t="s">
        <v>21</v>
      </c>
      <c r="B24" s="12"/>
      <c r="C24" s="12">
        <v>27</v>
      </c>
      <c r="D24" s="12">
        <v>27</v>
      </c>
    </row>
    <row r="25" spans="1:9" x14ac:dyDescent="0.3">
      <c r="A25" s="7" t="s">
        <v>17</v>
      </c>
      <c r="B25" s="12"/>
      <c r="C25" s="12">
        <v>27</v>
      </c>
      <c r="D25" s="12">
        <v>27</v>
      </c>
    </row>
    <row r="26" spans="1:9" x14ac:dyDescent="0.3">
      <c r="A26" s="7" t="s">
        <v>16</v>
      </c>
      <c r="B26" s="12">
        <v>11</v>
      </c>
      <c r="C26" s="12"/>
      <c r="D26" s="12">
        <v>11</v>
      </c>
    </row>
    <row r="27" spans="1:9" x14ac:dyDescent="0.3">
      <c r="A27" s="7" t="s">
        <v>15</v>
      </c>
      <c r="B27" s="12">
        <v>24</v>
      </c>
      <c r="C27" s="12"/>
      <c r="D27" s="12">
        <v>24</v>
      </c>
    </row>
    <row r="28" spans="1:9" x14ac:dyDescent="0.3">
      <c r="A28" s="7" t="s">
        <v>39</v>
      </c>
      <c r="B28" s="8">
        <v>146</v>
      </c>
      <c r="C28" s="8">
        <v>67</v>
      </c>
      <c r="D28" s="8">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4B644-62F9-40A1-9FA3-EBDF0C64E924}">
  <dimension ref="A1:S2"/>
  <sheetViews>
    <sheetView workbookViewId="0">
      <selection activeCell="H28" sqref="H28"/>
    </sheetView>
  </sheetViews>
  <sheetFormatPr defaultRowHeight="14.4" x14ac:dyDescent="0.3"/>
  <cols>
    <col min="1" max="1" width="14.77734375" style="9" customWidth="1"/>
    <col min="2" max="2" width="16.21875" style="9" customWidth="1"/>
    <col min="3" max="3" width="7.88671875" style="9" customWidth="1"/>
    <col min="4" max="4" width="6.77734375" style="9" customWidth="1"/>
    <col min="5" max="5" width="8.5546875" style="9" customWidth="1"/>
    <col min="6" max="6" width="8" style="9" customWidth="1"/>
    <col min="7" max="7" width="7" style="9" customWidth="1"/>
    <col min="8" max="8" width="8" style="9" customWidth="1"/>
    <col min="9" max="9" width="11.21875" style="9" customWidth="1"/>
    <col min="10" max="10" width="4.21875" style="9" customWidth="1"/>
    <col min="11" max="11" width="4.109375" style="9" customWidth="1"/>
    <col min="12" max="12" width="4.5546875" style="9" customWidth="1"/>
    <col min="13" max="13" width="4.21875" style="9" customWidth="1"/>
    <col min="14" max="14" width="11.21875" style="9" customWidth="1"/>
    <col min="15" max="16384" width="8.88671875" style="9"/>
  </cols>
  <sheetData>
    <row r="1" spans="1:19" x14ac:dyDescent="0.3">
      <c r="A1" s="10" t="s">
        <v>54</v>
      </c>
      <c r="B1" s="11"/>
      <c r="C1" s="11"/>
      <c r="D1" s="11"/>
      <c r="E1" s="11"/>
      <c r="F1" s="11"/>
      <c r="G1" s="11"/>
      <c r="H1" s="11"/>
      <c r="I1" s="11"/>
      <c r="J1" s="11"/>
      <c r="K1" s="11"/>
      <c r="L1" s="11"/>
      <c r="M1" s="11"/>
      <c r="N1" s="11"/>
      <c r="O1" s="11"/>
      <c r="P1" s="11"/>
      <c r="Q1" s="11"/>
      <c r="R1" s="11"/>
      <c r="S1" s="11"/>
    </row>
    <row r="2" spans="1:19" x14ac:dyDescent="0.3">
      <c r="A2" s="11"/>
      <c r="B2" s="11"/>
      <c r="C2" s="11"/>
      <c r="D2" s="11"/>
      <c r="E2" s="11"/>
      <c r="F2" s="11"/>
      <c r="G2" s="11"/>
      <c r="H2" s="11"/>
      <c r="I2" s="11"/>
      <c r="J2" s="11"/>
      <c r="K2" s="11"/>
      <c r="L2" s="11"/>
      <c r="M2" s="11"/>
      <c r="N2" s="11"/>
      <c r="O2" s="11"/>
      <c r="P2" s="11"/>
      <c r="Q2" s="11"/>
      <c r="R2" s="11"/>
      <c r="S2" s="11"/>
    </row>
  </sheetData>
  <mergeCells count="1">
    <mergeCell ref="A1:S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F8301-85A9-43CE-8476-AB2F1B1B6F9A}">
  <dimension ref="D17:T51"/>
  <sheetViews>
    <sheetView tabSelected="1" workbookViewId="0">
      <selection activeCell="T19" sqref="T19"/>
    </sheetView>
  </sheetViews>
  <sheetFormatPr defaultRowHeight="14.4" x14ac:dyDescent="0.3"/>
  <sheetData>
    <row r="17" spans="19:20" x14ac:dyDescent="0.3">
      <c r="S17" s="7"/>
      <c r="T17" s="8"/>
    </row>
    <row r="51" spans="4:4" x14ac:dyDescent="0.3">
      <c r="D51" t="s">
        <v>55</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BLOSSOM ACADEMY</vt:lpstr>
      <vt:lpstr>Data</vt:lpstr>
      <vt:lpstr>Table</vt:lpstr>
      <vt:lpstr>One-dimensional Pivot Table</vt:lpstr>
      <vt:lpstr>Two-dimensional Pivot Table</vt:lpstr>
      <vt:lpstr>Chart </vt:lpstr>
      <vt:lpstr>Dashboard</vt:lpstr>
      <vt:lpstr>Category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excel-easy.com</dc:creator>
  <cp:lastModifiedBy>Theophilus Tettey</cp:lastModifiedBy>
  <dcterms:created xsi:type="dcterms:W3CDTF">2012-06-12T18:34:12Z</dcterms:created>
  <dcterms:modified xsi:type="dcterms:W3CDTF">2024-09-16T03:29:19Z</dcterms:modified>
</cp:coreProperties>
</file>