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2\INFO634\group project\"/>
    </mc:Choice>
  </mc:AlternateContent>
  <xr:revisionPtr revIDLastSave="0" documentId="13_ncr:1_{D68AC67B-07CA-4CCA-BC8E-DDCA77DCE1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ents" sheetId="1" r:id="rId1"/>
    <sheet name="Table 1" sheetId="2" r:id="rId2"/>
    <sheet name="Table 2" sheetId="3" r:id="rId3"/>
    <sheet name="Table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2" l="1"/>
  <c r="L30" i="2"/>
  <c r="N33" i="2"/>
  <c r="F33" i="2"/>
</calcChain>
</file>

<file path=xl/sharedStrings.xml><?xml version="1.0" encoding="utf-8"?>
<sst xmlns="http://schemas.openxmlformats.org/spreadsheetml/2006/main" count="249" uniqueCount="142">
  <si>
    <t>National population estimates: At 30 June 2021</t>
  </si>
  <si>
    <t/>
  </si>
  <si>
    <t>List of tables</t>
  </si>
  <si>
    <t>1</t>
  </si>
  <si>
    <t>Estimated resident population and population change</t>
  </si>
  <si>
    <t>2</t>
  </si>
  <si>
    <t>Estimates resident population, by broad age group</t>
  </si>
  <si>
    <t>3</t>
  </si>
  <si>
    <t>Estimated resident population, by five-year age group</t>
  </si>
  <si>
    <t>Find more data on Infoshare</t>
  </si>
  <si>
    <t>Use Infoshare, a free, online database to access time-series data specific to your needs:</t>
  </si>
  <si>
    <t>Infoshare (http://infoshare.stats.govt.nz/).</t>
  </si>
  <si>
    <t>To access the release time series on Infoshare, select the following categories from the</t>
  </si>
  <si>
    <t>Subject category: Population</t>
  </si>
  <si>
    <t>Group: Population Estimates – DPE</t>
  </si>
  <si>
    <t>The time series can be downloaded in Excel or comma delimited format.</t>
  </si>
  <si>
    <t>More information about Infoshare (https://www.stats.govt.nz/tools/stats-infoshare).</t>
  </si>
  <si>
    <t>Customised data</t>
  </si>
  <si>
    <t>Customised data can also be produced for clients. For more information and quotes:</t>
  </si>
  <si>
    <t>Email:</t>
  </si>
  <si>
    <t>info@stats.govt.nz</t>
  </si>
  <si>
    <t>Phone:</t>
  </si>
  <si>
    <t>0508 525 525 (toll free)</t>
  </si>
  <si>
    <t>Next release</t>
  </si>
  <si>
    <r>
      <rPr>
        <i/>
        <sz val="10"/>
        <rFont val="Arial"/>
        <family val="2"/>
      </rPr>
      <t xml:space="preserve">National population estimates: At 30 September 2021 – Infoshare tables </t>
    </r>
    <r>
      <rPr>
        <sz val="10"/>
        <rFont val="Arial"/>
        <family val="2"/>
      </rPr>
      <t>will be released on 16 November 2021.</t>
    </r>
  </si>
  <si>
    <t>Published by Stats NZ</t>
  </si>
  <si>
    <t>17 August 2021</t>
  </si>
  <si>
    <t>www.stats.govt.nz</t>
  </si>
  <si>
    <t>Table 1</t>
  </si>
  <si>
    <t>Estimated resident population⁽¹⁾</t>
  </si>
  <si>
    <t>Population change</t>
  </si>
  <si>
    <t>Population change due to:</t>
  </si>
  <si>
    <t>Number⁽²⁾</t>
  </si>
  <si>
    <t>Percent</t>
  </si>
  <si>
    <t>Natural increase⁽³⁾</t>
  </si>
  <si>
    <t>Net migration⁽⁴⁾</t>
  </si>
  <si>
    <t>Quarter ended</t>
  </si>
  <si>
    <t>30 Jun 2018</t>
  </si>
  <si>
    <t>30 Sep 2018</t>
  </si>
  <si>
    <t>31 Dec 2018</t>
  </si>
  <si>
    <t>31 Mar 2019</t>
  </si>
  <si>
    <t>30 Jun 2019</t>
  </si>
  <si>
    <t>30 Sep 2019</t>
  </si>
  <si>
    <t>31 Dec 2019</t>
  </si>
  <si>
    <r>
      <t xml:space="preserve">31 Mar 2020 P </t>
    </r>
    <r>
      <rPr>
        <vertAlign val="superscript"/>
        <sz val="8"/>
        <rFont val="Arial"/>
        <family val="2"/>
      </rPr>
      <t>(5)</t>
    </r>
  </si>
  <si>
    <r>
      <t xml:space="preserve">30 Jun 2020 P </t>
    </r>
    <r>
      <rPr>
        <vertAlign val="superscript"/>
        <sz val="8"/>
        <rFont val="Arial"/>
        <family val="2"/>
      </rPr>
      <t>(5)</t>
    </r>
  </si>
  <si>
    <r>
      <t xml:space="preserve">30 Sep 2020 P </t>
    </r>
    <r>
      <rPr>
        <vertAlign val="superscript"/>
        <sz val="8"/>
        <rFont val="Arial"/>
        <family val="2"/>
      </rPr>
      <t>(5)</t>
    </r>
  </si>
  <si>
    <r>
      <t>31 Dec 2020 P</t>
    </r>
    <r>
      <rPr>
        <vertAlign val="superscript"/>
        <sz val="8"/>
        <rFont val="Arial"/>
        <family val="2"/>
      </rPr>
      <t xml:space="preserve"> (5)</t>
    </r>
  </si>
  <si>
    <r>
      <t xml:space="preserve">31 Mar 2021 P </t>
    </r>
    <r>
      <rPr>
        <vertAlign val="superscript"/>
        <sz val="8"/>
        <rFont val="Arial"/>
        <family val="2"/>
      </rPr>
      <t>(5)</t>
    </r>
  </si>
  <si>
    <r>
      <t xml:space="preserve">30 Jun 2021 P </t>
    </r>
    <r>
      <rPr>
        <vertAlign val="superscript"/>
        <sz val="8"/>
        <rFont val="Arial"/>
        <family val="2"/>
      </rPr>
      <t>(5)</t>
    </r>
  </si>
  <si>
    <t>Year ended 30 June</t>
  </si>
  <si>
    <t>2018</t>
  </si>
  <si>
    <t>2011</t>
  </si>
  <si>
    <t>2012</t>
  </si>
  <si>
    <t>2013</t>
  </si>
  <si>
    <t>2014</t>
  </si>
  <si>
    <t>2015</t>
  </si>
  <si>
    <t>2016</t>
  </si>
  <si>
    <t>2017</t>
  </si>
  <si>
    <r>
      <t>2020 P</t>
    </r>
    <r>
      <rPr>
        <vertAlign val="superscript"/>
        <sz val="8"/>
        <rFont val="Arial"/>
        <family val="2"/>
      </rPr>
      <t xml:space="preserve"> (5)</t>
    </r>
  </si>
  <si>
    <r>
      <t>2021 P</t>
    </r>
    <r>
      <rPr>
        <vertAlign val="superscript"/>
        <sz val="8"/>
        <rFont val="Arial"/>
        <family val="2"/>
      </rPr>
      <t xml:space="preserve"> (5)</t>
    </r>
  </si>
  <si>
    <t>1.</t>
  </si>
  <si>
    <t>The estimated resident population is based on the census usually resident population count, updated for</t>
  </si>
  <si>
    <t>residents missed or counted more than once by the census (net census undercount); residents temporarily</t>
  </si>
  <si>
    <t xml:space="preserve">overseas on census night; and births, deaths, and net migration between census night and the date of the </t>
  </si>
  <si>
    <t>estimate.</t>
  </si>
  <si>
    <t>2.</t>
  </si>
  <si>
    <t>Natural increase plus net migration. Up to June 2018, population estimates also include an intercensal</t>
  </si>
  <si>
    <t>adjustment which reflects errors in the census-based estimates and/or components of change. The adjustment</t>
  </si>
  <si>
    <t>is calculated at the end of each intercensal period.</t>
  </si>
  <si>
    <t>3.</t>
  </si>
  <si>
    <t>Excess of births over deaths. Births and deaths have been estimated by date of occurrence. They differ</t>
  </si>
  <si>
    <t>from births and deaths registered over the same period.</t>
  </si>
  <si>
    <t>4.</t>
  </si>
  <si>
    <t xml:space="preserve">Net migration is the difference between the number of migrant arrivals and departures. A minus sign denotes an </t>
  </si>
  <si>
    <t xml:space="preserve">excess of departures over arrivals. These migration estimates may differ slightly from other published migration </t>
  </si>
  <si>
    <t>estimates because of differences in the timing of when the migration estimates are calculated.</t>
  </si>
  <si>
    <t>5.</t>
  </si>
  <si>
    <t>Data are provisional until the duration of stay/absence can be calculated definitively, about 6 quarters</t>
  </si>
  <si>
    <t xml:space="preserve"> after the reference period.</t>
  </si>
  <si>
    <t xml:space="preserve">Note: Population estimates are revised following each Census of Population and Dwellings. The difference between annual population </t>
  </si>
  <si>
    <t xml:space="preserve">        </t>
  </si>
  <si>
    <t>change and the sum of natural increase (births less deaths) and net migration is due to intercensal adjustments.</t>
  </si>
  <si>
    <t xml:space="preserve">          </t>
  </si>
  <si>
    <t>Due to rounding, individual figures may not always sum to the stated total(s). All derived figures have</t>
  </si>
  <si>
    <t xml:space="preserve">         </t>
  </si>
  <si>
    <t>been calculated using data of greater precision than published.</t>
  </si>
  <si>
    <t>Symbol:</t>
  </si>
  <si>
    <t>P</t>
  </si>
  <si>
    <t>provisional</t>
  </si>
  <si>
    <t>Table 2</t>
  </si>
  <si>
    <t>By broad age group</t>
  </si>
  <si>
    <t>At 30 June</t>
  </si>
  <si>
    <t>Age group (years)</t>
  </si>
  <si>
    <t>Median age (years)</t>
  </si>
  <si>
    <t>All ages</t>
  </si>
  <si>
    <t>Under 15</t>
  </si>
  <si>
    <t>15–39</t>
  </si>
  <si>
    <t>40–64</t>
  </si>
  <si>
    <t>65+</t>
  </si>
  <si>
    <t>Total</t>
  </si>
  <si>
    <r>
      <t>2020</t>
    </r>
    <r>
      <rPr>
        <vertAlign val="superscript"/>
        <sz val="8"/>
        <rFont val="Arial"/>
        <family val="2"/>
      </rPr>
      <t>(2)</t>
    </r>
  </si>
  <si>
    <r>
      <t>2021</t>
    </r>
    <r>
      <rPr>
        <vertAlign val="superscript"/>
        <sz val="8"/>
        <rFont val="Arial"/>
        <family val="2"/>
      </rPr>
      <t>(2)</t>
    </r>
  </si>
  <si>
    <t>Males</t>
  </si>
  <si>
    <r>
      <t xml:space="preserve">2020 </t>
    </r>
    <r>
      <rPr>
        <vertAlign val="superscript"/>
        <sz val="8"/>
        <rFont val="Arial"/>
        <family val="2"/>
      </rPr>
      <t>(2)</t>
    </r>
  </si>
  <si>
    <r>
      <t xml:space="preserve">2021 </t>
    </r>
    <r>
      <rPr>
        <vertAlign val="superscript"/>
        <sz val="8"/>
        <rFont val="Arial"/>
        <family val="2"/>
      </rPr>
      <t>(2)</t>
    </r>
  </si>
  <si>
    <t>Females</t>
  </si>
  <si>
    <t xml:space="preserve">Data are provisional until the duration of stay/absence can be calculated definitively (according to the 12/16-month rule), </t>
  </si>
  <si>
    <t>about 6 quarters after the reference period.</t>
  </si>
  <si>
    <t>Note: Due to rounding, individual figures may not always sum to the stated total(s).</t>
  </si>
  <si>
    <t>Table 3</t>
  </si>
  <si>
    <t>By five-year age group</t>
  </si>
  <si>
    <r>
      <t xml:space="preserve">2020 P </t>
    </r>
    <r>
      <rPr>
        <vertAlign val="superscript"/>
        <sz val="8"/>
        <rFont val="Arial"/>
        <family val="2"/>
      </rPr>
      <t>(2)</t>
    </r>
    <r>
      <rPr>
        <sz val="8"/>
        <rFont val="Arial"/>
        <family val="2"/>
      </rPr>
      <t xml:space="preserve"> </t>
    </r>
  </si>
  <si>
    <r>
      <t xml:space="preserve">2021 P </t>
    </r>
    <r>
      <rPr>
        <vertAlign val="superscript"/>
        <sz val="8"/>
        <rFont val="Arial"/>
        <family val="2"/>
      </rPr>
      <t>(2)</t>
    </r>
  </si>
  <si>
    <r>
      <t xml:space="preserve">2020 P </t>
    </r>
    <r>
      <rPr>
        <vertAlign val="superscript"/>
        <sz val="8"/>
        <rFont val="Arial"/>
        <family val="2"/>
      </rPr>
      <t>(2)</t>
    </r>
  </si>
  <si>
    <t>Under 5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</si>
  <si>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</si>
  <si>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</si>
  <si>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</si>
  <si>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</si>
  <si>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</si>
  <si>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</si>
  <si>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</si>
  <si>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</si>
  <si>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</si>
  <si>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</si>
  <si>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</si>
  <si>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</si>
  <si>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</si>
  <si>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</si>
  <si>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</si>
  <si>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</si>
  <si>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</si>
  <si>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90+</t>
  </si>
  <si>
    <t>1.  The estimated resident population is based on the census usually resident population count, updated for residents</t>
  </si>
  <si>
    <t xml:space="preserve">     missed or counted more than once by the census (net census undercount); residents temporarily overseas on </t>
  </si>
  <si>
    <t xml:space="preserve">     census night; and births, deaths, and net migration between census night and the date of the estimate.</t>
  </si>
  <si>
    <t xml:space="preserve">2. Data are provisional until the duration of stay/absence can be calculated definitively (according to the 12/16-month rule) </t>
  </si>
  <si>
    <t xml:space="preserve">    about 6 quarters after the reference period.</t>
  </si>
  <si>
    <t>P    provisional</t>
  </si>
  <si>
    <r>
      <t xml:space="preserve">Source: </t>
    </r>
    <r>
      <rPr>
        <sz val="8"/>
        <rFont val="Arial"/>
        <family val="2"/>
      </rPr>
      <t>Stats NZ</t>
    </r>
  </si>
  <si>
    <t>December 2021 estimate = 5122600 +(28873/2)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</si>
</sst>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16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49" fontId="5" fillId="0" borderId="0" xfId="0" applyNumberFormat="1" applyFont="1"/>
    <xf numFmtId="0" fontId="5" fillId="0" borderId="0" xfId="0" applyFont="1" applyAlignment="1">
      <alignment horizontal="right"/>
    </xf>
    <xf numFmtId="3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3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left"/>
    </xf>
    <xf numFmtId="3" fontId="7" fillId="3" borderId="0" xfId="0" applyNumberFormat="1" applyFont="1" applyFill="1" applyAlignment="1">
      <alignment horizontal="center"/>
    </xf>
    <xf numFmtId="4" fontId="7" fillId="3" borderId="0" xfId="0" applyNumberFormat="1" applyFont="1" applyFill="1" applyAlignment="1">
      <alignment horizontal="center"/>
    </xf>
    <xf numFmtId="0" fontId="0" fillId="3" borderId="0" xfId="0" applyFill="1"/>
    <xf numFmtId="0" fontId="7" fillId="4" borderId="1" xfId="0" applyFont="1" applyFill="1" applyBorder="1"/>
    <xf numFmtId="3" fontId="7" fillId="4" borderId="0" xfId="0" applyNumberFormat="1" applyFont="1" applyFill="1" applyAlignment="1">
      <alignment horizontal="center"/>
    </xf>
    <xf numFmtId="0" fontId="0" fillId="4" borderId="1" xfId="0" applyFill="1" applyBorder="1"/>
    <xf numFmtId="3" fontId="0" fillId="4" borderId="1" xfId="0" applyNumberFormat="1" applyFill="1" applyBorder="1"/>
    <xf numFmtId="0" fontId="0" fillId="4" borderId="0" xfId="0" applyFill="1"/>
    <xf numFmtId="0" fontId="0" fillId="5" borderId="0" xfId="0" applyFill="1"/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7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" TargetMode="External"/><Relationship Id="rId2" Type="http://schemas.openxmlformats.org/officeDocument/2006/relationships/hyperlink" Target="https://www.stats.govt.nz/tools/stats-infoshare" TargetMode="External"/><Relationship Id="rId1" Type="http://schemas.openxmlformats.org/officeDocument/2006/relationships/hyperlink" Target="http://infoshare.stats.govt.n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stats.govt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4.4" x14ac:dyDescent="0.3"/>
  <cols>
    <col min="1" max="1" width="9.44140625" bestFit="1" customWidth="1"/>
    <col min="2" max="2" width="80" customWidth="1"/>
  </cols>
  <sheetData>
    <row r="1" spans="1:2" ht="15.6" x14ac:dyDescent="0.3">
      <c r="A1" s="4" t="s">
        <v>0</v>
      </c>
      <c r="B1" s="1"/>
    </row>
    <row r="2" spans="1:2" ht="12.75" customHeight="1" x14ac:dyDescent="0.3">
      <c r="A2" s="1" t="s">
        <v>1</v>
      </c>
      <c r="B2" s="1"/>
    </row>
    <row r="3" spans="1:2" x14ac:dyDescent="0.3">
      <c r="A3" s="5" t="s">
        <v>2</v>
      </c>
      <c r="B3" s="1"/>
    </row>
    <row r="4" spans="1:2" ht="12.75" customHeight="1" x14ac:dyDescent="0.3">
      <c r="A4" s="15" t="s">
        <v>3</v>
      </c>
      <c r="B4" s="2" t="s">
        <v>4</v>
      </c>
    </row>
    <row r="5" spans="1:2" ht="12.75" customHeight="1" x14ac:dyDescent="0.3">
      <c r="A5" s="15" t="s">
        <v>5</v>
      </c>
      <c r="B5" s="2" t="s">
        <v>6</v>
      </c>
    </row>
    <row r="6" spans="1:2" ht="12.75" customHeight="1" x14ac:dyDescent="0.3">
      <c r="A6" s="15" t="s">
        <v>7</v>
      </c>
      <c r="B6" s="2" t="s">
        <v>8</v>
      </c>
    </row>
    <row r="7" spans="1:2" ht="12.75" customHeight="1" x14ac:dyDescent="0.3">
      <c r="A7" s="1" t="s">
        <v>1</v>
      </c>
      <c r="B7" s="1"/>
    </row>
    <row r="8" spans="1:2" x14ac:dyDescent="0.3">
      <c r="A8" s="5" t="s">
        <v>9</v>
      </c>
      <c r="B8" s="1"/>
    </row>
    <row r="9" spans="1:2" ht="12.75" customHeight="1" x14ac:dyDescent="0.3">
      <c r="A9" s="1" t="s">
        <v>10</v>
      </c>
      <c r="B9" s="1"/>
    </row>
    <row r="10" spans="1:2" ht="12.75" customHeight="1" x14ac:dyDescent="0.3">
      <c r="A10" s="2" t="s">
        <v>11</v>
      </c>
      <c r="B10" s="1"/>
    </row>
    <row r="11" spans="1:2" ht="12.75" customHeight="1" x14ac:dyDescent="0.3">
      <c r="A11" s="1" t="s">
        <v>1</v>
      </c>
      <c r="B11" s="1"/>
    </row>
    <row r="12" spans="1:2" ht="12.75" customHeight="1" x14ac:dyDescent="0.3">
      <c r="A12" s="1" t="s">
        <v>12</v>
      </c>
      <c r="B12" s="1"/>
    </row>
    <row r="13" spans="1:2" ht="12.75" customHeight="1" x14ac:dyDescent="0.3">
      <c r="A13" s="1" t="s">
        <v>13</v>
      </c>
      <c r="B13" s="1"/>
    </row>
    <row r="14" spans="1:2" ht="12.75" customHeight="1" x14ac:dyDescent="0.3">
      <c r="A14" s="1" t="s">
        <v>14</v>
      </c>
      <c r="B14" s="1"/>
    </row>
    <row r="15" spans="1:2" ht="12.75" customHeight="1" x14ac:dyDescent="0.3">
      <c r="A15" s="1" t="s">
        <v>1</v>
      </c>
      <c r="B15" s="1"/>
    </row>
    <row r="16" spans="1:2" ht="12.75" customHeight="1" x14ac:dyDescent="0.3">
      <c r="A16" s="1" t="s">
        <v>15</v>
      </c>
      <c r="B16" s="1"/>
    </row>
    <row r="17" spans="1:2" ht="12.75" customHeight="1" x14ac:dyDescent="0.3">
      <c r="A17" s="1" t="s">
        <v>1</v>
      </c>
      <c r="B17" s="1"/>
    </row>
    <row r="18" spans="1:2" ht="12.75" customHeight="1" x14ac:dyDescent="0.3">
      <c r="A18" s="2" t="s">
        <v>16</v>
      </c>
      <c r="B18" s="2"/>
    </row>
    <row r="19" spans="1:2" ht="12.75" customHeight="1" x14ac:dyDescent="0.3">
      <c r="A19" s="1" t="s">
        <v>1</v>
      </c>
      <c r="B19" s="1"/>
    </row>
    <row r="20" spans="1:2" ht="12.75" customHeight="1" x14ac:dyDescent="0.3">
      <c r="A20" s="1" t="s">
        <v>1</v>
      </c>
      <c r="B20" s="1"/>
    </row>
    <row r="21" spans="1:2" x14ac:dyDescent="0.3">
      <c r="A21" s="5" t="s">
        <v>17</v>
      </c>
      <c r="B21" s="1"/>
    </row>
    <row r="22" spans="1:2" ht="12.75" customHeight="1" x14ac:dyDescent="0.3">
      <c r="A22" s="1" t="s">
        <v>18</v>
      </c>
      <c r="B22" s="1"/>
    </row>
    <row r="23" spans="1:2" ht="12.75" customHeight="1" x14ac:dyDescent="0.3">
      <c r="A23" s="1" t="s">
        <v>19</v>
      </c>
      <c r="B23" s="2" t="s">
        <v>20</v>
      </c>
    </row>
    <row r="24" spans="1:2" ht="12.75" customHeight="1" x14ac:dyDescent="0.3">
      <c r="A24" s="1" t="s">
        <v>21</v>
      </c>
      <c r="B24" s="1" t="s">
        <v>22</v>
      </c>
    </row>
    <row r="25" spans="1:2" ht="12.75" customHeight="1" x14ac:dyDescent="0.3">
      <c r="A25" s="1" t="s">
        <v>1</v>
      </c>
    </row>
    <row r="26" spans="1:2" x14ac:dyDescent="0.3">
      <c r="A26" s="5" t="s">
        <v>23</v>
      </c>
    </row>
    <row r="27" spans="1:2" ht="12.75" customHeight="1" x14ac:dyDescent="0.3">
      <c r="A27" s="1" t="s">
        <v>24</v>
      </c>
    </row>
    <row r="28" spans="1:2" ht="12.75" customHeight="1" x14ac:dyDescent="0.3">
      <c r="A28" s="1" t="s">
        <v>1</v>
      </c>
    </row>
    <row r="29" spans="1:2" ht="12.75" customHeight="1" x14ac:dyDescent="0.3">
      <c r="A29" s="5" t="s">
        <v>25</v>
      </c>
    </row>
    <row r="30" spans="1:2" ht="12.75" customHeight="1" x14ac:dyDescent="0.3">
      <c r="A30" s="14" t="s">
        <v>26</v>
      </c>
    </row>
    <row r="31" spans="1:2" ht="12.75" customHeight="1" x14ac:dyDescent="0.3">
      <c r="A31" s="2" t="s">
        <v>27</v>
      </c>
    </row>
    <row r="32" spans="1:2" ht="12.75" customHeight="1" x14ac:dyDescent="0.3"/>
    <row r="33" ht="12.75" customHeight="1" x14ac:dyDescent="0.3"/>
    <row r="34" ht="12.75" customHeight="1" x14ac:dyDescent="0.3"/>
    <row r="35" ht="12.75" customHeight="1" x14ac:dyDescent="0.3"/>
  </sheetData>
  <hyperlinks>
    <hyperlink ref="A10" r:id="rId1" xr:uid="{00000000-0004-0000-0000-000000000000}"/>
    <hyperlink ref="A18" r:id="rId2" xr:uid="{00000000-0004-0000-0000-000001000000}"/>
    <hyperlink ref="A31" r:id="rId3" xr:uid="{00000000-0004-0000-0000-000002000000}"/>
    <hyperlink ref="B23" r:id="rId4" xr:uid="{00000000-0004-0000-0000-000003000000}"/>
    <hyperlink ref="B4" location="'Table 1'!A1" display="Estimated resident population and population change" xr:uid="{00000000-0004-0000-0000-000004000000}"/>
    <hyperlink ref="B5" location="'Table 2'!A1" display="Estimates resident population, by broad age group" xr:uid="{00000000-0004-0000-0000-000005000000}"/>
    <hyperlink ref="B6" location="'Table 3'!A1" display="Estimated resident population, by five-year age group" xr:uid="{00000000-0004-0000-0000-000006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abSelected="1" topLeftCell="A6" workbookViewId="0">
      <selection activeCell="C33" sqref="C33"/>
    </sheetView>
  </sheetViews>
  <sheetFormatPr defaultRowHeight="14.4" x14ac:dyDescent="0.3"/>
  <cols>
    <col min="1" max="1" width="4" customWidth="1"/>
    <col min="2" max="3" width="15" customWidth="1"/>
    <col min="4" max="7" width="12" customWidth="1"/>
  </cols>
  <sheetData>
    <row r="1" spans="1:7" x14ac:dyDescent="0.3">
      <c r="A1" s="1" t="s">
        <v>28</v>
      </c>
      <c r="B1" s="3"/>
    </row>
    <row r="2" spans="1:7" x14ac:dyDescent="0.3">
      <c r="A2" s="3" t="s">
        <v>1</v>
      </c>
      <c r="B2" s="3"/>
    </row>
    <row r="3" spans="1:7" x14ac:dyDescent="0.3">
      <c r="A3" s="5" t="s">
        <v>4</v>
      </c>
      <c r="B3" s="3"/>
    </row>
    <row r="4" spans="1:7" x14ac:dyDescent="0.3">
      <c r="A4" s="3"/>
      <c r="B4" s="3"/>
    </row>
    <row r="5" spans="1:7" ht="28.5" customHeight="1" x14ac:dyDescent="0.3">
      <c r="A5" s="38"/>
      <c r="B5" s="38"/>
      <c r="C5" s="38" t="s">
        <v>29</v>
      </c>
      <c r="D5" s="38" t="s">
        <v>30</v>
      </c>
      <c r="E5" s="38" t="s">
        <v>1</v>
      </c>
      <c r="F5" s="38" t="s">
        <v>31</v>
      </c>
      <c r="G5" s="39"/>
    </row>
    <row r="6" spans="1:7" ht="28.5" customHeight="1" x14ac:dyDescent="0.3">
      <c r="A6" s="38"/>
      <c r="B6" s="38"/>
      <c r="C6" s="38"/>
      <c r="D6" s="13" t="s">
        <v>32</v>
      </c>
      <c r="E6" s="13" t="s">
        <v>33</v>
      </c>
      <c r="F6" s="13" t="s">
        <v>34</v>
      </c>
      <c r="G6" s="13" t="s">
        <v>35</v>
      </c>
    </row>
    <row r="7" spans="1:7" ht="12" customHeight="1" x14ac:dyDescent="0.3">
      <c r="A7" s="34" t="s">
        <v>36</v>
      </c>
      <c r="B7" s="40"/>
      <c r="C7" s="41"/>
      <c r="D7" s="41"/>
      <c r="E7" s="41"/>
      <c r="F7" s="41"/>
      <c r="G7" s="41"/>
    </row>
    <row r="8" spans="1:7" ht="12" customHeight="1" x14ac:dyDescent="0.3">
      <c r="A8" s="3"/>
      <c r="B8" s="11" t="s">
        <v>37</v>
      </c>
      <c r="C8" s="16">
        <v>4900600</v>
      </c>
      <c r="D8" s="16">
        <v>14500</v>
      </c>
      <c r="E8" s="17">
        <v>0.3</v>
      </c>
      <c r="F8" s="16">
        <v>6400</v>
      </c>
      <c r="G8" s="16">
        <v>5300</v>
      </c>
    </row>
    <row r="9" spans="1:7" ht="12" customHeight="1" x14ac:dyDescent="0.3">
      <c r="A9" s="3"/>
      <c r="B9" s="11" t="s">
        <v>38</v>
      </c>
      <c r="C9" s="16">
        <v>4921300</v>
      </c>
      <c r="D9" s="16">
        <v>20700</v>
      </c>
      <c r="E9" s="17">
        <v>0.42</v>
      </c>
      <c r="F9" s="16">
        <v>6000</v>
      </c>
      <c r="G9" s="16">
        <v>14700</v>
      </c>
    </row>
    <row r="10" spans="1:7" ht="12" customHeight="1" x14ac:dyDescent="0.3">
      <c r="A10" s="3"/>
      <c r="B10" s="11" t="s">
        <v>39</v>
      </c>
      <c r="C10" s="16">
        <v>4941200</v>
      </c>
      <c r="D10" s="16">
        <v>19900</v>
      </c>
      <c r="E10" s="17">
        <v>0.4</v>
      </c>
      <c r="F10" s="16">
        <v>6900</v>
      </c>
      <c r="G10" s="16">
        <v>13000</v>
      </c>
    </row>
    <row r="11" spans="1:7" ht="12" customHeight="1" x14ac:dyDescent="0.3">
      <c r="A11" s="3"/>
      <c r="B11" s="11" t="s">
        <v>40</v>
      </c>
      <c r="C11" s="16">
        <v>4965300</v>
      </c>
      <c r="D11" s="16">
        <v>24100</v>
      </c>
      <c r="E11" s="17">
        <v>0.49</v>
      </c>
      <c r="F11" s="16">
        <v>7500</v>
      </c>
      <c r="G11" s="16">
        <v>16700</v>
      </c>
    </row>
    <row r="12" spans="1:7" ht="12" customHeight="1" x14ac:dyDescent="0.3">
      <c r="A12" s="3"/>
      <c r="B12" s="11" t="s">
        <v>41</v>
      </c>
      <c r="C12" s="16">
        <v>4979200</v>
      </c>
      <c r="D12" s="16">
        <v>13900</v>
      </c>
      <c r="E12" s="17">
        <v>0.28000000000000003</v>
      </c>
      <c r="F12" s="16">
        <v>6200</v>
      </c>
      <c r="G12" s="16">
        <v>7700</v>
      </c>
    </row>
    <row r="13" spans="1:7" ht="12" customHeight="1" x14ac:dyDescent="0.3">
      <c r="A13" s="3"/>
      <c r="B13" s="11" t="s">
        <v>42</v>
      </c>
      <c r="C13" s="16">
        <v>5006900</v>
      </c>
      <c r="D13" s="16">
        <v>27700</v>
      </c>
      <c r="E13" s="17">
        <v>0.56000000000000005</v>
      </c>
      <c r="F13" s="16">
        <v>6000</v>
      </c>
      <c r="G13" s="16">
        <v>21800</v>
      </c>
    </row>
    <row r="14" spans="1:7" ht="12" customHeight="1" x14ac:dyDescent="0.3">
      <c r="A14" s="3"/>
      <c r="B14" s="11" t="s">
        <v>43</v>
      </c>
      <c r="C14" s="16">
        <v>5040400</v>
      </c>
      <c r="D14" s="16">
        <v>33500</v>
      </c>
      <c r="E14" s="17">
        <v>0.67</v>
      </c>
      <c r="F14" s="16">
        <v>7000</v>
      </c>
      <c r="G14" s="16">
        <v>26500</v>
      </c>
    </row>
    <row r="15" spans="1:7" ht="12" customHeight="1" x14ac:dyDescent="0.3">
      <c r="A15" s="3"/>
      <c r="B15" s="8" t="s">
        <v>44</v>
      </c>
      <c r="C15" s="16">
        <v>5082800</v>
      </c>
      <c r="D15" s="16">
        <v>42400</v>
      </c>
      <c r="E15" s="17">
        <v>0.84</v>
      </c>
      <c r="F15" s="16">
        <v>6700</v>
      </c>
      <c r="G15" s="16">
        <v>35700</v>
      </c>
    </row>
    <row r="16" spans="1:7" ht="12" customHeight="1" x14ac:dyDescent="0.3">
      <c r="A16" s="3"/>
      <c r="B16" s="8" t="s">
        <v>45</v>
      </c>
      <c r="C16" s="16">
        <v>5090200</v>
      </c>
      <c r="D16" s="16">
        <v>7400</v>
      </c>
      <c r="E16" s="17">
        <v>0.15</v>
      </c>
      <c r="F16" s="16">
        <v>6500</v>
      </c>
      <c r="G16" s="16">
        <v>900</v>
      </c>
    </row>
    <row r="17" spans="1:12" ht="12" customHeight="1" x14ac:dyDescent="0.3">
      <c r="A17" s="3"/>
      <c r="B17" s="8" t="s">
        <v>46</v>
      </c>
      <c r="C17" s="16">
        <v>5099400</v>
      </c>
      <c r="D17" s="16">
        <v>9200</v>
      </c>
      <c r="E17" s="17">
        <v>0.18</v>
      </c>
      <c r="F17" s="16">
        <v>6600</v>
      </c>
      <c r="G17" s="16">
        <v>2600</v>
      </c>
    </row>
    <row r="18" spans="1:12" ht="12" customHeight="1" x14ac:dyDescent="0.3">
      <c r="A18" s="3"/>
      <c r="B18" s="8" t="s">
        <v>47</v>
      </c>
      <c r="C18" s="16">
        <v>5106400</v>
      </c>
      <c r="D18" s="16">
        <v>7100</v>
      </c>
      <c r="E18" s="17">
        <v>0.14000000000000001</v>
      </c>
      <c r="F18" s="16">
        <v>6700</v>
      </c>
      <c r="G18" s="16">
        <v>400</v>
      </c>
    </row>
    <row r="19" spans="1:12" ht="12" customHeight="1" x14ac:dyDescent="0.3">
      <c r="A19" s="3"/>
      <c r="B19" s="8" t="s">
        <v>48</v>
      </c>
      <c r="C19" s="16">
        <v>5112900</v>
      </c>
      <c r="D19" s="16">
        <v>6500</v>
      </c>
      <c r="E19" s="17">
        <v>0.13</v>
      </c>
      <c r="F19" s="16">
        <v>7100</v>
      </c>
      <c r="G19" s="16">
        <v>-600</v>
      </c>
    </row>
    <row r="20" spans="1:12" ht="12" customHeight="1" x14ac:dyDescent="0.3">
      <c r="A20" s="3"/>
      <c r="B20" s="8" t="s">
        <v>49</v>
      </c>
      <c r="C20" s="16">
        <v>5122600</v>
      </c>
      <c r="D20" s="16">
        <v>9700</v>
      </c>
      <c r="E20" s="17">
        <v>0.19</v>
      </c>
      <c r="F20" s="16">
        <v>7400</v>
      </c>
      <c r="G20" s="16">
        <v>2300</v>
      </c>
    </row>
    <row r="21" spans="1:12" ht="12" customHeight="1" x14ac:dyDescent="0.3">
      <c r="A21" s="34" t="s">
        <v>50</v>
      </c>
      <c r="B21" s="35" t="s">
        <v>51</v>
      </c>
      <c r="C21" s="36"/>
      <c r="D21" s="36"/>
      <c r="E21" s="37"/>
      <c r="F21" s="36">
        <v>26700</v>
      </c>
      <c r="G21" s="36"/>
    </row>
    <row r="22" spans="1:12" ht="12" customHeight="1" x14ac:dyDescent="0.3">
      <c r="A22" s="3"/>
      <c r="B22" s="10" t="s">
        <v>52</v>
      </c>
      <c r="C22" s="16">
        <v>4384000</v>
      </c>
      <c r="D22" s="16">
        <v>33300</v>
      </c>
      <c r="E22" s="17">
        <v>0.77</v>
      </c>
      <c r="F22" s="16">
        <v>34100</v>
      </c>
      <c r="G22" s="16">
        <v>3900</v>
      </c>
    </row>
    <row r="23" spans="1:12" ht="12" customHeight="1" x14ac:dyDescent="0.3">
      <c r="A23" s="3"/>
      <c r="B23" s="10" t="s">
        <v>53</v>
      </c>
      <c r="C23" s="16">
        <v>4408100</v>
      </c>
      <c r="D23" s="16">
        <v>24100</v>
      </c>
      <c r="E23" s="17">
        <v>0.55000000000000004</v>
      </c>
      <c r="F23" s="16">
        <v>31900</v>
      </c>
      <c r="G23" s="16">
        <v>-3200</v>
      </c>
    </row>
    <row r="24" spans="1:12" ht="12" customHeight="1" x14ac:dyDescent="0.3">
      <c r="A24" s="3"/>
      <c r="B24" s="10" t="s">
        <v>54</v>
      </c>
      <c r="C24" s="16">
        <v>4442100</v>
      </c>
      <c r="D24" s="16">
        <v>34000</v>
      </c>
      <c r="E24" s="17">
        <v>0.77</v>
      </c>
      <c r="F24" s="16">
        <v>30800</v>
      </c>
      <c r="G24" s="16">
        <v>7900</v>
      </c>
    </row>
    <row r="25" spans="1:12" ht="12" customHeight="1" x14ac:dyDescent="0.3">
      <c r="A25" s="3"/>
      <c r="B25" s="10" t="s">
        <v>55</v>
      </c>
      <c r="C25" s="16">
        <v>4516500</v>
      </c>
      <c r="D25" s="16">
        <v>74400</v>
      </c>
      <c r="E25" s="17">
        <v>1.67</v>
      </c>
      <c r="F25" s="16">
        <v>29300</v>
      </c>
      <c r="G25" s="16">
        <v>33500</v>
      </c>
    </row>
    <row r="26" spans="1:12" ht="12" customHeight="1" x14ac:dyDescent="0.3">
      <c r="A26" s="3"/>
      <c r="B26" s="10" t="s">
        <v>56</v>
      </c>
      <c r="C26" s="16">
        <v>4609400</v>
      </c>
      <c r="D26" s="16">
        <v>92900</v>
      </c>
      <c r="E26" s="17">
        <v>2.06</v>
      </c>
      <c r="F26" s="16">
        <v>27700</v>
      </c>
      <c r="G26" s="16">
        <v>53400</v>
      </c>
    </row>
    <row r="27" spans="1:12" ht="12" customHeight="1" x14ac:dyDescent="0.3">
      <c r="A27" s="3"/>
      <c r="B27" s="10" t="s">
        <v>57</v>
      </c>
      <c r="C27" s="16">
        <v>4714100</v>
      </c>
      <c r="D27" s="16">
        <v>104700</v>
      </c>
      <c r="E27" s="17">
        <v>2.27</v>
      </c>
      <c r="F27" s="16">
        <v>28400</v>
      </c>
      <c r="G27" s="16">
        <v>64600</v>
      </c>
    </row>
    <row r="28" spans="1:12" ht="12" customHeight="1" x14ac:dyDescent="0.3">
      <c r="A28" s="3"/>
      <c r="B28" s="10" t="s">
        <v>58</v>
      </c>
      <c r="C28" s="16">
        <v>4813600</v>
      </c>
      <c r="D28" s="16">
        <v>99500</v>
      </c>
      <c r="E28" s="17">
        <v>2.11</v>
      </c>
      <c r="F28" s="16">
        <v>28300</v>
      </c>
      <c r="G28" s="16">
        <v>59500</v>
      </c>
    </row>
    <row r="29" spans="1:12" ht="12" customHeight="1" x14ac:dyDescent="0.3">
      <c r="A29" s="3"/>
      <c r="B29" s="10" t="s">
        <v>51</v>
      </c>
      <c r="C29" s="16">
        <v>4900600</v>
      </c>
      <c r="D29" s="16">
        <v>87000</v>
      </c>
      <c r="E29" s="17">
        <v>1.81</v>
      </c>
      <c r="F29" s="16">
        <v>26700</v>
      </c>
      <c r="G29" s="16">
        <v>49000</v>
      </c>
    </row>
    <row r="30" spans="1:12" ht="12" customHeight="1" x14ac:dyDescent="0.3">
      <c r="A30" s="3"/>
      <c r="B30" s="10">
        <v>2019</v>
      </c>
      <c r="C30" s="16">
        <v>4979200</v>
      </c>
      <c r="D30" s="16">
        <v>78600</v>
      </c>
      <c r="E30" s="17">
        <v>1.6</v>
      </c>
      <c r="F30" s="16">
        <v>26500</v>
      </c>
      <c r="G30" s="16">
        <v>52100</v>
      </c>
      <c r="L30">
        <f>28873/2</f>
        <v>14436.5</v>
      </c>
    </row>
    <row r="31" spans="1:12" ht="12" customHeight="1" x14ac:dyDescent="0.3">
      <c r="A31" s="3"/>
      <c r="B31" s="10" t="s">
        <v>59</v>
      </c>
      <c r="C31" s="16">
        <v>5090200</v>
      </c>
      <c r="D31" s="16">
        <v>111000</v>
      </c>
      <c r="E31" s="17">
        <v>2.23</v>
      </c>
      <c r="F31" s="16">
        <v>26200</v>
      </c>
      <c r="G31" s="16">
        <v>84800</v>
      </c>
    </row>
    <row r="32" spans="1:12" s="27" customFormat="1" ht="12" customHeight="1" x14ac:dyDescent="0.3">
      <c r="A32" s="23"/>
      <c r="B32" s="24" t="s">
        <v>60</v>
      </c>
      <c r="C32" s="25">
        <v>5122600</v>
      </c>
      <c r="D32" s="25">
        <v>32400</v>
      </c>
      <c r="E32" s="26">
        <v>0.64</v>
      </c>
      <c r="F32" s="25">
        <v>27700</v>
      </c>
      <c r="G32" s="25">
        <v>4700</v>
      </c>
    </row>
    <row r="33" spans="1:14" s="32" customFormat="1" ht="12" customHeight="1" x14ac:dyDescent="0.3">
      <c r="A33" s="28"/>
      <c r="B33" s="28"/>
      <c r="C33" s="29">
        <v>5122600</v>
      </c>
      <c r="D33" s="30"/>
      <c r="E33" s="30"/>
      <c r="F33" s="31">
        <f>AVERAGE(F22:F32)</f>
        <v>28872.727272727272</v>
      </c>
      <c r="G33" s="30"/>
      <c r="I33" s="32" t="s">
        <v>141</v>
      </c>
      <c r="N33" s="33">
        <f>C33+(F33/2)</f>
        <v>5137036.3636363633</v>
      </c>
    </row>
    <row r="34" spans="1:14" ht="12" customHeight="1" x14ac:dyDescent="0.3">
      <c r="A34" s="3" t="s">
        <v>1</v>
      </c>
      <c r="B34" s="3"/>
      <c r="D34">
        <f>C33*2</f>
        <v>10245200</v>
      </c>
    </row>
    <row r="35" spans="1:14" ht="12" customHeight="1" x14ac:dyDescent="0.3">
      <c r="A35" s="3" t="s">
        <v>61</v>
      </c>
      <c r="B35" s="3" t="s">
        <v>62</v>
      </c>
    </row>
    <row r="36" spans="1:14" ht="12" customHeight="1" x14ac:dyDescent="0.3">
      <c r="A36" s="3"/>
      <c r="B36" s="3" t="s">
        <v>63</v>
      </c>
    </row>
    <row r="37" spans="1:14" ht="12" customHeight="1" x14ac:dyDescent="0.3">
      <c r="A37" s="3"/>
      <c r="B37" s="3" t="s">
        <v>64</v>
      </c>
    </row>
    <row r="38" spans="1:14" ht="12" customHeight="1" x14ac:dyDescent="0.3">
      <c r="A38" s="3"/>
      <c r="B38" s="3" t="s">
        <v>65</v>
      </c>
    </row>
    <row r="39" spans="1:14" ht="12" customHeight="1" x14ac:dyDescent="0.3">
      <c r="A39" s="3" t="s">
        <v>66</v>
      </c>
      <c r="B39" s="3" t="s">
        <v>67</v>
      </c>
    </row>
    <row r="40" spans="1:14" ht="12" customHeight="1" x14ac:dyDescent="0.3">
      <c r="A40" s="3"/>
      <c r="B40" s="3" t="s">
        <v>68</v>
      </c>
    </row>
    <row r="41" spans="1:14" ht="12" customHeight="1" x14ac:dyDescent="0.3">
      <c r="A41" s="3"/>
      <c r="B41" s="3" t="s">
        <v>69</v>
      </c>
    </row>
    <row r="42" spans="1:14" ht="12" customHeight="1" x14ac:dyDescent="0.3">
      <c r="A42" s="3" t="s">
        <v>70</v>
      </c>
      <c r="B42" s="3" t="s">
        <v>71</v>
      </c>
    </row>
    <row r="43" spans="1:14" ht="12" customHeight="1" x14ac:dyDescent="0.3">
      <c r="A43" s="6" t="s">
        <v>1</v>
      </c>
      <c r="B43" s="3" t="s">
        <v>72</v>
      </c>
    </row>
    <row r="44" spans="1:14" ht="12" customHeight="1" x14ac:dyDescent="0.3">
      <c r="A44" s="3" t="s">
        <v>73</v>
      </c>
      <c r="B44" s="3" t="s">
        <v>74</v>
      </c>
    </row>
    <row r="45" spans="1:14" ht="12" customHeight="1" x14ac:dyDescent="0.3">
      <c r="A45" s="3"/>
      <c r="B45" s="3" t="s">
        <v>75</v>
      </c>
    </row>
    <row r="46" spans="1:14" ht="12" customHeight="1" x14ac:dyDescent="0.3">
      <c r="A46" s="3"/>
      <c r="B46" s="3" t="s">
        <v>76</v>
      </c>
    </row>
    <row r="47" spans="1:14" ht="12" customHeight="1" x14ac:dyDescent="0.3">
      <c r="A47" s="9" t="s">
        <v>77</v>
      </c>
      <c r="B47" s="3" t="s">
        <v>78</v>
      </c>
    </row>
    <row r="48" spans="1:14" ht="12" customHeight="1" x14ac:dyDescent="0.3">
      <c r="A48" s="3"/>
      <c r="B48" s="3" t="s">
        <v>79</v>
      </c>
    </row>
    <row r="49" spans="1:3" ht="12" customHeight="1" x14ac:dyDescent="0.3">
      <c r="A49" s="3"/>
      <c r="B49" s="3"/>
    </row>
    <row r="50" spans="1:3" x14ac:dyDescent="0.3">
      <c r="A50" s="3" t="s">
        <v>80</v>
      </c>
      <c r="B50" s="3"/>
      <c r="C50" s="3"/>
    </row>
    <row r="51" spans="1:3" x14ac:dyDescent="0.3">
      <c r="A51" s="3" t="s">
        <v>81</v>
      </c>
      <c r="B51" s="3" t="s">
        <v>82</v>
      </c>
      <c r="C51" s="3"/>
    </row>
    <row r="52" spans="1:3" x14ac:dyDescent="0.3">
      <c r="A52" s="3" t="s">
        <v>83</v>
      </c>
      <c r="B52" s="3" t="s">
        <v>84</v>
      </c>
      <c r="C52" s="3"/>
    </row>
    <row r="53" spans="1:3" x14ac:dyDescent="0.3">
      <c r="A53" s="3" t="s">
        <v>85</v>
      </c>
      <c r="B53" s="3" t="s">
        <v>86</v>
      </c>
      <c r="C53" s="3"/>
    </row>
    <row r="54" spans="1:3" x14ac:dyDescent="0.3">
      <c r="A54" s="3" t="s">
        <v>1</v>
      </c>
      <c r="B54" s="3"/>
      <c r="C54" s="3"/>
    </row>
    <row r="55" spans="1:3" x14ac:dyDescent="0.3">
      <c r="A55" s="6" t="s">
        <v>87</v>
      </c>
      <c r="B55" s="3"/>
    </row>
    <row r="56" spans="1:3" x14ac:dyDescent="0.3">
      <c r="A56" s="3" t="s">
        <v>88</v>
      </c>
      <c r="B56" s="3" t="s">
        <v>89</v>
      </c>
    </row>
    <row r="57" spans="1:3" x14ac:dyDescent="0.3">
      <c r="A57" s="3"/>
    </row>
    <row r="58" spans="1:3" x14ac:dyDescent="0.3">
      <c r="A58" s="6" t="s">
        <v>140</v>
      </c>
    </row>
  </sheetData>
  <mergeCells count="6">
    <mergeCell ref="A21:G21"/>
    <mergeCell ref="A5:B6"/>
    <mergeCell ref="C5:C6"/>
    <mergeCell ref="D5:E5"/>
    <mergeCell ref="F5:G5"/>
    <mergeCell ref="A7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zoomScaleNormal="100" workbookViewId="0"/>
  </sheetViews>
  <sheetFormatPr defaultRowHeight="14.4" x14ac:dyDescent="0.3"/>
  <cols>
    <col min="1" max="1" width="6.88671875" customWidth="1"/>
    <col min="2" max="2" width="4.109375" customWidth="1"/>
    <col min="3" max="8" width="12" customWidth="1"/>
  </cols>
  <sheetData>
    <row r="1" spans="1:8" x14ac:dyDescent="0.3">
      <c r="A1" s="1" t="s">
        <v>90</v>
      </c>
      <c r="B1" s="3"/>
    </row>
    <row r="2" spans="1:8" x14ac:dyDescent="0.3">
      <c r="A2" s="3" t="s">
        <v>1</v>
      </c>
      <c r="B2" s="3"/>
    </row>
    <row r="3" spans="1:8" x14ac:dyDescent="0.3">
      <c r="A3" s="5" t="s">
        <v>29</v>
      </c>
      <c r="B3" s="3"/>
    </row>
    <row r="4" spans="1:8" x14ac:dyDescent="0.3">
      <c r="A4" s="7" t="s">
        <v>91</v>
      </c>
      <c r="B4" s="3"/>
    </row>
    <row r="5" spans="1:8" x14ac:dyDescent="0.3">
      <c r="A5" s="3"/>
      <c r="B5" s="3"/>
    </row>
    <row r="6" spans="1:8" ht="28.5" customHeight="1" x14ac:dyDescent="0.3">
      <c r="A6" s="38" t="s">
        <v>92</v>
      </c>
      <c r="B6" s="38" t="s">
        <v>1</v>
      </c>
      <c r="C6" s="38" t="s">
        <v>93</v>
      </c>
      <c r="D6" s="38"/>
      <c r="E6" s="38"/>
      <c r="F6" s="38"/>
      <c r="G6" s="38"/>
      <c r="H6" s="38" t="s">
        <v>94</v>
      </c>
    </row>
    <row r="7" spans="1:8" ht="28.5" customHeight="1" x14ac:dyDescent="0.3">
      <c r="A7" s="38"/>
      <c r="B7" s="38"/>
      <c r="C7" s="13" t="s">
        <v>95</v>
      </c>
      <c r="D7" s="13" t="s">
        <v>96</v>
      </c>
      <c r="E7" s="13" t="s">
        <v>97</v>
      </c>
      <c r="F7" s="13" t="s">
        <v>98</v>
      </c>
      <c r="G7" s="13" t="s">
        <v>99</v>
      </c>
      <c r="H7" s="39"/>
    </row>
    <row r="8" spans="1:8" ht="12" customHeight="1" x14ac:dyDescent="0.3">
      <c r="A8" s="34" t="s">
        <v>100</v>
      </c>
      <c r="B8" s="40"/>
      <c r="C8" s="41"/>
      <c r="D8" s="41"/>
      <c r="E8" s="41"/>
      <c r="F8" s="41"/>
      <c r="G8" s="41"/>
      <c r="H8" s="41"/>
    </row>
    <row r="9" spans="1:8" ht="12" customHeight="1" x14ac:dyDescent="0.3">
      <c r="A9" s="10" t="s">
        <v>52</v>
      </c>
      <c r="B9" s="10" t="s">
        <v>1</v>
      </c>
      <c r="C9" s="16">
        <v>4384000</v>
      </c>
      <c r="D9" s="16">
        <v>910700</v>
      </c>
      <c r="E9" s="16">
        <v>1459100</v>
      </c>
      <c r="F9" s="16">
        <v>1434100</v>
      </c>
      <c r="G9" s="16">
        <v>580100</v>
      </c>
      <c r="H9" s="18">
        <v>37.1</v>
      </c>
    </row>
    <row r="10" spans="1:8" ht="12" customHeight="1" x14ac:dyDescent="0.3">
      <c r="A10" s="10" t="s">
        <v>53</v>
      </c>
      <c r="B10" s="10" t="s">
        <v>1</v>
      </c>
      <c r="C10" s="16">
        <v>4408100</v>
      </c>
      <c r="D10" s="16">
        <v>909800</v>
      </c>
      <c r="E10" s="16">
        <v>1450500</v>
      </c>
      <c r="F10" s="16">
        <v>1444700</v>
      </c>
      <c r="G10" s="16">
        <v>603000</v>
      </c>
      <c r="H10" s="18">
        <v>37.4</v>
      </c>
    </row>
    <row r="11" spans="1:8" ht="12" customHeight="1" x14ac:dyDescent="0.3">
      <c r="A11" s="10" t="s">
        <v>54</v>
      </c>
      <c r="B11" s="10" t="s">
        <v>1</v>
      </c>
      <c r="C11" s="16">
        <v>4442100</v>
      </c>
      <c r="D11" s="16">
        <v>908800</v>
      </c>
      <c r="E11" s="16">
        <v>1452300</v>
      </c>
      <c r="F11" s="16">
        <v>1455000</v>
      </c>
      <c r="G11" s="16">
        <v>626000</v>
      </c>
      <c r="H11" s="18">
        <v>37.6</v>
      </c>
    </row>
    <row r="12" spans="1:8" ht="12" customHeight="1" x14ac:dyDescent="0.3">
      <c r="A12" s="10" t="s">
        <v>55</v>
      </c>
      <c r="B12" s="10" t="s">
        <v>1</v>
      </c>
      <c r="C12" s="16">
        <v>4516500</v>
      </c>
      <c r="D12" s="16">
        <v>911700</v>
      </c>
      <c r="E12" s="16">
        <v>1484500</v>
      </c>
      <c r="F12" s="16">
        <v>1471700</v>
      </c>
      <c r="G12" s="16">
        <v>648500</v>
      </c>
      <c r="H12" s="18">
        <v>37.5</v>
      </c>
    </row>
    <row r="13" spans="1:8" ht="12" customHeight="1" x14ac:dyDescent="0.3">
      <c r="A13" s="10" t="s">
        <v>56</v>
      </c>
      <c r="B13" s="10" t="s">
        <v>1</v>
      </c>
      <c r="C13" s="16">
        <v>4609400</v>
      </c>
      <c r="D13" s="16">
        <v>916200</v>
      </c>
      <c r="E13" s="16">
        <v>1533800</v>
      </c>
      <c r="F13" s="16">
        <v>1489200</v>
      </c>
      <c r="G13" s="16">
        <v>670200</v>
      </c>
      <c r="H13" s="18">
        <v>37.4</v>
      </c>
    </row>
    <row r="14" spans="1:8" ht="12" customHeight="1" x14ac:dyDescent="0.3">
      <c r="A14" s="10" t="s">
        <v>57</v>
      </c>
      <c r="B14" s="10" t="s">
        <v>1</v>
      </c>
      <c r="C14" s="16">
        <v>4714100</v>
      </c>
      <c r="D14" s="16">
        <v>924600</v>
      </c>
      <c r="E14" s="16">
        <v>1590000</v>
      </c>
      <c r="F14" s="16">
        <v>1507500</v>
      </c>
      <c r="G14" s="16">
        <v>692000</v>
      </c>
      <c r="H14" s="18">
        <v>37.200000000000003</v>
      </c>
    </row>
    <row r="15" spans="1:8" ht="12" customHeight="1" x14ac:dyDescent="0.3">
      <c r="A15" s="10" t="s">
        <v>58</v>
      </c>
      <c r="B15" s="10" t="s">
        <v>1</v>
      </c>
      <c r="C15" s="16">
        <v>4813600</v>
      </c>
      <c r="D15" s="16">
        <v>936800</v>
      </c>
      <c r="E15" s="16">
        <v>1637100</v>
      </c>
      <c r="F15" s="16">
        <v>1525800</v>
      </c>
      <c r="G15" s="16">
        <v>713800</v>
      </c>
      <c r="H15" s="18">
        <v>37.1</v>
      </c>
    </row>
    <row r="16" spans="1:8" ht="12" customHeight="1" x14ac:dyDescent="0.3">
      <c r="A16" s="10" t="s">
        <v>51</v>
      </c>
      <c r="B16" s="10" t="s">
        <v>1</v>
      </c>
      <c r="C16" s="16">
        <v>4900600</v>
      </c>
      <c r="D16" s="16">
        <v>946400</v>
      </c>
      <c r="E16" s="16">
        <v>1676900</v>
      </c>
      <c r="F16" s="16">
        <v>1542300</v>
      </c>
      <c r="G16" s="16">
        <v>734900</v>
      </c>
      <c r="H16" s="18">
        <v>37.200000000000003</v>
      </c>
    </row>
    <row r="17" spans="1:8" ht="12" customHeight="1" x14ac:dyDescent="0.3">
      <c r="A17" s="10">
        <v>2019</v>
      </c>
      <c r="B17" s="10"/>
      <c r="C17" s="16">
        <v>4979200</v>
      </c>
      <c r="D17" s="16">
        <v>956000</v>
      </c>
      <c r="E17" s="16">
        <v>1705600</v>
      </c>
      <c r="F17" s="16">
        <v>1557700</v>
      </c>
      <c r="G17" s="16">
        <v>759800</v>
      </c>
      <c r="H17" s="18">
        <v>37.299999999999997</v>
      </c>
    </row>
    <row r="18" spans="1:8" ht="12" customHeight="1" x14ac:dyDescent="0.3">
      <c r="A18" s="10" t="s">
        <v>101</v>
      </c>
      <c r="B18" s="10" t="s">
        <v>88</v>
      </c>
      <c r="C18" s="16">
        <v>5090200</v>
      </c>
      <c r="D18" s="16">
        <v>966400</v>
      </c>
      <c r="E18" s="16">
        <v>1750100</v>
      </c>
      <c r="F18" s="16">
        <v>1581800</v>
      </c>
      <c r="G18" s="16">
        <v>791900</v>
      </c>
      <c r="H18" s="18">
        <v>37.4</v>
      </c>
    </row>
    <row r="19" spans="1:8" ht="12" customHeight="1" x14ac:dyDescent="0.3">
      <c r="A19" s="10" t="s">
        <v>102</v>
      </c>
      <c r="B19" s="10" t="s">
        <v>88</v>
      </c>
      <c r="C19" s="16">
        <v>5122600</v>
      </c>
      <c r="D19" s="16">
        <v>968600</v>
      </c>
      <c r="E19" s="16">
        <v>1745400</v>
      </c>
      <c r="F19" s="16">
        <v>1589500</v>
      </c>
      <c r="G19" s="16">
        <v>819100</v>
      </c>
      <c r="H19" s="18">
        <v>37.700000000000003</v>
      </c>
    </row>
    <row r="20" spans="1:8" ht="12" customHeight="1" x14ac:dyDescent="0.3">
      <c r="A20" s="34" t="s">
        <v>103</v>
      </c>
      <c r="B20" s="40"/>
      <c r="C20" s="41"/>
      <c r="D20" s="41"/>
      <c r="E20" s="41"/>
      <c r="F20" s="41"/>
      <c r="G20" s="41"/>
      <c r="H20" s="41"/>
    </row>
    <row r="21" spans="1:8" ht="12" customHeight="1" x14ac:dyDescent="0.3">
      <c r="A21" s="10" t="s">
        <v>52</v>
      </c>
      <c r="B21" s="10" t="s">
        <v>1</v>
      </c>
      <c r="C21" s="16">
        <v>2143600</v>
      </c>
      <c r="D21" s="16">
        <v>466700</v>
      </c>
      <c r="E21" s="16">
        <v>716700</v>
      </c>
      <c r="F21" s="16">
        <v>695000</v>
      </c>
      <c r="G21" s="16">
        <v>265100</v>
      </c>
      <c r="H21" s="18">
        <v>36.1</v>
      </c>
    </row>
    <row r="22" spans="1:8" ht="12" customHeight="1" x14ac:dyDescent="0.3">
      <c r="A22" s="10" t="s">
        <v>53</v>
      </c>
      <c r="B22" s="10" t="s">
        <v>1</v>
      </c>
      <c r="C22" s="16">
        <v>2155000</v>
      </c>
      <c r="D22" s="16">
        <v>466500</v>
      </c>
      <c r="E22" s="16">
        <v>713200</v>
      </c>
      <c r="F22" s="16">
        <v>698400</v>
      </c>
      <c r="G22" s="16">
        <v>276900</v>
      </c>
      <c r="H22" s="18">
        <v>36.299999999999997</v>
      </c>
    </row>
    <row r="23" spans="1:8" ht="12" customHeight="1" x14ac:dyDescent="0.3">
      <c r="A23" s="10" t="s">
        <v>54</v>
      </c>
      <c r="B23" s="10" t="s">
        <v>1</v>
      </c>
      <c r="C23" s="16">
        <v>2172200</v>
      </c>
      <c r="D23" s="16">
        <v>465900</v>
      </c>
      <c r="E23" s="16">
        <v>715700</v>
      </c>
      <c r="F23" s="16">
        <v>702000</v>
      </c>
      <c r="G23" s="16">
        <v>288600</v>
      </c>
      <c r="H23" s="18">
        <v>36.4</v>
      </c>
    </row>
    <row r="24" spans="1:8" ht="12" customHeight="1" x14ac:dyDescent="0.3">
      <c r="A24" s="10" t="s">
        <v>55</v>
      </c>
      <c r="B24" s="10" t="s">
        <v>1</v>
      </c>
      <c r="C24" s="16">
        <v>2215700</v>
      </c>
      <c r="D24" s="16">
        <v>467500</v>
      </c>
      <c r="E24" s="16">
        <v>737300</v>
      </c>
      <c r="F24" s="16">
        <v>710900</v>
      </c>
      <c r="G24" s="16">
        <v>300000</v>
      </c>
      <c r="H24" s="18">
        <v>36.299999999999997</v>
      </c>
    </row>
    <row r="25" spans="1:8" ht="12" customHeight="1" x14ac:dyDescent="0.3">
      <c r="A25" s="10" t="s">
        <v>56</v>
      </c>
      <c r="B25" s="10" t="s">
        <v>1</v>
      </c>
      <c r="C25" s="16">
        <v>2270100</v>
      </c>
      <c r="D25" s="16">
        <v>469900</v>
      </c>
      <c r="E25" s="16">
        <v>769000</v>
      </c>
      <c r="F25" s="16">
        <v>720500</v>
      </c>
      <c r="G25" s="16">
        <v>310600</v>
      </c>
      <c r="H25" s="18">
        <v>36.1</v>
      </c>
    </row>
    <row r="26" spans="1:8" ht="12" customHeight="1" x14ac:dyDescent="0.3">
      <c r="A26" s="10" t="s">
        <v>57</v>
      </c>
      <c r="B26" s="10" t="s">
        <v>1</v>
      </c>
      <c r="C26" s="16">
        <v>2328500</v>
      </c>
      <c r="D26" s="16">
        <v>474800</v>
      </c>
      <c r="E26" s="16">
        <v>801100</v>
      </c>
      <c r="F26" s="16">
        <v>730900</v>
      </c>
      <c r="G26" s="16">
        <v>321800</v>
      </c>
      <c r="H26" s="18">
        <v>36</v>
      </c>
    </row>
    <row r="27" spans="1:8" ht="12" customHeight="1" x14ac:dyDescent="0.3">
      <c r="A27" s="10" t="s">
        <v>58</v>
      </c>
      <c r="B27" s="10" t="s">
        <v>1</v>
      </c>
      <c r="C27" s="16">
        <v>2382700</v>
      </c>
      <c r="D27" s="16">
        <v>481200</v>
      </c>
      <c r="E27" s="16">
        <v>827200</v>
      </c>
      <c r="F27" s="16">
        <v>741500</v>
      </c>
      <c r="G27" s="16">
        <v>332700</v>
      </c>
      <c r="H27" s="18">
        <v>35.9</v>
      </c>
    </row>
    <row r="28" spans="1:8" ht="12" customHeight="1" x14ac:dyDescent="0.3">
      <c r="A28" s="10" t="s">
        <v>51</v>
      </c>
      <c r="B28" s="10" t="s">
        <v>1</v>
      </c>
      <c r="C28" s="16">
        <v>2430200</v>
      </c>
      <c r="D28" s="16">
        <v>485900</v>
      </c>
      <c r="E28" s="16">
        <v>849400</v>
      </c>
      <c r="F28" s="16">
        <v>751700</v>
      </c>
      <c r="G28" s="16">
        <v>343200</v>
      </c>
      <c r="H28" s="18">
        <v>36</v>
      </c>
    </row>
    <row r="29" spans="1:8" ht="12" customHeight="1" x14ac:dyDescent="0.3">
      <c r="A29" s="10">
        <v>2019</v>
      </c>
      <c r="B29" s="10" t="s">
        <v>1</v>
      </c>
      <c r="C29" s="16">
        <v>2471100</v>
      </c>
      <c r="D29" s="16">
        <v>491200</v>
      </c>
      <c r="E29" s="16">
        <v>864300</v>
      </c>
      <c r="F29" s="16">
        <v>760200</v>
      </c>
      <c r="G29" s="16">
        <v>355400</v>
      </c>
      <c r="H29" s="18">
        <v>36.200000000000003</v>
      </c>
    </row>
    <row r="30" spans="1:8" ht="12" customHeight="1" x14ac:dyDescent="0.3">
      <c r="A30" s="10" t="s">
        <v>104</v>
      </c>
      <c r="B30" s="10" t="s">
        <v>88</v>
      </c>
      <c r="C30" s="16">
        <v>2527200</v>
      </c>
      <c r="D30" s="16">
        <v>496300</v>
      </c>
      <c r="E30" s="16">
        <v>887800</v>
      </c>
      <c r="F30" s="16">
        <v>772500</v>
      </c>
      <c r="G30" s="16">
        <v>370600</v>
      </c>
      <c r="H30" s="18">
        <v>36.299999999999997</v>
      </c>
    </row>
    <row r="31" spans="1:8" ht="12" customHeight="1" x14ac:dyDescent="0.3">
      <c r="A31" s="10" t="s">
        <v>105</v>
      </c>
      <c r="B31" s="10" t="s">
        <v>88</v>
      </c>
      <c r="C31" s="16">
        <v>2542600</v>
      </c>
      <c r="D31" s="16">
        <v>497600</v>
      </c>
      <c r="E31" s="16">
        <v>884500</v>
      </c>
      <c r="F31" s="16">
        <v>777100</v>
      </c>
      <c r="G31" s="16">
        <v>383500</v>
      </c>
      <c r="H31" s="18">
        <v>36.700000000000003</v>
      </c>
    </row>
    <row r="32" spans="1:8" ht="12" customHeight="1" x14ac:dyDescent="0.3">
      <c r="A32" s="34" t="s">
        <v>106</v>
      </c>
      <c r="B32" s="40"/>
      <c r="C32" s="41"/>
      <c r="D32" s="41"/>
      <c r="E32" s="41"/>
      <c r="F32" s="41"/>
      <c r="G32" s="41"/>
      <c r="H32" s="41"/>
    </row>
    <row r="33" spans="1:8" ht="12" customHeight="1" x14ac:dyDescent="0.3">
      <c r="A33" s="10" t="s">
        <v>52</v>
      </c>
      <c r="B33" s="10"/>
      <c r="C33" s="16">
        <v>2240400</v>
      </c>
      <c r="D33" s="16">
        <v>444000</v>
      </c>
      <c r="E33" s="16">
        <v>742500</v>
      </c>
      <c r="F33" s="16">
        <v>739000</v>
      </c>
      <c r="G33" s="16">
        <v>314900</v>
      </c>
      <c r="H33" s="18">
        <v>38</v>
      </c>
    </row>
    <row r="34" spans="1:8" ht="12" customHeight="1" x14ac:dyDescent="0.3">
      <c r="A34" s="10" t="s">
        <v>53</v>
      </c>
      <c r="B34" s="10" t="s">
        <v>1</v>
      </c>
      <c r="C34" s="16">
        <v>2253100</v>
      </c>
      <c r="D34" s="16">
        <v>443300</v>
      </c>
      <c r="E34" s="16">
        <v>737300</v>
      </c>
      <c r="F34" s="16">
        <v>746400</v>
      </c>
      <c r="G34" s="16">
        <v>326100</v>
      </c>
      <c r="H34" s="18">
        <v>38.299999999999997</v>
      </c>
    </row>
    <row r="35" spans="1:8" ht="12" customHeight="1" x14ac:dyDescent="0.3">
      <c r="A35" s="10" t="s">
        <v>54</v>
      </c>
      <c r="B35" s="10" t="s">
        <v>1</v>
      </c>
      <c r="C35" s="16">
        <v>2269900</v>
      </c>
      <c r="D35" s="16">
        <v>442900</v>
      </c>
      <c r="E35" s="16">
        <v>736700</v>
      </c>
      <c r="F35" s="16">
        <v>753000</v>
      </c>
      <c r="G35" s="16">
        <v>337400</v>
      </c>
      <c r="H35" s="18">
        <v>38.5</v>
      </c>
    </row>
    <row r="36" spans="1:8" ht="12" customHeight="1" x14ac:dyDescent="0.3">
      <c r="A36" s="10" t="s">
        <v>55</v>
      </c>
      <c r="B36" s="10" t="s">
        <v>1</v>
      </c>
      <c r="C36" s="16">
        <v>2300800</v>
      </c>
      <c r="D36" s="16">
        <v>444200</v>
      </c>
      <c r="E36" s="16">
        <v>747100</v>
      </c>
      <c r="F36" s="16">
        <v>760900</v>
      </c>
      <c r="G36" s="16">
        <v>348600</v>
      </c>
      <c r="H36" s="18">
        <v>38.6</v>
      </c>
    </row>
    <row r="37" spans="1:8" ht="12" customHeight="1" x14ac:dyDescent="0.3">
      <c r="A37" s="10" t="s">
        <v>56</v>
      </c>
      <c r="B37" s="10" t="s">
        <v>1</v>
      </c>
      <c r="C37" s="16">
        <v>2339300</v>
      </c>
      <c r="D37" s="16">
        <v>446200</v>
      </c>
      <c r="E37" s="16">
        <v>764900</v>
      </c>
      <c r="F37" s="16">
        <v>768600</v>
      </c>
      <c r="G37" s="16">
        <v>359600</v>
      </c>
      <c r="H37" s="18">
        <v>38.6</v>
      </c>
    </row>
    <row r="38" spans="1:8" ht="12" customHeight="1" x14ac:dyDescent="0.3">
      <c r="A38" s="10" t="s">
        <v>57</v>
      </c>
      <c r="B38" s="10" t="s">
        <v>1</v>
      </c>
      <c r="C38" s="16">
        <v>2385600</v>
      </c>
      <c r="D38" s="16">
        <v>449900</v>
      </c>
      <c r="E38" s="16">
        <v>788900</v>
      </c>
      <c r="F38" s="16">
        <v>776700</v>
      </c>
      <c r="G38" s="16">
        <v>370200</v>
      </c>
      <c r="H38" s="18">
        <v>38.4</v>
      </c>
    </row>
    <row r="39" spans="1:8" ht="12" customHeight="1" x14ac:dyDescent="0.3">
      <c r="A39" s="10" t="s">
        <v>58</v>
      </c>
      <c r="B39" s="10" t="s">
        <v>1</v>
      </c>
      <c r="C39" s="16">
        <v>2430900</v>
      </c>
      <c r="D39" s="16">
        <v>455600</v>
      </c>
      <c r="E39" s="16">
        <v>809900</v>
      </c>
      <c r="F39" s="16">
        <v>784300</v>
      </c>
      <c r="G39" s="16">
        <v>381100</v>
      </c>
      <c r="H39" s="18">
        <v>38.299999999999997</v>
      </c>
    </row>
    <row r="40" spans="1:8" ht="12" customHeight="1" x14ac:dyDescent="0.3">
      <c r="A40" s="10" t="s">
        <v>51</v>
      </c>
      <c r="B40" s="10" t="s">
        <v>1</v>
      </c>
      <c r="C40" s="16">
        <v>2470500</v>
      </c>
      <c r="D40" s="16">
        <v>460500</v>
      </c>
      <c r="E40" s="16">
        <v>827500</v>
      </c>
      <c r="F40" s="16">
        <v>790600</v>
      </c>
      <c r="G40" s="16">
        <v>391800</v>
      </c>
      <c r="H40" s="18">
        <v>38.299999999999997</v>
      </c>
    </row>
    <row r="41" spans="1:8" ht="12" customHeight="1" x14ac:dyDescent="0.3">
      <c r="A41" s="10">
        <v>2019</v>
      </c>
      <c r="B41" s="10" t="s">
        <v>1</v>
      </c>
      <c r="C41" s="16">
        <v>2508100</v>
      </c>
      <c r="D41" s="16">
        <v>464800</v>
      </c>
      <c r="E41" s="16">
        <v>841300</v>
      </c>
      <c r="F41" s="16">
        <v>797500</v>
      </c>
      <c r="G41" s="16">
        <v>404500</v>
      </c>
      <c r="H41" s="18">
        <v>38.299999999999997</v>
      </c>
    </row>
    <row r="42" spans="1:8" ht="12" customHeight="1" x14ac:dyDescent="0.3">
      <c r="A42" s="10" t="s">
        <v>104</v>
      </c>
      <c r="B42" s="10" t="s">
        <v>88</v>
      </c>
      <c r="C42" s="16">
        <v>2563000</v>
      </c>
      <c r="D42" s="16">
        <v>470100</v>
      </c>
      <c r="E42" s="16">
        <v>862300</v>
      </c>
      <c r="F42" s="16">
        <v>809300</v>
      </c>
      <c r="G42" s="16">
        <v>421300</v>
      </c>
      <c r="H42" s="18">
        <v>38.4</v>
      </c>
    </row>
    <row r="43" spans="1:8" ht="12" customHeight="1" x14ac:dyDescent="0.3">
      <c r="A43" s="10" t="s">
        <v>105</v>
      </c>
      <c r="B43" s="12" t="s">
        <v>88</v>
      </c>
      <c r="C43" s="19">
        <v>2580000</v>
      </c>
      <c r="D43" s="19">
        <v>471000</v>
      </c>
      <c r="E43" s="19">
        <v>860900</v>
      </c>
      <c r="F43" s="19">
        <v>812400</v>
      </c>
      <c r="G43" s="19">
        <v>435600</v>
      </c>
      <c r="H43" s="20">
        <v>38.700000000000003</v>
      </c>
    </row>
    <row r="44" spans="1:8" ht="12" customHeight="1" x14ac:dyDescent="0.3">
      <c r="A44" s="3" t="s">
        <v>1</v>
      </c>
      <c r="B44" s="3"/>
    </row>
    <row r="45" spans="1:8" ht="12" customHeight="1" x14ac:dyDescent="0.3">
      <c r="A45" s="3" t="s">
        <v>61</v>
      </c>
      <c r="B45" s="3" t="s">
        <v>62</v>
      </c>
    </row>
    <row r="46" spans="1:8" ht="12" customHeight="1" x14ac:dyDescent="0.3">
      <c r="A46" s="3"/>
      <c r="B46" s="3" t="s">
        <v>63</v>
      </c>
    </row>
    <row r="47" spans="1:8" ht="12" customHeight="1" x14ac:dyDescent="0.3">
      <c r="A47" s="3"/>
      <c r="B47" s="3" t="s">
        <v>64</v>
      </c>
    </row>
    <row r="48" spans="1:8" ht="12" customHeight="1" x14ac:dyDescent="0.3">
      <c r="A48" s="3"/>
      <c r="B48" s="3" t="s">
        <v>65</v>
      </c>
    </row>
    <row r="49" spans="1:2" ht="12" customHeight="1" x14ac:dyDescent="0.3">
      <c r="A49" s="3"/>
      <c r="B49" s="3"/>
    </row>
    <row r="50" spans="1:2" ht="12" customHeight="1" x14ac:dyDescent="0.3">
      <c r="A50" s="9" t="s">
        <v>66</v>
      </c>
      <c r="B50" s="3" t="s">
        <v>107</v>
      </c>
    </row>
    <row r="51" spans="1:2" ht="12" customHeight="1" x14ac:dyDescent="0.3">
      <c r="A51" s="3"/>
      <c r="B51" s="3" t="s">
        <v>108</v>
      </c>
    </row>
    <row r="52" spans="1:2" ht="12" customHeight="1" x14ac:dyDescent="0.3">
      <c r="A52" s="3"/>
      <c r="B52" s="3"/>
    </row>
    <row r="53" spans="1:2" ht="12" customHeight="1" x14ac:dyDescent="0.3">
      <c r="A53" s="3" t="s">
        <v>109</v>
      </c>
      <c r="B53" s="3"/>
    </row>
    <row r="54" spans="1:2" ht="12" customHeight="1" x14ac:dyDescent="0.3">
      <c r="A54" s="3" t="s">
        <v>1</v>
      </c>
      <c r="B54" s="3"/>
    </row>
    <row r="55" spans="1:2" ht="12" customHeight="1" x14ac:dyDescent="0.3">
      <c r="A55" s="6" t="s">
        <v>87</v>
      </c>
      <c r="B55" s="3"/>
    </row>
    <row r="56" spans="1:2" x14ac:dyDescent="0.3">
      <c r="A56" s="3" t="s">
        <v>88</v>
      </c>
      <c r="B56" s="3" t="s">
        <v>89</v>
      </c>
    </row>
    <row r="57" spans="1:2" x14ac:dyDescent="0.3">
      <c r="A57" s="3" t="s">
        <v>1</v>
      </c>
    </row>
    <row r="58" spans="1:2" x14ac:dyDescent="0.3">
      <c r="A58" s="6" t="s">
        <v>140</v>
      </c>
    </row>
  </sheetData>
  <mergeCells count="6">
    <mergeCell ref="A32:H32"/>
    <mergeCell ref="A6:B7"/>
    <mergeCell ref="C6:G6"/>
    <mergeCell ref="H6:H7"/>
    <mergeCell ref="A8:H8"/>
    <mergeCell ref="A20:H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workbookViewId="0"/>
  </sheetViews>
  <sheetFormatPr defaultRowHeight="14.4" x14ac:dyDescent="0.3"/>
  <sheetData>
    <row r="1" spans="1:10" ht="12" customHeight="1" x14ac:dyDescent="0.3">
      <c r="A1" s="1" t="s">
        <v>110</v>
      </c>
    </row>
    <row r="2" spans="1:10" ht="12" customHeight="1" x14ac:dyDescent="0.3">
      <c r="A2" s="3" t="s">
        <v>1</v>
      </c>
    </row>
    <row r="3" spans="1:10" x14ac:dyDescent="0.3">
      <c r="A3" s="5" t="s">
        <v>29</v>
      </c>
    </row>
    <row r="4" spans="1:10" x14ac:dyDescent="0.3">
      <c r="A4" s="7" t="s">
        <v>111</v>
      </c>
    </row>
    <row r="5" spans="1:10" ht="12" customHeight="1" x14ac:dyDescent="0.3">
      <c r="A5" s="3"/>
    </row>
    <row r="6" spans="1:10" ht="19.2" customHeight="1" x14ac:dyDescent="0.3">
      <c r="A6" s="38" t="s">
        <v>93</v>
      </c>
      <c r="B6" s="38" t="s">
        <v>92</v>
      </c>
      <c r="C6" s="39"/>
      <c r="D6" s="39"/>
      <c r="E6" s="39"/>
      <c r="F6" s="39"/>
      <c r="G6" s="39"/>
      <c r="H6" s="39"/>
      <c r="I6" s="39"/>
      <c r="J6" s="39"/>
    </row>
    <row r="7" spans="1:10" ht="19.2" customHeight="1" x14ac:dyDescent="0.3">
      <c r="A7" s="38" t="s">
        <v>1</v>
      </c>
      <c r="B7" s="38" t="s">
        <v>103</v>
      </c>
      <c r="C7" s="38"/>
      <c r="D7" s="38"/>
      <c r="E7" s="38" t="s">
        <v>106</v>
      </c>
      <c r="F7" s="38"/>
      <c r="G7" s="38"/>
      <c r="H7" s="38" t="s">
        <v>100</v>
      </c>
      <c r="I7" s="39"/>
      <c r="J7" s="39"/>
    </row>
    <row r="8" spans="1:10" ht="19.2" customHeight="1" x14ac:dyDescent="0.3">
      <c r="A8" s="38" t="s">
        <v>1</v>
      </c>
      <c r="B8" s="13">
        <v>2011</v>
      </c>
      <c r="C8" s="13" t="s">
        <v>112</v>
      </c>
      <c r="D8" s="13" t="s">
        <v>113</v>
      </c>
      <c r="E8" s="13">
        <v>2011</v>
      </c>
      <c r="F8" s="13" t="s">
        <v>114</v>
      </c>
      <c r="G8" s="13" t="s">
        <v>113</v>
      </c>
      <c r="H8" s="13">
        <v>2011</v>
      </c>
      <c r="I8" s="13" t="s">
        <v>114</v>
      </c>
      <c r="J8" s="13" t="s">
        <v>113</v>
      </c>
    </row>
    <row r="9" spans="1:10" ht="12" customHeight="1" x14ac:dyDescent="0.3">
      <c r="A9" s="10" t="s">
        <v>115</v>
      </c>
      <c r="B9" s="21">
        <v>163020</v>
      </c>
      <c r="C9" s="21">
        <v>156930</v>
      </c>
      <c r="D9" s="21">
        <v>156710</v>
      </c>
      <c r="E9" s="21">
        <v>154440</v>
      </c>
      <c r="F9" s="21">
        <v>148910</v>
      </c>
      <c r="G9" s="21">
        <v>148800</v>
      </c>
      <c r="H9" s="21">
        <v>317460</v>
      </c>
      <c r="I9" s="21">
        <v>305840</v>
      </c>
      <c r="J9" s="21">
        <v>305510</v>
      </c>
    </row>
    <row r="10" spans="1:10" ht="12" customHeight="1" x14ac:dyDescent="0.3">
      <c r="A10" s="10" t="s">
        <v>116</v>
      </c>
      <c r="B10" s="21">
        <v>148500</v>
      </c>
      <c r="C10" s="21">
        <v>168610</v>
      </c>
      <c r="D10" s="21">
        <v>167260</v>
      </c>
      <c r="E10" s="21">
        <v>142060</v>
      </c>
      <c r="F10" s="21">
        <v>159990</v>
      </c>
      <c r="G10" s="21">
        <v>158310</v>
      </c>
      <c r="H10" s="21">
        <v>290560</v>
      </c>
      <c r="I10" s="21">
        <v>328600</v>
      </c>
      <c r="J10" s="21">
        <v>325570</v>
      </c>
    </row>
    <row r="11" spans="1:10" ht="12" customHeight="1" x14ac:dyDescent="0.3">
      <c r="A11" s="10" t="s">
        <v>117</v>
      </c>
      <c r="B11" s="21">
        <v>155210</v>
      </c>
      <c r="C11" s="21">
        <v>170780</v>
      </c>
      <c r="D11" s="21">
        <v>173620</v>
      </c>
      <c r="E11" s="21">
        <v>147470</v>
      </c>
      <c r="F11" s="21">
        <v>161240</v>
      </c>
      <c r="G11" s="21">
        <v>163920</v>
      </c>
      <c r="H11" s="21">
        <v>302680</v>
      </c>
      <c r="I11" s="21">
        <v>332010</v>
      </c>
      <c r="J11" s="21">
        <v>337540</v>
      </c>
    </row>
    <row r="12" spans="1:10" ht="12" customHeight="1" x14ac:dyDescent="0.3">
      <c r="A12" s="10" t="s">
        <v>118</v>
      </c>
      <c r="B12" s="21">
        <v>160330</v>
      </c>
      <c r="C12" s="21">
        <v>163170</v>
      </c>
      <c r="D12" s="21">
        <v>161330</v>
      </c>
      <c r="E12" s="21">
        <v>154220</v>
      </c>
      <c r="F12" s="21">
        <v>154750</v>
      </c>
      <c r="G12" s="21">
        <v>153550</v>
      </c>
      <c r="H12" s="21">
        <v>314550</v>
      </c>
      <c r="I12" s="21">
        <v>317930</v>
      </c>
      <c r="J12" s="21">
        <v>314880</v>
      </c>
    </row>
    <row r="13" spans="1:10" ht="12" customHeight="1" x14ac:dyDescent="0.3">
      <c r="A13" s="10" t="s">
        <v>119</v>
      </c>
      <c r="B13" s="21">
        <v>154490</v>
      </c>
      <c r="C13" s="21">
        <v>176210</v>
      </c>
      <c r="D13" s="21">
        <v>172020</v>
      </c>
      <c r="E13" s="21">
        <v>152740</v>
      </c>
      <c r="F13" s="21">
        <v>163940</v>
      </c>
      <c r="G13" s="21">
        <v>161240</v>
      </c>
      <c r="H13" s="21">
        <v>307230</v>
      </c>
      <c r="I13" s="21">
        <v>340160</v>
      </c>
      <c r="J13" s="21">
        <v>333260</v>
      </c>
    </row>
    <row r="14" spans="1:10" ht="12" customHeight="1" x14ac:dyDescent="0.3">
      <c r="A14" s="10" t="s">
        <v>120</v>
      </c>
      <c r="B14" s="21">
        <v>134090</v>
      </c>
      <c r="C14" s="21">
        <v>195930</v>
      </c>
      <c r="D14" s="21">
        <v>190640</v>
      </c>
      <c r="E14" s="21">
        <v>140800</v>
      </c>
      <c r="F14" s="21">
        <v>187610</v>
      </c>
      <c r="G14" s="21">
        <v>181390</v>
      </c>
      <c r="H14" s="21">
        <v>274880</v>
      </c>
      <c r="I14" s="21">
        <v>383540</v>
      </c>
      <c r="J14" s="21">
        <v>372040</v>
      </c>
    </row>
    <row r="15" spans="1:10" ht="12" customHeight="1" x14ac:dyDescent="0.3">
      <c r="A15" s="10" t="s">
        <v>121</v>
      </c>
      <c r="B15" s="21">
        <v>128120</v>
      </c>
      <c r="C15" s="21">
        <v>186450</v>
      </c>
      <c r="D15" s="21">
        <v>191640</v>
      </c>
      <c r="E15" s="21">
        <v>140000</v>
      </c>
      <c r="F15" s="21">
        <v>187300</v>
      </c>
      <c r="G15" s="21">
        <v>192470</v>
      </c>
      <c r="H15" s="21">
        <v>268120</v>
      </c>
      <c r="I15" s="21">
        <v>373760</v>
      </c>
      <c r="J15" s="21">
        <v>384110</v>
      </c>
    </row>
    <row r="16" spans="1:10" ht="12" customHeight="1" x14ac:dyDescent="0.3">
      <c r="A16" s="10" t="s">
        <v>122</v>
      </c>
      <c r="B16" s="21">
        <v>139650</v>
      </c>
      <c r="C16" s="21">
        <v>166020</v>
      </c>
      <c r="D16" s="21">
        <v>168850</v>
      </c>
      <c r="E16" s="21">
        <v>154710</v>
      </c>
      <c r="F16" s="21">
        <v>168660</v>
      </c>
      <c r="G16" s="21">
        <v>172270</v>
      </c>
      <c r="H16" s="21">
        <v>294360</v>
      </c>
      <c r="I16" s="21">
        <v>334690</v>
      </c>
      <c r="J16" s="21">
        <v>341110</v>
      </c>
    </row>
    <row r="17" spans="1:10" ht="12" customHeight="1" x14ac:dyDescent="0.3">
      <c r="A17" s="10" t="s">
        <v>123</v>
      </c>
      <c r="B17" s="21">
        <v>150700</v>
      </c>
      <c r="C17" s="21">
        <v>152520</v>
      </c>
      <c r="D17" s="21">
        <v>154820</v>
      </c>
      <c r="E17" s="21">
        <v>165930</v>
      </c>
      <c r="F17" s="21">
        <v>155640</v>
      </c>
      <c r="G17" s="21">
        <v>157780</v>
      </c>
      <c r="H17" s="21">
        <v>316630</v>
      </c>
      <c r="I17" s="21">
        <v>308160</v>
      </c>
      <c r="J17" s="21">
        <v>312600</v>
      </c>
    </row>
    <row r="18" spans="1:10" ht="12" customHeight="1" x14ac:dyDescent="0.3">
      <c r="A18" s="10" t="s">
        <v>124</v>
      </c>
      <c r="B18" s="21">
        <v>154850</v>
      </c>
      <c r="C18" s="21">
        <v>162080</v>
      </c>
      <c r="D18" s="21">
        <v>158830</v>
      </c>
      <c r="E18" s="21">
        <v>165720</v>
      </c>
      <c r="F18" s="21">
        <v>169380</v>
      </c>
      <c r="G18" s="21">
        <v>164650</v>
      </c>
      <c r="H18" s="21">
        <v>320570</v>
      </c>
      <c r="I18" s="21">
        <v>331460</v>
      </c>
      <c r="J18" s="21">
        <v>323480</v>
      </c>
    </row>
    <row r="19" spans="1:10" ht="12" customHeight="1" x14ac:dyDescent="0.3">
      <c r="A19" s="10" t="s">
        <v>125</v>
      </c>
      <c r="B19" s="21">
        <v>145790</v>
      </c>
      <c r="C19" s="21">
        <v>159180</v>
      </c>
      <c r="D19" s="21">
        <v>161590</v>
      </c>
      <c r="E19" s="21">
        <v>153890</v>
      </c>
      <c r="F19" s="21">
        <v>166580</v>
      </c>
      <c r="G19" s="21">
        <v>169610</v>
      </c>
      <c r="H19" s="21">
        <v>299670</v>
      </c>
      <c r="I19" s="21">
        <v>325760</v>
      </c>
      <c r="J19" s="21">
        <v>331200</v>
      </c>
    </row>
    <row r="20" spans="1:10" ht="12" customHeight="1" x14ac:dyDescent="0.3">
      <c r="A20" s="10" t="s">
        <v>126</v>
      </c>
      <c r="B20" s="21">
        <v>126520</v>
      </c>
      <c r="C20" s="21">
        <v>157930</v>
      </c>
      <c r="D20" s="21">
        <v>157610</v>
      </c>
      <c r="E20" s="21">
        <v>132270</v>
      </c>
      <c r="F20" s="21">
        <v>167910</v>
      </c>
      <c r="G20" s="21">
        <v>166540</v>
      </c>
      <c r="H20" s="21">
        <v>258790</v>
      </c>
      <c r="I20" s="21">
        <v>325830</v>
      </c>
      <c r="J20" s="21">
        <v>324150</v>
      </c>
    </row>
    <row r="21" spans="1:10" ht="12" customHeight="1" x14ac:dyDescent="0.3">
      <c r="A21" s="10" t="s">
        <v>127</v>
      </c>
      <c r="B21" s="21">
        <v>117170</v>
      </c>
      <c r="C21" s="21">
        <v>140790</v>
      </c>
      <c r="D21" s="21">
        <v>144220</v>
      </c>
      <c r="E21" s="21">
        <v>121240</v>
      </c>
      <c r="F21" s="21">
        <v>149780</v>
      </c>
      <c r="G21" s="21">
        <v>153860</v>
      </c>
      <c r="H21" s="21">
        <v>238420</v>
      </c>
      <c r="I21" s="21">
        <v>290570</v>
      </c>
      <c r="J21" s="21">
        <v>298090</v>
      </c>
    </row>
    <row r="22" spans="1:10" ht="12" customHeight="1" x14ac:dyDescent="0.3">
      <c r="A22" s="10" t="s">
        <v>128</v>
      </c>
      <c r="B22" s="21">
        <v>88050</v>
      </c>
      <c r="C22" s="21">
        <v>120320</v>
      </c>
      <c r="D22" s="21">
        <v>122810</v>
      </c>
      <c r="E22" s="21">
        <v>92280</v>
      </c>
      <c r="F22" s="21">
        <v>127310</v>
      </c>
      <c r="G22" s="21">
        <v>130780</v>
      </c>
      <c r="H22" s="21">
        <v>180330</v>
      </c>
      <c r="I22" s="21">
        <v>247630</v>
      </c>
      <c r="J22" s="21">
        <v>253590</v>
      </c>
    </row>
    <row r="23" spans="1:10" ht="12" customHeight="1" x14ac:dyDescent="0.3">
      <c r="A23" s="10" t="s">
        <v>129</v>
      </c>
      <c r="B23" s="21">
        <v>68790</v>
      </c>
      <c r="C23" s="21">
        <v>103180</v>
      </c>
      <c r="D23" s="21">
        <v>106650</v>
      </c>
      <c r="E23" s="21">
        <v>74730</v>
      </c>
      <c r="F23" s="21">
        <v>109370</v>
      </c>
      <c r="G23" s="21">
        <v>112890</v>
      </c>
      <c r="H23" s="21">
        <v>143530</v>
      </c>
      <c r="I23" s="21">
        <v>212550</v>
      </c>
      <c r="J23" s="21">
        <v>219540</v>
      </c>
    </row>
    <row r="24" spans="1:10" ht="12" customHeight="1" x14ac:dyDescent="0.3">
      <c r="A24" s="10" t="s">
        <v>130</v>
      </c>
      <c r="B24" s="21">
        <v>48530</v>
      </c>
      <c r="C24" s="21">
        <v>69320</v>
      </c>
      <c r="D24" s="21">
        <v>71690</v>
      </c>
      <c r="E24" s="21">
        <v>55800</v>
      </c>
      <c r="F24" s="21">
        <v>77180</v>
      </c>
      <c r="G24" s="21">
        <v>79510</v>
      </c>
      <c r="H24" s="21">
        <v>104330</v>
      </c>
      <c r="I24" s="21">
        <v>146500</v>
      </c>
      <c r="J24" s="21">
        <v>151200</v>
      </c>
    </row>
    <row r="25" spans="1:10" ht="12" customHeight="1" x14ac:dyDescent="0.3">
      <c r="A25" s="10" t="s">
        <v>131</v>
      </c>
      <c r="B25" s="21">
        <v>35350</v>
      </c>
      <c r="C25" s="21">
        <v>43460</v>
      </c>
      <c r="D25" s="21">
        <v>46770</v>
      </c>
      <c r="E25" s="21">
        <v>45730</v>
      </c>
      <c r="F25" s="21">
        <v>53310</v>
      </c>
      <c r="G25" s="21">
        <v>56990</v>
      </c>
      <c r="H25" s="21">
        <v>81080</v>
      </c>
      <c r="I25" s="21">
        <v>96770</v>
      </c>
      <c r="J25" s="21">
        <v>103760</v>
      </c>
    </row>
    <row r="26" spans="1:10" ht="12" customHeight="1" x14ac:dyDescent="0.3">
      <c r="A26" s="10" t="s">
        <v>132</v>
      </c>
      <c r="B26" s="21">
        <v>17850</v>
      </c>
      <c r="C26" s="21">
        <v>23060</v>
      </c>
      <c r="D26" s="21">
        <v>23540</v>
      </c>
      <c r="E26" s="21">
        <v>29960</v>
      </c>
      <c r="F26" s="21">
        <v>32340</v>
      </c>
      <c r="G26" s="21">
        <v>32880</v>
      </c>
      <c r="H26" s="21">
        <v>47810</v>
      </c>
      <c r="I26" s="21">
        <v>55400</v>
      </c>
      <c r="J26" s="21">
        <v>56420</v>
      </c>
    </row>
    <row r="27" spans="1:10" ht="12" customHeight="1" x14ac:dyDescent="0.3">
      <c r="A27" s="10" t="s">
        <v>133</v>
      </c>
      <c r="B27" s="21">
        <v>6550</v>
      </c>
      <c r="C27" s="21">
        <v>11240</v>
      </c>
      <c r="D27" s="21">
        <v>12010</v>
      </c>
      <c r="E27" s="21">
        <v>16430</v>
      </c>
      <c r="F27" s="21">
        <v>21810</v>
      </c>
      <c r="G27" s="21">
        <v>22570</v>
      </c>
      <c r="H27" s="21">
        <v>22980</v>
      </c>
      <c r="I27" s="21">
        <v>33050</v>
      </c>
      <c r="J27" s="21">
        <v>34580</v>
      </c>
    </row>
    <row r="28" spans="1:10" ht="12" customHeight="1" x14ac:dyDescent="0.3">
      <c r="A28" s="12" t="s">
        <v>95</v>
      </c>
      <c r="B28" s="22">
        <v>2143600</v>
      </c>
      <c r="C28" s="22">
        <v>2527200</v>
      </c>
      <c r="D28" s="22">
        <v>2542600</v>
      </c>
      <c r="E28" s="22">
        <v>2240400</v>
      </c>
      <c r="F28" s="22">
        <v>2563000</v>
      </c>
      <c r="G28" s="22">
        <v>2580000</v>
      </c>
      <c r="H28" s="22">
        <v>4384000</v>
      </c>
      <c r="I28" s="22">
        <v>5090200</v>
      </c>
      <c r="J28" s="22">
        <v>5122600</v>
      </c>
    </row>
    <row r="29" spans="1:10" ht="12" customHeight="1" x14ac:dyDescent="0.3">
      <c r="A29" s="3"/>
    </row>
    <row r="30" spans="1:10" ht="12" customHeight="1" x14ac:dyDescent="0.3">
      <c r="A30" s="3" t="s">
        <v>134</v>
      </c>
    </row>
    <row r="31" spans="1:10" ht="12" customHeight="1" x14ac:dyDescent="0.3">
      <c r="A31" s="3" t="s">
        <v>135</v>
      </c>
    </row>
    <row r="32" spans="1:10" ht="12" customHeight="1" x14ac:dyDescent="0.3">
      <c r="A32" s="3" t="s">
        <v>136</v>
      </c>
    </row>
    <row r="33" spans="1:1" ht="12" customHeight="1" x14ac:dyDescent="0.3">
      <c r="A33" s="3" t="s">
        <v>137</v>
      </c>
    </row>
    <row r="34" spans="1:1" ht="12" customHeight="1" x14ac:dyDescent="0.3">
      <c r="A34" s="3" t="s">
        <v>138</v>
      </c>
    </row>
    <row r="35" spans="1:1" ht="12" customHeight="1" x14ac:dyDescent="0.3">
      <c r="A35" s="3" t="s">
        <v>1</v>
      </c>
    </row>
    <row r="36" spans="1:1" ht="12" customHeight="1" x14ac:dyDescent="0.3">
      <c r="A36" s="3" t="s">
        <v>109</v>
      </c>
    </row>
    <row r="37" spans="1:1" ht="12" customHeight="1" x14ac:dyDescent="0.3">
      <c r="A37" s="3" t="s">
        <v>1</v>
      </c>
    </row>
    <row r="38" spans="1:1" ht="12" customHeight="1" x14ac:dyDescent="0.3">
      <c r="A38" s="6" t="s">
        <v>87</v>
      </c>
    </row>
    <row r="39" spans="1:1" x14ac:dyDescent="0.3">
      <c r="A39" s="3" t="s">
        <v>139</v>
      </c>
    </row>
    <row r="40" spans="1:1" x14ac:dyDescent="0.3">
      <c r="A40" s="3" t="s">
        <v>1</v>
      </c>
    </row>
    <row r="41" spans="1:1" x14ac:dyDescent="0.3">
      <c r="A41" s="6" t="s">
        <v>140</v>
      </c>
    </row>
  </sheetData>
  <mergeCells count="5"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1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MICHAEL</cp:lastModifiedBy>
  <cp:revision/>
  <dcterms:created xsi:type="dcterms:W3CDTF">2020-08-10T21:18:33Z</dcterms:created>
  <dcterms:modified xsi:type="dcterms:W3CDTF">2021-09-05T02:38:01Z</dcterms:modified>
  <cp:category/>
  <cp:contentStatus/>
</cp:coreProperties>
</file>