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注释" sheetId="1" r:id="rId2"/>
    <sheet name="辅助表" sheetId="3" r:id="rId3"/>
  </sheets>
  <definedNames>
    <definedName name="硬币表">注释!$P$4:$R$36</definedName>
  </definedNames>
  <calcPr calcId="152511"/>
</workbook>
</file>

<file path=xl/calcChain.xml><?xml version="1.0" encoding="utf-8"?>
<calcChain xmlns="http://schemas.openxmlformats.org/spreadsheetml/2006/main">
  <c r="L41" i="1" l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N17" i="1"/>
  <c r="M17" i="1"/>
  <c r="L17" i="1"/>
  <c r="L5" i="1"/>
  <c r="L6" i="1"/>
  <c r="L7" i="1"/>
  <c r="L8" i="1"/>
  <c r="L9" i="1"/>
  <c r="L10" i="1"/>
  <c r="L11" i="1"/>
  <c r="L12" i="1"/>
  <c r="L13" i="1"/>
  <c r="M13" i="1"/>
  <c r="L14" i="1"/>
  <c r="M14" i="1"/>
  <c r="L15" i="1"/>
  <c r="M15" i="1"/>
  <c r="L16" i="1"/>
  <c r="M16" i="1"/>
  <c r="N16" i="1"/>
  <c r="L4" i="1"/>
</calcChain>
</file>

<file path=xl/sharedStrings.xml><?xml version="1.0" encoding="utf-8"?>
<sst xmlns="http://schemas.openxmlformats.org/spreadsheetml/2006/main" count="123" uniqueCount="69">
  <si>
    <t>硬币组合ID</t>
    <phoneticPr fontId="1" type="noConversion"/>
  </si>
  <si>
    <t>所属章节</t>
    <phoneticPr fontId="1" type="noConversion"/>
  </si>
  <si>
    <t>描述</t>
    <phoneticPr fontId="1" type="noConversion"/>
  </si>
  <si>
    <t>激活属性条目1</t>
    <phoneticPr fontId="1" type="noConversion"/>
  </si>
  <si>
    <t>增加值1</t>
    <phoneticPr fontId="1" type="noConversion"/>
  </si>
  <si>
    <t>硬币1ID</t>
    <phoneticPr fontId="1" type="noConversion"/>
  </si>
  <si>
    <t>硬币1所需数量</t>
    <phoneticPr fontId="1" type="noConversion"/>
  </si>
  <si>
    <t>硬币2ID</t>
  </si>
  <si>
    <t>硬币2所需数量</t>
  </si>
  <si>
    <t>硬币3ID</t>
  </si>
  <si>
    <t>硬币3所需数量</t>
  </si>
  <si>
    <t>int</t>
    <phoneticPr fontId="1" type="noConversion"/>
  </si>
  <si>
    <t>string</t>
    <phoneticPr fontId="1" type="noConversion"/>
  </si>
  <si>
    <t>id</t>
    <phoneticPr fontId="1" type="noConversion"/>
  </si>
  <si>
    <t>territoryID</t>
    <phoneticPr fontId="1" type="noConversion"/>
  </si>
  <si>
    <t>des</t>
    <phoneticPr fontId="1" type="noConversion"/>
  </si>
  <si>
    <t>attr1</t>
    <phoneticPr fontId="1" type="noConversion"/>
  </si>
  <si>
    <t>percent1</t>
    <phoneticPr fontId="1" type="noConversion"/>
  </si>
  <si>
    <t>coin1</t>
    <phoneticPr fontId="1" type="noConversion"/>
  </si>
  <si>
    <t>num1</t>
    <phoneticPr fontId="1" type="noConversion"/>
  </si>
  <si>
    <t>coin2</t>
  </si>
  <si>
    <t>num2</t>
  </si>
  <si>
    <t>coin3</t>
  </si>
  <si>
    <t>num3</t>
  </si>
  <si>
    <t>硬币1描述</t>
    <phoneticPr fontId="1" type="noConversion"/>
  </si>
  <si>
    <t>硬币2描述</t>
    <phoneticPr fontId="1" type="noConversion"/>
  </si>
  <si>
    <t>硬币3描述</t>
    <phoneticPr fontId="1" type="noConversion"/>
  </si>
  <si>
    <t>des1</t>
    <phoneticPr fontId="1" type="noConversion"/>
  </si>
  <si>
    <t>des2</t>
  </si>
  <si>
    <t>des3</t>
  </si>
  <si>
    <t>int</t>
  </si>
  <si>
    <t>id</t>
  </si>
  <si>
    <t>monsterid</t>
  </si>
  <si>
    <t>硬币id</t>
    <phoneticPr fontId="1" type="noConversion"/>
  </si>
  <si>
    <t>怪物id</t>
    <phoneticPr fontId="1" type="noConversion"/>
  </si>
  <si>
    <t>name</t>
  </si>
  <si>
    <t>狂暴喵</t>
  </si>
  <si>
    <t>巨型喵</t>
  </si>
  <si>
    <t>炸弹喵</t>
  </si>
  <si>
    <t>纳宗宗主</t>
  </si>
  <si>
    <t>录宗宗主</t>
  </si>
  <si>
    <t>大师兄</t>
  </si>
  <si>
    <t>眼宗西门</t>
  </si>
  <si>
    <t>手宗宗主男</t>
  </si>
  <si>
    <t>手宗宗主女</t>
  </si>
  <si>
    <t>修</t>
  </si>
  <si>
    <t>暴力喵</t>
  </si>
  <si>
    <t>双刀喵</t>
  </si>
  <si>
    <t>树藤喵</t>
  </si>
  <si>
    <t>弹弓喵</t>
  </si>
  <si>
    <t>鞭喵</t>
  </si>
  <si>
    <t>镰刀喵</t>
  </si>
  <si>
    <t>男树藤喵</t>
  </si>
  <si>
    <t>铁爪喵</t>
  </si>
  <si>
    <t>灯笼喵</t>
  </si>
  <si>
    <t>高跷喵</t>
  </si>
  <si>
    <t>道士喵</t>
  </si>
  <si>
    <t>萨满喵</t>
  </si>
  <si>
    <t>残兵喵</t>
  </si>
  <si>
    <t>船锚喵</t>
  </si>
  <si>
    <t>小丑梅花</t>
  </si>
  <si>
    <t>虎妹</t>
  </si>
  <si>
    <t>钟无盐</t>
  </si>
  <si>
    <t>炼金喵</t>
  </si>
  <si>
    <t>画师喵</t>
  </si>
  <si>
    <t>假修</t>
  </si>
  <si>
    <t>小丑北斗</t>
  </si>
  <si>
    <t>铁面人罗汉</t>
  </si>
  <si>
    <t>唐明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</si>
</sst>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I6" sqref="I6"/>
    </sheetView>
  </sheetViews>
  <sheetFormatPr defaultRowHeight="13.5" x14ac:dyDescent="0.15"/>
  <cols>
    <col min="1" max="1" width="5.5" bestFit="1" customWidth="1"/>
    <col min="2" max="2" width="12.75" bestFit="1" customWidth="1"/>
    <col min="3" max="3" width="7.5" bestFit="1" customWidth="1"/>
    <col min="4" max="4" width="6.5" bestFit="1" customWidth="1"/>
    <col min="5" max="5" width="9.5" bestFit="1" customWidth="1"/>
    <col min="6" max="6" width="6.5" bestFit="1" customWidth="1"/>
    <col min="7" max="7" width="5.5" bestFit="1" customWidth="1"/>
    <col min="8" max="8" width="6.5" bestFit="1" customWidth="1"/>
    <col min="9" max="9" width="5.5" bestFit="1" customWidth="1"/>
    <col min="10" max="10" width="6.5" bestFit="1" customWidth="1"/>
    <col min="11" max="11" width="5.5" bestFit="1" customWidth="1"/>
  </cols>
  <sheetData>
    <row r="1" spans="1:11" x14ac:dyDescent="0.15">
      <c r="A1" t="s">
        <v>11</v>
      </c>
      <c r="B1" t="s">
        <v>11</v>
      </c>
      <c r="C1" t="s">
        <v>12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</row>
    <row r="2" spans="1:11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15">
      <c r="A3">
        <v>1001</v>
      </c>
      <c r="B3">
        <v>5</v>
      </c>
      <c r="D3" s="2">
        <v>1</v>
      </c>
      <c r="E3" s="2">
        <v>1500</v>
      </c>
      <c r="F3">
        <v>5001</v>
      </c>
      <c r="G3">
        <v>1</v>
      </c>
    </row>
    <row r="4" spans="1:11" x14ac:dyDescent="0.15">
      <c r="A4">
        <v>1002</v>
      </c>
      <c r="B4">
        <v>5</v>
      </c>
      <c r="D4" s="2">
        <v>2</v>
      </c>
      <c r="E4" s="2">
        <v>2000</v>
      </c>
      <c r="F4">
        <v>5005</v>
      </c>
      <c r="G4">
        <v>1</v>
      </c>
    </row>
    <row r="5" spans="1:11" x14ac:dyDescent="0.15">
      <c r="A5">
        <v>1003</v>
      </c>
      <c r="B5">
        <v>5</v>
      </c>
      <c r="D5" s="2">
        <v>3</v>
      </c>
      <c r="E5" s="2">
        <v>2500</v>
      </c>
      <c r="F5">
        <v>5006</v>
      </c>
      <c r="G5">
        <v>1</v>
      </c>
    </row>
    <row r="6" spans="1:11" x14ac:dyDescent="0.15">
      <c r="A6">
        <v>1004</v>
      </c>
      <c r="B6">
        <v>5</v>
      </c>
      <c r="D6" s="2">
        <v>4</v>
      </c>
      <c r="E6" s="2">
        <v>3000</v>
      </c>
      <c r="F6">
        <v>5008</v>
      </c>
      <c r="G6">
        <v>1</v>
      </c>
    </row>
    <row r="7" spans="1:11" x14ac:dyDescent="0.15">
      <c r="A7">
        <v>1005</v>
      </c>
      <c r="B7">
        <v>5</v>
      </c>
      <c r="D7" s="2">
        <v>5</v>
      </c>
      <c r="E7" s="2">
        <v>3500</v>
      </c>
      <c r="F7" s="2">
        <v>5019</v>
      </c>
      <c r="G7" s="2">
        <v>1</v>
      </c>
      <c r="H7" s="2"/>
      <c r="I7" s="2"/>
      <c r="J7" s="2"/>
      <c r="K7" s="2"/>
    </row>
    <row r="8" spans="1:11" x14ac:dyDescent="0.15">
      <c r="A8">
        <v>1006</v>
      </c>
      <c r="B8">
        <v>5</v>
      </c>
      <c r="D8">
        <v>1</v>
      </c>
      <c r="E8">
        <v>1500</v>
      </c>
      <c r="F8">
        <v>5024</v>
      </c>
      <c r="G8">
        <v>1</v>
      </c>
    </row>
    <row r="9" spans="1:11" x14ac:dyDescent="0.15">
      <c r="A9">
        <v>1007</v>
      </c>
      <c r="B9">
        <v>5</v>
      </c>
      <c r="D9">
        <v>2</v>
      </c>
      <c r="E9">
        <v>2000</v>
      </c>
      <c r="F9">
        <v>5031</v>
      </c>
      <c r="G9">
        <v>1</v>
      </c>
    </row>
    <row r="10" spans="1:11" x14ac:dyDescent="0.15">
      <c r="A10">
        <v>1008</v>
      </c>
      <c r="B10">
        <v>5</v>
      </c>
      <c r="D10">
        <v>3</v>
      </c>
      <c r="E10">
        <v>2500</v>
      </c>
      <c r="F10">
        <v>5032</v>
      </c>
      <c r="G10">
        <v>1</v>
      </c>
    </row>
    <row r="11" spans="1:11" x14ac:dyDescent="0.15">
      <c r="A11">
        <v>1009</v>
      </c>
      <c r="B11">
        <v>5</v>
      </c>
      <c r="D11">
        <v>4</v>
      </c>
      <c r="E11">
        <v>3000</v>
      </c>
      <c r="F11">
        <v>5045</v>
      </c>
      <c r="G11">
        <v>3</v>
      </c>
    </row>
    <row r="12" spans="1:11" x14ac:dyDescent="0.15">
      <c r="A12">
        <v>1010</v>
      </c>
      <c r="B12">
        <v>5</v>
      </c>
      <c r="D12">
        <v>5</v>
      </c>
      <c r="E12">
        <v>3500</v>
      </c>
      <c r="F12">
        <v>5005</v>
      </c>
      <c r="G12">
        <v>4</v>
      </c>
      <c r="H12">
        <v>5008</v>
      </c>
      <c r="I12">
        <v>6</v>
      </c>
    </row>
    <row r="13" spans="1:11" x14ac:dyDescent="0.15">
      <c r="A13">
        <v>1011</v>
      </c>
      <c r="B13">
        <v>5</v>
      </c>
      <c r="D13">
        <v>1</v>
      </c>
      <c r="E13">
        <v>1500</v>
      </c>
      <c r="F13">
        <v>5019</v>
      </c>
      <c r="G13">
        <v>4</v>
      </c>
      <c r="H13">
        <v>5024</v>
      </c>
      <c r="I13">
        <v>6</v>
      </c>
    </row>
    <row r="14" spans="1:11" x14ac:dyDescent="0.15">
      <c r="A14">
        <v>1012</v>
      </c>
      <c r="B14">
        <v>5</v>
      </c>
      <c r="D14">
        <v>2</v>
      </c>
      <c r="E14">
        <v>2000</v>
      </c>
      <c r="F14">
        <v>5031</v>
      </c>
      <c r="G14">
        <v>4</v>
      </c>
      <c r="H14">
        <v>5032</v>
      </c>
      <c r="I14">
        <v>6</v>
      </c>
    </row>
    <row r="15" spans="1:11" x14ac:dyDescent="0.15">
      <c r="A15">
        <v>1013</v>
      </c>
      <c r="B15">
        <v>5</v>
      </c>
      <c r="D15">
        <v>3</v>
      </c>
      <c r="E15">
        <v>2500</v>
      </c>
      <c r="F15">
        <v>5045</v>
      </c>
      <c r="G15">
        <v>4</v>
      </c>
      <c r="H15">
        <v>5001</v>
      </c>
      <c r="I15">
        <v>6</v>
      </c>
      <c r="J15">
        <v>5006</v>
      </c>
      <c r="K15">
        <v>10</v>
      </c>
    </row>
    <row r="16" spans="1:11" x14ac:dyDescent="0.15">
      <c r="A16">
        <v>2001</v>
      </c>
      <c r="B16">
        <v>6</v>
      </c>
      <c r="D16">
        <v>4</v>
      </c>
      <c r="E16">
        <v>3000</v>
      </c>
      <c r="F16">
        <v>5005</v>
      </c>
      <c r="G16">
        <v>2</v>
      </c>
    </row>
    <row r="17" spans="1:9" x14ac:dyDescent="0.15">
      <c r="A17">
        <v>2002</v>
      </c>
      <c r="B17">
        <v>6</v>
      </c>
      <c r="D17">
        <v>5</v>
      </c>
      <c r="E17">
        <v>3500</v>
      </c>
      <c r="F17">
        <v>5009</v>
      </c>
      <c r="G17">
        <v>2</v>
      </c>
    </row>
    <row r="18" spans="1:9" x14ac:dyDescent="0.15">
      <c r="A18">
        <v>2003</v>
      </c>
      <c r="B18">
        <v>6</v>
      </c>
      <c r="D18">
        <v>1</v>
      </c>
      <c r="E18">
        <v>1500</v>
      </c>
      <c r="F18">
        <v>5010</v>
      </c>
      <c r="G18">
        <v>2</v>
      </c>
    </row>
    <row r="19" spans="1:9" x14ac:dyDescent="0.15">
      <c r="A19">
        <v>2004</v>
      </c>
      <c r="B19">
        <v>6</v>
      </c>
      <c r="D19">
        <v>2</v>
      </c>
      <c r="E19">
        <v>2000</v>
      </c>
      <c r="F19">
        <v>5013</v>
      </c>
      <c r="G19">
        <v>2</v>
      </c>
    </row>
    <row r="20" spans="1:9" x14ac:dyDescent="0.15">
      <c r="A20">
        <v>2005</v>
      </c>
      <c r="B20">
        <v>6</v>
      </c>
      <c r="D20">
        <v>3</v>
      </c>
      <c r="E20">
        <v>2500</v>
      </c>
      <c r="F20">
        <v>5014</v>
      </c>
      <c r="G20">
        <v>2</v>
      </c>
    </row>
    <row r="21" spans="1:9" x14ac:dyDescent="0.15">
      <c r="A21">
        <v>2006</v>
      </c>
      <c r="B21">
        <v>6</v>
      </c>
      <c r="D21">
        <v>4</v>
      </c>
      <c r="E21">
        <v>3000</v>
      </c>
      <c r="F21">
        <v>5018</v>
      </c>
      <c r="G21">
        <v>2</v>
      </c>
    </row>
    <row r="22" spans="1:9" x14ac:dyDescent="0.15">
      <c r="A22">
        <v>2007</v>
      </c>
      <c r="B22">
        <v>6</v>
      </c>
      <c r="D22">
        <v>5</v>
      </c>
      <c r="E22">
        <v>3500</v>
      </c>
      <c r="F22">
        <v>5020</v>
      </c>
      <c r="G22">
        <v>2</v>
      </c>
    </row>
    <row r="23" spans="1:9" x14ac:dyDescent="0.15">
      <c r="A23">
        <v>2008</v>
      </c>
      <c r="B23">
        <v>6</v>
      </c>
      <c r="D23">
        <v>1</v>
      </c>
      <c r="E23">
        <v>1500</v>
      </c>
      <c r="F23">
        <v>5021</v>
      </c>
      <c r="G23">
        <v>2</v>
      </c>
    </row>
    <row r="24" spans="1:9" x14ac:dyDescent="0.15">
      <c r="A24">
        <v>2009</v>
      </c>
      <c r="B24">
        <v>6</v>
      </c>
      <c r="D24">
        <v>2</v>
      </c>
      <c r="E24">
        <v>2000</v>
      </c>
      <c r="F24">
        <v>5022</v>
      </c>
      <c r="G24">
        <v>2</v>
      </c>
    </row>
    <row r="25" spans="1:9" x14ac:dyDescent="0.15">
      <c r="A25">
        <v>2010</v>
      </c>
      <c r="B25">
        <v>6</v>
      </c>
      <c r="D25">
        <v>3</v>
      </c>
      <c r="E25">
        <v>2500</v>
      </c>
      <c r="F25">
        <v>5026</v>
      </c>
      <c r="G25">
        <v>2</v>
      </c>
    </row>
    <row r="26" spans="1:9" x14ac:dyDescent="0.15">
      <c r="A26">
        <v>2011</v>
      </c>
      <c r="B26">
        <v>6</v>
      </c>
      <c r="D26">
        <v>4</v>
      </c>
      <c r="E26">
        <v>3000</v>
      </c>
      <c r="F26">
        <v>5027</v>
      </c>
      <c r="G26">
        <v>2</v>
      </c>
    </row>
    <row r="27" spans="1:9" x14ac:dyDescent="0.15">
      <c r="A27">
        <v>2012</v>
      </c>
      <c r="B27">
        <v>6</v>
      </c>
      <c r="D27">
        <v>5</v>
      </c>
      <c r="E27">
        <v>3500</v>
      </c>
      <c r="F27">
        <v>5036</v>
      </c>
      <c r="G27">
        <v>2</v>
      </c>
    </row>
    <row r="28" spans="1:9" x14ac:dyDescent="0.15">
      <c r="A28">
        <v>2013</v>
      </c>
      <c r="B28">
        <v>6</v>
      </c>
      <c r="D28">
        <v>1</v>
      </c>
      <c r="E28">
        <v>1500</v>
      </c>
      <c r="F28">
        <v>5040</v>
      </c>
      <c r="G28">
        <v>2</v>
      </c>
    </row>
    <row r="29" spans="1:9" x14ac:dyDescent="0.15">
      <c r="A29">
        <v>2014</v>
      </c>
      <c r="B29">
        <v>6</v>
      </c>
      <c r="D29">
        <v>2</v>
      </c>
      <c r="E29">
        <v>2000</v>
      </c>
      <c r="F29">
        <v>5042</v>
      </c>
      <c r="G29">
        <v>2</v>
      </c>
    </row>
    <row r="30" spans="1:9" x14ac:dyDescent="0.15">
      <c r="A30">
        <v>2015</v>
      </c>
      <c r="B30">
        <v>6</v>
      </c>
      <c r="D30">
        <v>3</v>
      </c>
      <c r="E30">
        <v>2500</v>
      </c>
      <c r="F30">
        <v>5045</v>
      </c>
      <c r="G30">
        <v>2</v>
      </c>
    </row>
    <row r="31" spans="1:9" x14ac:dyDescent="0.15">
      <c r="A31">
        <v>2016</v>
      </c>
      <c r="B31">
        <v>6</v>
      </c>
      <c r="D31">
        <v>4</v>
      </c>
      <c r="E31">
        <v>3000</v>
      </c>
      <c r="F31">
        <v>5046</v>
      </c>
      <c r="G31">
        <v>2</v>
      </c>
    </row>
    <row r="32" spans="1:9" x14ac:dyDescent="0.15">
      <c r="A32">
        <v>2017</v>
      </c>
      <c r="B32">
        <v>6</v>
      </c>
      <c r="D32">
        <v>5</v>
      </c>
      <c r="E32">
        <v>3500</v>
      </c>
      <c r="F32">
        <v>5005</v>
      </c>
      <c r="G32">
        <v>2</v>
      </c>
      <c r="H32">
        <v>5009</v>
      </c>
      <c r="I32">
        <v>2</v>
      </c>
    </row>
    <row r="33" spans="1:11" x14ac:dyDescent="0.15">
      <c r="A33">
        <v>2018</v>
      </c>
      <c r="B33">
        <v>6</v>
      </c>
      <c r="D33">
        <v>1</v>
      </c>
      <c r="E33">
        <v>1500</v>
      </c>
      <c r="F33">
        <v>5010</v>
      </c>
      <c r="G33">
        <v>2</v>
      </c>
      <c r="H33">
        <v>5013</v>
      </c>
      <c r="I33">
        <v>2</v>
      </c>
    </row>
    <row r="34" spans="1:11" x14ac:dyDescent="0.15">
      <c r="A34">
        <v>2019</v>
      </c>
      <c r="B34">
        <v>6</v>
      </c>
      <c r="D34">
        <v>2</v>
      </c>
      <c r="E34">
        <v>2000</v>
      </c>
      <c r="F34">
        <v>5014</v>
      </c>
      <c r="G34">
        <v>2</v>
      </c>
      <c r="H34">
        <v>5018</v>
      </c>
      <c r="I34">
        <v>2</v>
      </c>
    </row>
    <row r="35" spans="1:11" x14ac:dyDescent="0.15">
      <c r="A35">
        <v>2020</v>
      </c>
      <c r="B35">
        <v>6</v>
      </c>
      <c r="D35">
        <v>3</v>
      </c>
      <c r="E35">
        <v>2500</v>
      </c>
      <c r="F35">
        <v>5020</v>
      </c>
      <c r="G35">
        <v>2</v>
      </c>
      <c r="H35">
        <v>5021</v>
      </c>
      <c r="I35">
        <v>2</v>
      </c>
      <c r="J35">
        <v>5022</v>
      </c>
      <c r="K35">
        <v>2</v>
      </c>
    </row>
    <row r="36" spans="1:11" x14ac:dyDescent="0.15">
      <c r="A36">
        <v>2021</v>
      </c>
      <c r="B36">
        <v>6</v>
      </c>
      <c r="D36">
        <v>4</v>
      </c>
      <c r="E36">
        <v>3000</v>
      </c>
      <c r="F36">
        <v>5026</v>
      </c>
      <c r="G36">
        <v>2</v>
      </c>
      <c r="H36">
        <v>5027</v>
      </c>
      <c r="I36">
        <v>2</v>
      </c>
      <c r="J36">
        <v>5036</v>
      </c>
      <c r="K36">
        <v>2</v>
      </c>
    </row>
    <row r="37" spans="1:11" x14ac:dyDescent="0.15">
      <c r="A37">
        <v>2022</v>
      </c>
      <c r="B37">
        <v>6</v>
      </c>
      <c r="D37">
        <v>5</v>
      </c>
      <c r="E37">
        <v>3500</v>
      </c>
      <c r="F37">
        <v>5040</v>
      </c>
      <c r="G37">
        <v>2</v>
      </c>
      <c r="H37">
        <v>5042</v>
      </c>
      <c r="I37">
        <v>2</v>
      </c>
      <c r="J37">
        <v>5045</v>
      </c>
      <c r="K37">
        <v>2</v>
      </c>
    </row>
    <row r="38" spans="1:11" x14ac:dyDescent="0.15">
      <c r="A38">
        <v>2023</v>
      </c>
      <c r="B38">
        <v>6</v>
      </c>
      <c r="D38">
        <v>1</v>
      </c>
      <c r="E38">
        <v>1500</v>
      </c>
      <c r="F38">
        <v>5046</v>
      </c>
      <c r="G38">
        <v>2</v>
      </c>
      <c r="H38">
        <v>5005</v>
      </c>
      <c r="I38">
        <v>2</v>
      </c>
    </row>
    <row r="39" spans="1:11" x14ac:dyDescent="0.15">
      <c r="A39">
        <v>2024</v>
      </c>
      <c r="B39">
        <v>6</v>
      </c>
      <c r="D39">
        <v>2</v>
      </c>
      <c r="E39">
        <v>2000</v>
      </c>
      <c r="F39">
        <v>5010</v>
      </c>
      <c r="G39">
        <v>2</v>
      </c>
      <c r="H39">
        <v>5014</v>
      </c>
      <c r="I39">
        <v>2</v>
      </c>
      <c r="J39">
        <v>5013</v>
      </c>
      <c r="K39">
        <v>2</v>
      </c>
    </row>
    <row r="40" spans="1:11" x14ac:dyDescent="0.15">
      <c r="A40">
        <v>3001</v>
      </c>
      <c r="B40">
        <v>7</v>
      </c>
      <c r="D40">
        <v>3</v>
      </c>
      <c r="E40">
        <v>2500</v>
      </c>
      <c r="F40">
        <v>5009</v>
      </c>
      <c r="G40">
        <v>3</v>
      </c>
    </row>
    <row r="41" spans="1:11" x14ac:dyDescent="0.15">
      <c r="A41">
        <v>3002</v>
      </c>
      <c r="B41">
        <v>7</v>
      </c>
      <c r="D41">
        <v>4</v>
      </c>
      <c r="E41">
        <v>3000</v>
      </c>
      <c r="F41">
        <v>5010</v>
      </c>
      <c r="G41">
        <v>3</v>
      </c>
    </row>
    <row r="42" spans="1:11" x14ac:dyDescent="0.15">
      <c r="A42">
        <v>3003</v>
      </c>
      <c r="B42">
        <v>7</v>
      </c>
      <c r="D42">
        <v>5</v>
      </c>
      <c r="E42">
        <v>3500</v>
      </c>
      <c r="F42">
        <v>5013</v>
      </c>
      <c r="G42">
        <v>3</v>
      </c>
    </row>
    <row r="43" spans="1:11" x14ac:dyDescent="0.15">
      <c r="A43">
        <v>3004</v>
      </c>
      <c r="B43">
        <v>7</v>
      </c>
      <c r="D43">
        <v>1</v>
      </c>
      <c r="E43">
        <v>1500</v>
      </c>
      <c r="F43">
        <v>5014</v>
      </c>
      <c r="G43">
        <v>3</v>
      </c>
    </row>
    <row r="44" spans="1:11" x14ac:dyDescent="0.15">
      <c r="A44">
        <v>3005</v>
      </c>
      <c r="B44">
        <v>7</v>
      </c>
      <c r="D44">
        <v>2</v>
      </c>
      <c r="E44">
        <v>2000</v>
      </c>
      <c r="F44">
        <v>5021</v>
      </c>
      <c r="G44">
        <v>3</v>
      </c>
    </row>
    <row r="45" spans="1:11" x14ac:dyDescent="0.15">
      <c r="A45">
        <v>3006</v>
      </c>
      <c r="B45">
        <v>7</v>
      </c>
      <c r="D45">
        <v>3</v>
      </c>
      <c r="E45">
        <v>2500</v>
      </c>
      <c r="F45">
        <v>5022</v>
      </c>
      <c r="G45">
        <v>3</v>
      </c>
    </row>
    <row r="46" spans="1:11" x14ac:dyDescent="0.15">
      <c r="A46">
        <v>3007</v>
      </c>
      <c r="B46">
        <v>7</v>
      </c>
      <c r="D46">
        <v>4</v>
      </c>
      <c r="E46">
        <v>3000</v>
      </c>
      <c r="F46">
        <v>5027</v>
      </c>
      <c r="G46">
        <v>3</v>
      </c>
    </row>
    <row r="47" spans="1:11" x14ac:dyDescent="0.15">
      <c r="A47">
        <v>3008</v>
      </c>
      <c r="B47">
        <v>7</v>
      </c>
      <c r="D47">
        <v>5</v>
      </c>
      <c r="E47">
        <v>3500</v>
      </c>
      <c r="F47">
        <v>5036</v>
      </c>
      <c r="G47">
        <v>3</v>
      </c>
    </row>
    <row r="48" spans="1:11" x14ac:dyDescent="0.15">
      <c r="A48">
        <v>3009</v>
      </c>
      <c r="B48">
        <v>7</v>
      </c>
      <c r="D48">
        <v>1</v>
      </c>
      <c r="E48">
        <v>1500</v>
      </c>
      <c r="F48">
        <v>5040</v>
      </c>
      <c r="G48">
        <v>3</v>
      </c>
    </row>
    <row r="49" spans="1:11" x14ac:dyDescent="0.15">
      <c r="A49">
        <v>3010</v>
      </c>
      <c r="B49">
        <v>7</v>
      </c>
      <c r="D49">
        <v>2</v>
      </c>
      <c r="E49">
        <v>2000</v>
      </c>
      <c r="F49">
        <v>5045</v>
      </c>
      <c r="G49">
        <v>3</v>
      </c>
    </row>
    <row r="50" spans="1:11" x14ac:dyDescent="0.15">
      <c r="A50">
        <v>3011</v>
      </c>
      <c r="B50">
        <v>7</v>
      </c>
      <c r="D50">
        <v>3</v>
      </c>
      <c r="E50">
        <v>2500</v>
      </c>
      <c r="F50">
        <v>5046</v>
      </c>
      <c r="G50">
        <v>3</v>
      </c>
    </row>
    <row r="51" spans="1:11" x14ac:dyDescent="0.15">
      <c r="A51">
        <v>3012</v>
      </c>
      <c r="B51">
        <v>7</v>
      </c>
      <c r="D51">
        <v>4</v>
      </c>
      <c r="E51">
        <v>3000</v>
      </c>
      <c r="F51">
        <v>5011</v>
      </c>
      <c r="G51">
        <v>3</v>
      </c>
    </row>
    <row r="52" spans="1:11" x14ac:dyDescent="0.15">
      <c r="A52">
        <v>3013</v>
      </c>
      <c r="B52">
        <v>7</v>
      </c>
      <c r="D52">
        <v>5</v>
      </c>
      <c r="E52">
        <v>3500</v>
      </c>
      <c r="F52">
        <v>5017</v>
      </c>
      <c r="G52">
        <v>3</v>
      </c>
    </row>
    <row r="53" spans="1:11" x14ac:dyDescent="0.15">
      <c r="A53">
        <v>3014</v>
      </c>
      <c r="B53">
        <v>7</v>
      </c>
      <c r="D53">
        <v>1</v>
      </c>
      <c r="E53">
        <v>1500</v>
      </c>
      <c r="F53">
        <v>5028</v>
      </c>
      <c r="G53">
        <v>3</v>
      </c>
    </row>
    <row r="54" spans="1:11" x14ac:dyDescent="0.15">
      <c r="A54">
        <v>3015</v>
      </c>
      <c r="B54">
        <v>7</v>
      </c>
      <c r="D54">
        <v>2</v>
      </c>
      <c r="E54">
        <v>2000</v>
      </c>
      <c r="F54">
        <v>5029</v>
      </c>
      <c r="G54">
        <v>3</v>
      </c>
    </row>
    <row r="55" spans="1:11" x14ac:dyDescent="0.15">
      <c r="A55">
        <v>3016</v>
      </c>
      <c r="B55">
        <v>7</v>
      </c>
      <c r="D55">
        <v>3</v>
      </c>
      <c r="E55">
        <v>2500</v>
      </c>
      <c r="F55">
        <v>5030</v>
      </c>
      <c r="G55">
        <v>3</v>
      </c>
    </row>
    <row r="56" spans="1:11" x14ac:dyDescent="0.15">
      <c r="A56">
        <v>3017</v>
      </c>
      <c r="B56">
        <v>7</v>
      </c>
      <c r="D56">
        <v>4</v>
      </c>
      <c r="E56">
        <v>3000</v>
      </c>
      <c r="F56">
        <v>5047</v>
      </c>
      <c r="G56">
        <v>3</v>
      </c>
    </row>
    <row r="57" spans="1:11" x14ac:dyDescent="0.15">
      <c r="A57">
        <v>3018</v>
      </c>
      <c r="B57">
        <v>7</v>
      </c>
      <c r="D57">
        <v>5</v>
      </c>
      <c r="E57">
        <v>3500</v>
      </c>
      <c r="F57">
        <v>5048</v>
      </c>
      <c r="G57">
        <v>3</v>
      </c>
    </row>
    <row r="58" spans="1:11" x14ac:dyDescent="0.15">
      <c r="A58">
        <v>3019</v>
      </c>
      <c r="B58">
        <v>7</v>
      </c>
      <c r="D58">
        <v>1</v>
      </c>
      <c r="E58">
        <v>1500</v>
      </c>
      <c r="F58">
        <v>5049</v>
      </c>
      <c r="G58">
        <v>3</v>
      </c>
    </row>
    <row r="59" spans="1:11" x14ac:dyDescent="0.15">
      <c r="A59">
        <v>3020</v>
      </c>
      <c r="B59">
        <v>7</v>
      </c>
      <c r="D59">
        <v>2</v>
      </c>
      <c r="E59">
        <v>2000</v>
      </c>
      <c r="F59">
        <v>5050</v>
      </c>
      <c r="G59">
        <v>3</v>
      </c>
    </row>
    <row r="60" spans="1:11" x14ac:dyDescent="0.15">
      <c r="A60">
        <v>3021</v>
      </c>
      <c r="B60">
        <v>7</v>
      </c>
      <c r="D60">
        <v>3</v>
      </c>
      <c r="E60">
        <v>2500</v>
      </c>
      <c r="F60">
        <v>5053</v>
      </c>
      <c r="G60">
        <v>3</v>
      </c>
    </row>
    <row r="61" spans="1:11" x14ac:dyDescent="0.15">
      <c r="A61">
        <v>3022</v>
      </c>
      <c r="B61">
        <v>7</v>
      </c>
      <c r="D61">
        <v>4</v>
      </c>
      <c r="E61">
        <v>3000</v>
      </c>
      <c r="F61">
        <v>5009</v>
      </c>
      <c r="G61">
        <v>3</v>
      </c>
      <c r="H61">
        <v>5010</v>
      </c>
      <c r="I61">
        <v>3</v>
      </c>
    </row>
    <row r="62" spans="1:11" x14ac:dyDescent="0.15">
      <c r="A62">
        <v>3023</v>
      </c>
      <c r="B62">
        <v>7</v>
      </c>
      <c r="D62">
        <v>5</v>
      </c>
      <c r="E62">
        <v>3500</v>
      </c>
      <c r="F62">
        <v>5013</v>
      </c>
      <c r="G62">
        <v>3</v>
      </c>
      <c r="H62">
        <v>5014</v>
      </c>
      <c r="I62">
        <v>3</v>
      </c>
      <c r="J62">
        <v>5021</v>
      </c>
      <c r="K62">
        <v>3</v>
      </c>
    </row>
    <row r="63" spans="1:11" x14ac:dyDescent="0.15">
      <c r="A63">
        <v>3024</v>
      </c>
      <c r="B63">
        <v>7</v>
      </c>
      <c r="D63">
        <v>1</v>
      </c>
      <c r="E63">
        <v>1500</v>
      </c>
      <c r="F63">
        <v>5022</v>
      </c>
      <c r="G63">
        <v>3</v>
      </c>
      <c r="H63">
        <v>5027</v>
      </c>
      <c r="I63">
        <v>3</v>
      </c>
      <c r="J63">
        <v>5036</v>
      </c>
      <c r="K63">
        <v>3</v>
      </c>
    </row>
    <row r="64" spans="1:11" x14ac:dyDescent="0.15">
      <c r="A64">
        <v>3025</v>
      </c>
      <c r="B64">
        <v>7</v>
      </c>
      <c r="D64">
        <v>2</v>
      </c>
      <c r="E64">
        <v>2000</v>
      </c>
      <c r="F64">
        <v>5040</v>
      </c>
      <c r="G64">
        <v>3</v>
      </c>
      <c r="H64">
        <v>5045</v>
      </c>
      <c r="I64">
        <v>3</v>
      </c>
      <c r="J64">
        <v>5046</v>
      </c>
      <c r="K64">
        <v>3</v>
      </c>
    </row>
    <row r="65" spans="1:11" x14ac:dyDescent="0.15">
      <c r="A65">
        <v>3026</v>
      </c>
      <c r="B65">
        <v>7</v>
      </c>
      <c r="D65">
        <v>3</v>
      </c>
      <c r="E65">
        <v>2500</v>
      </c>
      <c r="F65">
        <v>5011</v>
      </c>
      <c r="G65">
        <v>3</v>
      </c>
      <c r="H65">
        <v>5017</v>
      </c>
      <c r="I65">
        <v>3</v>
      </c>
      <c r="J65">
        <v>5028</v>
      </c>
      <c r="K65">
        <v>3</v>
      </c>
    </row>
    <row r="66" spans="1:11" x14ac:dyDescent="0.15">
      <c r="A66">
        <v>3027</v>
      </c>
      <c r="B66">
        <v>7</v>
      </c>
      <c r="D66">
        <v>4</v>
      </c>
      <c r="E66">
        <v>3000</v>
      </c>
      <c r="F66">
        <v>5029</v>
      </c>
      <c r="G66">
        <v>3</v>
      </c>
      <c r="H66">
        <v>5030</v>
      </c>
      <c r="I66">
        <v>3</v>
      </c>
      <c r="J66">
        <v>5047</v>
      </c>
      <c r="K66">
        <v>3</v>
      </c>
    </row>
    <row r="67" spans="1:11" x14ac:dyDescent="0.15">
      <c r="A67">
        <v>3028</v>
      </c>
      <c r="B67">
        <v>7</v>
      </c>
      <c r="D67">
        <v>5</v>
      </c>
      <c r="E67">
        <v>3500</v>
      </c>
      <c r="F67">
        <v>5048</v>
      </c>
      <c r="G67">
        <v>3</v>
      </c>
      <c r="H67">
        <v>5049</v>
      </c>
      <c r="I67">
        <v>3</v>
      </c>
      <c r="J67">
        <v>5050</v>
      </c>
      <c r="K67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A4" sqref="A4:K68"/>
    </sheetView>
  </sheetViews>
  <sheetFormatPr defaultRowHeight="13.5" x14ac:dyDescent="0.15"/>
  <cols>
    <col min="1" max="1" width="11.125" bestFit="1" customWidth="1"/>
    <col min="2" max="2" width="12.75" bestFit="1" customWidth="1"/>
    <col min="3" max="3" width="15.25" customWidth="1"/>
    <col min="4" max="4" width="14.125" bestFit="1" customWidth="1"/>
    <col min="5" max="5" width="9.5" bestFit="1" customWidth="1"/>
    <col min="6" max="6" width="8.25" bestFit="1" customWidth="1"/>
    <col min="7" max="7" width="14.125" bestFit="1" customWidth="1"/>
    <col min="8" max="8" width="8.25" bestFit="1" customWidth="1"/>
    <col min="9" max="9" width="14.125" bestFit="1" customWidth="1"/>
    <col min="10" max="10" width="8.25" bestFit="1" customWidth="1"/>
    <col min="11" max="11" width="14.125" bestFit="1" customWidth="1"/>
    <col min="12" max="14" width="10" bestFit="1" customWidth="1"/>
    <col min="17" max="17" width="10.5" bestFit="1" customWidth="1"/>
  </cols>
  <sheetData>
    <row r="1" spans="1:18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24</v>
      </c>
      <c r="M1" s="1" t="s">
        <v>25</v>
      </c>
      <c r="N1" s="1" t="s">
        <v>26</v>
      </c>
      <c r="P1" t="s">
        <v>30</v>
      </c>
      <c r="Q1" t="s">
        <v>30</v>
      </c>
    </row>
    <row r="2" spans="1:18" x14ac:dyDescent="0.15">
      <c r="A2" t="s">
        <v>11</v>
      </c>
      <c r="B2" t="s">
        <v>11</v>
      </c>
      <c r="C2" t="s">
        <v>12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s="1"/>
      <c r="M2" s="1"/>
      <c r="N2" s="1"/>
      <c r="P2" t="s">
        <v>31</v>
      </c>
      <c r="Q2" t="s">
        <v>32</v>
      </c>
    </row>
    <row r="3" spans="1:18" x14ac:dyDescent="0.1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s="1" t="s">
        <v>27</v>
      </c>
      <c r="M3" s="1" t="s">
        <v>28</v>
      </c>
      <c r="N3" s="1" t="s">
        <v>29</v>
      </c>
      <c r="P3" s="1" t="s">
        <v>33</v>
      </c>
      <c r="Q3" s="1" t="s">
        <v>34</v>
      </c>
      <c r="R3" s="1" t="s">
        <v>35</v>
      </c>
    </row>
    <row r="4" spans="1:18" x14ac:dyDescent="0.15">
      <c r="A4">
        <v>1001</v>
      </c>
      <c r="B4">
        <v>5</v>
      </c>
      <c r="D4" s="2">
        <v>1</v>
      </c>
      <c r="E4" s="2">
        <v>1500</v>
      </c>
      <c r="F4">
        <v>5001</v>
      </c>
      <c r="G4">
        <v>1</v>
      </c>
      <c r="L4" t="str">
        <f>VLOOKUP(F4,硬币表,3,FALSE)</f>
        <v>狂暴喵</v>
      </c>
      <c r="P4">
        <v>5001</v>
      </c>
      <c r="Q4">
        <v>5001</v>
      </c>
      <c r="R4" s="3" t="s">
        <v>36</v>
      </c>
    </row>
    <row r="5" spans="1:18" x14ac:dyDescent="0.15">
      <c r="A5">
        <v>1002</v>
      </c>
      <c r="B5">
        <v>5</v>
      </c>
      <c r="D5" s="2">
        <v>2</v>
      </c>
      <c r="E5" s="2">
        <v>2000</v>
      </c>
      <c r="F5">
        <v>5005</v>
      </c>
      <c r="G5">
        <v>1</v>
      </c>
      <c r="L5" t="str">
        <f>VLOOKUP(F5,硬币表,3,FALSE)</f>
        <v>巨型喵</v>
      </c>
      <c r="P5">
        <v>5005</v>
      </c>
      <c r="Q5">
        <v>5005</v>
      </c>
      <c r="R5" s="4" t="s">
        <v>37</v>
      </c>
    </row>
    <row r="6" spans="1:18" x14ac:dyDescent="0.15">
      <c r="A6">
        <v>1003</v>
      </c>
      <c r="B6">
        <v>5</v>
      </c>
      <c r="D6" s="2">
        <v>3</v>
      </c>
      <c r="E6" s="2">
        <v>2500</v>
      </c>
      <c r="F6">
        <v>5006</v>
      </c>
      <c r="G6">
        <v>1</v>
      </c>
      <c r="L6" t="str">
        <f>VLOOKUP(F6,硬币表,3,FALSE)</f>
        <v>炸弹喵</v>
      </c>
      <c r="P6">
        <v>5006</v>
      </c>
      <c r="Q6">
        <v>5006</v>
      </c>
      <c r="R6" s="3" t="s">
        <v>38</v>
      </c>
    </row>
    <row r="7" spans="1:18" x14ac:dyDescent="0.15">
      <c r="A7">
        <v>1004</v>
      </c>
      <c r="B7">
        <v>5</v>
      </c>
      <c r="D7" s="2">
        <v>4</v>
      </c>
      <c r="E7" s="2">
        <v>3000</v>
      </c>
      <c r="F7">
        <v>5008</v>
      </c>
      <c r="G7">
        <v>1</v>
      </c>
      <c r="L7" t="str">
        <f>VLOOKUP(F7,硬币表,3,FALSE)</f>
        <v>纳宗宗主</v>
      </c>
      <c r="P7">
        <v>5008</v>
      </c>
      <c r="Q7">
        <v>5008</v>
      </c>
      <c r="R7" s="5" t="s">
        <v>39</v>
      </c>
    </row>
    <row r="8" spans="1:18" x14ac:dyDescent="0.15">
      <c r="A8">
        <v>1005</v>
      </c>
      <c r="B8">
        <v>5</v>
      </c>
      <c r="D8" s="2">
        <v>5</v>
      </c>
      <c r="E8" s="2">
        <v>3500</v>
      </c>
      <c r="F8" s="2">
        <v>5019</v>
      </c>
      <c r="G8">
        <v>1</v>
      </c>
      <c r="H8" s="2"/>
      <c r="I8" s="2"/>
      <c r="J8" s="2"/>
      <c r="K8" s="2"/>
      <c r="L8" t="str">
        <f>VLOOKUP(F8,硬币表,3,FALSE)</f>
        <v>双刀喵</v>
      </c>
      <c r="P8">
        <v>5009</v>
      </c>
      <c r="Q8">
        <v>5009</v>
      </c>
      <c r="R8" s="5" t="s">
        <v>40</v>
      </c>
    </row>
    <row r="9" spans="1:18" x14ac:dyDescent="0.15">
      <c r="A9">
        <v>1006</v>
      </c>
      <c r="B9">
        <v>5</v>
      </c>
      <c r="D9" s="2">
        <v>1</v>
      </c>
      <c r="E9" s="2">
        <v>1500</v>
      </c>
      <c r="F9">
        <v>5024</v>
      </c>
      <c r="G9">
        <v>1</v>
      </c>
      <c r="L9" t="str">
        <f>VLOOKUP(F9,硬币表,3,FALSE)</f>
        <v>镰刀喵</v>
      </c>
      <c r="P9">
        <v>5010</v>
      </c>
      <c r="Q9">
        <v>5010</v>
      </c>
      <c r="R9" s="5" t="s">
        <v>41</v>
      </c>
    </row>
    <row r="10" spans="1:18" x14ac:dyDescent="0.15">
      <c r="A10">
        <v>1007</v>
      </c>
      <c r="B10">
        <v>5</v>
      </c>
      <c r="D10" s="2">
        <v>2</v>
      </c>
      <c r="E10" s="2">
        <v>2000</v>
      </c>
      <c r="F10">
        <v>5031</v>
      </c>
      <c r="G10">
        <v>1</v>
      </c>
      <c r="L10" t="str">
        <f>VLOOKUP(F10,硬币表,3,FALSE)</f>
        <v>萨满喵</v>
      </c>
      <c r="P10">
        <v>5011</v>
      </c>
      <c r="Q10">
        <v>5011</v>
      </c>
      <c r="R10" s="5" t="s">
        <v>42</v>
      </c>
    </row>
    <row r="11" spans="1:18" x14ac:dyDescent="0.15">
      <c r="A11">
        <v>1008</v>
      </c>
      <c r="B11">
        <v>5</v>
      </c>
      <c r="D11" s="2">
        <v>3</v>
      </c>
      <c r="E11" s="2">
        <v>2500</v>
      </c>
      <c r="F11">
        <v>5032</v>
      </c>
      <c r="G11">
        <v>1</v>
      </c>
      <c r="L11" t="str">
        <f>VLOOKUP(F11,硬币表,3,FALSE)</f>
        <v>残兵喵</v>
      </c>
      <c r="P11">
        <v>5013</v>
      </c>
      <c r="Q11">
        <v>5013</v>
      </c>
      <c r="R11" s="5" t="s">
        <v>43</v>
      </c>
    </row>
    <row r="12" spans="1:18" x14ac:dyDescent="0.15">
      <c r="A12">
        <v>1009</v>
      </c>
      <c r="B12">
        <v>5</v>
      </c>
      <c r="D12" s="2">
        <v>4</v>
      </c>
      <c r="E12" s="2">
        <v>3000</v>
      </c>
      <c r="F12">
        <v>5045</v>
      </c>
      <c r="G12">
        <v>3</v>
      </c>
      <c r="L12" t="str">
        <f>VLOOKUP(F12,硬币表,3,FALSE)</f>
        <v>钟无盐</v>
      </c>
      <c r="P12">
        <v>5014</v>
      </c>
      <c r="Q12">
        <v>5014</v>
      </c>
      <c r="R12" s="5" t="s">
        <v>44</v>
      </c>
    </row>
    <row r="13" spans="1:18" x14ac:dyDescent="0.15">
      <c r="A13">
        <v>1010</v>
      </c>
      <c r="B13">
        <v>5</v>
      </c>
      <c r="D13" s="2">
        <v>5</v>
      </c>
      <c r="E13" s="2">
        <v>3500</v>
      </c>
      <c r="F13">
        <v>5005</v>
      </c>
      <c r="G13">
        <v>4</v>
      </c>
      <c r="H13">
        <v>5008</v>
      </c>
      <c r="I13">
        <v>6</v>
      </c>
      <c r="L13" t="str">
        <f>VLOOKUP(F13,硬币表,3,FALSE)</f>
        <v>巨型喵</v>
      </c>
      <c r="M13" t="str">
        <f>VLOOKUP(H13,硬币表,3,FALSE)</f>
        <v>纳宗宗主</v>
      </c>
      <c r="P13">
        <v>5017</v>
      </c>
      <c r="Q13">
        <v>5017</v>
      </c>
      <c r="R13" s="6" t="s">
        <v>45</v>
      </c>
    </row>
    <row r="14" spans="1:18" x14ac:dyDescent="0.15">
      <c r="A14">
        <v>1011</v>
      </c>
      <c r="B14">
        <v>5</v>
      </c>
      <c r="D14" s="2">
        <v>1</v>
      </c>
      <c r="E14" s="2">
        <v>1500</v>
      </c>
      <c r="F14" s="2">
        <v>5019</v>
      </c>
      <c r="G14">
        <v>4</v>
      </c>
      <c r="H14">
        <v>5024</v>
      </c>
      <c r="I14">
        <v>6</v>
      </c>
      <c r="L14" t="str">
        <f>VLOOKUP(F14,硬币表,3,FALSE)</f>
        <v>双刀喵</v>
      </c>
      <c r="M14" t="str">
        <f>VLOOKUP(H14,硬币表,3,FALSE)</f>
        <v>镰刀喵</v>
      </c>
      <c r="P14">
        <v>5018</v>
      </c>
      <c r="Q14">
        <v>5018</v>
      </c>
      <c r="R14" s="3" t="s">
        <v>46</v>
      </c>
    </row>
    <row r="15" spans="1:18" x14ac:dyDescent="0.15">
      <c r="A15">
        <v>1012</v>
      </c>
      <c r="B15">
        <v>5</v>
      </c>
      <c r="D15" s="2">
        <v>2</v>
      </c>
      <c r="E15" s="2">
        <v>2000</v>
      </c>
      <c r="F15">
        <v>5031</v>
      </c>
      <c r="G15">
        <v>4</v>
      </c>
      <c r="H15">
        <v>5032</v>
      </c>
      <c r="I15">
        <v>6</v>
      </c>
      <c r="L15" t="str">
        <f>VLOOKUP(F15,硬币表,3,FALSE)</f>
        <v>萨满喵</v>
      </c>
      <c r="M15" t="str">
        <f>VLOOKUP(H15,硬币表,3,FALSE)</f>
        <v>残兵喵</v>
      </c>
      <c r="P15">
        <v>5019</v>
      </c>
      <c r="Q15">
        <v>5019</v>
      </c>
      <c r="R15" s="4" t="s">
        <v>47</v>
      </c>
    </row>
    <row r="16" spans="1:18" x14ac:dyDescent="0.15">
      <c r="A16">
        <v>1013</v>
      </c>
      <c r="B16">
        <v>5</v>
      </c>
      <c r="D16" s="2">
        <v>3</v>
      </c>
      <c r="E16" s="2">
        <v>2500</v>
      </c>
      <c r="F16">
        <v>5045</v>
      </c>
      <c r="G16">
        <v>4</v>
      </c>
      <c r="H16">
        <v>5001</v>
      </c>
      <c r="I16">
        <v>6</v>
      </c>
      <c r="J16">
        <v>5006</v>
      </c>
      <c r="K16">
        <v>10</v>
      </c>
      <c r="L16" t="str">
        <f>VLOOKUP(F16,硬币表,3,FALSE)</f>
        <v>钟无盐</v>
      </c>
      <c r="M16" t="str">
        <f>VLOOKUP(H16,硬币表,3,FALSE)</f>
        <v>狂暴喵</v>
      </c>
      <c r="N16" t="str">
        <f>VLOOKUP(J16,硬币表,3,FALSE)</f>
        <v>炸弹喵</v>
      </c>
      <c r="P16">
        <v>5020</v>
      </c>
      <c r="Q16">
        <v>5020</v>
      </c>
      <c r="R16" s="4" t="s">
        <v>48</v>
      </c>
    </row>
    <row r="17" spans="1:18" x14ac:dyDescent="0.15">
      <c r="A17">
        <v>2001</v>
      </c>
      <c r="B17">
        <v>6</v>
      </c>
      <c r="D17" s="2">
        <v>4</v>
      </c>
      <c r="E17" s="2">
        <v>3000</v>
      </c>
      <c r="F17">
        <v>5005</v>
      </c>
      <c r="G17">
        <v>2</v>
      </c>
      <c r="L17" t="str">
        <f>VLOOKUP(F17,硬币表,3,FALSE)</f>
        <v>巨型喵</v>
      </c>
      <c r="M17" t="e">
        <f>VLOOKUP(H17,硬币表,3,FALSE)</f>
        <v>#N/A</v>
      </c>
      <c r="N17" t="e">
        <f>VLOOKUP(J17,硬币表,3,FALSE)</f>
        <v>#N/A</v>
      </c>
      <c r="P17">
        <v>5021</v>
      </c>
      <c r="Q17">
        <v>5021</v>
      </c>
      <c r="R17" s="4" t="s">
        <v>49</v>
      </c>
    </row>
    <row r="18" spans="1:18" x14ac:dyDescent="0.15">
      <c r="A18">
        <v>2002</v>
      </c>
      <c r="B18">
        <v>6</v>
      </c>
      <c r="D18" s="2">
        <v>5</v>
      </c>
      <c r="E18" s="2">
        <v>3500</v>
      </c>
      <c r="F18">
        <v>5009</v>
      </c>
      <c r="G18">
        <v>2</v>
      </c>
      <c r="L18" t="str">
        <f>VLOOKUP(F18,硬币表,3,FALSE)</f>
        <v>录宗宗主</v>
      </c>
      <c r="M18" t="e">
        <f>VLOOKUP(H18,硬币表,3,FALSE)</f>
        <v>#N/A</v>
      </c>
      <c r="N18" t="e">
        <f>VLOOKUP(J18,硬币表,3,FALSE)</f>
        <v>#N/A</v>
      </c>
      <c r="P18">
        <v>5022</v>
      </c>
      <c r="Q18">
        <v>5022</v>
      </c>
      <c r="R18" s="4" t="s">
        <v>50</v>
      </c>
    </row>
    <row r="19" spans="1:18" x14ac:dyDescent="0.15">
      <c r="A19">
        <v>2003</v>
      </c>
      <c r="B19">
        <v>6</v>
      </c>
      <c r="D19" s="2">
        <v>1</v>
      </c>
      <c r="E19" s="2">
        <v>1500</v>
      </c>
      <c r="F19">
        <v>5010</v>
      </c>
      <c r="G19">
        <v>2</v>
      </c>
      <c r="L19" t="str">
        <f>VLOOKUP(F19,硬币表,3,FALSE)</f>
        <v>大师兄</v>
      </c>
      <c r="M19" t="e">
        <f>VLOOKUP(H19,硬币表,3,FALSE)</f>
        <v>#N/A</v>
      </c>
      <c r="N19" t="e">
        <f>VLOOKUP(J19,硬币表,3,FALSE)</f>
        <v>#N/A</v>
      </c>
      <c r="P19">
        <v>5024</v>
      </c>
      <c r="Q19">
        <v>5024</v>
      </c>
      <c r="R19" s="4" t="s">
        <v>51</v>
      </c>
    </row>
    <row r="20" spans="1:18" x14ac:dyDescent="0.15">
      <c r="A20">
        <v>2004</v>
      </c>
      <c r="B20">
        <v>6</v>
      </c>
      <c r="D20" s="2">
        <v>2</v>
      </c>
      <c r="E20" s="2">
        <v>2000</v>
      </c>
      <c r="F20">
        <v>5013</v>
      </c>
      <c r="G20">
        <v>2</v>
      </c>
      <c r="L20" t="str">
        <f>VLOOKUP(F20,硬币表,3,FALSE)</f>
        <v>手宗宗主男</v>
      </c>
      <c r="M20" t="e">
        <f>VLOOKUP(H20,硬币表,3,FALSE)</f>
        <v>#N/A</v>
      </c>
      <c r="N20" t="e">
        <f>VLOOKUP(J20,硬币表,3,FALSE)</f>
        <v>#N/A</v>
      </c>
      <c r="P20">
        <v>5026</v>
      </c>
      <c r="Q20">
        <v>5026</v>
      </c>
      <c r="R20" s="4" t="s">
        <v>52</v>
      </c>
    </row>
    <row r="21" spans="1:18" x14ac:dyDescent="0.15">
      <c r="A21">
        <v>2005</v>
      </c>
      <c r="B21">
        <v>6</v>
      </c>
      <c r="D21" s="2">
        <v>3</v>
      </c>
      <c r="E21" s="2">
        <v>2500</v>
      </c>
      <c r="F21">
        <v>5014</v>
      </c>
      <c r="G21">
        <v>2</v>
      </c>
      <c r="L21" t="str">
        <f>VLOOKUP(F21,硬币表,3,FALSE)</f>
        <v>手宗宗主女</v>
      </c>
      <c r="M21" t="e">
        <f>VLOOKUP(H21,硬币表,3,FALSE)</f>
        <v>#N/A</v>
      </c>
      <c r="N21" t="e">
        <f>VLOOKUP(J21,硬币表,3,FALSE)</f>
        <v>#N/A</v>
      </c>
      <c r="P21">
        <v>5027</v>
      </c>
      <c r="Q21">
        <v>5027</v>
      </c>
      <c r="R21" s="3" t="s">
        <v>53</v>
      </c>
    </row>
    <row r="22" spans="1:18" x14ac:dyDescent="0.15">
      <c r="A22">
        <v>2006</v>
      </c>
      <c r="B22">
        <v>6</v>
      </c>
      <c r="D22" s="2">
        <v>4</v>
      </c>
      <c r="E22" s="2">
        <v>3000</v>
      </c>
      <c r="F22">
        <v>5018</v>
      </c>
      <c r="G22">
        <v>2</v>
      </c>
      <c r="L22" t="str">
        <f>VLOOKUP(F22,硬币表,3,FALSE)</f>
        <v>暴力喵</v>
      </c>
      <c r="M22" t="e">
        <f>VLOOKUP(H22,硬币表,3,FALSE)</f>
        <v>#N/A</v>
      </c>
      <c r="N22" t="e">
        <f>VLOOKUP(J22,硬币表,3,FALSE)</f>
        <v>#N/A</v>
      </c>
      <c r="P22">
        <v>5028</v>
      </c>
      <c r="Q22">
        <v>5028</v>
      </c>
      <c r="R22" s="3" t="s">
        <v>54</v>
      </c>
    </row>
    <row r="23" spans="1:18" x14ac:dyDescent="0.15">
      <c r="A23">
        <v>2007</v>
      </c>
      <c r="B23">
        <v>6</v>
      </c>
      <c r="D23" s="2">
        <v>5</v>
      </c>
      <c r="E23" s="2">
        <v>3500</v>
      </c>
      <c r="F23">
        <v>5020</v>
      </c>
      <c r="G23">
        <v>2</v>
      </c>
      <c r="L23" t="str">
        <f>VLOOKUP(F23,硬币表,3,FALSE)</f>
        <v>树藤喵</v>
      </c>
      <c r="M23" t="e">
        <f>VLOOKUP(H23,硬币表,3,FALSE)</f>
        <v>#N/A</v>
      </c>
      <c r="N23" t="e">
        <f>VLOOKUP(J23,硬币表,3,FALSE)</f>
        <v>#N/A</v>
      </c>
      <c r="P23">
        <v>5029</v>
      </c>
      <c r="Q23">
        <v>5029</v>
      </c>
      <c r="R23" s="3" t="s">
        <v>55</v>
      </c>
    </row>
    <row r="24" spans="1:18" x14ac:dyDescent="0.15">
      <c r="A24">
        <v>2008</v>
      </c>
      <c r="B24">
        <v>6</v>
      </c>
      <c r="D24" s="2">
        <v>1</v>
      </c>
      <c r="E24" s="2">
        <v>1500</v>
      </c>
      <c r="F24">
        <v>5021</v>
      </c>
      <c r="G24">
        <v>2</v>
      </c>
      <c r="L24" t="str">
        <f>VLOOKUP(F24,硬币表,3,FALSE)</f>
        <v>弹弓喵</v>
      </c>
      <c r="M24" t="e">
        <f>VLOOKUP(H24,硬币表,3,FALSE)</f>
        <v>#N/A</v>
      </c>
      <c r="N24" t="e">
        <f>VLOOKUP(J24,硬币表,3,FALSE)</f>
        <v>#N/A</v>
      </c>
      <c r="P24">
        <v>5030</v>
      </c>
      <c r="Q24">
        <v>5030</v>
      </c>
      <c r="R24" s="4" t="s">
        <v>56</v>
      </c>
    </row>
    <row r="25" spans="1:18" x14ac:dyDescent="0.15">
      <c r="A25">
        <v>2009</v>
      </c>
      <c r="B25">
        <v>6</v>
      </c>
      <c r="D25" s="2">
        <v>2</v>
      </c>
      <c r="E25" s="2">
        <v>2000</v>
      </c>
      <c r="F25">
        <v>5022</v>
      </c>
      <c r="G25">
        <v>2</v>
      </c>
      <c r="L25" t="str">
        <f>VLOOKUP(F25,硬币表,3,FALSE)</f>
        <v>鞭喵</v>
      </c>
      <c r="M25" t="e">
        <f>VLOOKUP(H25,硬币表,3,FALSE)</f>
        <v>#N/A</v>
      </c>
      <c r="N25" t="e">
        <f>VLOOKUP(J25,硬币表,3,FALSE)</f>
        <v>#N/A</v>
      </c>
      <c r="P25">
        <v>5031</v>
      </c>
      <c r="Q25">
        <v>5031</v>
      </c>
      <c r="R25" s="4" t="s">
        <v>57</v>
      </c>
    </row>
    <row r="26" spans="1:18" x14ac:dyDescent="0.15">
      <c r="A26">
        <v>2010</v>
      </c>
      <c r="B26">
        <v>6</v>
      </c>
      <c r="D26" s="2">
        <v>3</v>
      </c>
      <c r="E26" s="2">
        <v>2500</v>
      </c>
      <c r="F26">
        <v>5026</v>
      </c>
      <c r="G26">
        <v>2</v>
      </c>
      <c r="L26" t="str">
        <f>VLOOKUP(F26,硬币表,3,FALSE)</f>
        <v>男树藤喵</v>
      </c>
      <c r="M26" t="e">
        <f>VLOOKUP(H26,硬币表,3,FALSE)</f>
        <v>#N/A</v>
      </c>
      <c r="N26" t="e">
        <f>VLOOKUP(J26,硬币表,3,FALSE)</f>
        <v>#N/A</v>
      </c>
      <c r="P26">
        <v>5032</v>
      </c>
      <c r="Q26">
        <v>5032</v>
      </c>
      <c r="R26" s="3" t="s">
        <v>58</v>
      </c>
    </row>
    <row r="27" spans="1:18" x14ac:dyDescent="0.15">
      <c r="A27">
        <v>2011</v>
      </c>
      <c r="B27">
        <v>6</v>
      </c>
      <c r="D27" s="2">
        <v>4</v>
      </c>
      <c r="E27" s="2">
        <v>3000</v>
      </c>
      <c r="F27">
        <v>5027</v>
      </c>
      <c r="G27">
        <v>2</v>
      </c>
      <c r="L27" t="str">
        <f>VLOOKUP(F27,硬币表,3,FALSE)</f>
        <v>铁爪喵</v>
      </c>
      <c r="M27" t="e">
        <f>VLOOKUP(H27,硬币表,3,FALSE)</f>
        <v>#N/A</v>
      </c>
      <c r="N27" t="e">
        <f>VLOOKUP(J27,硬币表,3,FALSE)</f>
        <v>#N/A</v>
      </c>
      <c r="P27">
        <v>5036</v>
      </c>
      <c r="Q27">
        <v>5036</v>
      </c>
      <c r="R27" s="3" t="s">
        <v>59</v>
      </c>
    </row>
    <row r="28" spans="1:18" x14ac:dyDescent="0.15">
      <c r="A28">
        <v>2012</v>
      </c>
      <c r="B28">
        <v>6</v>
      </c>
      <c r="D28" s="2">
        <v>5</v>
      </c>
      <c r="E28" s="2">
        <v>3500</v>
      </c>
      <c r="F28">
        <v>5036</v>
      </c>
      <c r="G28">
        <v>2</v>
      </c>
      <c r="L28" t="str">
        <f>VLOOKUP(F28,硬币表,3,FALSE)</f>
        <v>船锚喵</v>
      </c>
      <c r="M28" t="e">
        <f>VLOOKUP(H28,硬币表,3,FALSE)</f>
        <v>#N/A</v>
      </c>
      <c r="N28" t="e">
        <f>VLOOKUP(J28,硬币表,3,FALSE)</f>
        <v>#N/A</v>
      </c>
      <c r="P28">
        <v>5040</v>
      </c>
      <c r="Q28">
        <v>5040</v>
      </c>
      <c r="R28" s="4" t="s">
        <v>60</v>
      </c>
    </row>
    <row r="29" spans="1:18" x14ac:dyDescent="0.15">
      <c r="A29">
        <v>2013</v>
      </c>
      <c r="B29">
        <v>6</v>
      </c>
      <c r="D29" s="2">
        <v>1</v>
      </c>
      <c r="E29" s="2">
        <v>1500</v>
      </c>
      <c r="F29">
        <v>5040</v>
      </c>
      <c r="G29">
        <v>2</v>
      </c>
      <c r="L29" t="str">
        <f>VLOOKUP(F29,硬币表,3,FALSE)</f>
        <v>小丑梅花</v>
      </c>
      <c r="M29" t="e">
        <f>VLOOKUP(H29,硬币表,3,FALSE)</f>
        <v>#N/A</v>
      </c>
      <c r="N29" t="e">
        <f>VLOOKUP(J29,硬币表,3,FALSE)</f>
        <v>#N/A</v>
      </c>
      <c r="P29">
        <v>5042</v>
      </c>
      <c r="Q29">
        <v>5042</v>
      </c>
      <c r="R29" s="4" t="s">
        <v>61</v>
      </c>
    </row>
    <row r="30" spans="1:18" x14ac:dyDescent="0.15">
      <c r="A30">
        <v>2014</v>
      </c>
      <c r="B30">
        <v>6</v>
      </c>
      <c r="D30" s="2">
        <v>2</v>
      </c>
      <c r="E30" s="2">
        <v>2000</v>
      </c>
      <c r="F30">
        <v>5042</v>
      </c>
      <c r="G30">
        <v>2</v>
      </c>
      <c r="L30" t="str">
        <f>VLOOKUP(F30,硬币表,3,FALSE)</f>
        <v>虎妹</v>
      </c>
      <c r="M30" t="e">
        <f>VLOOKUP(H30,硬币表,3,FALSE)</f>
        <v>#N/A</v>
      </c>
      <c r="N30" t="e">
        <f>VLOOKUP(J30,硬币表,3,FALSE)</f>
        <v>#N/A</v>
      </c>
      <c r="P30">
        <v>5045</v>
      </c>
      <c r="Q30">
        <v>5045</v>
      </c>
      <c r="R30" s="5" t="s">
        <v>62</v>
      </c>
    </row>
    <row r="31" spans="1:18" x14ac:dyDescent="0.15">
      <c r="A31">
        <v>2015</v>
      </c>
      <c r="B31">
        <v>6</v>
      </c>
      <c r="D31" s="2">
        <v>3</v>
      </c>
      <c r="E31" s="2">
        <v>2500</v>
      </c>
      <c r="F31">
        <v>5045</v>
      </c>
      <c r="G31">
        <v>2</v>
      </c>
      <c r="L31" t="str">
        <f>VLOOKUP(F31,硬币表,3,FALSE)</f>
        <v>钟无盐</v>
      </c>
      <c r="M31" t="e">
        <f>VLOOKUP(H31,硬币表,3,FALSE)</f>
        <v>#N/A</v>
      </c>
      <c r="N31" t="e">
        <f>VLOOKUP(J31,硬币表,3,FALSE)</f>
        <v>#N/A</v>
      </c>
      <c r="P31">
        <v>5046</v>
      </c>
      <c r="Q31">
        <v>5046</v>
      </c>
      <c r="R31" s="5" t="s">
        <v>63</v>
      </c>
    </row>
    <row r="32" spans="1:18" x14ac:dyDescent="0.15">
      <c r="A32">
        <v>2016</v>
      </c>
      <c r="B32">
        <v>6</v>
      </c>
      <c r="D32" s="2">
        <v>4</v>
      </c>
      <c r="E32" s="2">
        <v>3000</v>
      </c>
      <c r="F32">
        <v>5046</v>
      </c>
      <c r="G32">
        <v>2</v>
      </c>
      <c r="L32" t="str">
        <f>VLOOKUP(F32,硬币表,3,FALSE)</f>
        <v>炼金喵</v>
      </c>
      <c r="M32" t="e">
        <f>VLOOKUP(H32,硬币表,3,FALSE)</f>
        <v>#N/A</v>
      </c>
      <c r="N32" t="e">
        <f>VLOOKUP(J32,硬币表,3,FALSE)</f>
        <v>#N/A</v>
      </c>
      <c r="P32">
        <v>5047</v>
      </c>
      <c r="Q32">
        <v>5047</v>
      </c>
      <c r="R32" s="4" t="s">
        <v>64</v>
      </c>
    </row>
    <row r="33" spans="1:18" x14ac:dyDescent="0.15">
      <c r="A33">
        <v>2017</v>
      </c>
      <c r="B33">
        <v>6</v>
      </c>
      <c r="D33" s="2">
        <v>5</v>
      </c>
      <c r="E33" s="2">
        <v>3500</v>
      </c>
      <c r="F33">
        <v>5005</v>
      </c>
      <c r="G33">
        <v>2</v>
      </c>
      <c r="H33">
        <v>5009</v>
      </c>
      <c r="I33">
        <v>2</v>
      </c>
      <c r="L33" t="str">
        <f>VLOOKUP(F33,硬币表,3,FALSE)</f>
        <v>巨型喵</v>
      </c>
      <c r="M33" t="str">
        <f>VLOOKUP(H33,硬币表,3,FALSE)</f>
        <v>录宗宗主</v>
      </c>
      <c r="N33" t="e">
        <f>VLOOKUP(J33,硬币表,3,FALSE)</f>
        <v>#N/A</v>
      </c>
      <c r="P33">
        <v>5048</v>
      </c>
      <c r="Q33">
        <v>5048</v>
      </c>
      <c r="R33" s="4" t="s">
        <v>65</v>
      </c>
    </row>
    <row r="34" spans="1:18" x14ac:dyDescent="0.15">
      <c r="A34">
        <v>2018</v>
      </c>
      <c r="B34">
        <v>6</v>
      </c>
      <c r="D34" s="2">
        <v>1</v>
      </c>
      <c r="E34" s="2">
        <v>1500</v>
      </c>
      <c r="F34">
        <v>5010</v>
      </c>
      <c r="G34">
        <v>2</v>
      </c>
      <c r="H34">
        <v>5013</v>
      </c>
      <c r="I34">
        <v>2</v>
      </c>
      <c r="L34" t="str">
        <f>VLOOKUP(F34,硬币表,3,FALSE)</f>
        <v>大师兄</v>
      </c>
      <c r="M34" t="str">
        <f>VLOOKUP(H34,硬币表,3,FALSE)</f>
        <v>手宗宗主男</v>
      </c>
      <c r="N34" t="e">
        <f>VLOOKUP(J34,硬币表,3,FALSE)</f>
        <v>#N/A</v>
      </c>
      <c r="P34">
        <v>5049</v>
      </c>
      <c r="Q34">
        <v>5049</v>
      </c>
      <c r="R34" s="4" t="s">
        <v>66</v>
      </c>
    </row>
    <row r="35" spans="1:18" x14ac:dyDescent="0.15">
      <c r="A35">
        <v>2019</v>
      </c>
      <c r="B35">
        <v>6</v>
      </c>
      <c r="D35" s="2">
        <v>2</v>
      </c>
      <c r="E35" s="2">
        <v>2000</v>
      </c>
      <c r="F35">
        <v>5014</v>
      </c>
      <c r="G35">
        <v>2</v>
      </c>
      <c r="H35">
        <v>5018</v>
      </c>
      <c r="I35">
        <v>2</v>
      </c>
      <c r="L35" t="str">
        <f>VLOOKUP(F35,硬币表,3,FALSE)</f>
        <v>手宗宗主女</v>
      </c>
      <c r="M35" t="str">
        <f>VLOOKUP(H35,硬币表,3,FALSE)</f>
        <v>暴力喵</v>
      </c>
      <c r="N35" t="e">
        <f>VLOOKUP(J35,硬币表,3,FALSE)</f>
        <v>#N/A</v>
      </c>
      <c r="P35">
        <v>5050</v>
      </c>
      <c r="Q35">
        <v>5050</v>
      </c>
      <c r="R35" s="4" t="s">
        <v>67</v>
      </c>
    </row>
    <row r="36" spans="1:18" x14ac:dyDescent="0.15">
      <c r="A36">
        <v>2020</v>
      </c>
      <c r="B36">
        <v>6</v>
      </c>
      <c r="D36" s="2">
        <v>3</v>
      </c>
      <c r="E36" s="2">
        <v>2500</v>
      </c>
      <c r="F36">
        <v>5020</v>
      </c>
      <c r="G36">
        <v>2</v>
      </c>
      <c r="H36">
        <v>5021</v>
      </c>
      <c r="I36">
        <v>2</v>
      </c>
      <c r="J36">
        <v>5022</v>
      </c>
      <c r="K36">
        <v>2</v>
      </c>
      <c r="L36" t="str">
        <f>VLOOKUP(F36,硬币表,3,FALSE)</f>
        <v>树藤喵</v>
      </c>
      <c r="M36" t="str">
        <f>VLOOKUP(H36,硬币表,3,FALSE)</f>
        <v>弹弓喵</v>
      </c>
      <c r="N36" t="str">
        <f>VLOOKUP(J36,硬币表,3,FALSE)</f>
        <v>鞭喵</v>
      </c>
      <c r="P36">
        <v>5053</v>
      </c>
      <c r="Q36">
        <v>5053</v>
      </c>
      <c r="R36" s="5" t="s">
        <v>68</v>
      </c>
    </row>
    <row r="37" spans="1:18" x14ac:dyDescent="0.15">
      <c r="A37">
        <v>2021</v>
      </c>
      <c r="B37">
        <v>6</v>
      </c>
      <c r="D37" s="2">
        <v>4</v>
      </c>
      <c r="E37" s="2">
        <v>3000</v>
      </c>
      <c r="F37">
        <v>5026</v>
      </c>
      <c r="G37">
        <v>2</v>
      </c>
      <c r="H37">
        <v>5027</v>
      </c>
      <c r="I37">
        <v>2</v>
      </c>
      <c r="J37">
        <v>5036</v>
      </c>
      <c r="K37">
        <v>2</v>
      </c>
      <c r="L37" t="str">
        <f>VLOOKUP(F37,硬币表,3,FALSE)</f>
        <v>男树藤喵</v>
      </c>
      <c r="M37" t="str">
        <f>VLOOKUP(H37,硬币表,3,FALSE)</f>
        <v>铁爪喵</v>
      </c>
      <c r="N37" t="str">
        <f>VLOOKUP(J37,硬币表,3,FALSE)</f>
        <v>船锚喵</v>
      </c>
    </row>
    <row r="38" spans="1:18" x14ac:dyDescent="0.15">
      <c r="A38">
        <v>2022</v>
      </c>
      <c r="B38">
        <v>6</v>
      </c>
      <c r="D38" s="2">
        <v>5</v>
      </c>
      <c r="E38" s="2">
        <v>3500</v>
      </c>
      <c r="F38">
        <v>5040</v>
      </c>
      <c r="G38">
        <v>2</v>
      </c>
      <c r="H38">
        <v>5042</v>
      </c>
      <c r="I38">
        <v>2</v>
      </c>
      <c r="J38">
        <v>5045</v>
      </c>
      <c r="K38">
        <v>2</v>
      </c>
      <c r="L38" t="str">
        <f>VLOOKUP(F38,硬币表,3,FALSE)</f>
        <v>小丑梅花</v>
      </c>
      <c r="M38" t="str">
        <f>VLOOKUP(H38,硬币表,3,FALSE)</f>
        <v>虎妹</v>
      </c>
      <c r="N38" t="str">
        <f>VLOOKUP(J38,硬币表,3,FALSE)</f>
        <v>钟无盐</v>
      </c>
    </row>
    <row r="39" spans="1:18" x14ac:dyDescent="0.15">
      <c r="A39">
        <v>2023</v>
      </c>
      <c r="B39">
        <v>6</v>
      </c>
      <c r="D39" s="2">
        <v>1</v>
      </c>
      <c r="E39" s="2">
        <v>1500</v>
      </c>
      <c r="F39">
        <v>5046</v>
      </c>
      <c r="G39">
        <v>2</v>
      </c>
      <c r="H39">
        <v>5005</v>
      </c>
      <c r="I39">
        <v>2</v>
      </c>
      <c r="L39" t="str">
        <f>VLOOKUP(F39,硬币表,3,FALSE)</f>
        <v>炼金喵</v>
      </c>
      <c r="M39" t="str">
        <f>VLOOKUP(H39,硬币表,3,FALSE)</f>
        <v>巨型喵</v>
      </c>
      <c r="N39" t="e">
        <f>VLOOKUP(J39,硬币表,3,FALSE)</f>
        <v>#N/A</v>
      </c>
    </row>
    <row r="40" spans="1:18" x14ac:dyDescent="0.15">
      <c r="A40">
        <v>2024</v>
      </c>
      <c r="B40">
        <v>6</v>
      </c>
      <c r="D40" s="2">
        <v>2</v>
      </c>
      <c r="E40" s="2">
        <v>2000</v>
      </c>
      <c r="F40">
        <v>5010</v>
      </c>
      <c r="G40">
        <v>2</v>
      </c>
      <c r="H40">
        <v>5014</v>
      </c>
      <c r="I40">
        <v>2</v>
      </c>
      <c r="J40">
        <v>5013</v>
      </c>
      <c r="K40">
        <v>2</v>
      </c>
      <c r="L40" t="str">
        <f>VLOOKUP(F40,硬币表,3,FALSE)</f>
        <v>大师兄</v>
      </c>
      <c r="M40" t="str">
        <f>VLOOKUP(H40,硬币表,3,FALSE)</f>
        <v>手宗宗主女</v>
      </c>
      <c r="N40" t="str">
        <f>VLOOKUP(J40,硬币表,3,FALSE)</f>
        <v>手宗宗主男</v>
      </c>
    </row>
    <row r="41" spans="1:18" x14ac:dyDescent="0.15">
      <c r="A41">
        <v>3001</v>
      </c>
      <c r="B41">
        <v>7</v>
      </c>
      <c r="D41" s="2">
        <v>3</v>
      </c>
      <c r="E41" s="2">
        <v>2500</v>
      </c>
      <c r="F41">
        <v>5009</v>
      </c>
      <c r="G41">
        <v>3</v>
      </c>
      <c r="L41" t="str">
        <f>VLOOKUP(F41,硬币表,3,FALSE)</f>
        <v>录宗宗主</v>
      </c>
      <c r="M41" t="e">
        <f>VLOOKUP(H41,硬币表,3,FALSE)</f>
        <v>#N/A</v>
      </c>
      <c r="N41" t="e">
        <f>VLOOKUP(J41,硬币表,3,FALSE)</f>
        <v>#N/A</v>
      </c>
    </row>
    <row r="42" spans="1:18" x14ac:dyDescent="0.15">
      <c r="A42">
        <v>3002</v>
      </c>
      <c r="B42">
        <v>7</v>
      </c>
      <c r="D42" s="2">
        <v>4</v>
      </c>
      <c r="E42" s="2">
        <v>3000</v>
      </c>
      <c r="F42">
        <v>5010</v>
      </c>
      <c r="G42">
        <v>3</v>
      </c>
      <c r="L42" t="str">
        <f>VLOOKUP(F42,硬币表,3,FALSE)</f>
        <v>大师兄</v>
      </c>
      <c r="M42" t="e">
        <f>VLOOKUP(H42,硬币表,3,FALSE)</f>
        <v>#N/A</v>
      </c>
      <c r="N42" t="e">
        <f>VLOOKUP(J42,硬币表,3,FALSE)</f>
        <v>#N/A</v>
      </c>
    </row>
    <row r="43" spans="1:18" x14ac:dyDescent="0.15">
      <c r="A43">
        <v>3003</v>
      </c>
      <c r="B43">
        <v>7</v>
      </c>
      <c r="D43" s="2">
        <v>5</v>
      </c>
      <c r="E43" s="2">
        <v>3500</v>
      </c>
      <c r="F43">
        <v>5013</v>
      </c>
      <c r="G43">
        <v>3</v>
      </c>
      <c r="L43" t="str">
        <f>VLOOKUP(F43,硬币表,3,FALSE)</f>
        <v>手宗宗主男</v>
      </c>
      <c r="M43" t="e">
        <f>VLOOKUP(H43,硬币表,3,FALSE)</f>
        <v>#N/A</v>
      </c>
      <c r="N43" t="e">
        <f>VLOOKUP(J43,硬币表,3,FALSE)</f>
        <v>#N/A</v>
      </c>
    </row>
    <row r="44" spans="1:18" x14ac:dyDescent="0.15">
      <c r="A44">
        <v>3004</v>
      </c>
      <c r="B44">
        <v>7</v>
      </c>
      <c r="D44" s="2">
        <v>1</v>
      </c>
      <c r="E44" s="2">
        <v>1500</v>
      </c>
      <c r="F44">
        <v>5014</v>
      </c>
      <c r="G44">
        <v>3</v>
      </c>
      <c r="L44" t="str">
        <f>VLOOKUP(F44,硬币表,3,FALSE)</f>
        <v>手宗宗主女</v>
      </c>
      <c r="M44" t="e">
        <f>VLOOKUP(H44,硬币表,3,FALSE)</f>
        <v>#N/A</v>
      </c>
      <c r="N44" t="e">
        <f>VLOOKUP(J44,硬币表,3,FALSE)</f>
        <v>#N/A</v>
      </c>
    </row>
    <row r="45" spans="1:18" x14ac:dyDescent="0.15">
      <c r="A45">
        <v>3005</v>
      </c>
      <c r="B45">
        <v>7</v>
      </c>
      <c r="D45" s="2">
        <v>2</v>
      </c>
      <c r="E45" s="2">
        <v>2000</v>
      </c>
      <c r="F45">
        <v>5021</v>
      </c>
      <c r="G45">
        <v>3</v>
      </c>
      <c r="L45" t="str">
        <f>VLOOKUP(F45,硬币表,3,FALSE)</f>
        <v>弹弓喵</v>
      </c>
      <c r="M45" t="e">
        <f>VLOOKUP(H45,硬币表,3,FALSE)</f>
        <v>#N/A</v>
      </c>
      <c r="N45" t="e">
        <f>VLOOKUP(J45,硬币表,3,FALSE)</f>
        <v>#N/A</v>
      </c>
    </row>
    <row r="46" spans="1:18" x14ac:dyDescent="0.15">
      <c r="A46">
        <v>3006</v>
      </c>
      <c r="B46">
        <v>7</v>
      </c>
      <c r="D46" s="2">
        <v>3</v>
      </c>
      <c r="E46" s="2">
        <v>2500</v>
      </c>
      <c r="F46">
        <v>5022</v>
      </c>
      <c r="G46">
        <v>3</v>
      </c>
      <c r="L46" t="str">
        <f>VLOOKUP(F46,硬币表,3,FALSE)</f>
        <v>鞭喵</v>
      </c>
      <c r="M46" t="e">
        <f>VLOOKUP(H46,硬币表,3,FALSE)</f>
        <v>#N/A</v>
      </c>
      <c r="N46" t="e">
        <f>VLOOKUP(J46,硬币表,3,FALSE)</f>
        <v>#N/A</v>
      </c>
    </row>
    <row r="47" spans="1:18" x14ac:dyDescent="0.15">
      <c r="A47">
        <v>3007</v>
      </c>
      <c r="B47">
        <v>7</v>
      </c>
      <c r="D47" s="2">
        <v>4</v>
      </c>
      <c r="E47" s="2">
        <v>3000</v>
      </c>
      <c r="F47">
        <v>5027</v>
      </c>
      <c r="G47">
        <v>3</v>
      </c>
      <c r="L47" t="str">
        <f>VLOOKUP(F47,硬币表,3,FALSE)</f>
        <v>铁爪喵</v>
      </c>
      <c r="M47" t="e">
        <f>VLOOKUP(H47,硬币表,3,FALSE)</f>
        <v>#N/A</v>
      </c>
      <c r="N47" t="e">
        <f>VLOOKUP(J47,硬币表,3,FALSE)</f>
        <v>#N/A</v>
      </c>
    </row>
    <row r="48" spans="1:18" x14ac:dyDescent="0.15">
      <c r="A48">
        <v>3008</v>
      </c>
      <c r="B48">
        <v>7</v>
      </c>
      <c r="D48" s="2">
        <v>5</v>
      </c>
      <c r="E48" s="2">
        <v>3500</v>
      </c>
      <c r="F48">
        <v>5036</v>
      </c>
      <c r="G48">
        <v>3</v>
      </c>
      <c r="L48" t="str">
        <f>VLOOKUP(F48,硬币表,3,FALSE)</f>
        <v>船锚喵</v>
      </c>
      <c r="M48" t="e">
        <f>VLOOKUP(H48,硬币表,3,FALSE)</f>
        <v>#N/A</v>
      </c>
      <c r="N48" t="e">
        <f>VLOOKUP(J48,硬币表,3,FALSE)</f>
        <v>#N/A</v>
      </c>
    </row>
    <row r="49" spans="1:14" x14ac:dyDescent="0.15">
      <c r="A49">
        <v>3009</v>
      </c>
      <c r="B49">
        <v>7</v>
      </c>
      <c r="D49" s="2">
        <v>1</v>
      </c>
      <c r="E49" s="2">
        <v>1500</v>
      </c>
      <c r="F49">
        <v>5040</v>
      </c>
      <c r="G49">
        <v>3</v>
      </c>
      <c r="L49" t="str">
        <f>VLOOKUP(F49,硬币表,3,FALSE)</f>
        <v>小丑梅花</v>
      </c>
      <c r="M49" t="e">
        <f>VLOOKUP(H49,硬币表,3,FALSE)</f>
        <v>#N/A</v>
      </c>
      <c r="N49" t="e">
        <f>VLOOKUP(J49,硬币表,3,FALSE)</f>
        <v>#N/A</v>
      </c>
    </row>
    <row r="50" spans="1:14" x14ac:dyDescent="0.15">
      <c r="A50">
        <v>3010</v>
      </c>
      <c r="B50">
        <v>7</v>
      </c>
      <c r="D50" s="2">
        <v>2</v>
      </c>
      <c r="E50" s="2">
        <v>2000</v>
      </c>
      <c r="F50">
        <v>5045</v>
      </c>
      <c r="G50">
        <v>3</v>
      </c>
      <c r="L50" t="str">
        <f>VLOOKUP(F50,硬币表,3,FALSE)</f>
        <v>钟无盐</v>
      </c>
      <c r="M50" t="e">
        <f>VLOOKUP(H50,硬币表,3,FALSE)</f>
        <v>#N/A</v>
      </c>
      <c r="N50" t="e">
        <f>VLOOKUP(J50,硬币表,3,FALSE)</f>
        <v>#N/A</v>
      </c>
    </row>
    <row r="51" spans="1:14" x14ac:dyDescent="0.15">
      <c r="A51">
        <v>3011</v>
      </c>
      <c r="B51">
        <v>7</v>
      </c>
      <c r="D51" s="2">
        <v>3</v>
      </c>
      <c r="E51" s="2">
        <v>2500</v>
      </c>
      <c r="F51">
        <v>5046</v>
      </c>
      <c r="G51">
        <v>3</v>
      </c>
      <c r="L51" t="str">
        <f>VLOOKUP(F51,硬币表,3,FALSE)</f>
        <v>炼金喵</v>
      </c>
      <c r="M51" t="e">
        <f>VLOOKUP(H51,硬币表,3,FALSE)</f>
        <v>#N/A</v>
      </c>
      <c r="N51" t="e">
        <f>VLOOKUP(J51,硬币表,3,FALSE)</f>
        <v>#N/A</v>
      </c>
    </row>
    <row r="52" spans="1:14" x14ac:dyDescent="0.15">
      <c r="A52">
        <v>3012</v>
      </c>
      <c r="B52">
        <v>7</v>
      </c>
      <c r="D52" s="2">
        <v>4</v>
      </c>
      <c r="E52" s="2">
        <v>3000</v>
      </c>
      <c r="F52">
        <v>5011</v>
      </c>
      <c r="G52">
        <v>3</v>
      </c>
      <c r="L52" t="str">
        <f>VLOOKUP(F52,硬币表,3,FALSE)</f>
        <v>眼宗西门</v>
      </c>
      <c r="M52" t="e">
        <f>VLOOKUP(H52,硬币表,3,FALSE)</f>
        <v>#N/A</v>
      </c>
      <c r="N52" t="e">
        <f>VLOOKUP(J52,硬币表,3,FALSE)</f>
        <v>#N/A</v>
      </c>
    </row>
    <row r="53" spans="1:14" x14ac:dyDescent="0.15">
      <c r="A53">
        <v>3013</v>
      </c>
      <c r="B53">
        <v>7</v>
      </c>
      <c r="D53" s="2">
        <v>5</v>
      </c>
      <c r="E53" s="2">
        <v>3500</v>
      </c>
      <c r="F53">
        <v>5017</v>
      </c>
      <c r="G53">
        <v>3</v>
      </c>
      <c r="L53" t="str">
        <f>VLOOKUP(F53,硬币表,3,FALSE)</f>
        <v>修</v>
      </c>
      <c r="M53" t="e">
        <f>VLOOKUP(H53,硬币表,3,FALSE)</f>
        <v>#N/A</v>
      </c>
      <c r="N53" t="e">
        <f>VLOOKUP(J53,硬币表,3,FALSE)</f>
        <v>#N/A</v>
      </c>
    </row>
    <row r="54" spans="1:14" x14ac:dyDescent="0.15">
      <c r="A54">
        <v>3014</v>
      </c>
      <c r="B54">
        <v>7</v>
      </c>
      <c r="D54" s="2">
        <v>1</v>
      </c>
      <c r="E54" s="2">
        <v>1500</v>
      </c>
      <c r="F54">
        <v>5028</v>
      </c>
      <c r="G54">
        <v>3</v>
      </c>
      <c r="L54" t="str">
        <f>VLOOKUP(F54,硬币表,3,FALSE)</f>
        <v>灯笼喵</v>
      </c>
      <c r="M54" t="e">
        <f>VLOOKUP(H54,硬币表,3,FALSE)</f>
        <v>#N/A</v>
      </c>
      <c r="N54" t="e">
        <f>VLOOKUP(J54,硬币表,3,FALSE)</f>
        <v>#N/A</v>
      </c>
    </row>
    <row r="55" spans="1:14" x14ac:dyDescent="0.15">
      <c r="A55">
        <v>3015</v>
      </c>
      <c r="B55">
        <v>7</v>
      </c>
      <c r="D55" s="2">
        <v>2</v>
      </c>
      <c r="E55" s="2">
        <v>2000</v>
      </c>
      <c r="F55">
        <v>5029</v>
      </c>
      <c r="G55">
        <v>3</v>
      </c>
      <c r="L55" t="str">
        <f>VLOOKUP(F55,硬币表,3,FALSE)</f>
        <v>高跷喵</v>
      </c>
      <c r="M55" t="e">
        <f>VLOOKUP(H55,硬币表,3,FALSE)</f>
        <v>#N/A</v>
      </c>
      <c r="N55" t="e">
        <f>VLOOKUP(J55,硬币表,3,FALSE)</f>
        <v>#N/A</v>
      </c>
    </row>
    <row r="56" spans="1:14" x14ac:dyDescent="0.15">
      <c r="A56">
        <v>3016</v>
      </c>
      <c r="B56">
        <v>7</v>
      </c>
      <c r="D56" s="2">
        <v>3</v>
      </c>
      <c r="E56" s="2">
        <v>2500</v>
      </c>
      <c r="F56">
        <v>5030</v>
      </c>
      <c r="G56">
        <v>3</v>
      </c>
      <c r="L56" t="str">
        <f>VLOOKUP(F56,硬币表,3,FALSE)</f>
        <v>道士喵</v>
      </c>
      <c r="M56" t="e">
        <f>VLOOKUP(H56,硬币表,3,FALSE)</f>
        <v>#N/A</v>
      </c>
      <c r="N56" t="e">
        <f>VLOOKUP(J56,硬币表,3,FALSE)</f>
        <v>#N/A</v>
      </c>
    </row>
    <row r="57" spans="1:14" x14ac:dyDescent="0.15">
      <c r="A57">
        <v>3017</v>
      </c>
      <c r="B57">
        <v>7</v>
      </c>
      <c r="D57" s="2">
        <v>4</v>
      </c>
      <c r="E57" s="2">
        <v>3000</v>
      </c>
      <c r="F57">
        <v>5047</v>
      </c>
      <c r="G57">
        <v>3</v>
      </c>
      <c r="L57" t="str">
        <f>VLOOKUP(F57,硬币表,3,FALSE)</f>
        <v>画师喵</v>
      </c>
      <c r="M57" t="e">
        <f>VLOOKUP(H57,硬币表,3,FALSE)</f>
        <v>#N/A</v>
      </c>
      <c r="N57" t="e">
        <f>VLOOKUP(J57,硬币表,3,FALSE)</f>
        <v>#N/A</v>
      </c>
    </row>
    <row r="58" spans="1:14" x14ac:dyDescent="0.15">
      <c r="A58">
        <v>3018</v>
      </c>
      <c r="B58">
        <v>7</v>
      </c>
      <c r="D58" s="2">
        <v>5</v>
      </c>
      <c r="E58" s="2">
        <v>3500</v>
      </c>
      <c r="F58">
        <v>5048</v>
      </c>
      <c r="G58">
        <v>3</v>
      </c>
      <c r="L58" t="str">
        <f>VLOOKUP(F58,硬币表,3,FALSE)</f>
        <v>假修</v>
      </c>
      <c r="M58" t="e">
        <f>VLOOKUP(H58,硬币表,3,FALSE)</f>
        <v>#N/A</v>
      </c>
      <c r="N58" t="e">
        <f>VLOOKUP(J58,硬币表,3,FALSE)</f>
        <v>#N/A</v>
      </c>
    </row>
    <row r="59" spans="1:14" x14ac:dyDescent="0.15">
      <c r="A59">
        <v>3019</v>
      </c>
      <c r="B59">
        <v>7</v>
      </c>
      <c r="D59" s="2">
        <v>1</v>
      </c>
      <c r="E59" s="2">
        <v>1500</v>
      </c>
      <c r="F59">
        <v>5049</v>
      </c>
      <c r="G59">
        <v>3</v>
      </c>
      <c r="L59" t="str">
        <f>VLOOKUP(F59,硬币表,3,FALSE)</f>
        <v>小丑北斗</v>
      </c>
      <c r="M59" t="e">
        <f>VLOOKUP(H59,硬币表,3,FALSE)</f>
        <v>#N/A</v>
      </c>
      <c r="N59" t="e">
        <f>VLOOKUP(J59,硬币表,3,FALSE)</f>
        <v>#N/A</v>
      </c>
    </row>
    <row r="60" spans="1:14" x14ac:dyDescent="0.15">
      <c r="A60">
        <v>3020</v>
      </c>
      <c r="B60">
        <v>7</v>
      </c>
      <c r="D60" s="2">
        <v>2</v>
      </c>
      <c r="E60" s="2">
        <v>2000</v>
      </c>
      <c r="F60">
        <v>5050</v>
      </c>
      <c r="G60">
        <v>3</v>
      </c>
      <c r="L60" t="str">
        <f>VLOOKUP(F60,硬币表,3,FALSE)</f>
        <v>铁面人罗汉</v>
      </c>
      <c r="M60" t="e">
        <f>VLOOKUP(H60,硬币表,3,FALSE)</f>
        <v>#N/A</v>
      </c>
      <c r="N60" t="e">
        <f>VLOOKUP(J60,硬币表,3,FALSE)</f>
        <v>#N/A</v>
      </c>
    </row>
    <row r="61" spans="1:14" x14ac:dyDescent="0.15">
      <c r="A61">
        <v>3021</v>
      </c>
      <c r="B61">
        <v>7</v>
      </c>
      <c r="D61" s="2">
        <v>3</v>
      </c>
      <c r="E61" s="2">
        <v>2500</v>
      </c>
      <c r="F61">
        <v>5053</v>
      </c>
      <c r="G61">
        <v>3</v>
      </c>
      <c r="L61" t="str">
        <f>VLOOKUP(F61,硬币表,3,FALSE)</f>
        <v>唐明</v>
      </c>
      <c r="M61" t="e">
        <f>VLOOKUP(H61,硬币表,3,FALSE)</f>
        <v>#N/A</v>
      </c>
      <c r="N61" t="e">
        <f>VLOOKUP(J61,硬币表,3,FALSE)</f>
        <v>#N/A</v>
      </c>
    </row>
    <row r="62" spans="1:14" x14ac:dyDescent="0.15">
      <c r="A62">
        <v>3022</v>
      </c>
      <c r="B62">
        <v>7</v>
      </c>
      <c r="D62" s="2">
        <v>4</v>
      </c>
      <c r="E62" s="2">
        <v>3000</v>
      </c>
      <c r="F62">
        <v>5009</v>
      </c>
      <c r="G62">
        <v>3</v>
      </c>
      <c r="H62">
        <v>5010</v>
      </c>
      <c r="I62">
        <v>3</v>
      </c>
      <c r="L62" t="str">
        <f>VLOOKUP(F62,硬币表,3,FALSE)</f>
        <v>录宗宗主</v>
      </c>
      <c r="M62" t="str">
        <f>VLOOKUP(H62,硬币表,3,FALSE)</f>
        <v>大师兄</v>
      </c>
      <c r="N62" t="e">
        <f>VLOOKUP(J62,硬币表,3,FALSE)</f>
        <v>#N/A</v>
      </c>
    </row>
    <row r="63" spans="1:14" x14ac:dyDescent="0.15">
      <c r="A63">
        <v>3023</v>
      </c>
      <c r="B63">
        <v>7</v>
      </c>
      <c r="D63" s="2">
        <v>5</v>
      </c>
      <c r="E63" s="2">
        <v>3500</v>
      </c>
      <c r="F63">
        <v>5013</v>
      </c>
      <c r="G63">
        <v>3</v>
      </c>
      <c r="H63">
        <v>5014</v>
      </c>
      <c r="I63">
        <v>3</v>
      </c>
      <c r="J63">
        <v>5021</v>
      </c>
      <c r="K63">
        <v>3</v>
      </c>
      <c r="L63" t="str">
        <f>VLOOKUP(F63,硬币表,3,FALSE)</f>
        <v>手宗宗主男</v>
      </c>
      <c r="M63" t="str">
        <f>VLOOKUP(H63,硬币表,3,FALSE)</f>
        <v>手宗宗主女</v>
      </c>
      <c r="N63" t="str">
        <f>VLOOKUP(J63,硬币表,3,FALSE)</f>
        <v>弹弓喵</v>
      </c>
    </row>
    <row r="64" spans="1:14" x14ac:dyDescent="0.15">
      <c r="A64">
        <v>3024</v>
      </c>
      <c r="B64">
        <v>7</v>
      </c>
      <c r="D64" s="2">
        <v>1</v>
      </c>
      <c r="E64" s="2">
        <v>1500</v>
      </c>
      <c r="F64">
        <v>5022</v>
      </c>
      <c r="G64">
        <v>3</v>
      </c>
      <c r="H64">
        <v>5027</v>
      </c>
      <c r="I64">
        <v>3</v>
      </c>
      <c r="J64">
        <v>5036</v>
      </c>
      <c r="K64">
        <v>3</v>
      </c>
      <c r="L64" t="str">
        <f>VLOOKUP(F64,硬币表,3,FALSE)</f>
        <v>鞭喵</v>
      </c>
      <c r="M64" t="str">
        <f>VLOOKUP(H64,硬币表,3,FALSE)</f>
        <v>铁爪喵</v>
      </c>
      <c r="N64" t="str">
        <f>VLOOKUP(J64,硬币表,3,FALSE)</f>
        <v>船锚喵</v>
      </c>
    </row>
    <row r="65" spans="1:14" x14ac:dyDescent="0.15">
      <c r="A65">
        <v>3025</v>
      </c>
      <c r="B65">
        <v>7</v>
      </c>
      <c r="D65" s="2">
        <v>2</v>
      </c>
      <c r="E65" s="2">
        <v>2000</v>
      </c>
      <c r="F65">
        <v>5040</v>
      </c>
      <c r="G65">
        <v>3</v>
      </c>
      <c r="H65">
        <v>5045</v>
      </c>
      <c r="I65">
        <v>3</v>
      </c>
      <c r="J65">
        <v>5046</v>
      </c>
      <c r="K65">
        <v>3</v>
      </c>
      <c r="L65" t="str">
        <f>VLOOKUP(F65,硬币表,3,FALSE)</f>
        <v>小丑梅花</v>
      </c>
      <c r="M65" t="str">
        <f>VLOOKUP(H65,硬币表,3,FALSE)</f>
        <v>钟无盐</v>
      </c>
      <c r="N65" t="str">
        <f>VLOOKUP(J65,硬币表,3,FALSE)</f>
        <v>炼金喵</v>
      </c>
    </row>
    <row r="66" spans="1:14" x14ac:dyDescent="0.15">
      <c r="A66">
        <v>3026</v>
      </c>
      <c r="B66">
        <v>7</v>
      </c>
      <c r="D66" s="2">
        <v>3</v>
      </c>
      <c r="E66" s="2">
        <v>2500</v>
      </c>
      <c r="F66">
        <v>5011</v>
      </c>
      <c r="G66">
        <v>3</v>
      </c>
      <c r="H66">
        <v>5017</v>
      </c>
      <c r="I66">
        <v>3</v>
      </c>
      <c r="J66">
        <v>5028</v>
      </c>
      <c r="K66">
        <v>3</v>
      </c>
      <c r="L66" t="str">
        <f>VLOOKUP(F66,硬币表,3,FALSE)</f>
        <v>眼宗西门</v>
      </c>
      <c r="M66" t="str">
        <f>VLOOKUP(H66,硬币表,3,FALSE)</f>
        <v>修</v>
      </c>
      <c r="N66" t="str">
        <f>VLOOKUP(J66,硬币表,3,FALSE)</f>
        <v>灯笼喵</v>
      </c>
    </row>
    <row r="67" spans="1:14" x14ac:dyDescent="0.15">
      <c r="A67">
        <v>3027</v>
      </c>
      <c r="B67">
        <v>7</v>
      </c>
      <c r="D67" s="2">
        <v>4</v>
      </c>
      <c r="E67" s="2">
        <v>3000</v>
      </c>
      <c r="F67">
        <v>5029</v>
      </c>
      <c r="G67">
        <v>3</v>
      </c>
      <c r="H67">
        <v>5030</v>
      </c>
      <c r="I67">
        <v>3</v>
      </c>
      <c r="J67">
        <v>5047</v>
      </c>
      <c r="K67">
        <v>3</v>
      </c>
      <c r="L67" t="str">
        <f>VLOOKUP(F67,硬币表,3,FALSE)</f>
        <v>高跷喵</v>
      </c>
      <c r="M67" t="str">
        <f>VLOOKUP(H67,硬币表,3,FALSE)</f>
        <v>道士喵</v>
      </c>
      <c r="N67" t="str">
        <f>VLOOKUP(J67,硬币表,3,FALSE)</f>
        <v>画师喵</v>
      </c>
    </row>
    <row r="68" spans="1:14" x14ac:dyDescent="0.15">
      <c r="A68">
        <v>3028</v>
      </c>
      <c r="B68">
        <v>7</v>
      </c>
      <c r="D68" s="2">
        <v>5</v>
      </c>
      <c r="E68" s="2">
        <v>3500</v>
      </c>
      <c r="F68">
        <v>5048</v>
      </c>
      <c r="G68">
        <v>3</v>
      </c>
      <c r="H68">
        <v>5049</v>
      </c>
      <c r="I68">
        <v>3</v>
      </c>
      <c r="J68">
        <v>5050</v>
      </c>
      <c r="K68">
        <v>3</v>
      </c>
      <c r="L68" t="str">
        <f>VLOOKUP(F68,硬币表,3,FALSE)</f>
        <v>假修</v>
      </c>
      <c r="M68" t="str">
        <f>VLOOKUP(H68,硬币表,3,FALSE)</f>
        <v>小丑北斗</v>
      </c>
      <c r="N68" t="str">
        <f>VLOOKUP(J68,硬币表,3,FALSE)</f>
        <v>铁面人罗汉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7" sqref="F17"/>
    </sheetView>
  </sheetViews>
  <sheetFormatPr defaultRowHeight="13.5" x14ac:dyDescent="0.15"/>
  <sheetData>
    <row r="1" spans="1:11" x14ac:dyDescent="0.15">
      <c r="A1" t="s">
        <v>11</v>
      </c>
      <c r="B1" t="s">
        <v>11</v>
      </c>
      <c r="C1" t="s">
        <v>12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</row>
    <row r="2" spans="1:11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15">
      <c r="A3">
        <v>1</v>
      </c>
      <c r="B3">
        <v>1</v>
      </c>
      <c r="D3" s="2">
        <v>1</v>
      </c>
      <c r="E3" s="2">
        <v>1500</v>
      </c>
      <c r="F3">
        <v>1</v>
      </c>
      <c r="G3">
        <v>6</v>
      </c>
    </row>
    <row r="4" spans="1:11" x14ac:dyDescent="0.15">
      <c r="A4">
        <v>2</v>
      </c>
      <c r="B4">
        <v>1</v>
      </c>
      <c r="D4" s="2">
        <v>2</v>
      </c>
      <c r="E4" s="2">
        <v>2000</v>
      </c>
      <c r="F4">
        <v>5</v>
      </c>
      <c r="G4">
        <v>10</v>
      </c>
      <c r="H4">
        <v>6</v>
      </c>
      <c r="I4">
        <v>5</v>
      </c>
    </row>
    <row r="5" spans="1:11" x14ac:dyDescent="0.15">
      <c r="A5">
        <v>3</v>
      </c>
      <c r="B5">
        <v>1</v>
      </c>
      <c r="D5" s="2">
        <v>3</v>
      </c>
      <c r="E5" s="2">
        <v>2500</v>
      </c>
      <c r="F5">
        <v>8</v>
      </c>
      <c r="G5">
        <v>10</v>
      </c>
      <c r="H5">
        <v>9</v>
      </c>
      <c r="I5">
        <v>10</v>
      </c>
      <c r="J5">
        <v>10</v>
      </c>
      <c r="K5">
        <v>6</v>
      </c>
    </row>
    <row r="6" spans="1:11" x14ac:dyDescent="0.15">
      <c r="A6">
        <v>4</v>
      </c>
      <c r="B6">
        <v>1</v>
      </c>
      <c r="D6" s="2">
        <v>4</v>
      </c>
      <c r="E6" s="2">
        <v>3000</v>
      </c>
      <c r="F6">
        <v>11</v>
      </c>
      <c r="G6">
        <v>20</v>
      </c>
    </row>
    <row r="7" spans="1:11" x14ac:dyDescent="0.15">
      <c r="A7">
        <v>5</v>
      </c>
      <c r="B7">
        <v>1</v>
      </c>
      <c r="D7" s="2">
        <v>5</v>
      </c>
      <c r="E7" s="2">
        <v>3500</v>
      </c>
      <c r="F7" s="2">
        <v>13</v>
      </c>
      <c r="G7" s="2">
        <v>10</v>
      </c>
      <c r="H7" s="2">
        <v>14</v>
      </c>
      <c r="I7" s="2">
        <v>20</v>
      </c>
      <c r="J7" s="2">
        <v>16</v>
      </c>
      <c r="K7" s="2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注释</vt:lpstr>
      <vt:lpstr>辅助表</vt:lpstr>
      <vt:lpstr>硬币表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2016-06-01T08:08:22Z</dcterms:modified>
</cp:coreProperties>
</file>