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界石\"/>
    </mc:Choice>
  </mc:AlternateContent>
  <bookViews>
    <workbookView xWindow="14985" yWindow="7680" windowWidth="19605" windowHeight="9615" tabRatio="500"/>
  </bookViews>
  <sheets>
    <sheet name="工作表1" sheetId="3" r:id="rId1"/>
    <sheet name="工作表2" sheetId="1" r:id="rId2"/>
    <sheet name="Sheet1" sheetId="2" r:id="rId3"/>
    <sheet name="注释" sheetId="4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3" i="1"/>
  <c r="F4" i="1"/>
  <c r="B4" i="2" l="1"/>
  <c r="F4" i="2"/>
  <c r="C4" i="2"/>
  <c r="E4" i="2"/>
  <c r="H4" i="2"/>
  <c r="J4" i="2"/>
  <c r="E9" i="2"/>
  <c r="F9" i="2"/>
  <c r="H9" i="2"/>
  <c r="J4" i="1"/>
  <c r="L664" i="2"/>
  <c r="L555" i="2"/>
  <c r="L557" i="2"/>
  <c r="L558" i="2"/>
  <c r="L560" i="2"/>
  <c r="L561" i="2"/>
  <c r="L562" i="2"/>
  <c r="L563" i="2"/>
  <c r="L565" i="2"/>
  <c r="L566" i="2"/>
  <c r="L567" i="2"/>
  <c r="L568" i="2"/>
  <c r="L570" i="2"/>
  <c r="L571" i="2"/>
  <c r="L572" i="2"/>
  <c r="L573" i="2"/>
  <c r="L575" i="2"/>
  <c r="L577" i="2"/>
  <c r="L578" i="2"/>
  <c r="L579" i="2"/>
  <c r="L581" i="2"/>
  <c r="L582" i="2"/>
  <c r="L583" i="2"/>
  <c r="L584" i="2"/>
  <c r="L586" i="2"/>
  <c r="L587" i="2"/>
  <c r="L588" i="2"/>
  <c r="L589" i="2"/>
  <c r="L591" i="2"/>
  <c r="L592" i="2"/>
  <c r="L594" i="2"/>
  <c r="L595" i="2"/>
  <c r="L598" i="2"/>
  <c r="L599" i="2"/>
  <c r="L600" i="2"/>
  <c r="L602" i="2"/>
  <c r="L603" i="2"/>
  <c r="L604" i="2"/>
  <c r="L605" i="2"/>
  <c r="L607" i="2"/>
  <c r="L608" i="2"/>
  <c r="L609" i="2"/>
  <c r="L610" i="2"/>
  <c r="L611" i="2"/>
  <c r="L613" i="2"/>
  <c r="L614" i="2"/>
  <c r="L615" i="2"/>
  <c r="L616" i="2"/>
  <c r="L619" i="2"/>
  <c r="L620" i="2"/>
  <c r="L621" i="2"/>
  <c r="L623" i="2"/>
  <c r="L624" i="2"/>
  <c r="L625" i="2"/>
  <c r="L626" i="2"/>
  <c r="L627" i="2"/>
  <c r="L629" i="2"/>
  <c r="L630" i="2"/>
  <c r="L631" i="2"/>
  <c r="L632" i="2"/>
  <c r="L633" i="2"/>
  <c r="L634" i="2"/>
  <c r="L636" i="2"/>
  <c r="L637" i="2"/>
  <c r="L638" i="2"/>
  <c r="L641" i="2"/>
  <c r="L642" i="2"/>
  <c r="L643" i="2"/>
  <c r="L645" i="2"/>
  <c r="L646" i="2"/>
  <c r="L647" i="2"/>
  <c r="L648" i="2"/>
  <c r="L649" i="2"/>
  <c r="L650" i="2"/>
  <c r="L652" i="2"/>
  <c r="L653" i="2"/>
  <c r="L654" i="2"/>
  <c r="L655" i="2"/>
  <c r="L657" i="2"/>
  <c r="L658" i="2"/>
  <c r="L659" i="2"/>
  <c r="L662" i="2"/>
  <c r="L663" i="2"/>
  <c r="J554" i="2"/>
  <c r="L554" i="2"/>
  <c r="J455" i="2"/>
  <c r="J456" i="2"/>
  <c r="J458" i="2"/>
  <c r="J459" i="2"/>
  <c r="J460" i="2"/>
  <c r="J461" i="2"/>
  <c r="J464" i="2"/>
  <c r="J465" i="2"/>
  <c r="J466" i="2"/>
  <c r="J468" i="2"/>
  <c r="J469" i="2"/>
  <c r="J470" i="2"/>
  <c r="J471" i="2"/>
  <c r="J472" i="2"/>
  <c r="J474" i="2"/>
  <c r="J475" i="2"/>
  <c r="J476" i="2"/>
  <c r="J477" i="2"/>
  <c r="J479" i="2"/>
  <c r="J480" i="2"/>
  <c r="J482" i="2"/>
  <c r="J485" i="2"/>
  <c r="J486" i="2"/>
  <c r="J487" i="2"/>
  <c r="J488" i="2"/>
  <c r="J489" i="2"/>
  <c r="J491" i="2"/>
  <c r="J492" i="2"/>
  <c r="J493" i="2"/>
  <c r="J494" i="2"/>
  <c r="J496" i="2"/>
  <c r="J497" i="2"/>
  <c r="J498" i="2"/>
  <c r="J499" i="2"/>
  <c r="J502" i="2"/>
  <c r="J503" i="2"/>
  <c r="J504" i="2"/>
  <c r="J505" i="2"/>
  <c r="J507" i="2"/>
  <c r="J508" i="2"/>
  <c r="J509" i="2"/>
  <c r="J510" i="2"/>
  <c r="J512" i="2"/>
  <c r="J513" i="2"/>
  <c r="J514" i="2"/>
  <c r="J515" i="2"/>
  <c r="J517" i="2"/>
  <c r="J519" i="2"/>
  <c r="J520" i="2"/>
  <c r="J521" i="2"/>
  <c r="J523" i="2"/>
  <c r="J524" i="2"/>
  <c r="J525" i="2"/>
  <c r="J526" i="2"/>
  <c r="J527" i="2"/>
  <c r="J529" i="2"/>
  <c r="J530" i="2"/>
  <c r="J531" i="2"/>
  <c r="J532" i="2"/>
  <c r="J534" i="2"/>
  <c r="J535" i="2"/>
  <c r="J536" i="2"/>
  <c r="J539" i="2"/>
  <c r="J540" i="2"/>
  <c r="J541" i="2"/>
  <c r="J542" i="2"/>
  <c r="J544" i="2"/>
  <c r="J545" i="2"/>
  <c r="J546" i="2"/>
  <c r="J547" i="2"/>
  <c r="J549" i="2"/>
  <c r="J550" i="2"/>
  <c r="J551" i="2"/>
  <c r="J552" i="2"/>
  <c r="J553" i="2"/>
  <c r="L559" i="2"/>
  <c r="L564" i="2"/>
  <c r="L569" i="2"/>
  <c r="L574" i="2"/>
  <c r="L580" i="2"/>
  <c r="L585" i="2"/>
  <c r="L590" i="2"/>
  <c r="L596" i="2"/>
  <c r="L601" i="2"/>
  <c r="L606" i="2"/>
  <c r="L612" i="2"/>
  <c r="L617" i="2"/>
  <c r="L622" i="2"/>
  <c r="L628" i="2"/>
  <c r="L635" i="2"/>
  <c r="L639" i="2"/>
  <c r="L644" i="2"/>
  <c r="L651" i="2"/>
  <c r="L656" i="2"/>
  <c r="L660" i="2"/>
  <c r="J454" i="2"/>
  <c r="L454" i="2"/>
  <c r="J365" i="2"/>
  <c r="J366" i="2"/>
  <c r="J368" i="2"/>
  <c r="J369" i="2"/>
  <c r="J370" i="2"/>
  <c r="J372" i="2"/>
  <c r="J373" i="2"/>
  <c r="J374" i="2"/>
  <c r="J375" i="2"/>
  <c r="J377" i="2"/>
  <c r="J378" i="2"/>
  <c r="J379" i="2"/>
  <c r="J381" i="2"/>
  <c r="J383" i="2"/>
  <c r="J384" i="2"/>
  <c r="J386" i="2"/>
  <c r="J387" i="2"/>
  <c r="J388" i="2"/>
  <c r="J390" i="2"/>
  <c r="J391" i="2"/>
  <c r="J392" i="2"/>
  <c r="J393" i="2"/>
  <c r="J395" i="2"/>
  <c r="J396" i="2"/>
  <c r="J397" i="2"/>
  <c r="J398" i="2"/>
  <c r="J400" i="2"/>
  <c r="J401" i="2"/>
  <c r="J402" i="2"/>
  <c r="J404" i="2"/>
  <c r="J405" i="2"/>
  <c r="J406" i="2"/>
  <c r="J407" i="2"/>
  <c r="J409" i="2"/>
  <c r="J410" i="2"/>
  <c r="J411" i="2"/>
  <c r="J413" i="2"/>
  <c r="J414" i="2"/>
  <c r="J416" i="2"/>
  <c r="J417" i="2"/>
  <c r="J419" i="2"/>
  <c r="J420" i="2"/>
  <c r="J421" i="2"/>
  <c r="J423" i="2"/>
  <c r="J424" i="2"/>
  <c r="J425" i="2"/>
  <c r="J426" i="2"/>
  <c r="J428" i="2"/>
  <c r="J429" i="2"/>
  <c r="J430" i="2"/>
  <c r="J432" i="2"/>
  <c r="J433" i="2"/>
  <c r="J434" i="2"/>
  <c r="J435" i="2"/>
  <c r="J437" i="2"/>
  <c r="J438" i="2"/>
  <c r="J439" i="2"/>
  <c r="J441" i="2"/>
  <c r="J442" i="2"/>
  <c r="J443" i="2"/>
  <c r="J444" i="2"/>
  <c r="J446" i="2"/>
  <c r="J447" i="2"/>
  <c r="J448" i="2"/>
  <c r="J451" i="2"/>
  <c r="J452" i="2"/>
  <c r="J453" i="2"/>
  <c r="J457" i="2"/>
  <c r="J462" i="2"/>
  <c r="J467" i="2"/>
  <c r="J473" i="2"/>
  <c r="J478" i="2"/>
  <c r="J483" i="2"/>
  <c r="J490" i="2"/>
  <c r="J495" i="2"/>
  <c r="J501" i="2"/>
  <c r="J506" i="2"/>
  <c r="J511" i="2"/>
  <c r="J516" i="2"/>
  <c r="J522" i="2"/>
  <c r="J528" i="2"/>
  <c r="J533" i="2"/>
  <c r="J538" i="2"/>
  <c r="J543" i="2"/>
  <c r="J548" i="2"/>
  <c r="L576" i="2"/>
  <c r="L597" i="2"/>
  <c r="L618" i="2"/>
  <c r="L640" i="2"/>
  <c r="L661" i="2"/>
  <c r="L364" i="2"/>
  <c r="J285" i="2"/>
  <c r="J287" i="2"/>
  <c r="J288" i="2"/>
  <c r="J289" i="2"/>
  <c r="J290" i="2"/>
  <c r="J291" i="2"/>
  <c r="J292" i="2"/>
  <c r="J293" i="2"/>
  <c r="J294" i="2"/>
  <c r="J296" i="2"/>
  <c r="J297" i="2"/>
  <c r="J298" i="2"/>
  <c r="J299" i="2"/>
  <c r="J300" i="2"/>
  <c r="J301" i="2"/>
  <c r="J302" i="2"/>
  <c r="J304" i="2"/>
  <c r="J305" i="2"/>
  <c r="J306" i="2"/>
  <c r="J307" i="2"/>
  <c r="J308" i="2"/>
  <c r="J309" i="2"/>
  <c r="J310" i="2"/>
  <c r="J311" i="2"/>
  <c r="J313" i="2"/>
  <c r="J314" i="2"/>
  <c r="J315" i="2"/>
  <c r="J316" i="2"/>
  <c r="J317" i="2"/>
  <c r="J318" i="2"/>
  <c r="J319" i="2"/>
  <c r="J320" i="2"/>
  <c r="J322" i="2"/>
  <c r="J323" i="2"/>
  <c r="J324" i="2"/>
  <c r="J325" i="2"/>
  <c r="J326" i="2"/>
  <c r="J327" i="2"/>
  <c r="J328" i="2"/>
  <c r="J329" i="2"/>
  <c r="J331" i="2"/>
  <c r="J332" i="2"/>
  <c r="J333" i="2"/>
  <c r="J334" i="2"/>
  <c r="J335" i="2"/>
  <c r="J336" i="2"/>
  <c r="J337" i="2"/>
  <c r="J339" i="2"/>
  <c r="J340" i="2"/>
  <c r="J341" i="2"/>
  <c r="J342" i="2"/>
  <c r="J343" i="2"/>
  <c r="J344" i="2"/>
  <c r="J345" i="2"/>
  <c r="J348" i="2"/>
  <c r="J349" i="2"/>
  <c r="J350" i="2"/>
  <c r="J351" i="2"/>
  <c r="J352" i="2"/>
  <c r="J353" i="2"/>
  <c r="J354" i="2"/>
  <c r="J355" i="2"/>
  <c r="J357" i="2"/>
  <c r="J358" i="2"/>
  <c r="J359" i="2"/>
  <c r="J360" i="2"/>
  <c r="J361" i="2"/>
  <c r="J362" i="2"/>
  <c r="J363" i="2"/>
  <c r="J364" i="2"/>
  <c r="J367" i="2"/>
  <c r="J371" i="2"/>
  <c r="J376" i="2"/>
  <c r="J380" i="2"/>
  <c r="J385" i="2"/>
  <c r="J389" i="2"/>
  <c r="J394" i="2"/>
  <c r="J399" i="2"/>
  <c r="J403" i="2"/>
  <c r="J408" i="2"/>
  <c r="J412" i="2"/>
  <c r="J418" i="2"/>
  <c r="J422" i="2"/>
  <c r="J427" i="2"/>
  <c r="J431" i="2"/>
  <c r="J436" i="2"/>
  <c r="J440" i="2"/>
  <c r="J445" i="2"/>
  <c r="J449" i="2"/>
  <c r="J463" i="2"/>
  <c r="J481" i="2"/>
  <c r="J500" i="2"/>
  <c r="J518" i="2"/>
  <c r="J537" i="2"/>
  <c r="L593" i="2"/>
  <c r="J284" i="2"/>
  <c r="J286" i="2"/>
  <c r="J295" i="2"/>
  <c r="J303" i="2"/>
  <c r="J312" i="2"/>
  <c r="J321" i="2"/>
  <c r="J330" i="2"/>
  <c r="J338" i="2"/>
  <c r="J346" i="2"/>
  <c r="J356" i="2"/>
  <c r="J382" i="2"/>
  <c r="J415" i="2"/>
  <c r="J450" i="2"/>
  <c r="J484" i="2"/>
  <c r="J347" i="2"/>
  <c r="J105" i="2"/>
  <c r="J106" i="2"/>
  <c r="J107" i="2"/>
  <c r="J108" i="2"/>
  <c r="J109" i="2"/>
  <c r="J111" i="2"/>
  <c r="J112" i="2"/>
  <c r="J113" i="2"/>
  <c r="J114" i="2"/>
  <c r="J115" i="2"/>
  <c r="J116" i="2"/>
  <c r="J117" i="2"/>
  <c r="J119" i="2"/>
  <c r="J120" i="2"/>
  <c r="J121" i="2"/>
  <c r="J122" i="2"/>
  <c r="J123" i="2"/>
  <c r="J124" i="2"/>
  <c r="J125" i="2"/>
  <c r="J126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3" i="2"/>
  <c r="L556" i="2"/>
  <c r="J104" i="2"/>
  <c r="J110" i="2"/>
  <c r="J127" i="2"/>
  <c r="J145" i="2"/>
  <c r="J34" i="2"/>
  <c r="J16" i="2"/>
  <c r="J17" i="2"/>
  <c r="J18" i="2"/>
  <c r="J20" i="2"/>
  <c r="J21" i="2"/>
  <c r="J22" i="2"/>
  <c r="J24" i="2"/>
  <c r="J25" i="2"/>
  <c r="J26" i="2"/>
  <c r="J28" i="2"/>
  <c r="J29" i="2"/>
  <c r="J30" i="2"/>
  <c r="J32" i="2"/>
  <c r="J33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H364" i="2"/>
  <c r="J5" i="2"/>
  <c r="J6" i="2"/>
  <c r="J7" i="2"/>
  <c r="J8" i="2"/>
  <c r="J9" i="2"/>
  <c r="J10" i="2"/>
  <c r="J11" i="2"/>
  <c r="J12" i="2"/>
  <c r="J13" i="2"/>
  <c r="J14" i="2"/>
  <c r="J15" i="2"/>
  <c r="J19" i="2"/>
  <c r="J23" i="2"/>
  <c r="J27" i="2"/>
  <c r="J31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18" i="2"/>
  <c r="J152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E13" i="1"/>
  <c r="E34" i="1"/>
  <c r="E65" i="1"/>
  <c r="E106" i="1"/>
  <c r="E157" i="1"/>
  <c r="E218" i="1"/>
  <c r="E289" i="1"/>
  <c r="E370" i="1"/>
  <c r="E461" i="1"/>
  <c r="E562" i="1"/>
  <c r="E673" i="1"/>
  <c r="E794" i="1"/>
  <c r="H4" i="1"/>
  <c r="I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D351" i="1" s="1"/>
  <c r="E350" i="1" s="1"/>
  <c r="I351" i="1"/>
  <c r="J351" i="1"/>
  <c r="K351" i="1"/>
  <c r="H352" i="1"/>
  <c r="I352" i="1"/>
  <c r="J352" i="1"/>
  <c r="K352" i="1"/>
  <c r="H353" i="1"/>
  <c r="D353" i="1" s="1"/>
  <c r="E352" i="1" s="1"/>
  <c r="I353" i="1"/>
  <c r="J353" i="1"/>
  <c r="K353" i="1"/>
  <c r="H354" i="1"/>
  <c r="I354" i="1"/>
  <c r="J354" i="1"/>
  <c r="K354" i="1"/>
  <c r="H355" i="1"/>
  <c r="D355" i="1" s="1"/>
  <c r="E354" i="1" s="1"/>
  <c r="I355" i="1"/>
  <c r="J355" i="1"/>
  <c r="K355" i="1"/>
  <c r="H356" i="1"/>
  <c r="D356" i="1" s="1"/>
  <c r="E355" i="1" s="1"/>
  <c r="I356" i="1"/>
  <c r="J356" i="1"/>
  <c r="K356" i="1"/>
  <c r="H357" i="1"/>
  <c r="D357" i="1" s="1"/>
  <c r="E356" i="1" s="1"/>
  <c r="I357" i="1"/>
  <c r="J357" i="1"/>
  <c r="K357" i="1"/>
  <c r="H358" i="1"/>
  <c r="I358" i="1"/>
  <c r="J358" i="1"/>
  <c r="K358" i="1"/>
  <c r="H359" i="1"/>
  <c r="D359" i="1" s="1"/>
  <c r="E358" i="1" s="1"/>
  <c r="I359" i="1"/>
  <c r="J359" i="1"/>
  <c r="K359" i="1"/>
  <c r="H360" i="1"/>
  <c r="D360" i="1" s="1"/>
  <c r="E359" i="1" s="1"/>
  <c r="I360" i="1"/>
  <c r="J360" i="1"/>
  <c r="K360" i="1"/>
  <c r="H361" i="1"/>
  <c r="D361" i="1" s="1"/>
  <c r="E360" i="1" s="1"/>
  <c r="I361" i="1"/>
  <c r="J361" i="1"/>
  <c r="K361" i="1"/>
  <c r="H362" i="1"/>
  <c r="I362" i="1"/>
  <c r="J362" i="1"/>
  <c r="K362" i="1"/>
  <c r="H363" i="1"/>
  <c r="D363" i="1" s="1"/>
  <c r="E362" i="1" s="1"/>
  <c r="I363" i="1"/>
  <c r="J363" i="1"/>
  <c r="K363" i="1"/>
  <c r="H364" i="1"/>
  <c r="D364" i="1" s="1"/>
  <c r="E363" i="1" s="1"/>
  <c r="I364" i="1"/>
  <c r="J364" i="1"/>
  <c r="K364" i="1"/>
  <c r="H365" i="1"/>
  <c r="D365" i="1" s="1"/>
  <c r="E364" i="1" s="1"/>
  <c r="I365" i="1"/>
  <c r="J365" i="1"/>
  <c r="K365" i="1"/>
  <c r="H366" i="1"/>
  <c r="D366" i="1" s="1"/>
  <c r="E365" i="1" s="1"/>
  <c r="I366" i="1"/>
  <c r="J366" i="1"/>
  <c r="K366" i="1"/>
  <c r="H367" i="1"/>
  <c r="D367" i="1" s="1"/>
  <c r="E366" i="1" s="1"/>
  <c r="I367" i="1"/>
  <c r="J367" i="1"/>
  <c r="K367" i="1"/>
  <c r="H368" i="1"/>
  <c r="D368" i="1" s="1"/>
  <c r="I368" i="1"/>
  <c r="J368" i="1"/>
  <c r="K368" i="1"/>
  <c r="H369" i="1"/>
  <c r="I369" i="1"/>
  <c r="J369" i="1"/>
  <c r="K369" i="1"/>
  <c r="H370" i="1"/>
  <c r="D370" i="1" s="1"/>
  <c r="E369" i="1" s="1"/>
  <c r="I370" i="1"/>
  <c r="J370" i="1"/>
  <c r="K370" i="1"/>
  <c r="K3" i="1"/>
  <c r="J3" i="1"/>
  <c r="I3" i="1"/>
  <c r="H3" i="1"/>
  <c r="D4" i="1"/>
  <c r="D14" i="1"/>
  <c r="E367" i="1"/>
  <c r="D3" i="1"/>
  <c r="D369" i="1"/>
  <c r="E368" i="1" s="1"/>
  <c r="D362" i="1"/>
  <c r="E361" i="1" s="1"/>
  <c r="D358" i="1"/>
  <c r="E357" i="1" s="1"/>
  <c r="D354" i="1"/>
  <c r="E353" i="1" s="1"/>
  <c r="D352" i="1"/>
  <c r="E351" i="1" s="1"/>
  <c r="D350" i="1"/>
  <c r="E349" i="1" s="1"/>
  <c r="D349" i="1"/>
  <c r="E348" i="1" s="1"/>
  <c r="D348" i="1"/>
  <c r="E347" i="1" s="1"/>
  <c r="D347" i="1"/>
  <c r="E346" i="1" s="1"/>
  <c r="D346" i="1"/>
  <c r="E345" i="1" s="1"/>
  <c r="D345" i="1"/>
  <c r="E344" i="1" s="1"/>
  <c r="D344" i="1"/>
  <c r="E343" i="1" s="1"/>
  <c r="D343" i="1"/>
  <c r="E342" i="1" s="1"/>
  <c r="D342" i="1"/>
  <c r="E341" i="1" s="1"/>
  <c r="D341" i="1"/>
  <c r="E340" i="1" s="1"/>
  <c r="D340" i="1"/>
  <c r="E339" i="1" s="1"/>
  <c r="D339" i="1"/>
  <c r="E338" i="1" s="1"/>
  <c r="D338" i="1"/>
  <c r="E337" i="1" s="1"/>
  <c r="D337" i="1"/>
  <c r="E336" i="1" s="1"/>
  <c r="D336" i="1"/>
  <c r="E335" i="1" s="1"/>
  <c r="D335" i="1"/>
  <c r="E334" i="1" s="1"/>
  <c r="D334" i="1"/>
  <c r="E333" i="1" s="1"/>
  <c r="D333" i="1"/>
  <c r="E332" i="1" s="1"/>
  <c r="D332" i="1"/>
  <c r="E331" i="1" s="1"/>
  <c r="D331" i="1"/>
  <c r="E330" i="1" s="1"/>
  <c r="D330" i="1"/>
  <c r="E329" i="1" s="1"/>
  <c r="D329" i="1"/>
  <c r="E328" i="1" s="1"/>
  <c r="D328" i="1"/>
  <c r="E327" i="1" s="1"/>
  <c r="D327" i="1"/>
  <c r="E326" i="1" s="1"/>
  <c r="D326" i="1"/>
  <c r="E325" i="1" s="1"/>
  <c r="D325" i="1"/>
  <c r="E324" i="1" s="1"/>
  <c r="D324" i="1"/>
  <c r="E323" i="1" s="1"/>
  <c r="D323" i="1"/>
  <c r="E322" i="1" s="1"/>
  <c r="D322" i="1"/>
  <c r="E321" i="1" s="1"/>
  <c r="D321" i="1"/>
  <c r="E320" i="1" s="1"/>
  <c r="D320" i="1"/>
  <c r="E319" i="1" s="1"/>
  <c r="D319" i="1"/>
  <c r="E318" i="1" s="1"/>
  <c r="D318" i="1"/>
  <c r="E317" i="1" s="1"/>
  <c r="D317" i="1"/>
  <c r="E316" i="1" s="1"/>
  <c r="D316" i="1"/>
  <c r="E315" i="1" s="1"/>
  <c r="D315" i="1"/>
  <c r="E314" i="1" s="1"/>
  <c r="D314" i="1"/>
  <c r="E313" i="1" s="1"/>
  <c r="D313" i="1"/>
  <c r="E312" i="1" s="1"/>
  <c r="D312" i="1"/>
  <c r="E311" i="1" s="1"/>
  <c r="D311" i="1"/>
  <c r="E310" i="1" s="1"/>
  <c r="D310" i="1"/>
  <c r="E309" i="1" s="1"/>
  <c r="D309" i="1"/>
  <c r="E308" i="1" s="1"/>
  <c r="D308" i="1"/>
  <c r="E307" i="1" s="1"/>
  <c r="D307" i="1"/>
  <c r="E306" i="1" s="1"/>
  <c r="D306" i="1"/>
  <c r="E305" i="1" s="1"/>
  <c r="D305" i="1"/>
  <c r="E304" i="1" s="1"/>
  <c r="D304" i="1"/>
  <c r="E303" i="1" s="1"/>
  <c r="D303" i="1"/>
  <c r="E302" i="1" s="1"/>
  <c r="D302" i="1"/>
  <c r="E301" i="1" s="1"/>
  <c r="D301" i="1"/>
  <c r="E300" i="1" s="1"/>
  <c r="D300" i="1"/>
  <c r="E299" i="1" s="1"/>
  <c r="D299" i="1"/>
  <c r="E298" i="1" s="1"/>
  <c r="D298" i="1"/>
  <c r="E297" i="1" s="1"/>
  <c r="D297" i="1"/>
  <c r="E296" i="1" s="1"/>
  <c r="D296" i="1"/>
  <c r="E295" i="1" s="1"/>
  <c r="D295" i="1"/>
  <c r="E294" i="1" s="1"/>
  <c r="D294" i="1"/>
  <c r="E293" i="1" s="1"/>
  <c r="D293" i="1"/>
  <c r="E292" i="1" s="1"/>
  <c r="D292" i="1"/>
  <c r="E291" i="1" s="1"/>
  <c r="D291" i="1"/>
  <c r="E290" i="1" s="1"/>
  <c r="D290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D218" i="1"/>
  <c r="E217" i="1" s="1"/>
  <c r="D217" i="1"/>
  <c r="E216" i="1" s="1"/>
  <c r="D216" i="1"/>
  <c r="E215" i="1" s="1"/>
  <c r="D215" i="1"/>
  <c r="E214" i="1" s="1"/>
  <c r="D214" i="1"/>
  <c r="E213" i="1" s="1"/>
  <c r="D213" i="1"/>
  <c r="E212" i="1" s="1"/>
  <c r="D212" i="1"/>
  <c r="E211" i="1" s="1"/>
  <c r="D211" i="1"/>
  <c r="E210" i="1" s="1"/>
  <c r="D210" i="1"/>
  <c r="E209" i="1" s="1"/>
  <c r="D209" i="1"/>
  <c r="E208" i="1" s="1"/>
  <c r="D208" i="1"/>
  <c r="E207" i="1" s="1"/>
  <c r="D207" i="1"/>
  <c r="E206" i="1" s="1"/>
  <c r="D206" i="1"/>
  <c r="E205" i="1" s="1"/>
  <c r="D205" i="1"/>
  <c r="E204" i="1" s="1"/>
  <c r="D204" i="1"/>
  <c r="E203" i="1" s="1"/>
  <c r="D203" i="1"/>
  <c r="E202" i="1" s="1"/>
  <c r="D202" i="1"/>
  <c r="E201" i="1" s="1"/>
  <c r="D201" i="1"/>
  <c r="E200" i="1" s="1"/>
  <c r="D200" i="1"/>
  <c r="E199" i="1" s="1"/>
  <c r="D199" i="1"/>
  <c r="E198" i="1" s="1"/>
  <c r="D198" i="1"/>
  <c r="E197" i="1" s="1"/>
  <c r="D197" i="1"/>
  <c r="E196" i="1" s="1"/>
  <c r="D196" i="1"/>
  <c r="E195" i="1" s="1"/>
  <c r="D195" i="1"/>
  <c r="E194" i="1" s="1"/>
  <c r="D194" i="1"/>
  <c r="E193" i="1" s="1"/>
  <c r="D193" i="1"/>
  <c r="E192" i="1" s="1"/>
  <c r="D192" i="1"/>
  <c r="E191" i="1" s="1"/>
  <c r="D191" i="1"/>
  <c r="E190" i="1" s="1"/>
  <c r="D190" i="1"/>
  <c r="E189" i="1" s="1"/>
  <c r="D189" i="1"/>
  <c r="E188" i="1" s="1"/>
  <c r="D188" i="1"/>
  <c r="E187" i="1" s="1"/>
  <c r="D187" i="1"/>
  <c r="E186" i="1" s="1"/>
  <c r="D186" i="1"/>
  <c r="E185" i="1" s="1"/>
  <c r="D185" i="1"/>
  <c r="E184" i="1" s="1"/>
  <c r="D184" i="1"/>
  <c r="E183" i="1" s="1"/>
  <c r="D183" i="1"/>
  <c r="E182" i="1" s="1"/>
  <c r="D182" i="1"/>
  <c r="E181" i="1" s="1"/>
  <c r="D181" i="1"/>
  <c r="E180" i="1" s="1"/>
  <c r="D180" i="1"/>
  <c r="E179" i="1" s="1"/>
  <c r="D179" i="1"/>
  <c r="E178" i="1" s="1"/>
  <c r="D178" i="1"/>
  <c r="E177" i="1" s="1"/>
  <c r="D177" i="1"/>
  <c r="E176" i="1" s="1"/>
  <c r="D176" i="1"/>
  <c r="E175" i="1" s="1"/>
  <c r="D175" i="1"/>
  <c r="E174" i="1" s="1"/>
  <c r="D174" i="1"/>
  <c r="E173" i="1" s="1"/>
  <c r="D173" i="1"/>
  <c r="E172" i="1" s="1"/>
  <c r="D172" i="1"/>
  <c r="E171" i="1" s="1"/>
  <c r="D171" i="1"/>
  <c r="E170" i="1" s="1"/>
  <c r="D170" i="1"/>
  <c r="E169" i="1" s="1"/>
  <c r="D169" i="1"/>
  <c r="E168" i="1" s="1"/>
  <c r="D168" i="1"/>
  <c r="E167" i="1" s="1"/>
  <c r="D167" i="1"/>
  <c r="E166" i="1" s="1"/>
  <c r="D166" i="1"/>
  <c r="E165" i="1" s="1"/>
  <c r="D165" i="1"/>
  <c r="E164" i="1" s="1"/>
  <c r="D164" i="1"/>
  <c r="E163" i="1" s="1"/>
  <c r="D163" i="1"/>
  <c r="E162" i="1" s="1"/>
  <c r="D162" i="1"/>
  <c r="E161" i="1" s="1"/>
  <c r="D161" i="1"/>
  <c r="E160" i="1" s="1"/>
  <c r="D160" i="1"/>
  <c r="E159" i="1" s="1"/>
  <c r="D159" i="1"/>
  <c r="E158" i="1" s="1"/>
  <c r="D158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D106" i="1"/>
  <c r="E105" i="1" s="1"/>
  <c r="D105" i="1"/>
  <c r="E104" i="1" s="1"/>
  <c r="D104" i="1"/>
  <c r="E103" i="1" s="1"/>
  <c r="D103" i="1"/>
  <c r="E102" i="1" s="1"/>
  <c r="D102" i="1"/>
  <c r="E101" i="1" s="1"/>
  <c r="D101" i="1"/>
  <c r="E100" i="1" s="1"/>
  <c r="D100" i="1"/>
  <c r="E99" i="1" s="1"/>
  <c r="D99" i="1"/>
  <c r="E98" i="1" s="1"/>
  <c r="D98" i="1"/>
  <c r="E97" i="1" s="1"/>
  <c r="D97" i="1"/>
  <c r="E96" i="1" s="1"/>
  <c r="D96" i="1"/>
  <c r="E95" i="1" s="1"/>
  <c r="D95" i="1"/>
  <c r="E94" i="1" s="1"/>
  <c r="D94" i="1"/>
  <c r="E93" i="1" s="1"/>
  <c r="D93" i="1"/>
  <c r="E92" i="1" s="1"/>
  <c r="D92" i="1"/>
  <c r="E91" i="1" s="1"/>
  <c r="D91" i="1"/>
  <c r="E90" i="1" s="1"/>
  <c r="D90" i="1"/>
  <c r="E89" i="1" s="1"/>
  <c r="D89" i="1"/>
  <c r="E88" i="1" s="1"/>
  <c r="D88" i="1"/>
  <c r="E87" i="1" s="1"/>
  <c r="D87" i="1"/>
  <c r="E86" i="1" s="1"/>
  <c r="D86" i="1"/>
  <c r="E85" i="1" s="1"/>
  <c r="D85" i="1"/>
  <c r="E84" i="1" s="1"/>
  <c r="D84" i="1"/>
  <c r="E83" i="1"/>
  <c r="D83" i="1"/>
  <c r="E82" i="1" s="1"/>
  <c r="D82" i="1"/>
  <c r="E81" i="1" s="1"/>
  <c r="D81" i="1"/>
  <c r="E80" i="1" s="1"/>
  <c r="D80" i="1"/>
  <c r="E79" i="1"/>
  <c r="D79" i="1"/>
  <c r="E78" i="1" s="1"/>
  <c r="D78" i="1"/>
  <c r="E77" i="1" s="1"/>
  <c r="D77" i="1"/>
  <c r="E76" i="1" s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D65" i="1"/>
  <c r="E64" i="1" s="1"/>
  <c r="D64" i="1"/>
  <c r="E63" i="1" s="1"/>
  <c r="D63" i="1"/>
  <c r="E62" i="1" s="1"/>
  <c r="D62" i="1"/>
  <c r="E61" i="1" s="1"/>
  <c r="D61" i="1"/>
  <c r="E60" i="1" s="1"/>
  <c r="D60" i="1"/>
  <c r="E59" i="1" s="1"/>
  <c r="D59" i="1"/>
  <c r="E58" i="1" s="1"/>
  <c r="D58" i="1"/>
  <c r="E57" i="1" s="1"/>
  <c r="D57" i="1"/>
  <c r="E56" i="1" s="1"/>
  <c r="D56" i="1"/>
  <c r="E55" i="1" s="1"/>
  <c r="D55" i="1"/>
  <c r="E54" i="1" s="1"/>
  <c r="D54" i="1"/>
  <c r="E53" i="1" s="1"/>
  <c r="D53" i="1"/>
  <c r="E52" i="1" s="1"/>
  <c r="D52" i="1"/>
  <c r="E51" i="1" s="1"/>
  <c r="D51" i="1"/>
  <c r="E50" i="1" s="1"/>
  <c r="D50" i="1"/>
  <c r="E49" i="1" s="1"/>
  <c r="D49" i="1"/>
  <c r="E48" i="1" s="1"/>
  <c r="D48" i="1"/>
  <c r="E47" i="1" s="1"/>
  <c r="D47" i="1"/>
  <c r="E46" i="1" s="1"/>
  <c r="D46" i="1"/>
  <c r="E45" i="1" s="1"/>
  <c r="D45" i="1"/>
  <c r="E44" i="1" s="1"/>
  <c r="D44" i="1"/>
  <c r="E43" i="1" s="1"/>
  <c r="D43" i="1"/>
  <c r="E42" i="1" s="1"/>
  <c r="D42" i="1"/>
  <c r="E41" i="1" s="1"/>
  <c r="D41" i="1"/>
  <c r="E40" i="1" s="1"/>
  <c r="D40" i="1"/>
  <c r="E39" i="1" s="1"/>
  <c r="D39" i="1"/>
  <c r="E38" i="1" s="1"/>
  <c r="D38" i="1"/>
  <c r="E37" i="1" s="1"/>
  <c r="D37" i="1"/>
  <c r="E36" i="1" s="1"/>
  <c r="D36" i="1"/>
  <c r="E35" i="1" s="1"/>
  <c r="D35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E3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D767" i="1" s="1"/>
  <c r="E766" i="1" s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D735" i="1" s="1"/>
  <c r="E734" i="1" s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D715" i="1" s="1"/>
  <c r="E714" i="1" s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D683" i="1" s="1"/>
  <c r="E682" i="1" s="1"/>
  <c r="J682" i="1"/>
  <c r="J681" i="1"/>
  <c r="J680" i="1"/>
  <c r="J679" i="1"/>
  <c r="J678" i="1"/>
  <c r="J677" i="1"/>
  <c r="J676" i="1"/>
  <c r="J675" i="1"/>
  <c r="J674" i="1"/>
  <c r="J673" i="1"/>
  <c r="J672" i="1"/>
  <c r="J671" i="1"/>
  <c r="D671" i="1" s="1"/>
  <c r="E670" i="1" s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D651" i="1" s="1"/>
  <c r="E650" i="1" s="1"/>
  <c r="J650" i="1"/>
  <c r="J649" i="1"/>
  <c r="J648" i="1"/>
  <c r="J647" i="1"/>
  <c r="J646" i="1"/>
  <c r="J645" i="1"/>
  <c r="J644" i="1"/>
  <c r="J643" i="1"/>
  <c r="J642" i="1"/>
  <c r="J641" i="1"/>
  <c r="J640" i="1"/>
  <c r="J639" i="1"/>
  <c r="D639" i="1" s="1"/>
  <c r="E638" i="1" s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D607" i="1" s="1"/>
  <c r="E606" i="1" s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D587" i="1" s="1"/>
  <c r="E586" i="1" s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D563" i="1" s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D479" i="1" s="1"/>
  <c r="E478" i="1" s="1"/>
  <c r="J478" i="1"/>
  <c r="J477" i="1"/>
  <c r="J476" i="1"/>
  <c r="J475" i="1"/>
  <c r="J474" i="1"/>
  <c r="J473" i="1"/>
  <c r="J472" i="1"/>
  <c r="J471" i="1"/>
  <c r="D471" i="1" s="1"/>
  <c r="E470" i="1" s="1"/>
  <c r="J470" i="1"/>
  <c r="J469" i="1"/>
  <c r="J468" i="1"/>
  <c r="J467" i="1"/>
  <c r="J466" i="1"/>
  <c r="J465" i="1"/>
  <c r="J464" i="1"/>
  <c r="J463" i="1"/>
  <c r="D463" i="1" s="1"/>
  <c r="E462" i="1" s="1"/>
  <c r="J462" i="1"/>
  <c r="J461" i="1"/>
  <c r="J460" i="1"/>
  <c r="J459" i="1"/>
  <c r="J458" i="1"/>
  <c r="J457" i="1"/>
  <c r="J456" i="1"/>
  <c r="J455" i="1"/>
  <c r="D455" i="1" s="1"/>
  <c r="E454" i="1" s="1"/>
  <c r="J454" i="1"/>
  <c r="J453" i="1"/>
  <c r="J452" i="1"/>
  <c r="J451" i="1"/>
  <c r="J450" i="1"/>
  <c r="J449" i="1"/>
  <c r="J448" i="1"/>
  <c r="J447" i="1"/>
  <c r="D447" i="1" s="1"/>
  <c r="E446" i="1" s="1"/>
  <c r="J446" i="1"/>
  <c r="J445" i="1"/>
  <c r="J444" i="1"/>
  <c r="J443" i="1"/>
  <c r="J442" i="1"/>
  <c r="J441" i="1"/>
  <c r="J440" i="1"/>
  <c r="J439" i="1"/>
  <c r="D439" i="1" s="1"/>
  <c r="E438" i="1" s="1"/>
  <c r="J438" i="1"/>
  <c r="J437" i="1"/>
  <c r="J436" i="1"/>
  <c r="J435" i="1"/>
  <c r="J434" i="1"/>
  <c r="J433" i="1"/>
  <c r="J432" i="1"/>
  <c r="J431" i="1"/>
  <c r="D431" i="1" s="1"/>
  <c r="E430" i="1" s="1"/>
  <c r="J430" i="1"/>
  <c r="J429" i="1"/>
  <c r="J428" i="1"/>
  <c r="J427" i="1"/>
  <c r="J426" i="1"/>
  <c r="J425" i="1"/>
  <c r="J424" i="1"/>
  <c r="J423" i="1"/>
  <c r="D423" i="1" s="1"/>
  <c r="E422" i="1" s="1"/>
  <c r="J422" i="1"/>
  <c r="J421" i="1"/>
  <c r="J420" i="1"/>
  <c r="J419" i="1"/>
  <c r="J418" i="1"/>
  <c r="J417" i="1"/>
  <c r="J416" i="1"/>
  <c r="J415" i="1"/>
  <c r="D415" i="1" s="1"/>
  <c r="E414" i="1" s="1"/>
  <c r="J414" i="1"/>
  <c r="J413" i="1"/>
  <c r="J412" i="1"/>
  <c r="J411" i="1"/>
  <c r="J410" i="1"/>
  <c r="J409" i="1"/>
  <c r="J408" i="1"/>
  <c r="J407" i="1"/>
  <c r="D407" i="1" s="1"/>
  <c r="E406" i="1" s="1"/>
  <c r="J406" i="1"/>
  <c r="J405" i="1"/>
  <c r="J404" i="1"/>
  <c r="J403" i="1"/>
  <c r="J402" i="1"/>
  <c r="J401" i="1"/>
  <c r="J400" i="1"/>
  <c r="J399" i="1"/>
  <c r="D399" i="1" s="1"/>
  <c r="E398" i="1" s="1"/>
  <c r="J398" i="1"/>
  <c r="J397" i="1"/>
  <c r="J396" i="1"/>
  <c r="J395" i="1"/>
  <c r="J394" i="1"/>
  <c r="J393" i="1"/>
  <c r="J392" i="1"/>
  <c r="J391" i="1"/>
  <c r="D391" i="1" s="1"/>
  <c r="E390" i="1" s="1"/>
  <c r="J390" i="1"/>
  <c r="J389" i="1"/>
  <c r="J388" i="1"/>
  <c r="J387" i="1"/>
  <c r="J386" i="1"/>
  <c r="J385" i="1"/>
  <c r="J384" i="1"/>
  <c r="J383" i="1"/>
  <c r="D383" i="1" s="1"/>
  <c r="E382" i="1" s="1"/>
  <c r="J382" i="1"/>
  <c r="J381" i="1"/>
  <c r="J380" i="1"/>
  <c r="J379" i="1"/>
  <c r="J378" i="1"/>
  <c r="J377" i="1"/>
  <c r="J376" i="1"/>
  <c r="J375" i="1"/>
  <c r="D375" i="1" s="1"/>
  <c r="E374" i="1" s="1"/>
  <c r="J374" i="1"/>
  <c r="J373" i="1"/>
  <c r="J372" i="1"/>
  <c r="J371" i="1"/>
  <c r="D371" i="1" s="1"/>
  <c r="I794" i="1"/>
  <c r="I793" i="1"/>
  <c r="I792" i="1"/>
  <c r="I791" i="1"/>
  <c r="D791" i="1" s="1"/>
  <c r="E790" i="1" s="1"/>
  <c r="I790" i="1"/>
  <c r="I789" i="1"/>
  <c r="I788" i="1"/>
  <c r="I787" i="1"/>
  <c r="D787" i="1" s="1"/>
  <c r="E786" i="1" s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H371" i="1"/>
  <c r="H372" i="1"/>
  <c r="H373" i="1"/>
  <c r="H374" i="1"/>
  <c r="D374" i="1" s="1"/>
  <c r="E373" i="1" s="1"/>
  <c r="H375" i="1"/>
  <c r="H376" i="1"/>
  <c r="H377" i="1"/>
  <c r="H378" i="1"/>
  <c r="D378" i="1" s="1"/>
  <c r="E377" i="1" s="1"/>
  <c r="H379" i="1"/>
  <c r="H380" i="1"/>
  <c r="H381" i="1"/>
  <c r="H382" i="1"/>
  <c r="D382" i="1" s="1"/>
  <c r="E381" i="1" s="1"/>
  <c r="H383" i="1"/>
  <c r="H384" i="1"/>
  <c r="H385" i="1"/>
  <c r="H386" i="1"/>
  <c r="D386" i="1" s="1"/>
  <c r="E385" i="1" s="1"/>
  <c r="H387" i="1"/>
  <c r="H388" i="1"/>
  <c r="H389" i="1"/>
  <c r="D389" i="1" s="1"/>
  <c r="E388" i="1" s="1"/>
  <c r="H390" i="1"/>
  <c r="D390" i="1" s="1"/>
  <c r="E389" i="1" s="1"/>
  <c r="H391" i="1"/>
  <c r="H392" i="1"/>
  <c r="H393" i="1"/>
  <c r="H394" i="1"/>
  <c r="H395" i="1"/>
  <c r="H396" i="1"/>
  <c r="H397" i="1"/>
  <c r="D397" i="1" s="1"/>
  <c r="E396" i="1" s="1"/>
  <c r="H398" i="1"/>
  <c r="D398" i="1" s="1"/>
  <c r="E397" i="1" s="1"/>
  <c r="H399" i="1"/>
  <c r="H400" i="1"/>
  <c r="H401" i="1"/>
  <c r="D401" i="1" s="1"/>
  <c r="E400" i="1" s="1"/>
  <c r="H402" i="1"/>
  <c r="D402" i="1" s="1"/>
  <c r="E401" i="1" s="1"/>
  <c r="H403" i="1"/>
  <c r="H404" i="1"/>
  <c r="H405" i="1"/>
  <c r="H406" i="1"/>
  <c r="D406" i="1" s="1"/>
  <c r="E405" i="1" s="1"/>
  <c r="H407" i="1"/>
  <c r="H408" i="1"/>
  <c r="H409" i="1"/>
  <c r="D409" i="1" s="1"/>
  <c r="E408" i="1" s="1"/>
  <c r="H410" i="1"/>
  <c r="D410" i="1" s="1"/>
  <c r="E409" i="1" s="1"/>
  <c r="H411" i="1"/>
  <c r="H412" i="1"/>
  <c r="H413" i="1"/>
  <c r="H414" i="1"/>
  <c r="D414" i="1" s="1"/>
  <c r="E413" i="1" s="1"/>
  <c r="H415" i="1"/>
  <c r="H416" i="1"/>
  <c r="H417" i="1"/>
  <c r="H418" i="1"/>
  <c r="D418" i="1" s="1"/>
  <c r="E417" i="1" s="1"/>
  <c r="H419" i="1"/>
  <c r="H420" i="1"/>
  <c r="H421" i="1"/>
  <c r="D421" i="1" s="1"/>
  <c r="E420" i="1" s="1"/>
  <c r="H422" i="1"/>
  <c r="D422" i="1" s="1"/>
  <c r="E421" i="1" s="1"/>
  <c r="H423" i="1"/>
  <c r="H424" i="1"/>
  <c r="H425" i="1"/>
  <c r="H426" i="1"/>
  <c r="D426" i="1" s="1"/>
  <c r="E425" i="1" s="1"/>
  <c r="H427" i="1"/>
  <c r="H428" i="1"/>
  <c r="H429" i="1"/>
  <c r="D429" i="1" s="1"/>
  <c r="E428" i="1" s="1"/>
  <c r="H430" i="1"/>
  <c r="D430" i="1" s="1"/>
  <c r="E429" i="1" s="1"/>
  <c r="H431" i="1"/>
  <c r="H432" i="1"/>
  <c r="H433" i="1"/>
  <c r="D433" i="1" s="1"/>
  <c r="E432" i="1" s="1"/>
  <c r="H434" i="1"/>
  <c r="D434" i="1" s="1"/>
  <c r="E433" i="1" s="1"/>
  <c r="H435" i="1"/>
  <c r="H436" i="1"/>
  <c r="H437" i="1"/>
  <c r="H438" i="1"/>
  <c r="D438" i="1" s="1"/>
  <c r="E437" i="1" s="1"/>
  <c r="H439" i="1"/>
  <c r="H440" i="1"/>
  <c r="H441" i="1"/>
  <c r="D441" i="1" s="1"/>
  <c r="E440" i="1" s="1"/>
  <c r="H442" i="1"/>
  <c r="D442" i="1" s="1"/>
  <c r="E441" i="1" s="1"/>
  <c r="H443" i="1"/>
  <c r="H444" i="1"/>
  <c r="H445" i="1"/>
  <c r="H446" i="1"/>
  <c r="D446" i="1" s="1"/>
  <c r="E445" i="1" s="1"/>
  <c r="H447" i="1"/>
  <c r="H448" i="1"/>
  <c r="H449" i="1"/>
  <c r="H450" i="1"/>
  <c r="H451" i="1"/>
  <c r="H452" i="1"/>
  <c r="H453" i="1"/>
  <c r="D453" i="1" s="1"/>
  <c r="E452" i="1" s="1"/>
  <c r="H454" i="1"/>
  <c r="D454" i="1" s="1"/>
  <c r="E453" i="1" s="1"/>
  <c r="H455" i="1"/>
  <c r="H456" i="1"/>
  <c r="H457" i="1"/>
  <c r="H458" i="1"/>
  <c r="D458" i="1" s="1"/>
  <c r="E457" i="1" s="1"/>
  <c r="H459" i="1"/>
  <c r="H460" i="1"/>
  <c r="H461" i="1"/>
  <c r="D461" i="1" s="1"/>
  <c r="E460" i="1" s="1"/>
  <c r="H462" i="1"/>
  <c r="D462" i="1" s="1"/>
  <c r="H463" i="1"/>
  <c r="H464" i="1"/>
  <c r="H465" i="1"/>
  <c r="D465" i="1" s="1"/>
  <c r="E464" i="1" s="1"/>
  <c r="H466" i="1"/>
  <c r="D466" i="1" s="1"/>
  <c r="E465" i="1" s="1"/>
  <c r="H467" i="1"/>
  <c r="H468" i="1"/>
  <c r="H469" i="1"/>
  <c r="H470" i="1"/>
  <c r="D470" i="1" s="1"/>
  <c r="E469" i="1" s="1"/>
  <c r="H471" i="1"/>
  <c r="H472" i="1"/>
  <c r="H473" i="1"/>
  <c r="D473" i="1" s="1"/>
  <c r="E472" i="1" s="1"/>
  <c r="H474" i="1"/>
  <c r="D474" i="1" s="1"/>
  <c r="E473" i="1" s="1"/>
  <c r="H475" i="1"/>
  <c r="H476" i="1"/>
  <c r="H477" i="1"/>
  <c r="H478" i="1"/>
  <c r="D478" i="1" s="1"/>
  <c r="E477" i="1" s="1"/>
  <c r="H479" i="1"/>
  <c r="H480" i="1"/>
  <c r="H481" i="1"/>
  <c r="H482" i="1"/>
  <c r="D482" i="1" s="1"/>
  <c r="E481" i="1" s="1"/>
  <c r="H483" i="1"/>
  <c r="H484" i="1"/>
  <c r="H485" i="1"/>
  <c r="D485" i="1" s="1"/>
  <c r="E484" i="1" s="1"/>
  <c r="H486" i="1"/>
  <c r="D486" i="1" s="1"/>
  <c r="E485" i="1" s="1"/>
  <c r="H487" i="1"/>
  <c r="H488" i="1"/>
  <c r="H489" i="1"/>
  <c r="H490" i="1"/>
  <c r="D490" i="1" s="1"/>
  <c r="E489" i="1" s="1"/>
  <c r="H491" i="1"/>
  <c r="H492" i="1"/>
  <c r="H493" i="1"/>
  <c r="D493" i="1" s="1"/>
  <c r="E492" i="1" s="1"/>
  <c r="H494" i="1"/>
  <c r="D494" i="1" s="1"/>
  <c r="E493" i="1" s="1"/>
  <c r="H495" i="1"/>
  <c r="H496" i="1"/>
  <c r="H497" i="1"/>
  <c r="D497" i="1" s="1"/>
  <c r="E496" i="1" s="1"/>
  <c r="H498" i="1"/>
  <c r="D498" i="1" s="1"/>
  <c r="E497" i="1" s="1"/>
  <c r="H499" i="1"/>
  <c r="H500" i="1"/>
  <c r="H501" i="1"/>
  <c r="H502" i="1"/>
  <c r="D502" i="1" s="1"/>
  <c r="E501" i="1" s="1"/>
  <c r="H503" i="1"/>
  <c r="H504" i="1"/>
  <c r="H505" i="1"/>
  <c r="D505" i="1" s="1"/>
  <c r="E504" i="1" s="1"/>
  <c r="H506" i="1"/>
  <c r="D506" i="1" s="1"/>
  <c r="E505" i="1" s="1"/>
  <c r="H507" i="1"/>
  <c r="H508" i="1"/>
  <c r="H509" i="1"/>
  <c r="H510" i="1"/>
  <c r="D510" i="1" s="1"/>
  <c r="E509" i="1" s="1"/>
  <c r="H511" i="1"/>
  <c r="H512" i="1"/>
  <c r="H513" i="1"/>
  <c r="H514" i="1"/>
  <c r="D514" i="1" s="1"/>
  <c r="E513" i="1" s="1"/>
  <c r="H515" i="1"/>
  <c r="H516" i="1"/>
  <c r="H517" i="1"/>
  <c r="D517" i="1" s="1"/>
  <c r="E516" i="1" s="1"/>
  <c r="H518" i="1"/>
  <c r="D518" i="1" s="1"/>
  <c r="E517" i="1" s="1"/>
  <c r="H519" i="1"/>
  <c r="H520" i="1"/>
  <c r="H521" i="1"/>
  <c r="H522" i="1"/>
  <c r="D522" i="1" s="1"/>
  <c r="E521" i="1" s="1"/>
  <c r="H523" i="1"/>
  <c r="H524" i="1"/>
  <c r="H525" i="1"/>
  <c r="D525" i="1" s="1"/>
  <c r="E524" i="1" s="1"/>
  <c r="H526" i="1"/>
  <c r="D526" i="1" s="1"/>
  <c r="E525" i="1" s="1"/>
  <c r="H527" i="1"/>
  <c r="H528" i="1"/>
  <c r="H529" i="1"/>
  <c r="D529" i="1" s="1"/>
  <c r="E528" i="1" s="1"/>
  <c r="H530" i="1"/>
  <c r="D530" i="1" s="1"/>
  <c r="E529" i="1" s="1"/>
  <c r="H531" i="1"/>
  <c r="H532" i="1"/>
  <c r="H533" i="1"/>
  <c r="H534" i="1"/>
  <c r="D534" i="1" s="1"/>
  <c r="E533" i="1" s="1"/>
  <c r="H535" i="1"/>
  <c r="H536" i="1"/>
  <c r="H537" i="1"/>
  <c r="D537" i="1" s="1"/>
  <c r="E536" i="1" s="1"/>
  <c r="H538" i="1"/>
  <c r="D538" i="1" s="1"/>
  <c r="E537" i="1" s="1"/>
  <c r="H539" i="1"/>
  <c r="H540" i="1"/>
  <c r="H541" i="1"/>
  <c r="H542" i="1"/>
  <c r="D542" i="1" s="1"/>
  <c r="E541" i="1" s="1"/>
  <c r="H543" i="1"/>
  <c r="H544" i="1"/>
  <c r="H545" i="1"/>
  <c r="H546" i="1"/>
  <c r="D546" i="1" s="1"/>
  <c r="E545" i="1" s="1"/>
  <c r="H547" i="1"/>
  <c r="H548" i="1"/>
  <c r="H549" i="1"/>
  <c r="D549" i="1" s="1"/>
  <c r="E548" i="1" s="1"/>
  <c r="H550" i="1"/>
  <c r="D550" i="1" s="1"/>
  <c r="E549" i="1" s="1"/>
  <c r="H551" i="1"/>
  <c r="H552" i="1"/>
  <c r="H553" i="1"/>
  <c r="H554" i="1"/>
  <c r="D554" i="1" s="1"/>
  <c r="E553" i="1" s="1"/>
  <c r="H555" i="1"/>
  <c r="H556" i="1"/>
  <c r="H557" i="1"/>
  <c r="D557" i="1" s="1"/>
  <c r="E556" i="1" s="1"/>
  <c r="H558" i="1"/>
  <c r="D558" i="1" s="1"/>
  <c r="E557" i="1" s="1"/>
  <c r="H559" i="1"/>
  <c r="H560" i="1"/>
  <c r="H561" i="1"/>
  <c r="D561" i="1" s="1"/>
  <c r="E560" i="1" s="1"/>
  <c r="H562" i="1"/>
  <c r="D562" i="1" s="1"/>
  <c r="E561" i="1" s="1"/>
  <c r="H563" i="1"/>
  <c r="H564" i="1"/>
  <c r="D564" i="1" s="1"/>
  <c r="E563" i="1" s="1"/>
  <c r="H565" i="1"/>
  <c r="H566" i="1"/>
  <c r="D566" i="1" s="1"/>
  <c r="E565" i="1" s="1"/>
  <c r="H567" i="1"/>
  <c r="H568" i="1"/>
  <c r="H569" i="1"/>
  <c r="D569" i="1" s="1"/>
  <c r="E568" i="1" s="1"/>
  <c r="H570" i="1"/>
  <c r="D570" i="1" s="1"/>
  <c r="E569" i="1" s="1"/>
  <c r="H571" i="1"/>
  <c r="H572" i="1"/>
  <c r="H573" i="1"/>
  <c r="H574" i="1"/>
  <c r="D574" i="1" s="1"/>
  <c r="E573" i="1" s="1"/>
  <c r="H575" i="1"/>
  <c r="H576" i="1"/>
  <c r="H577" i="1"/>
  <c r="H578" i="1"/>
  <c r="D578" i="1" s="1"/>
  <c r="H579" i="1"/>
  <c r="H580" i="1"/>
  <c r="H581" i="1"/>
  <c r="D581" i="1" s="1"/>
  <c r="E580" i="1" s="1"/>
  <c r="H582" i="1"/>
  <c r="D582" i="1" s="1"/>
  <c r="E581" i="1" s="1"/>
  <c r="H583" i="1"/>
  <c r="H584" i="1"/>
  <c r="D584" i="1" s="1"/>
  <c r="E583" i="1" s="1"/>
  <c r="H585" i="1"/>
  <c r="H586" i="1"/>
  <c r="D586" i="1" s="1"/>
  <c r="E585" i="1" s="1"/>
  <c r="H587" i="1"/>
  <c r="H588" i="1"/>
  <c r="H589" i="1"/>
  <c r="D589" i="1" s="1"/>
  <c r="E588" i="1" s="1"/>
  <c r="H590" i="1"/>
  <c r="D590" i="1" s="1"/>
  <c r="E589" i="1" s="1"/>
  <c r="H591" i="1"/>
  <c r="H592" i="1"/>
  <c r="H593" i="1"/>
  <c r="D593" i="1" s="1"/>
  <c r="E592" i="1" s="1"/>
  <c r="H594" i="1"/>
  <c r="D594" i="1" s="1"/>
  <c r="E593" i="1" s="1"/>
  <c r="H595" i="1"/>
  <c r="H596" i="1"/>
  <c r="D596" i="1" s="1"/>
  <c r="E595" i="1" s="1"/>
  <c r="H597" i="1"/>
  <c r="H598" i="1"/>
  <c r="D598" i="1" s="1"/>
  <c r="E597" i="1" s="1"/>
  <c r="H599" i="1"/>
  <c r="H600" i="1"/>
  <c r="H601" i="1"/>
  <c r="D601" i="1" s="1"/>
  <c r="E600" i="1" s="1"/>
  <c r="H602" i="1"/>
  <c r="D602" i="1" s="1"/>
  <c r="E601" i="1" s="1"/>
  <c r="H603" i="1"/>
  <c r="H604" i="1"/>
  <c r="H605" i="1"/>
  <c r="H606" i="1"/>
  <c r="D606" i="1" s="1"/>
  <c r="E605" i="1" s="1"/>
  <c r="H607" i="1"/>
  <c r="H608" i="1"/>
  <c r="H609" i="1"/>
  <c r="H610" i="1"/>
  <c r="D610" i="1" s="1"/>
  <c r="E609" i="1" s="1"/>
  <c r="H611" i="1"/>
  <c r="H612" i="1"/>
  <c r="H613" i="1"/>
  <c r="D613" i="1" s="1"/>
  <c r="E612" i="1" s="1"/>
  <c r="H614" i="1"/>
  <c r="D614" i="1" s="1"/>
  <c r="E613" i="1" s="1"/>
  <c r="H615" i="1"/>
  <c r="H616" i="1"/>
  <c r="D616" i="1" s="1"/>
  <c r="E615" i="1" s="1"/>
  <c r="H617" i="1"/>
  <c r="H618" i="1"/>
  <c r="H619" i="1"/>
  <c r="H620" i="1"/>
  <c r="H621" i="1"/>
  <c r="D621" i="1" s="1"/>
  <c r="E620" i="1" s="1"/>
  <c r="H622" i="1"/>
  <c r="D622" i="1" s="1"/>
  <c r="E621" i="1" s="1"/>
  <c r="H623" i="1"/>
  <c r="H624" i="1"/>
  <c r="H625" i="1"/>
  <c r="D625" i="1" s="1"/>
  <c r="E624" i="1" s="1"/>
  <c r="H626" i="1"/>
  <c r="D626" i="1" s="1"/>
  <c r="E625" i="1" s="1"/>
  <c r="H627" i="1"/>
  <c r="H628" i="1"/>
  <c r="D628" i="1" s="1"/>
  <c r="E627" i="1" s="1"/>
  <c r="H629" i="1"/>
  <c r="H630" i="1"/>
  <c r="D630" i="1" s="1"/>
  <c r="E629" i="1" s="1"/>
  <c r="H631" i="1"/>
  <c r="H632" i="1"/>
  <c r="H633" i="1"/>
  <c r="D633" i="1" s="1"/>
  <c r="E632" i="1" s="1"/>
  <c r="H634" i="1"/>
  <c r="D634" i="1" s="1"/>
  <c r="E633" i="1" s="1"/>
  <c r="H635" i="1"/>
  <c r="H636" i="1"/>
  <c r="H637" i="1"/>
  <c r="H638" i="1"/>
  <c r="D638" i="1" s="1"/>
  <c r="E637" i="1" s="1"/>
  <c r="H639" i="1"/>
  <c r="H640" i="1"/>
  <c r="H641" i="1"/>
  <c r="H642" i="1"/>
  <c r="D642" i="1" s="1"/>
  <c r="E641" i="1" s="1"/>
  <c r="H643" i="1"/>
  <c r="H644" i="1"/>
  <c r="H645" i="1"/>
  <c r="D645" i="1" s="1"/>
  <c r="E644" i="1" s="1"/>
  <c r="H646" i="1"/>
  <c r="D646" i="1" s="1"/>
  <c r="E645" i="1" s="1"/>
  <c r="H647" i="1"/>
  <c r="H648" i="1"/>
  <c r="D648" i="1" s="1"/>
  <c r="E647" i="1" s="1"/>
  <c r="H649" i="1"/>
  <c r="H650" i="1"/>
  <c r="D650" i="1" s="1"/>
  <c r="E649" i="1" s="1"/>
  <c r="H651" i="1"/>
  <c r="H652" i="1"/>
  <c r="H653" i="1"/>
  <c r="D653" i="1" s="1"/>
  <c r="E652" i="1" s="1"/>
  <c r="H654" i="1"/>
  <c r="D654" i="1" s="1"/>
  <c r="E653" i="1" s="1"/>
  <c r="H655" i="1"/>
  <c r="H656" i="1"/>
  <c r="H657" i="1"/>
  <c r="D657" i="1" s="1"/>
  <c r="E656" i="1" s="1"/>
  <c r="H658" i="1"/>
  <c r="D658" i="1" s="1"/>
  <c r="E657" i="1" s="1"/>
  <c r="H659" i="1"/>
  <c r="H660" i="1"/>
  <c r="D660" i="1" s="1"/>
  <c r="E659" i="1" s="1"/>
  <c r="H661" i="1"/>
  <c r="H662" i="1"/>
  <c r="D662" i="1" s="1"/>
  <c r="E661" i="1" s="1"/>
  <c r="H663" i="1"/>
  <c r="H664" i="1"/>
  <c r="H665" i="1"/>
  <c r="D665" i="1" s="1"/>
  <c r="E664" i="1" s="1"/>
  <c r="H666" i="1"/>
  <c r="D666" i="1" s="1"/>
  <c r="E665" i="1" s="1"/>
  <c r="H667" i="1"/>
  <c r="H668" i="1"/>
  <c r="H669" i="1"/>
  <c r="H670" i="1"/>
  <c r="D670" i="1" s="1"/>
  <c r="E669" i="1" s="1"/>
  <c r="H671" i="1"/>
  <c r="H672" i="1"/>
  <c r="D672" i="1" s="1"/>
  <c r="E671" i="1" s="1"/>
  <c r="H673" i="1"/>
  <c r="H674" i="1"/>
  <c r="D674" i="1" s="1"/>
  <c r="H675" i="1"/>
  <c r="H676" i="1"/>
  <c r="H677" i="1"/>
  <c r="D677" i="1" s="1"/>
  <c r="E676" i="1" s="1"/>
  <c r="H678" i="1"/>
  <c r="D678" i="1" s="1"/>
  <c r="E677" i="1" s="1"/>
  <c r="H679" i="1"/>
  <c r="H680" i="1"/>
  <c r="D680" i="1" s="1"/>
  <c r="H681" i="1"/>
  <c r="H682" i="1"/>
  <c r="D682" i="1" s="1"/>
  <c r="E681" i="1" s="1"/>
  <c r="H683" i="1"/>
  <c r="H684" i="1"/>
  <c r="H685" i="1"/>
  <c r="D685" i="1" s="1"/>
  <c r="E684" i="1" s="1"/>
  <c r="H686" i="1"/>
  <c r="D686" i="1" s="1"/>
  <c r="E685" i="1" s="1"/>
  <c r="H687" i="1"/>
  <c r="H688" i="1"/>
  <c r="H689" i="1"/>
  <c r="D689" i="1" s="1"/>
  <c r="E688" i="1" s="1"/>
  <c r="H690" i="1"/>
  <c r="D690" i="1" s="1"/>
  <c r="E689" i="1" s="1"/>
  <c r="H691" i="1"/>
  <c r="H692" i="1"/>
  <c r="D692" i="1" s="1"/>
  <c r="E691" i="1" s="1"/>
  <c r="H693" i="1"/>
  <c r="H694" i="1"/>
  <c r="D694" i="1" s="1"/>
  <c r="E693" i="1" s="1"/>
  <c r="H695" i="1"/>
  <c r="H696" i="1"/>
  <c r="H697" i="1"/>
  <c r="D697" i="1" s="1"/>
  <c r="E696" i="1" s="1"/>
  <c r="H698" i="1"/>
  <c r="D698" i="1" s="1"/>
  <c r="E697" i="1" s="1"/>
  <c r="H699" i="1"/>
  <c r="H700" i="1"/>
  <c r="D700" i="1" s="1"/>
  <c r="E699" i="1" s="1"/>
  <c r="H701" i="1"/>
  <c r="H702" i="1"/>
  <c r="H703" i="1"/>
  <c r="H704" i="1"/>
  <c r="H705" i="1"/>
  <c r="H706" i="1"/>
  <c r="D706" i="1" s="1"/>
  <c r="E705" i="1" s="1"/>
  <c r="H707" i="1"/>
  <c r="H708" i="1"/>
  <c r="H709" i="1"/>
  <c r="D709" i="1" s="1"/>
  <c r="E708" i="1" s="1"/>
  <c r="H710" i="1"/>
  <c r="D710" i="1" s="1"/>
  <c r="E709" i="1" s="1"/>
  <c r="H711" i="1"/>
  <c r="H712" i="1"/>
  <c r="D712" i="1" s="1"/>
  <c r="H713" i="1"/>
  <c r="D713" i="1" s="1"/>
  <c r="E712" i="1" s="1"/>
  <c r="H714" i="1"/>
  <c r="D714" i="1" s="1"/>
  <c r="E713" i="1" s="1"/>
  <c r="H715" i="1"/>
  <c r="H716" i="1"/>
  <c r="D716" i="1" s="1"/>
  <c r="E715" i="1" s="1"/>
  <c r="H717" i="1"/>
  <c r="H718" i="1"/>
  <c r="D718" i="1" s="1"/>
  <c r="E717" i="1" s="1"/>
  <c r="H719" i="1"/>
  <c r="H720" i="1"/>
  <c r="H721" i="1"/>
  <c r="H722" i="1"/>
  <c r="D722" i="1" s="1"/>
  <c r="H723" i="1"/>
  <c r="H724" i="1"/>
  <c r="D724" i="1" s="1"/>
  <c r="E723" i="1" s="1"/>
  <c r="H725" i="1"/>
  <c r="D725" i="1" s="1"/>
  <c r="E724" i="1" s="1"/>
  <c r="H726" i="1"/>
  <c r="D726" i="1" s="1"/>
  <c r="E725" i="1" s="1"/>
  <c r="H727" i="1"/>
  <c r="H728" i="1"/>
  <c r="D728" i="1" s="1"/>
  <c r="E727" i="1" s="1"/>
  <c r="H729" i="1"/>
  <c r="D729" i="1" s="1"/>
  <c r="E728" i="1" s="1"/>
  <c r="H730" i="1"/>
  <c r="D730" i="1" s="1"/>
  <c r="E729" i="1" s="1"/>
  <c r="H731" i="1"/>
  <c r="H732" i="1"/>
  <c r="H733" i="1"/>
  <c r="H734" i="1"/>
  <c r="D734" i="1" s="1"/>
  <c r="E733" i="1" s="1"/>
  <c r="H735" i="1"/>
  <c r="H736" i="1"/>
  <c r="H737" i="1"/>
  <c r="D737" i="1" s="1"/>
  <c r="E736" i="1" s="1"/>
  <c r="H738" i="1"/>
  <c r="D738" i="1" s="1"/>
  <c r="E737" i="1" s="1"/>
  <c r="H739" i="1"/>
  <c r="H740" i="1"/>
  <c r="H741" i="1"/>
  <c r="D741" i="1" s="1"/>
  <c r="E740" i="1" s="1"/>
  <c r="H742" i="1"/>
  <c r="D742" i="1" s="1"/>
  <c r="E741" i="1" s="1"/>
  <c r="H743" i="1"/>
  <c r="H744" i="1"/>
  <c r="D744" i="1" s="1"/>
  <c r="E743" i="1" s="1"/>
  <c r="H745" i="1"/>
  <c r="H746" i="1"/>
  <c r="D746" i="1" s="1"/>
  <c r="E745" i="1" s="1"/>
  <c r="H747" i="1"/>
  <c r="H748" i="1"/>
  <c r="H749" i="1"/>
  <c r="H750" i="1"/>
  <c r="D750" i="1" s="1"/>
  <c r="E749" i="1" s="1"/>
  <c r="H751" i="1"/>
  <c r="H752" i="1"/>
  <c r="H753" i="1"/>
  <c r="D753" i="1" s="1"/>
  <c r="E752" i="1" s="1"/>
  <c r="H754" i="1"/>
  <c r="D754" i="1" s="1"/>
  <c r="E753" i="1" s="1"/>
  <c r="H755" i="1"/>
  <c r="H756" i="1"/>
  <c r="D756" i="1" s="1"/>
  <c r="E755" i="1" s="1"/>
  <c r="H757" i="1"/>
  <c r="D757" i="1" s="1"/>
  <c r="E756" i="1" s="1"/>
  <c r="H758" i="1"/>
  <c r="D758" i="1" s="1"/>
  <c r="E757" i="1" s="1"/>
  <c r="H759" i="1"/>
  <c r="H760" i="1"/>
  <c r="H761" i="1"/>
  <c r="H762" i="1"/>
  <c r="D762" i="1" s="1"/>
  <c r="E761" i="1" s="1"/>
  <c r="H763" i="1"/>
  <c r="H764" i="1"/>
  <c r="H765" i="1"/>
  <c r="D765" i="1" s="1"/>
  <c r="E764" i="1" s="1"/>
  <c r="H766" i="1"/>
  <c r="D766" i="1" s="1"/>
  <c r="E765" i="1" s="1"/>
  <c r="H767" i="1"/>
  <c r="H768" i="1"/>
  <c r="H769" i="1"/>
  <c r="D769" i="1" s="1"/>
  <c r="E768" i="1" s="1"/>
  <c r="H770" i="1"/>
  <c r="D770" i="1" s="1"/>
  <c r="E769" i="1" s="1"/>
  <c r="H771" i="1"/>
  <c r="H772" i="1"/>
  <c r="D772" i="1" s="1"/>
  <c r="E771" i="1" s="1"/>
  <c r="H773" i="1"/>
  <c r="H774" i="1"/>
  <c r="D774" i="1" s="1"/>
  <c r="E773" i="1" s="1"/>
  <c r="H775" i="1"/>
  <c r="H776" i="1"/>
  <c r="D776" i="1" s="1"/>
  <c r="H777" i="1"/>
  <c r="H778" i="1"/>
  <c r="D778" i="1" s="1"/>
  <c r="E777" i="1" s="1"/>
  <c r="H779" i="1"/>
  <c r="H780" i="1"/>
  <c r="H781" i="1"/>
  <c r="D781" i="1" s="1"/>
  <c r="E780" i="1" s="1"/>
  <c r="H782" i="1"/>
  <c r="D782" i="1" s="1"/>
  <c r="E781" i="1" s="1"/>
  <c r="H783" i="1"/>
  <c r="H784" i="1"/>
  <c r="D784" i="1" s="1"/>
  <c r="E783" i="1" s="1"/>
  <c r="H785" i="1"/>
  <c r="D785" i="1" s="1"/>
  <c r="E784" i="1" s="1"/>
  <c r="H786" i="1"/>
  <c r="D786" i="1" s="1"/>
  <c r="E785" i="1" s="1"/>
  <c r="H787" i="1"/>
  <c r="H788" i="1"/>
  <c r="D788" i="1" s="1"/>
  <c r="E787" i="1" s="1"/>
  <c r="H789" i="1"/>
  <c r="D789" i="1" s="1"/>
  <c r="H790" i="1"/>
  <c r="D790" i="1" s="1"/>
  <c r="E789" i="1" s="1"/>
  <c r="H791" i="1"/>
  <c r="H792" i="1"/>
  <c r="H793" i="1"/>
  <c r="H794" i="1"/>
  <c r="D794" i="1" s="1"/>
  <c r="E793" i="1" s="1"/>
  <c r="D783" i="1"/>
  <c r="E782" i="1" s="1"/>
  <c r="D618" i="1"/>
  <c r="E617" i="1" s="1"/>
  <c r="D702" i="1"/>
  <c r="E701" i="1" s="1"/>
  <c r="E721" i="1"/>
  <c r="E577" i="1"/>
  <c r="D792" i="1"/>
  <c r="E791" i="1"/>
  <c r="D780" i="1"/>
  <c r="E779" i="1" s="1"/>
  <c r="E775" i="1"/>
  <c r="D768" i="1"/>
  <c r="E767" i="1" s="1"/>
  <c r="D764" i="1"/>
  <c r="E763" i="1" s="1"/>
  <c r="D760" i="1"/>
  <c r="E759" i="1" s="1"/>
  <c r="D752" i="1"/>
  <c r="E751" i="1"/>
  <c r="D748" i="1"/>
  <c r="E747" i="1" s="1"/>
  <c r="D740" i="1"/>
  <c r="E739" i="1" s="1"/>
  <c r="D736" i="1"/>
  <c r="E735" i="1" s="1"/>
  <c r="D732" i="1"/>
  <c r="E731" i="1" s="1"/>
  <c r="D720" i="1"/>
  <c r="E719" i="1"/>
  <c r="E711" i="1"/>
  <c r="D708" i="1"/>
  <c r="E707" i="1" s="1"/>
  <c r="D704" i="1"/>
  <c r="E703" i="1" s="1"/>
  <c r="D696" i="1"/>
  <c r="E695" i="1"/>
  <c r="D688" i="1"/>
  <c r="E687" i="1" s="1"/>
  <c r="D684" i="1"/>
  <c r="E683" i="1" s="1"/>
  <c r="E679" i="1"/>
  <c r="D676" i="1"/>
  <c r="E675" i="1" s="1"/>
  <c r="D668" i="1"/>
  <c r="E667" i="1" s="1"/>
  <c r="D664" i="1"/>
  <c r="E663" i="1"/>
  <c r="D793" i="1"/>
  <c r="E792" i="1" s="1"/>
  <c r="E788" i="1"/>
  <c r="D777" i="1"/>
  <c r="E776" i="1" s="1"/>
  <c r="D773" i="1"/>
  <c r="E772" i="1" s="1"/>
  <c r="D761" i="1"/>
  <c r="E760" i="1" s="1"/>
  <c r="D749" i="1"/>
  <c r="E748" i="1" s="1"/>
  <c r="D745" i="1"/>
  <c r="E744" i="1" s="1"/>
  <c r="D733" i="1"/>
  <c r="E732" i="1"/>
  <c r="D721" i="1"/>
  <c r="E720" i="1" s="1"/>
  <c r="D717" i="1"/>
  <c r="E716" i="1" s="1"/>
  <c r="D450" i="1"/>
  <c r="E449" i="1" s="1"/>
  <c r="D394" i="1"/>
  <c r="E393" i="1" s="1"/>
  <c r="D705" i="1"/>
  <c r="E704" i="1" s="1"/>
  <c r="D701" i="1"/>
  <c r="E700" i="1" s="1"/>
  <c r="D693" i="1"/>
  <c r="E692" i="1"/>
  <c r="D681" i="1"/>
  <c r="E680" i="1" s="1"/>
  <c r="D673" i="1"/>
  <c r="E672" i="1" s="1"/>
  <c r="D669" i="1"/>
  <c r="E668" i="1" s="1"/>
  <c r="D661" i="1"/>
  <c r="E660" i="1"/>
  <c r="D649" i="1"/>
  <c r="E648" i="1" s="1"/>
  <c r="D641" i="1"/>
  <c r="E640" i="1" s="1"/>
  <c r="D637" i="1"/>
  <c r="E636" i="1" s="1"/>
  <c r="D629" i="1"/>
  <c r="E628" i="1"/>
  <c r="D617" i="1"/>
  <c r="E616" i="1" s="1"/>
  <c r="D609" i="1"/>
  <c r="E608" i="1" s="1"/>
  <c r="D605" i="1"/>
  <c r="E604" i="1" s="1"/>
  <c r="D597" i="1"/>
  <c r="E596" i="1"/>
  <c r="D585" i="1"/>
  <c r="E584" i="1" s="1"/>
  <c r="D577" i="1"/>
  <c r="E576" i="1" s="1"/>
  <c r="D573" i="1"/>
  <c r="E572" i="1" s="1"/>
  <c r="D565" i="1"/>
  <c r="E564" i="1"/>
  <c r="D553" i="1"/>
  <c r="E552" i="1" s="1"/>
  <c r="D545" i="1"/>
  <c r="E544" i="1" s="1"/>
  <c r="D541" i="1"/>
  <c r="E540" i="1" s="1"/>
  <c r="D533" i="1"/>
  <c r="E532" i="1"/>
  <c r="D521" i="1"/>
  <c r="E520" i="1" s="1"/>
  <c r="D513" i="1"/>
  <c r="E512" i="1" s="1"/>
  <c r="D509" i="1"/>
  <c r="E508" i="1" s="1"/>
  <c r="D501" i="1"/>
  <c r="E500" i="1"/>
  <c r="D489" i="1"/>
  <c r="E488" i="1" s="1"/>
  <c r="D481" i="1"/>
  <c r="E480" i="1" s="1"/>
  <c r="D477" i="1"/>
  <c r="E476" i="1" s="1"/>
  <c r="D469" i="1"/>
  <c r="E468" i="1"/>
  <c r="D457" i="1"/>
  <c r="E456" i="1" s="1"/>
  <c r="D449" i="1"/>
  <c r="E448" i="1" s="1"/>
  <c r="D445" i="1"/>
  <c r="E444" i="1" s="1"/>
  <c r="D437" i="1"/>
  <c r="E436" i="1"/>
  <c r="D425" i="1"/>
  <c r="E424" i="1" s="1"/>
  <c r="D417" i="1"/>
  <c r="E416" i="1" s="1"/>
  <c r="D413" i="1"/>
  <c r="E412" i="1" s="1"/>
  <c r="D405" i="1"/>
  <c r="E404" i="1"/>
  <c r="D393" i="1"/>
  <c r="E392" i="1" s="1"/>
  <c r="D385" i="1"/>
  <c r="E384" i="1" s="1"/>
  <c r="D381" i="1"/>
  <c r="E380" i="1" s="1"/>
  <c r="D377" i="1"/>
  <c r="E376" i="1" s="1"/>
  <c r="D373" i="1"/>
  <c r="E372" i="1"/>
  <c r="D656" i="1"/>
  <c r="E655" i="1"/>
  <c r="D652" i="1"/>
  <c r="E651" i="1" s="1"/>
  <c r="D644" i="1"/>
  <c r="E643" i="1" s="1"/>
  <c r="D640" i="1"/>
  <c r="E639" i="1" s="1"/>
  <c r="D636" i="1"/>
  <c r="E635" i="1" s="1"/>
  <c r="D632" i="1"/>
  <c r="E631" i="1"/>
  <c r="D624" i="1"/>
  <c r="E623" i="1"/>
  <c r="D620" i="1"/>
  <c r="E619" i="1" s="1"/>
  <c r="D612" i="1"/>
  <c r="E611" i="1" s="1"/>
  <c r="D608" i="1"/>
  <c r="E607" i="1" s="1"/>
  <c r="D604" i="1"/>
  <c r="E603" i="1" s="1"/>
  <c r="D600" i="1"/>
  <c r="E599" i="1"/>
  <c r="D592" i="1"/>
  <c r="E591" i="1"/>
  <c r="D588" i="1"/>
  <c r="E587" i="1" s="1"/>
  <c r="D580" i="1"/>
  <c r="E579" i="1" s="1"/>
  <c r="D576" i="1"/>
  <c r="E575" i="1" s="1"/>
  <c r="D572" i="1"/>
  <c r="E571" i="1" s="1"/>
  <c r="D568" i="1"/>
  <c r="E567" i="1"/>
  <c r="D560" i="1"/>
  <c r="E559" i="1"/>
  <c r="D556" i="1"/>
  <c r="E555" i="1" s="1"/>
  <c r="D552" i="1"/>
  <c r="E551" i="1"/>
  <c r="D548" i="1"/>
  <c r="E547" i="1" s="1"/>
  <c r="D544" i="1"/>
  <c r="E543" i="1" s="1"/>
  <c r="D540" i="1"/>
  <c r="E539" i="1" s="1"/>
  <c r="D536" i="1"/>
  <c r="E535" i="1"/>
  <c r="D532" i="1"/>
  <c r="E531" i="1" s="1"/>
  <c r="D528" i="1"/>
  <c r="E527" i="1"/>
  <c r="D524" i="1"/>
  <c r="E523" i="1" s="1"/>
  <c r="D520" i="1"/>
  <c r="E519" i="1"/>
  <c r="D516" i="1"/>
  <c r="E515" i="1" s="1"/>
  <c r="D512" i="1"/>
  <c r="E511" i="1" s="1"/>
  <c r="D508" i="1"/>
  <c r="E507" i="1" s="1"/>
  <c r="D504" i="1"/>
  <c r="E503" i="1"/>
  <c r="D500" i="1"/>
  <c r="E499" i="1" s="1"/>
  <c r="D496" i="1"/>
  <c r="E495" i="1"/>
  <c r="D492" i="1"/>
  <c r="E491" i="1" s="1"/>
  <c r="D488" i="1"/>
  <c r="E487" i="1"/>
  <c r="D484" i="1"/>
  <c r="E483" i="1" s="1"/>
  <c r="D480" i="1"/>
  <c r="E479" i="1" s="1"/>
  <c r="D476" i="1"/>
  <c r="E475" i="1" s="1"/>
  <c r="D472" i="1"/>
  <c r="E471" i="1"/>
  <c r="D468" i="1"/>
  <c r="E467" i="1" s="1"/>
  <c r="D464" i="1"/>
  <c r="E463" i="1"/>
  <c r="D460" i="1"/>
  <c r="E459" i="1" s="1"/>
  <c r="D456" i="1"/>
  <c r="E455" i="1"/>
  <c r="D452" i="1"/>
  <c r="E451" i="1" s="1"/>
  <c r="D448" i="1"/>
  <c r="E447" i="1" s="1"/>
  <c r="D444" i="1"/>
  <c r="E443" i="1" s="1"/>
  <c r="D440" i="1"/>
  <c r="E439" i="1"/>
  <c r="D436" i="1"/>
  <c r="E435" i="1" s="1"/>
  <c r="D432" i="1"/>
  <c r="E431" i="1"/>
  <c r="D428" i="1"/>
  <c r="E427" i="1" s="1"/>
  <c r="D424" i="1"/>
  <c r="E423" i="1"/>
  <c r="D420" i="1"/>
  <c r="E419" i="1" s="1"/>
  <c r="D416" i="1"/>
  <c r="E415" i="1" s="1"/>
  <c r="D412" i="1"/>
  <c r="E411" i="1" s="1"/>
  <c r="D408" i="1"/>
  <c r="E407" i="1"/>
  <c r="D404" i="1"/>
  <c r="E403" i="1" s="1"/>
  <c r="D400" i="1"/>
  <c r="E399" i="1"/>
  <c r="D396" i="1"/>
  <c r="E395" i="1" s="1"/>
  <c r="D392" i="1"/>
  <c r="E391" i="1"/>
  <c r="D388" i="1"/>
  <c r="E387" i="1" s="1"/>
  <c r="D384" i="1"/>
  <c r="E383" i="1" s="1"/>
  <c r="D380" i="1"/>
  <c r="E379" i="1" s="1"/>
  <c r="D376" i="1"/>
  <c r="E375" i="1"/>
  <c r="D372" i="1"/>
  <c r="E371" i="1" s="1"/>
  <c r="D747" i="1"/>
  <c r="E746" i="1" s="1"/>
  <c r="D703" i="1"/>
  <c r="E702" i="1" s="1"/>
  <c r="D619" i="1"/>
  <c r="E618" i="1" s="1"/>
  <c r="D575" i="1"/>
  <c r="E574" i="1" s="1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D379" i="1" l="1"/>
  <c r="E378" i="1" s="1"/>
  <c r="D387" i="1"/>
  <c r="E386" i="1" s="1"/>
  <c r="D395" i="1"/>
  <c r="E394" i="1" s="1"/>
  <c r="D403" i="1"/>
  <c r="E402" i="1" s="1"/>
  <c r="D411" i="1"/>
  <c r="E410" i="1" s="1"/>
  <c r="D419" i="1"/>
  <c r="E418" i="1" s="1"/>
  <c r="D487" i="1"/>
  <c r="E486" i="1" s="1"/>
  <c r="D495" i="1"/>
  <c r="E494" i="1" s="1"/>
  <c r="D503" i="1"/>
  <c r="E502" i="1" s="1"/>
  <c r="D511" i="1"/>
  <c r="E510" i="1" s="1"/>
  <c r="D519" i="1"/>
  <c r="E518" i="1" s="1"/>
  <c r="D527" i="1"/>
  <c r="E526" i="1" s="1"/>
  <c r="D535" i="1"/>
  <c r="E534" i="1" s="1"/>
  <c r="D543" i="1"/>
  <c r="E542" i="1" s="1"/>
  <c r="D551" i="1"/>
  <c r="E550" i="1" s="1"/>
  <c r="D559" i="1"/>
  <c r="E558" i="1" s="1"/>
  <c r="D567" i="1"/>
  <c r="E566" i="1" s="1"/>
  <c r="D583" i="1"/>
  <c r="E582" i="1" s="1"/>
  <c r="D591" i="1"/>
  <c r="E590" i="1" s="1"/>
  <c r="D599" i="1"/>
  <c r="E598" i="1" s="1"/>
  <c r="D615" i="1"/>
  <c r="E614" i="1" s="1"/>
  <c r="D623" i="1"/>
  <c r="E622" i="1" s="1"/>
  <c r="D631" i="1"/>
  <c r="E630" i="1" s="1"/>
  <c r="D647" i="1"/>
  <c r="E646" i="1" s="1"/>
  <c r="D655" i="1"/>
  <c r="E654" i="1" s="1"/>
  <c r="D663" i="1"/>
  <c r="E662" i="1" s="1"/>
  <c r="D679" i="1"/>
  <c r="E678" i="1" s="1"/>
  <c r="D687" i="1"/>
  <c r="E686" i="1" s="1"/>
  <c r="D695" i="1"/>
  <c r="E694" i="1" s="1"/>
  <c r="D711" i="1"/>
  <c r="E710" i="1" s="1"/>
  <c r="D719" i="1"/>
  <c r="E718" i="1" s="1"/>
  <c r="D727" i="1"/>
  <c r="E726" i="1" s="1"/>
  <c r="D743" i="1"/>
  <c r="E742" i="1" s="1"/>
  <c r="D751" i="1"/>
  <c r="E750" i="1" s="1"/>
  <c r="D759" i="1"/>
  <c r="E758" i="1" s="1"/>
  <c r="D763" i="1"/>
  <c r="E762" i="1" s="1"/>
  <c r="D771" i="1"/>
  <c r="E770" i="1" s="1"/>
  <c r="D779" i="1"/>
  <c r="E778" i="1" s="1"/>
  <c r="D427" i="1"/>
  <c r="E426" i="1" s="1"/>
  <c r="D435" i="1"/>
  <c r="E434" i="1" s="1"/>
  <c r="D443" i="1"/>
  <c r="E442" i="1" s="1"/>
  <c r="D451" i="1"/>
  <c r="E450" i="1" s="1"/>
  <c r="D459" i="1"/>
  <c r="E458" i="1" s="1"/>
  <c r="D467" i="1"/>
  <c r="E466" i="1" s="1"/>
  <c r="D475" i="1"/>
  <c r="E474" i="1" s="1"/>
  <c r="D483" i="1"/>
  <c r="E482" i="1" s="1"/>
  <c r="D491" i="1"/>
  <c r="E490" i="1" s="1"/>
  <c r="D499" i="1"/>
  <c r="E498" i="1" s="1"/>
  <c r="D507" i="1"/>
  <c r="E506" i="1" s="1"/>
  <c r="D515" i="1"/>
  <c r="E514" i="1" s="1"/>
  <c r="D523" i="1"/>
  <c r="E522" i="1" s="1"/>
  <c r="D531" i="1"/>
  <c r="E530" i="1" s="1"/>
  <c r="D539" i="1"/>
  <c r="E538" i="1" s="1"/>
  <c r="D547" i="1"/>
  <c r="E546" i="1" s="1"/>
  <c r="D555" i="1"/>
  <c r="E554" i="1" s="1"/>
  <c r="D571" i="1"/>
  <c r="E570" i="1" s="1"/>
  <c r="D579" i="1"/>
  <c r="E578" i="1" s="1"/>
  <c r="D595" i="1"/>
  <c r="E594" i="1" s="1"/>
  <c r="D603" i="1"/>
  <c r="E602" i="1" s="1"/>
  <c r="D611" i="1"/>
  <c r="E610" i="1" s="1"/>
  <c r="D627" i="1"/>
  <c r="E626" i="1" s="1"/>
  <c r="D635" i="1"/>
  <c r="E634" i="1" s="1"/>
  <c r="D643" i="1"/>
  <c r="E642" i="1" s="1"/>
  <c r="D659" i="1"/>
  <c r="E658" i="1" s="1"/>
  <c r="D667" i="1"/>
  <c r="E666" i="1" s="1"/>
  <c r="D675" i="1"/>
  <c r="E674" i="1" s="1"/>
  <c r="D691" i="1"/>
  <c r="E690" i="1" s="1"/>
  <c r="D699" i="1"/>
  <c r="E698" i="1" s="1"/>
  <c r="D707" i="1"/>
  <c r="E706" i="1" s="1"/>
  <c r="D723" i="1"/>
  <c r="E722" i="1" s="1"/>
  <c r="D731" i="1"/>
  <c r="E730" i="1" s="1"/>
  <c r="D739" i="1"/>
  <c r="E738" i="1" s="1"/>
  <c r="D755" i="1"/>
  <c r="E754" i="1" s="1"/>
  <c r="D775" i="1"/>
  <c r="E774" i="1" s="1"/>
</calcChain>
</file>

<file path=xl/sharedStrings.xml><?xml version="1.0" encoding="utf-8"?>
<sst xmlns="http://schemas.openxmlformats.org/spreadsheetml/2006/main" count="201" uniqueCount="44">
  <si>
    <t>int</t>
    <phoneticPr fontId="1" type="noConversion"/>
  </si>
  <si>
    <t>id</t>
    <phoneticPr fontId="1" type="noConversion"/>
  </si>
  <si>
    <t>idx</t>
    <phoneticPr fontId="1" type="noConversion"/>
  </si>
  <si>
    <t>level</t>
    <phoneticPr fontId="1" type="noConversion"/>
  </si>
  <si>
    <t>power</t>
    <phoneticPr fontId="1" type="noConversion"/>
  </si>
  <si>
    <t>costCoin</t>
    <phoneticPr fontId="1" type="noConversion"/>
  </si>
  <si>
    <t>int</t>
    <phoneticPr fontId="1" type="noConversion"/>
  </si>
  <si>
    <t>costPiece</t>
    <phoneticPr fontId="1" type="noConversion"/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</si>
  <si>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</si>
  <si>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</si>
  <si>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</si>
  <si>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</si>
  <si>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</si>
  <si>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</si>
  <si>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</si>
  <si>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</si>
  <si>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</si>
  <si>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</si>
  <si>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哪块界石</t>
    <phoneticPr fontId="1" type="noConversion"/>
  </si>
  <si>
    <t>哪一级</t>
    <phoneticPr fontId="1" type="noConversion"/>
  </si>
  <si>
    <t>战斗力</t>
    <phoneticPr fontId="1" type="noConversion"/>
  </si>
  <si>
    <t>消耗铜钱</t>
    <phoneticPr fontId="1" type="noConversion"/>
  </si>
  <si>
    <t>消耗界石</t>
    <phoneticPr fontId="1" type="noConversion"/>
  </si>
  <si>
    <t>增加属性</t>
    <phoneticPr fontId="1" type="noConversion"/>
  </si>
  <si>
    <t>nextLevelAddPower</t>
    <phoneticPr fontId="1" type="noConversion"/>
  </si>
  <si>
    <t>int</t>
  </si>
  <si>
    <t>id</t>
  </si>
  <si>
    <t>idx</t>
  </si>
  <si>
    <t>level</t>
  </si>
  <si>
    <t>power</t>
  </si>
  <si>
    <t>nextLevelAddPower</t>
  </si>
  <si>
    <t>costCoin</t>
  </si>
  <si>
    <t>costPiece</t>
  </si>
  <si>
    <t>attrType1</t>
  </si>
  <si>
    <t>attrValue1</t>
  </si>
  <si>
    <t/>
  </si>
  <si>
    <t>第几块界石</t>
    <phoneticPr fontId="1" type="noConversion"/>
  </si>
  <si>
    <t>第几级</t>
    <phoneticPr fontId="1" type="noConversion"/>
  </si>
  <si>
    <t>消耗铜钱</t>
    <phoneticPr fontId="1" type="noConversion"/>
  </si>
  <si>
    <t>消耗碎片</t>
    <phoneticPr fontId="1" type="noConversion"/>
  </si>
  <si>
    <t>增加属性方向</t>
    <phoneticPr fontId="1" type="noConversion"/>
  </si>
  <si>
    <t>增加值</t>
    <phoneticPr fontId="1" type="noConversion"/>
  </si>
  <si>
    <t>级别增加总战力</t>
    <phoneticPr fontId="1" type="noConversion"/>
  </si>
  <si>
    <t>下一级增加战力（好像没用到啊）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</si>
</sst>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32463;&#27982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0.8</v>
          </cell>
        </row>
        <row r="26">
          <cell r="E26">
            <v>7</v>
          </cell>
          <cell r="F26">
            <v>0.8</v>
          </cell>
        </row>
        <row r="27">
          <cell r="E27">
            <v>1</v>
          </cell>
          <cell r="F27">
            <v>3.4000000000000002E-2</v>
          </cell>
        </row>
        <row r="28">
          <cell r="E28">
            <v>2</v>
          </cell>
          <cell r="F28">
            <v>1</v>
          </cell>
        </row>
        <row r="29">
          <cell r="E29">
            <v>3</v>
          </cell>
          <cell r="F29">
            <v>4.5</v>
          </cell>
        </row>
        <row r="30">
          <cell r="E30">
            <v>16</v>
          </cell>
          <cell r="F30">
            <v>12</v>
          </cell>
        </row>
        <row r="31">
          <cell r="E31">
            <v>10</v>
          </cell>
          <cell r="F31">
            <v>10</v>
          </cell>
        </row>
        <row r="32">
          <cell r="E32">
            <v>9</v>
          </cell>
          <cell r="F32">
            <v>10</v>
          </cell>
        </row>
        <row r="33">
          <cell r="E33">
            <v>23</v>
          </cell>
          <cell r="F33">
            <v>5</v>
          </cell>
        </row>
        <row r="34">
          <cell r="E34">
            <v>25</v>
          </cell>
          <cell r="F34">
            <v>3.5</v>
          </cell>
        </row>
        <row r="35">
          <cell r="E35">
            <v>24</v>
          </cell>
          <cell r="F35">
            <v>5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>
        <row r="1577">
          <cell r="G1577">
            <v>31</v>
          </cell>
          <cell r="H1577">
            <v>28</v>
          </cell>
          <cell r="I1577">
            <v>0</v>
          </cell>
          <cell r="J1577">
            <v>0</v>
          </cell>
        </row>
        <row r="1578">
          <cell r="G1578">
            <v>64</v>
          </cell>
          <cell r="H1578">
            <v>58</v>
          </cell>
          <cell r="I1578">
            <v>0</v>
          </cell>
          <cell r="J1578">
            <v>0</v>
          </cell>
        </row>
        <row r="1579">
          <cell r="G1579">
            <v>99</v>
          </cell>
          <cell r="H1579">
            <v>89</v>
          </cell>
          <cell r="I1579">
            <v>0</v>
          </cell>
          <cell r="J1579">
            <v>0</v>
          </cell>
        </row>
        <row r="1580">
          <cell r="G1580">
            <v>135</v>
          </cell>
          <cell r="H1580">
            <v>122</v>
          </cell>
          <cell r="I1580">
            <v>0</v>
          </cell>
          <cell r="J1580">
            <v>0</v>
          </cell>
        </row>
        <row r="1581">
          <cell r="G1581">
            <v>172</v>
          </cell>
          <cell r="H1581">
            <v>156</v>
          </cell>
          <cell r="I1581">
            <v>0</v>
          </cell>
          <cell r="J1581">
            <v>0</v>
          </cell>
        </row>
        <row r="1582">
          <cell r="G1582">
            <v>211</v>
          </cell>
          <cell r="H1582">
            <v>192</v>
          </cell>
          <cell r="I1582">
            <v>0</v>
          </cell>
          <cell r="J1582">
            <v>0</v>
          </cell>
        </row>
        <row r="1583">
          <cell r="G1583">
            <v>252</v>
          </cell>
          <cell r="H1583">
            <v>228</v>
          </cell>
          <cell r="I1583">
            <v>0</v>
          </cell>
          <cell r="J1583">
            <v>0</v>
          </cell>
        </row>
        <row r="1584">
          <cell r="G1584">
            <v>294</v>
          </cell>
          <cell r="H1584">
            <v>267</v>
          </cell>
          <cell r="I1584">
            <v>0</v>
          </cell>
          <cell r="J1584">
            <v>0</v>
          </cell>
        </row>
        <row r="1585">
          <cell r="G1585">
            <v>338</v>
          </cell>
          <cell r="H1585">
            <v>307</v>
          </cell>
          <cell r="I1585">
            <v>0</v>
          </cell>
          <cell r="J1585">
            <v>0</v>
          </cell>
        </row>
        <row r="1586">
          <cell r="G1586">
            <v>383</v>
          </cell>
          <cell r="H1586">
            <v>348</v>
          </cell>
          <cell r="I1586">
            <v>0</v>
          </cell>
          <cell r="J1586">
            <v>0</v>
          </cell>
        </row>
        <row r="1587">
          <cell r="G1587">
            <v>31</v>
          </cell>
          <cell r="H1587">
            <v>0</v>
          </cell>
          <cell r="I1587">
            <v>33</v>
          </cell>
          <cell r="J1587">
            <v>0</v>
          </cell>
        </row>
        <row r="1588">
          <cell r="G1588">
            <v>64</v>
          </cell>
          <cell r="H1588">
            <v>0</v>
          </cell>
          <cell r="I1588">
            <v>67</v>
          </cell>
          <cell r="J1588">
            <v>0</v>
          </cell>
        </row>
        <row r="1589">
          <cell r="G1589">
            <v>99</v>
          </cell>
          <cell r="H1589">
            <v>0</v>
          </cell>
          <cell r="I1589">
            <v>102</v>
          </cell>
          <cell r="J1589">
            <v>0</v>
          </cell>
        </row>
        <row r="1590">
          <cell r="G1590">
            <v>135</v>
          </cell>
          <cell r="H1590">
            <v>0</v>
          </cell>
          <cell r="I1590">
            <v>137</v>
          </cell>
          <cell r="J1590">
            <v>0</v>
          </cell>
        </row>
        <row r="1591">
          <cell r="G1591">
            <v>172</v>
          </cell>
          <cell r="H1591">
            <v>0</v>
          </cell>
          <cell r="I1591">
            <v>173</v>
          </cell>
          <cell r="J1591">
            <v>0</v>
          </cell>
        </row>
        <row r="1592">
          <cell r="G1592">
            <v>211</v>
          </cell>
          <cell r="H1592">
            <v>0</v>
          </cell>
          <cell r="I1592">
            <v>209</v>
          </cell>
          <cell r="J1592">
            <v>0</v>
          </cell>
        </row>
        <row r="1593">
          <cell r="G1593">
            <v>252</v>
          </cell>
          <cell r="H1593">
            <v>0</v>
          </cell>
          <cell r="I1593">
            <v>246</v>
          </cell>
          <cell r="J1593">
            <v>0</v>
          </cell>
        </row>
        <row r="1594">
          <cell r="G1594">
            <v>294</v>
          </cell>
          <cell r="H1594">
            <v>0</v>
          </cell>
          <cell r="I1594">
            <v>284</v>
          </cell>
          <cell r="J1594">
            <v>0</v>
          </cell>
        </row>
        <row r="1595">
          <cell r="G1595">
            <v>338</v>
          </cell>
          <cell r="H1595">
            <v>0</v>
          </cell>
          <cell r="I1595">
            <v>323</v>
          </cell>
          <cell r="J1595">
            <v>0</v>
          </cell>
        </row>
        <row r="1596">
          <cell r="G1596">
            <v>383</v>
          </cell>
          <cell r="H1596">
            <v>0</v>
          </cell>
          <cell r="I1596">
            <v>362</v>
          </cell>
          <cell r="J1596">
            <v>0</v>
          </cell>
        </row>
        <row r="1597">
          <cell r="G1597">
            <v>430</v>
          </cell>
          <cell r="H1597">
            <v>0</v>
          </cell>
          <cell r="I1597">
            <v>402</v>
          </cell>
          <cell r="J1597">
            <v>0</v>
          </cell>
        </row>
        <row r="1598">
          <cell r="G1598">
            <v>479</v>
          </cell>
          <cell r="H1598">
            <v>0</v>
          </cell>
          <cell r="I1598">
            <v>442</v>
          </cell>
          <cell r="J1598">
            <v>0</v>
          </cell>
        </row>
        <row r="1599">
          <cell r="G1599">
            <v>529</v>
          </cell>
          <cell r="H1599">
            <v>0</v>
          </cell>
          <cell r="I1599">
            <v>484</v>
          </cell>
          <cell r="J1599">
            <v>0</v>
          </cell>
        </row>
        <row r="1600">
          <cell r="G1600">
            <v>580</v>
          </cell>
          <cell r="H1600">
            <v>0</v>
          </cell>
          <cell r="I1600">
            <v>525</v>
          </cell>
          <cell r="J1600">
            <v>0</v>
          </cell>
        </row>
        <row r="1601">
          <cell r="G1601">
            <v>634</v>
          </cell>
          <cell r="H1601">
            <v>0</v>
          </cell>
          <cell r="I1601">
            <v>568</v>
          </cell>
          <cell r="J1601">
            <v>0</v>
          </cell>
        </row>
        <row r="1602">
          <cell r="G1602">
            <v>688</v>
          </cell>
          <cell r="H1602">
            <v>0</v>
          </cell>
          <cell r="I1602">
            <v>611</v>
          </cell>
          <cell r="J1602">
            <v>0</v>
          </cell>
        </row>
        <row r="1603">
          <cell r="G1603">
            <v>745</v>
          </cell>
          <cell r="H1603">
            <v>0</v>
          </cell>
          <cell r="I1603">
            <v>655</v>
          </cell>
          <cell r="J1603">
            <v>0</v>
          </cell>
        </row>
        <row r="1604">
          <cell r="G1604">
            <v>803</v>
          </cell>
          <cell r="H1604">
            <v>0</v>
          </cell>
          <cell r="I1604">
            <v>699</v>
          </cell>
          <cell r="J1604">
            <v>0</v>
          </cell>
        </row>
        <row r="1605">
          <cell r="G1605">
            <v>862</v>
          </cell>
          <cell r="H1605">
            <v>0</v>
          </cell>
          <cell r="I1605">
            <v>745</v>
          </cell>
          <cell r="J1605">
            <v>0</v>
          </cell>
        </row>
        <row r="1606">
          <cell r="G1606">
            <v>923</v>
          </cell>
          <cell r="H1606">
            <v>0</v>
          </cell>
          <cell r="I1606">
            <v>790</v>
          </cell>
          <cell r="J1606">
            <v>0</v>
          </cell>
        </row>
        <row r="1607">
          <cell r="G1607">
            <v>0</v>
          </cell>
          <cell r="H1607">
            <v>28</v>
          </cell>
          <cell r="I1607">
            <v>0</v>
          </cell>
          <cell r="J1607">
            <v>32</v>
          </cell>
        </row>
        <row r="1608">
          <cell r="G1608">
            <v>0</v>
          </cell>
          <cell r="H1608">
            <v>58</v>
          </cell>
          <cell r="I1608">
            <v>0</v>
          </cell>
          <cell r="J1608">
            <v>64</v>
          </cell>
        </row>
        <row r="1609">
          <cell r="G1609">
            <v>0</v>
          </cell>
          <cell r="H1609">
            <v>89</v>
          </cell>
          <cell r="I1609">
            <v>0</v>
          </cell>
          <cell r="J1609">
            <v>97</v>
          </cell>
        </row>
        <row r="1610">
          <cell r="G1610">
            <v>0</v>
          </cell>
          <cell r="H1610">
            <v>122</v>
          </cell>
          <cell r="I1610">
            <v>0</v>
          </cell>
          <cell r="J1610">
            <v>130</v>
          </cell>
        </row>
        <row r="1611">
          <cell r="G1611">
            <v>0</v>
          </cell>
          <cell r="H1611">
            <v>156</v>
          </cell>
          <cell r="I1611">
            <v>0</v>
          </cell>
          <cell r="J1611">
            <v>164</v>
          </cell>
        </row>
        <row r="1612">
          <cell r="G1612">
            <v>0</v>
          </cell>
          <cell r="H1612">
            <v>192</v>
          </cell>
          <cell r="I1612">
            <v>0</v>
          </cell>
          <cell r="J1612">
            <v>199</v>
          </cell>
        </row>
        <row r="1613">
          <cell r="G1613">
            <v>0</v>
          </cell>
          <cell r="H1613">
            <v>228</v>
          </cell>
          <cell r="I1613">
            <v>0</v>
          </cell>
          <cell r="J1613">
            <v>234</v>
          </cell>
        </row>
        <row r="1614">
          <cell r="G1614">
            <v>0</v>
          </cell>
          <cell r="H1614">
            <v>267</v>
          </cell>
          <cell r="I1614">
            <v>0</v>
          </cell>
          <cell r="J1614">
            <v>270</v>
          </cell>
        </row>
        <row r="1615">
          <cell r="G1615">
            <v>0</v>
          </cell>
          <cell r="H1615">
            <v>307</v>
          </cell>
          <cell r="I1615">
            <v>0</v>
          </cell>
          <cell r="J1615">
            <v>307</v>
          </cell>
        </row>
        <row r="1616">
          <cell r="G1616">
            <v>0</v>
          </cell>
          <cell r="H1616">
            <v>348</v>
          </cell>
          <cell r="I1616">
            <v>0</v>
          </cell>
          <cell r="J1616">
            <v>344</v>
          </cell>
        </row>
        <row r="1617">
          <cell r="G1617">
            <v>0</v>
          </cell>
          <cell r="H1617">
            <v>390</v>
          </cell>
          <cell r="I1617">
            <v>0</v>
          </cell>
          <cell r="J1617">
            <v>382</v>
          </cell>
        </row>
        <row r="1618">
          <cell r="G1618">
            <v>0</v>
          </cell>
          <cell r="H1618">
            <v>434</v>
          </cell>
          <cell r="I1618">
            <v>0</v>
          </cell>
          <cell r="J1618">
            <v>420</v>
          </cell>
        </row>
        <row r="1619">
          <cell r="G1619">
            <v>0</v>
          </cell>
          <cell r="H1619">
            <v>480</v>
          </cell>
          <cell r="I1619">
            <v>0</v>
          </cell>
          <cell r="J1619">
            <v>460</v>
          </cell>
        </row>
        <row r="1620">
          <cell r="G1620">
            <v>0</v>
          </cell>
          <cell r="H1620">
            <v>526</v>
          </cell>
          <cell r="I1620">
            <v>0</v>
          </cell>
          <cell r="J1620">
            <v>499</v>
          </cell>
        </row>
        <row r="1621">
          <cell r="G1621">
            <v>0</v>
          </cell>
          <cell r="H1621">
            <v>575</v>
          </cell>
          <cell r="I1621">
            <v>0</v>
          </cell>
          <cell r="J1621">
            <v>540</v>
          </cell>
        </row>
        <row r="1622">
          <cell r="G1622">
            <v>0</v>
          </cell>
          <cell r="H1622">
            <v>624</v>
          </cell>
          <cell r="I1622">
            <v>0</v>
          </cell>
          <cell r="J1622">
            <v>581</v>
          </cell>
        </row>
        <row r="1623">
          <cell r="G1623">
            <v>0</v>
          </cell>
          <cell r="H1623">
            <v>675</v>
          </cell>
          <cell r="I1623">
            <v>0</v>
          </cell>
          <cell r="J1623">
            <v>622</v>
          </cell>
        </row>
        <row r="1624">
          <cell r="G1624">
            <v>0</v>
          </cell>
          <cell r="H1624">
            <v>728</v>
          </cell>
          <cell r="I1624">
            <v>0</v>
          </cell>
          <cell r="J1624">
            <v>665</v>
          </cell>
        </row>
        <row r="1625">
          <cell r="G1625">
            <v>0</v>
          </cell>
          <cell r="H1625">
            <v>782</v>
          </cell>
          <cell r="I1625">
            <v>0</v>
          </cell>
          <cell r="J1625">
            <v>708</v>
          </cell>
        </row>
        <row r="1626">
          <cell r="G1626">
            <v>0</v>
          </cell>
          <cell r="H1626">
            <v>837</v>
          </cell>
          <cell r="I1626">
            <v>0</v>
          </cell>
          <cell r="J1626">
            <v>751</v>
          </cell>
        </row>
        <row r="1627">
          <cell r="G1627">
            <v>0</v>
          </cell>
          <cell r="H1627">
            <v>894</v>
          </cell>
          <cell r="I1627">
            <v>0</v>
          </cell>
          <cell r="J1627">
            <v>795</v>
          </cell>
        </row>
        <row r="1628">
          <cell r="G1628">
            <v>0</v>
          </cell>
          <cell r="H1628">
            <v>952</v>
          </cell>
          <cell r="I1628">
            <v>0</v>
          </cell>
          <cell r="J1628">
            <v>840</v>
          </cell>
        </row>
        <row r="1629">
          <cell r="G1629">
            <v>0</v>
          </cell>
          <cell r="H1629">
            <v>1012</v>
          </cell>
          <cell r="I1629">
            <v>0</v>
          </cell>
          <cell r="J1629">
            <v>886</v>
          </cell>
        </row>
        <row r="1630">
          <cell r="G1630">
            <v>0</v>
          </cell>
          <cell r="H1630">
            <v>1073</v>
          </cell>
          <cell r="I1630">
            <v>0</v>
          </cell>
          <cell r="J1630">
            <v>932</v>
          </cell>
        </row>
        <row r="1631">
          <cell r="G1631">
            <v>0</v>
          </cell>
          <cell r="H1631">
            <v>1135</v>
          </cell>
          <cell r="I1631">
            <v>0</v>
          </cell>
          <cell r="J1631">
            <v>978</v>
          </cell>
        </row>
        <row r="1632">
          <cell r="G1632">
            <v>0</v>
          </cell>
          <cell r="H1632">
            <v>1199</v>
          </cell>
          <cell r="I1632">
            <v>0</v>
          </cell>
          <cell r="J1632">
            <v>1026</v>
          </cell>
        </row>
        <row r="1633">
          <cell r="G1633">
            <v>0</v>
          </cell>
          <cell r="H1633">
            <v>1264</v>
          </cell>
          <cell r="I1633">
            <v>0</v>
          </cell>
          <cell r="J1633">
            <v>1074</v>
          </cell>
        </row>
        <row r="1634">
          <cell r="G1634">
            <v>0</v>
          </cell>
          <cell r="H1634">
            <v>1331</v>
          </cell>
          <cell r="I1634">
            <v>0</v>
          </cell>
          <cell r="J1634">
            <v>1122</v>
          </cell>
        </row>
        <row r="1635">
          <cell r="G1635">
            <v>0</v>
          </cell>
          <cell r="H1635">
            <v>1399</v>
          </cell>
          <cell r="I1635">
            <v>0</v>
          </cell>
          <cell r="J1635">
            <v>1172</v>
          </cell>
        </row>
        <row r="1636">
          <cell r="G1636">
            <v>0</v>
          </cell>
          <cell r="H1636">
            <v>1469</v>
          </cell>
          <cell r="I1636">
            <v>0</v>
          </cell>
          <cell r="J1636">
            <v>1222</v>
          </cell>
        </row>
        <row r="1637">
          <cell r="G1637">
            <v>31</v>
          </cell>
          <cell r="H1637">
            <v>28</v>
          </cell>
          <cell r="I1637">
            <v>0</v>
          </cell>
          <cell r="J1637">
            <v>0</v>
          </cell>
        </row>
        <row r="1638">
          <cell r="G1638">
            <v>64</v>
          </cell>
          <cell r="H1638">
            <v>58</v>
          </cell>
          <cell r="I1638">
            <v>0</v>
          </cell>
          <cell r="J1638">
            <v>0</v>
          </cell>
        </row>
        <row r="1639">
          <cell r="G1639">
            <v>99</v>
          </cell>
          <cell r="H1639">
            <v>89</v>
          </cell>
          <cell r="I1639">
            <v>0</v>
          </cell>
          <cell r="J1639">
            <v>0</v>
          </cell>
        </row>
        <row r="1640">
          <cell r="G1640">
            <v>135</v>
          </cell>
          <cell r="H1640">
            <v>122</v>
          </cell>
          <cell r="I1640">
            <v>0</v>
          </cell>
          <cell r="J1640">
            <v>0</v>
          </cell>
        </row>
        <row r="1641">
          <cell r="G1641">
            <v>172</v>
          </cell>
          <cell r="H1641">
            <v>156</v>
          </cell>
          <cell r="I1641">
            <v>0</v>
          </cell>
          <cell r="J1641">
            <v>0</v>
          </cell>
        </row>
        <row r="1642">
          <cell r="G1642">
            <v>211</v>
          </cell>
          <cell r="H1642">
            <v>192</v>
          </cell>
          <cell r="I1642">
            <v>0</v>
          </cell>
          <cell r="J1642">
            <v>0</v>
          </cell>
        </row>
        <row r="1643">
          <cell r="G1643">
            <v>252</v>
          </cell>
          <cell r="H1643">
            <v>228</v>
          </cell>
          <cell r="I1643">
            <v>0</v>
          </cell>
          <cell r="J1643">
            <v>0</v>
          </cell>
        </row>
        <row r="1644">
          <cell r="G1644">
            <v>294</v>
          </cell>
          <cell r="H1644">
            <v>267</v>
          </cell>
          <cell r="I1644">
            <v>0</v>
          </cell>
          <cell r="J1644">
            <v>0</v>
          </cell>
        </row>
        <row r="1645">
          <cell r="G1645">
            <v>338</v>
          </cell>
          <cell r="H1645">
            <v>307</v>
          </cell>
          <cell r="I1645">
            <v>0</v>
          </cell>
          <cell r="J1645">
            <v>0</v>
          </cell>
        </row>
        <row r="1646">
          <cell r="G1646">
            <v>383</v>
          </cell>
          <cell r="H1646">
            <v>348</v>
          </cell>
          <cell r="I1646">
            <v>0</v>
          </cell>
          <cell r="J1646">
            <v>0</v>
          </cell>
        </row>
        <row r="1647">
          <cell r="G1647">
            <v>430</v>
          </cell>
          <cell r="H1647">
            <v>390</v>
          </cell>
          <cell r="I1647">
            <v>0</v>
          </cell>
          <cell r="J1647">
            <v>0</v>
          </cell>
        </row>
        <row r="1648">
          <cell r="G1648">
            <v>479</v>
          </cell>
          <cell r="H1648">
            <v>434</v>
          </cell>
          <cell r="I1648">
            <v>0</v>
          </cell>
          <cell r="J1648">
            <v>0</v>
          </cell>
        </row>
        <row r="1649">
          <cell r="G1649">
            <v>529</v>
          </cell>
          <cell r="H1649">
            <v>480</v>
          </cell>
          <cell r="I1649">
            <v>0</v>
          </cell>
          <cell r="J1649">
            <v>0</v>
          </cell>
        </row>
        <row r="1650">
          <cell r="G1650">
            <v>580</v>
          </cell>
          <cell r="H1650">
            <v>526</v>
          </cell>
          <cell r="I1650">
            <v>0</v>
          </cell>
          <cell r="J1650">
            <v>0</v>
          </cell>
        </row>
        <row r="1651">
          <cell r="G1651">
            <v>634</v>
          </cell>
          <cell r="H1651">
            <v>575</v>
          </cell>
          <cell r="I1651">
            <v>0</v>
          </cell>
          <cell r="J1651">
            <v>0</v>
          </cell>
        </row>
        <row r="1652">
          <cell r="G1652">
            <v>688</v>
          </cell>
          <cell r="H1652">
            <v>624</v>
          </cell>
          <cell r="I1652">
            <v>0</v>
          </cell>
          <cell r="J1652">
            <v>0</v>
          </cell>
        </row>
        <row r="1653">
          <cell r="G1653">
            <v>745</v>
          </cell>
          <cell r="H1653">
            <v>675</v>
          </cell>
          <cell r="I1653">
            <v>0</v>
          </cell>
          <cell r="J1653">
            <v>0</v>
          </cell>
        </row>
        <row r="1654">
          <cell r="G1654">
            <v>803</v>
          </cell>
          <cell r="H1654">
            <v>728</v>
          </cell>
          <cell r="I1654">
            <v>0</v>
          </cell>
          <cell r="J1654">
            <v>0</v>
          </cell>
        </row>
        <row r="1655">
          <cell r="G1655">
            <v>862</v>
          </cell>
          <cell r="H1655">
            <v>782</v>
          </cell>
          <cell r="I1655">
            <v>0</v>
          </cell>
          <cell r="J1655">
            <v>0</v>
          </cell>
        </row>
        <row r="1656">
          <cell r="G1656">
            <v>923</v>
          </cell>
          <cell r="H1656">
            <v>837</v>
          </cell>
          <cell r="I1656">
            <v>0</v>
          </cell>
          <cell r="J1656">
            <v>0</v>
          </cell>
        </row>
        <row r="1657">
          <cell r="G1657">
            <v>986</v>
          </cell>
          <cell r="H1657">
            <v>894</v>
          </cell>
          <cell r="I1657">
            <v>0</v>
          </cell>
          <cell r="J1657">
            <v>0</v>
          </cell>
        </row>
        <row r="1658">
          <cell r="G1658">
            <v>1050</v>
          </cell>
          <cell r="H1658">
            <v>952</v>
          </cell>
          <cell r="I1658">
            <v>0</v>
          </cell>
          <cell r="J1658">
            <v>0</v>
          </cell>
        </row>
        <row r="1659">
          <cell r="G1659">
            <v>1116</v>
          </cell>
          <cell r="H1659">
            <v>1012</v>
          </cell>
          <cell r="I1659">
            <v>0</v>
          </cell>
          <cell r="J1659">
            <v>0</v>
          </cell>
        </row>
        <row r="1660">
          <cell r="G1660">
            <v>1183</v>
          </cell>
          <cell r="H1660">
            <v>1073</v>
          </cell>
          <cell r="I1660">
            <v>0</v>
          </cell>
          <cell r="J1660">
            <v>0</v>
          </cell>
        </row>
        <row r="1661">
          <cell r="G1661">
            <v>1252</v>
          </cell>
          <cell r="H1661">
            <v>1135</v>
          </cell>
          <cell r="I1661">
            <v>0</v>
          </cell>
          <cell r="J1661">
            <v>0</v>
          </cell>
        </row>
        <row r="1662">
          <cell r="G1662">
            <v>1322</v>
          </cell>
          <cell r="H1662">
            <v>1199</v>
          </cell>
          <cell r="I1662">
            <v>0</v>
          </cell>
          <cell r="J1662">
            <v>0</v>
          </cell>
        </row>
        <row r="1663">
          <cell r="G1663">
            <v>1394</v>
          </cell>
          <cell r="H1663">
            <v>1264</v>
          </cell>
          <cell r="I1663">
            <v>0</v>
          </cell>
          <cell r="J1663">
            <v>0</v>
          </cell>
        </row>
        <row r="1664">
          <cell r="G1664">
            <v>1468</v>
          </cell>
          <cell r="H1664">
            <v>1331</v>
          </cell>
          <cell r="I1664">
            <v>0</v>
          </cell>
          <cell r="J1664">
            <v>0</v>
          </cell>
        </row>
        <row r="1665">
          <cell r="G1665">
            <v>1543</v>
          </cell>
          <cell r="H1665">
            <v>1399</v>
          </cell>
          <cell r="I1665">
            <v>0</v>
          </cell>
          <cell r="J1665">
            <v>0</v>
          </cell>
        </row>
        <row r="1666">
          <cell r="G1666">
            <v>1619</v>
          </cell>
          <cell r="H1666">
            <v>1469</v>
          </cell>
          <cell r="I1666">
            <v>0</v>
          </cell>
          <cell r="J1666">
            <v>0</v>
          </cell>
        </row>
        <row r="1667">
          <cell r="G1667">
            <v>1698</v>
          </cell>
          <cell r="H1667">
            <v>1540</v>
          </cell>
          <cell r="I1667">
            <v>0</v>
          </cell>
          <cell r="J1667">
            <v>0</v>
          </cell>
        </row>
        <row r="1668">
          <cell r="G1668">
            <v>1777</v>
          </cell>
          <cell r="H1668">
            <v>1612</v>
          </cell>
          <cell r="I1668">
            <v>0</v>
          </cell>
          <cell r="J1668">
            <v>0</v>
          </cell>
        </row>
        <row r="1669">
          <cell r="G1669">
            <v>1859</v>
          </cell>
          <cell r="H1669">
            <v>1686</v>
          </cell>
          <cell r="I1669">
            <v>0</v>
          </cell>
          <cell r="J1669">
            <v>0</v>
          </cell>
        </row>
        <row r="1670">
          <cell r="G1670">
            <v>1942</v>
          </cell>
          <cell r="H1670">
            <v>1761</v>
          </cell>
          <cell r="I1670">
            <v>0</v>
          </cell>
          <cell r="J1670">
            <v>0</v>
          </cell>
        </row>
        <row r="1671">
          <cell r="G1671">
            <v>2026</v>
          </cell>
          <cell r="H1671">
            <v>1838</v>
          </cell>
          <cell r="I1671">
            <v>0</v>
          </cell>
          <cell r="J1671">
            <v>0</v>
          </cell>
        </row>
        <row r="1672">
          <cell r="G1672">
            <v>2112</v>
          </cell>
          <cell r="H1672">
            <v>1916</v>
          </cell>
          <cell r="I1672">
            <v>0</v>
          </cell>
          <cell r="J1672">
            <v>0</v>
          </cell>
        </row>
        <row r="1673">
          <cell r="G1673">
            <v>2200</v>
          </cell>
          <cell r="H1673">
            <v>1995</v>
          </cell>
          <cell r="I1673">
            <v>0</v>
          </cell>
          <cell r="J1673">
            <v>0</v>
          </cell>
        </row>
        <row r="1674">
          <cell r="G1674">
            <v>2289</v>
          </cell>
          <cell r="H1674">
            <v>2076</v>
          </cell>
          <cell r="I1674">
            <v>0</v>
          </cell>
          <cell r="J1674">
            <v>0</v>
          </cell>
        </row>
        <row r="1675">
          <cell r="G1675">
            <v>2380</v>
          </cell>
          <cell r="H1675">
            <v>2158</v>
          </cell>
          <cell r="I1675">
            <v>0</v>
          </cell>
          <cell r="J1675">
            <v>0</v>
          </cell>
        </row>
        <row r="1676">
          <cell r="G1676">
            <v>2472</v>
          </cell>
          <cell r="H1676">
            <v>2242</v>
          </cell>
          <cell r="I1676">
            <v>0</v>
          </cell>
          <cell r="J1676">
            <v>0</v>
          </cell>
        </row>
        <row r="1677">
          <cell r="G1677">
            <v>31</v>
          </cell>
          <cell r="H1677">
            <v>0</v>
          </cell>
          <cell r="I1677">
            <v>33</v>
          </cell>
          <cell r="J1677">
            <v>0</v>
          </cell>
        </row>
        <row r="1678">
          <cell r="G1678">
            <v>64</v>
          </cell>
          <cell r="H1678">
            <v>0</v>
          </cell>
          <cell r="I1678">
            <v>67</v>
          </cell>
          <cell r="J1678">
            <v>0</v>
          </cell>
        </row>
        <row r="1679">
          <cell r="G1679">
            <v>99</v>
          </cell>
          <cell r="H1679">
            <v>0</v>
          </cell>
          <cell r="I1679">
            <v>102</v>
          </cell>
          <cell r="J1679">
            <v>0</v>
          </cell>
        </row>
        <row r="1680">
          <cell r="G1680">
            <v>135</v>
          </cell>
          <cell r="H1680">
            <v>0</v>
          </cell>
          <cell r="I1680">
            <v>137</v>
          </cell>
          <cell r="J1680">
            <v>0</v>
          </cell>
        </row>
        <row r="1681">
          <cell r="G1681">
            <v>172</v>
          </cell>
          <cell r="H1681">
            <v>0</v>
          </cell>
          <cell r="I1681">
            <v>173</v>
          </cell>
          <cell r="J1681">
            <v>0</v>
          </cell>
        </row>
        <row r="1682">
          <cell r="G1682">
            <v>211</v>
          </cell>
          <cell r="H1682">
            <v>0</v>
          </cell>
          <cell r="I1682">
            <v>209</v>
          </cell>
          <cell r="J1682">
            <v>0</v>
          </cell>
        </row>
        <row r="1683">
          <cell r="G1683">
            <v>252</v>
          </cell>
          <cell r="H1683">
            <v>0</v>
          </cell>
          <cell r="I1683">
            <v>246</v>
          </cell>
          <cell r="J1683">
            <v>0</v>
          </cell>
        </row>
        <row r="1684">
          <cell r="G1684">
            <v>294</v>
          </cell>
          <cell r="H1684">
            <v>0</v>
          </cell>
          <cell r="I1684">
            <v>284</v>
          </cell>
          <cell r="J1684">
            <v>0</v>
          </cell>
        </row>
        <row r="1685">
          <cell r="G1685">
            <v>338</v>
          </cell>
          <cell r="H1685">
            <v>0</v>
          </cell>
          <cell r="I1685">
            <v>323</v>
          </cell>
          <cell r="J1685">
            <v>0</v>
          </cell>
        </row>
        <row r="1686">
          <cell r="G1686">
            <v>383</v>
          </cell>
          <cell r="H1686">
            <v>0</v>
          </cell>
          <cell r="I1686">
            <v>362</v>
          </cell>
          <cell r="J1686">
            <v>0</v>
          </cell>
        </row>
        <row r="1687">
          <cell r="G1687">
            <v>430</v>
          </cell>
          <cell r="H1687">
            <v>0</v>
          </cell>
          <cell r="I1687">
            <v>402</v>
          </cell>
          <cell r="J1687">
            <v>0</v>
          </cell>
        </row>
        <row r="1688">
          <cell r="G1688">
            <v>479</v>
          </cell>
          <cell r="H1688">
            <v>0</v>
          </cell>
          <cell r="I1688">
            <v>442</v>
          </cell>
          <cell r="J1688">
            <v>0</v>
          </cell>
        </row>
        <row r="1689">
          <cell r="G1689">
            <v>529</v>
          </cell>
          <cell r="H1689">
            <v>0</v>
          </cell>
          <cell r="I1689">
            <v>484</v>
          </cell>
          <cell r="J1689">
            <v>0</v>
          </cell>
        </row>
        <row r="1690">
          <cell r="G1690">
            <v>580</v>
          </cell>
          <cell r="H1690">
            <v>0</v>
          </cell>
          <cell r="I1690">
            <v>525</v>
          </cell>
          <cell r="J1690">
            <v>0</v>
          </cell>
        </row>
        <row r="1691">
          <cell r="G1691">
            <v>634</v>
          </cell>
          <cell r="H1691">
            <v>0</v>
          </cell>
          <cell r="I1691">
            <v>568</v>
          </cell>
          <cell r="J1691">
            <v>0</v>
          </cell>
        </row>
        <row r="1692">
          <cell r="G1692">
            <v>688</v>
          </cell>
          <cell r="H1692">
            <v>0</v>
          </cell>
          <cell r="I1692">
            <v>611</v>
          </cell>
          <cell r="J1692">
            <v>0</v>
          </cell>
        </row>
        <row r="1693">
          <cell r="G1693">
            <v>745</v>
          </cell>
          <cell r="H1693">
            <v>0</v>
          </cell>
          <cell r="I1693">
            <v>655</v>
          </cell>
          <cell r="J1693">
            <v>0</v>
          </cell>
        </row>
        <row r="1694">
          <cell r="G1694">
            <v>803</v>
          </cell>
          <cell r="H1694">
            <v>0</v>
          </cell>
          <cell r="I1694">
            <v>699</v>
          </cell>
          <cell r="J1694">
            <v>0</v>
          </cell>
        </row>
        <row r="1695">
          <cell r="G1695">
            <v>862</v>
          </cell>
          <cell r="H1695">
            <v>0</v>
          </cell>
          <cell r="I1695">
            <v>745</v>
          </cell>
          <cell r="J1695">
            <v>0</v>
          </cell>
        </row>
        <row r="1696">
          <cell r="G1696">
            <v>923</v>
          </cell>
          <cell r="H1696">
            <v>0</v>
          </cell>
          <cell r="I1696">
            <v>790</v>
          </cell>
          <cell r="J1696">
            <v>0</v>
          </cell>
        </row>
        <row r="1697">
          <cell r="G1697">
            <v>986</v>
          </cell>
          <cell r="H1697">
            <v>0</v>
          </cell>
          <cell r="I1697">
            <v>837</v>
          </cell>
          <cell r="J1697">
            <v>0</v>
          </cell>
        </row>
        <row r="1698">
          <cell r="G1698">
            <v>1050</v>
          </cell>
          <cell r="H1698">
            <v>0</v>
          </cell>
          <cell r="I1698">
            <v>884</v>
          </cell>
          <cell r="J1698">
            <v>0</v>
          </cell>
        </row>
        <row r="1699">
          <cell r="G1699">
            <v>1116</v>
          </cell>
          <cell r="H1699">
            <v>0</v>
          </cell>
          <cell r="I1699">
            <v>932</v>
          </cell>
          <cell r="J1699">
            <v>0</v>
          </cell>
        </row>
        <row r="1700">
          <cell r="G1700">
            <v>1183</v>
          </cell>
          <cell r="H1700">
            <v>0</v>
          </cell>
          <cell r="I1700">
            <v>980</v>
          </cell>
          <cell r="J1700">
            <v>0</v>
          </cell>
        </row>
        <row r="1701">
          <cell r="G1701">
            <v>1252</v>
          </cell>
          <cell r="H1701">
            <v>0</v>
          </cell>
          <cell r="I1701">
            <v>1029</v>
          </cell>
          <cell r="J1701">
            <v>0</v>
          </cell>
        </row>
        <row r="1702">
          <cell r="G1702">
            <v>1322</v>
          </cell>
          <cell r="H1702">
            <v>0</v>
          </cell>
          <cell r="I1702">
            <v>1079</v>
          </cell>
          <cell r="J1702">
            <v>0</v>
          </cell>
        </row>
        <row r="1703">
          <cell r="G1703">
            <v>1394</v>
          </cell>
          <cell r="H1703">
            <v>0</v>
          </cell>
          <cell r="I1703">
            <v>1130</v>
          </cell>
          <cell r="J1703">
            <v>0</v>
          </cell>
        </row>
        <row r="1704">
          <cell r="G1704">
            <v>1468</v>
          </cell>
          <cell r="H1704">
            <v>0</v>
          </cell>
          <cell r="I1704">
            <v>1181</v>
          </cell>
          <cell r="J1704">
            <v>0</v>
          </cell>
        </row>
        <row r="1705">
          <cell r="G1705">
            <v>1543</v>
          </cell>
          <cell r="H1705">
            <v>0</v>
          </cell>
          <cell r="I1705">
            <v>1233</v>
          </cell>
          <cell r="J1705">
            <v>0</v>
          </cell>
        </row>
        <row r="1706">
          <cell r="G1706">
            <v>1619</v>
          </cell>
          <cell r="H1706">
            <v>0</v>
          </cell>
          <cell r="I1706">
            <v>1285</v>
          </cell>
          <cell r="J1706">
            <v>0</v>
          </cell>
        </row>
        <row r="1707">
          <cell r="G1707">
            <v>1698</v>
          </cell>
          <cell r="H1707">
            <v>0</v>
          </cell>
          <cell r="I1707">
            <v>1338</v>
          </cell>
          <cell r="J1707">
            <v>0</v>
          </cell>
        </row>
        <row r="1708">
          <cell r="G1708">
            <v>1777</v>
          </cell>
          <cell r="H1708">
            <v>0</v>
          </cell>
          <cell r="I1708">
            <v>1392</v>
          </cell>
          <cell r="J1708">
            <v>0</v>
          </cell>
        </row>
        <row r="1709">
          <cell r="G1709">
            <v>1859</v>
          </cell>
          <cell r="H1709">
            <v>0</v>
          </cell>
          <cell r="I1709">
            <v>1447</v>
          </cell>
          <cell r="J1709">
            <v>0</v>
          </cell>
        </row>
        <row r="1710">
          <cell r="G1710">
            <v>1942</v>
          </cell>
          <cell r="H1710">
            <v>0</v>
          </cell>
          <cell r="I1710">
            <v>1502</v>
          </cell>
          <cell r="J1710">
            <v>0</v>
          </cell>
        </row>
        <row r="1711">
          <cell r="G1711">
            <v>2026</v>
          </cell>
          <cell r="H1711">
            <v>0</v>
          </cell>
          <cell r="I1711">
            <v>1557</v>
          </cell>
          <cell r="J1711">
            <v>0</v>
          </cell>
        </row>
        <row r="1712">
          <cell r="G1712">
            <v>2112</v>
          </cell>
          <cell r="H1712">
            <v>0</v>
          </cell>
          <cell r="I1712">
            <v>1614</v>
          </cell>
          <cell r="J1712">
            <v>0</v>
          </cell>
        </row>
        <row r="1713">
          <cell r="G1713">
            <v>2200</v>
          </cell>
          <cell r="H1713">
            <v>0</v>
          </cell>
          <cell r="I1713">
            <v>1671</v>
          </cell>
          <cell r="J1713">
            <v>0</v>
          </cell>
        </row>
        <row r="1714">
          <cell r="G1714">
            <v>2289</v>
          </cell>
          <cell r="H1714">
            <v>0</v>
          </cell>
          <cell r="I1714">
            <v>1729</v>
          </cell>
          <cell r="J1714">
            <v>0</v>
          </cell>
        </row>
        <row r="1715">
          <cell r="G1715">
            <v>2380</v>
          </cell>
          <cell r="H1715">
            <v>0</v>
          </cell>
          <cell r="I1715">
            <v>1787</v>
          </cell>
          <cell r="J1715">
            <v>0</v>
          </cell>
        </row>
        <row r="1716">
          <cell r="G1716">
            <v>2472</v>
          </cell>
          <cell r="H1716">
            <v>0</v>
          </cell>
          <cell r="I1716">
            <v>1846</v>
          </cell>
          <cell r="J1716">
            <v>0</v>
          </cell>
        </row>
        <row r="1717">
          <cell r="G1717">
            <v>2566</v>
          </cell>
          <cell r="H1717">
            <v>0</v>
          </cell>
          <cell r="I1717">
            <v>1906</v>
          </cell>
          <cell r="J1717">
            <v>0</v>
          </cell>
        </row>
        <row r="1718">
          <cell r="G1718">
            <v>2661</v>
          </cell>
          <cell r="H1718">
            <v>0</v>
          </cell>
          <cell r="I1718">
            <v>1967</v>
          </cell>
          <cell r="J1718">
            <v>0</v>
          </cell>
        </row>
        <row r="1719">
          <cell r="G1719">
            <v>2758</v>
          </cell>
          <cell r="H1719">
            <v>0</v>
          </cell>
          <cell r="I1719">
            <v>2028</v>
          </cell>
          <cell r="J1719">
            <v>0</v>
          </cell>
        </row>
        <row r="1720">
          <cell r="G1720">
            <v>2857</v>
          </cell>
          <cell r="H1720">
            <v>0</v>
          </cell>
          <cell r="I1720">
            <v>2089</v>
          </cell>
          <cell r="J1720">
            <v>0</v>
          </cell>
        </row>
        <row r="1721">
          <cell r="G1721">
            <v>2957</v>
          </cell>
          <cell r="H1721">
            <v>0</v>
          </cell>
          <cell r="I1721">
            <v>2152</v>
          </cell>
          <cell r="J1721">
            <v>0</v>
          </cell>
        </row>
        <row r="1722">
          <cell r="G1722">
            <v>3059</v>
          </cell>
          <cell r="H1722">
            <v>0</v>
          </cell>
          <cell r="I1722">
            <v>2215</v>
          </cell>
          <cell r="J1722">
            <v>0</v>
          </cell>
        </row>
        <row r="1723">
          <cell r="G1723">
            <v>3162</v>
          </cell>
          <cell r="H1723">
            <v>0</v>
          </cell>
          <cell r="I1723">
            <v>2279</v>
          </cell>
          <cell r="J1723">
            <v>0</v>
          </cell>
        </row>
        <row r="1724">
          <cell r="G1724">
            <v>3267</v>
          </cell>
          <cell r="H1724">
            <v>0</v>
          </cell>
          <cell r="I1724">
            <v>2343</v>
          </cell>
          <cell r="J1724">
            <v>0</v>
          </cell>
        </row>
        <row r="1725">
          <cell r="G1725">
            <v>3373</v>
          </cell>
          <cell r="H1725">
            <v>0</v>
          </cell>
          <cell r="I1725">
            <v>2408</v>
          </cell>
          <cell r="J1725">
            <v>0</v>
          </cell>
        </row>
        <row r="1726">
          <cell r="G1726">
            <v>3481</v>
          </cell>
          <cell r="H1726">
            <v>0</v>
          </cell>
          <cell r="I1726">
            <v>2474</v>
          </cell>
          <cell r="J1726">
            <v>0</v>
          </cell>
        </row>
        <row r="1727">
          <cell r="G1727">
            <v>0</v>
          </cell>
          <cell r="H1727">
            <v>28</v>
          </cell>
          <cell r="I1727">
            <v>0</v>
          </cell>
          <cell r="J1727">
            <v>32</v>
          </cell>
        </row>
        <row r="1728">
          <cell r="G1728">
            <v>0</v>
          </cell>
          <cell r="H1728">
            <v>58</v>
          </cell>
          <cell r="I1728">
            <v>0</v>
          </cell>
          <cell r="J1728">
            <v>64</v>
          </cell>
        </row>
        <row r="1729">
          <cell r="G1729">
            <v>0</v>
          </cell>
          <cell r="H1729">
            <v>89</v>
          </cell>
          <cell r="I1729">
            <v>0</v>
          </cell>
          <cell r="J1729">
            <v>97</v>
          </cell>
        </row>
        <row r="1730">
          <cell r="G1730">
            <v>0</v>
          </cell>
          <cell r="H1730">
            <v>122</v>
          </cell>
          <cell r="I1730">
            <v>0</v>
          </cell>
          <cell r="J1730">
            <v>130</v>
          </cell>
        </row>
        <row r="1731">
          <cell r="G1731">
            <v>0</v>
          </cell>
          <cell r="H1731">
            <v>156</v>
          </cell>
          <cell r="I1731">
            <v>0</v>
          </cell>
          <cell r="J1731">
            <v>164</v>
          </cell>
        </row>
        <row r="1732">
          <cell r="G1732">
            <v>0</v>
          </cell>
          <cell r="H1732">
            <v>192</v>
          </cell>
          <cell r="I1732">
            <v>0</v>
          </cell>
          <cell r="J1732">
            <v>199</v>
          </cell>
        </row>
        <row r="1733">
          <cell r="G1733">
            <v>0</v>
          </cell>
          <cell r="H1733">
            <v>228</v>
          </cell>
          <cell r="I1733">
            <v>0</v>
          </cell>
          <cell r="J1733">
            <v>234</v>
          </cell>
        </row>
        <row r="1734">
          <cell r="G1734">
            <v>0</v>
          </cell>
          <cell r="H1734">
            <v>267</v>
          </cell>
          <cell r="I1734">
            <v>0</v>
          </cell>
          <cell r="J1734">
            <v>270</v>
          </cell>
        </row>
        <row r="1735">
          <cell r="G1735">
            <v>0</v>
          </cell>
          <cell r="H1735">
            <v>307</v>
          </cell>
          <cell r="I1735">
            <v>0</v>
          </cell>
          <cell r="J1735">
            <v>307</v>
          </cell>
        </row>
        <row r="1736">
          <cell r="G1736">
            <v>0</v>
          </cell>
          <cell r="H1736">
            <v>348</v>
          </cell>
          <cell r="I1736">
            <v>0</v>
          </cell>
          <cell r="J1736">
            <v>344</v>
          </cell>
        </row>
        <row r="1737">
          <cell r="G1737">
            <v>0</v>
          </cell>
          <cell r="H1737">
            <v>390</v>
          </cell>
          <cell r="I1737">
            <v>0</v>
          </cell>
          <cell r="J1737">
            <v>382</v>
          </cell>
        </row>
        <row r="1738">
          <cell r="G1738">
            <v>0</v>
          </cell>
          <cell r="H1738">
            <v>434</v>
          </cell>
          <cell r="I1738">
            <v>0</v>
          </cell>
          <cell r="J1738">
            <v>420</v>
          </cell>
        </row>
        <row r="1739">
          <cell r="G1739">
            <v>0</v>
          </cell>
          <cell r="H1739">
            <v>480</v>
          </cell>
          <cell r="I1739">
            <v>0</v>
          </cell>
          <cell r="J1739">
            <v>460</v>
          </cell>
        </row>
        <row r="1740">
          <cell r="G1740">
            <v>0</v>
          </cell>
          <cell r="H1740">
            <v>526</v>
          </cell>
          <cell r="I1740">
            <v>0</v>
          </cell>
          <cell r="J1740">
            <v>499</v>
          </cell>
        </row>
        <row r="1741">
          <cell r="G1741">
            <v>0</v>
          </cell>
          <cell r="H1741">
            <v>575</v>
          </cell>
          <cell r="I1741">
            <v>0</v>
          </cell>
          <cell r="J1741">
            <v>540</v>
          </cell>
        </row>
        <row r="1742">
          <cell r="G1742">
            <v>0</v>
          </cell>
          <cell r="H1742">
            <v>624</v>
          </cell>
          <cell r="I1742">
            <v>0</v>
          </cell>
          <cell r="J1742">
            <v>581</v>
          </cell>
        </row>
        <row r="1743">
          <cell r="G1743">
            <v>0</v>
          </cell>
          <cell r="H1743">
            <v>675</v>
          </cell>
          <cell r="I1743">
            <v>0</v>
          </cell>
          <cell r="J1743">
            <v>622</v>
          </cell>
        </row>
        <row r="1744">
          <cell r="G1744">
            <v>0</v>
          </cell>
          <cell r="H1744">
            <v>728</v>
          </cell>
          <cell r="I1744">
            <v>0</v>
          </cell>
          <cell r="J1744">
            <v>665</v>
          </cell>
        </row>
        <row r="1745">
          <cell r="G1745">
            <v>0</v>
          </cell>
          <cell r="H1745">
            <v>782</v>
          </cell>
          <cell r="I1745">
            <v>0</v>
          </cell>
          <cell r="J1745">
            <v>708</v>
          </cell>
        </row>
        <row r="1746">
          <cell r="G1746">
            <v>0</v>
          </cell>
          <cell r="H1746">
            <v>837</v>
          </cell>
          <cell r="I1746">
            <v>0</v>
          </cell>
          <cell r="J1746">
            <v>751</v>
          </cell>
        </row>
        <row r="1747">
          <cell r="G1747">
            <v>0</v>
          </cell>
          <cell r="H1747">
            <v>894</v>
          </cell>
          <cell r="I1747">
            <v>0</v>
          </cell>
          <cell r="J1747">
            <v>795</v>
          </cell>
        </row>
        <row r="1748">
          <cell r="G1748">
            <v>0</v>
          </cell>
          <cell r="H1748">
            <v>952</v>
          </cell>
          <cell r="I1748">
            <v>0</v>
          </cell>
          <cell r="J1748">
            <v>840</v>
          </cell>
        </row>
        <row r="1749">
          <cell r="G1749">
            <v>0</v>
          </cell>
          <cell r="H1749">
            <v>1012</v>
          </cell>
          <cell r="I1749">
            <v>0</v>
          </cell>
          <cell r="J1749">
            <v>886</v>
          </cell>
        </row>
        <row r="1750">
          <cell r="G1750">
            <v>0</v>
          </cell>
          <cell r="H1750">
            <v>1073</v>
          </cell>
          <cell r="I1750">
            <v>0</v>
          </cell>
          <cell r="J1750">
            <v>932</v>
          </cell>
        </row>
        <row r="1751">
          <cell r="G1751">
            <v>0</v>
          </cell>
          <cell r="H1751">
            <v>1135</v>
          </cell>
          <cell r="I1751">
            <v>0</v>
          </cell>
          <cell r="J1751">
            <v>978</v>
          </cell>
        </row>
        <row r="1752">
          <cell r="G1752">
            <v>0</v>
          </cell>
          <cell r="H1752">
            <v>1199</v>
          </cell>
          <cell r="I1752">
            <v>0</v>
          </cell>
          <cell r="J1752">
            <v>1026</v>
          </cell>
        </row>
        <row r="1753">
          <cell r="G1753">
            <v>0</v>
          </cell>
          <cell r="H1753">
            <v>1264</v>
          </cell>
          <cell r="I1753">
            <v>0</v>
          </cell>
          <cell r="J1753">
            <v>1074</v>
          </cell>
        </row>
        <row r="1754">
          <cell r="G1754">
            <v>0</v>
          </cell>
          <cell r="H1754">
            <v>1331</v>
          </cell>
          <cell r="I1754">
            <v>0</v>
          </cell>
          <cell r="J1754">
            <v>1122</v>
          </cell>
        </row>
        <row r="1755">
          <cell r="G1755">
            <v>0</v>
          </cell>
          <cell r="H1755">
            <v>1399</v>
          </cell>
          <cell r="I1755">
            <v>0</v>
          </cell>
          <cell r="J1755">
            <v>1172</v>
          </cell>
        </row>
        <row r="1756">
          <cell r="G1756">
            <v>0</v>
          </cell>
          <cell r="H1756">
            <v>1469</v>
          </cell>
          <cell r="I1756">
            <v>0</v>
          </cell>
          <cell r="J1756">
            <v>1222</v>
          </cell>
        </row>
        <row r="1757">
          <cell r="G1757">
            <v>0</v>
          </cell>
          <cell r="H1757">
            <v>1540</v>
          </cell>
          <cell r="I1757">
            <v>0</v>
          </cell>
          <cell r="J1757">
            <v>1272</v>
          </cell>
        </row>
        <row r="1758">
          <cell r="G1758">
            <v>0</v>
          </cell>
          <cell r="H1758">
            <v>1612</v>
          </cell>
          <cell r="I1758">
            <v>0</v>
          </cell>
          <cell r="J1758">
            <v>1323</v>
          </cell>
        </row>
        <row r="1759">
          <cell r="G1759">
            <v>0</v>
          </cell>
          <cell r="H1759">
            <v>1686</v>
          </cell>
          <cell r="I1759">
            <v>0</v>
          </cell>
          <cell r="J1759">
            <v>1375</v>
          </cell>
        </row>
        <row r="1760">
          <cell r="G1760">
            <v>0</v>
          </cell>
          <cell r="H1760">
            <v>1761</v>
          </cell>
          <cell r="I1760">
            <v>0</v>
          </cell>
          <cell r="J1760">
            <v>1427</v>
          </cell>
        </row>
        <row r="1761">
          <cell r="G1761">
            <v>0</v>
          </cell>
          <cell r="H1761">
            <v>1838</v>
          </cell>
          <cell r="I1761">
            <v>0</v>
          </cell>
          <cell r="J1761">
            <v>1480</v>
          </cell>
        </row>
        <row r="1762">
          <cell r="G1762">
            <v>0</v>
          </cell>
          <cell r="H1762">
            <v>1916</v>
          </cell>
          <cell r="I1762">
            <v>0</v>
          </cell>
          <cell r="J1762">
            <v>1534</v>
          </cell>
        </row>
        <row r="1763">
          <cell r="G1763">
            <v>0</v>
          </cell>
          <cell r="H1763">
            <v>1995</v>
          </cell>
          <cell r="I1763">
            <v>0</v>
          </cell>
          <cell r="J1763">
            <v>1588</v>
          </cell>
        </row>
        <row r="1764">
          <cell r="G1764">
            <v>0</v>
          </cell>
          <cell r="H1764">
            <v>2076</v>
          </cell>
          <cell r="I1764">
            <v>0</v>
          </cell>
          <cell r="J1764">
            <v>1643</v>
          </cell>
        </row>
        <row r="1765">
          <cell r="G1765">
            <v>0</v>
          </cell>
          <cell r="H1765">
            <v>2158</v>
          </cell>
          <cell r="I1765">
            <v>0</v>
          </cell>
          <cell r="J1765">
            <v>1699</v>
          </cell>
        </row>
        <row r="1766">
          <cell r="G1766">
            <v>0</v>
          </cell>
          <cell r="H1766">
            <v>2242</v>
          </cell>
          <cell r="I1766">
            <v>0</v>
          </cell>
          <cell r="J1766">
            <v>1755</v>
          </cell>
        </row>
        <row r="1767">
          <cell r="G1767">
            <v>0</v>
          </cell>
          <cell r="H1767">
            <v>2327</v>
          </cell>
          <cell r="I1767">
            <v>0</v>
          </cell>
          <cell r="J1767">
            <v>1812</v>
          </cell>
        </row>
        <row r="1768">
          <cell r="G1768">
            <v>0</v>
          </cell>
          <cell r="H1768">
            <v>2414</v>
          </cell>
          <cell r="I1768">
            <v>0</v>
          </cell>
          <cell r="J1768">
            <v>1869</v>
          </cell>
        </row>
        <row r="1769">
          <cell r="G1769">
            <v>0</v>
          </cell>
          <cell r="H1769">
            <v>2502</v>
          </cell>
          <cell r="I1769">
            <v>0</v>
          </cell>
          <cell r="J1769">
            <v>1927</v>
          </cell>
        </row>
        <row r="1770">
          <cell r="G1770">
            <v>0</v>
          </cell>
          <cell r="H1770">
            <v>2591</v>
          </cell>
          <cell r="I1770">
            <v>0</v>
          </cell>
          <cell r="J1770">
            <v>1986</v>
          </cell>
        </row>
        <row r="1771">
          <cell r="G1771">
            <v>0</v>
          </cell>
          <cell r="H1771">
            <v>2682</v>
          </cell>
          <cell r="I1771">
            <v>0</v>
          </cell>
          <cell r="J1771">
            <v>2045</v>
          </cell>
        </row>
        <row r="1772">
          <cell r="G1772">
            <v>0</v>
          </cell>
          <cell r="H1772">
            <v>2774</v>
          </cell>
          <cell r="I1772">
            <v>0</v>
          </cell>
          <cell r="J1772">
            <v>2105</v>
          </cell>
        </row>
        <row r="1773">
          <cell r="G1773">
            <v>0</v>
          </cell>
          <cell r="H1773">
            <v>2868</v>
          </cell>
          <cell r="I1773">
            <v>0</v>
          </cell>
          <cell r="J1773">
            <v>2166</v>
          </cell>
        </row>
        <row r="1774">
          <cell r="G1774">
            <v>0</v>
          </cell>
          <cell r="H1774">
            <v>2963</v>
          </cell>
          <cell r="I1774">
            <v>0</v>
          </cell>
          <cell r="J1774">
            <v>2227</v>
          </cell>
        </row>
        <row r="1775">
          <cell r="G1775">
            <v>0</v>
          </cell>
          <cell r="H1775">
            <v>3060</v>
          </cell>
          <cell r="I1775">
            <v>0</v>
          </cell>
          <cell r="J1775">
            <v>2289</v>
          </cell>
        </row>
        <row r="1776">
          <cell r="G1776">
            <v>0</v>
          </cell>
          <cell r="H1776">
            <v>3158</v>
          </cell>
          <cell r="I1776">
            <v>0</v>
          </cell>
          <cell r="J1776">
            <v>2352</v>
          </cell>
        </row>
        <row r="1777">
          <cell r="G1777">
            <v>0</v>
          </cell>
          <cell r="H1777">
            <v>3257</v>
          </cell>
          <cell r="I1777">
            <v>0</v>
          </cell>
          <cell r="J1777">
            <v>2415</v>
          </cell>
        </row>
        <row r="1778">
          <cell r="G1778">
            <v>0</v>
          </cell>
          <cell r="H1778">
            <v>3358</v>
          </cell>
          <cell r="I1778">
            <v>0</v>
          </cell>
          <cell r="J1778">
            <v>2478</v>
          </cell>
        </row>
        <row r="1779">
          <cell r="G1779">
            <v>0</v>
          </cell>
          <cell r="H1779">
            <v>3460</v>
          </cell>
          <cell r="I1779">
            <v>0</v>
          </cell>
          <cell r="J1779">
            <v>2543</v>
          </cell>
        </row>
        <row r="1780">
          <cell r="G1780">
            <v>0</v>
          </cell>
          <cell r="H1780">
            <v>3563</v>
          </cell>
          <cell r="I1780">
            <v>0</v>
          </cell>
          <cell r="J1780">
            <v>2608</v>
          </cell>
        </row>
        <row r="1781">
          <cell r="G1781">
            <v>0</v>
          </cell>
          <cell r="H1781">
            <v>3668</v>
          </cell>
          <cell r="I1781">
            <v>0</v>
          </cell>
          <cell r="J1781">
            <v>2673</v>
          </cell>
        </row>
        <row r="1782">
          <cell r="G1782">
            <v>0</v>
          </cell>
          <cell r="H1782">
            <v>3775</v>
          </cell>
          <cell r="I1782">
            <v>0</v>
          </cell>
          <cell r="J1782">
            <v>2740</v>
          </cell>
        </row>
        <row r="1783">
          <cell r="G1783">
            <v>0</v>
          </cell>
          <cell r="H1783">
            <v>3883</v>
          </cell>
          <cell r="I1783">
            <v>0</v>
          </cell>
          <cell r="J1783">
            <v>2807</v>
          </cell>
        </row>
        <row r="1784">
          <cell r="G1784">
            <v>0</v>
          </cell>
          <cell r="H1784">
            <v>3992</v>
          </cell>
          <cell r="I1784">
            <v>0</v>
          </cell>
          <cell r="J1784">
            <v>2874</v>
          </cell>
        </row>
        <row r="1785">
          <cell r="G1785">
            <v>0</v>
          </cell>
          <cell r="H1785">
            <v>4103</v>
          </cell>
          <cell r="I1785">
            <v>0</v>
          </cell>
          <cell r="J1785">
            <v>2942</v>
          </cell>
        </row>
        <row r="1786">
          <cell r="G1786">
            <v>0</v>
          </cell>
          <cell r="H1786">
            <v>4215</v>
          </cell>
          <cell r="I1786">
            <v>0</v>
          </cell>
          <cell r="J1786">
            <v>3011</v>
          </cell>
        </row>
        <row r="1787">
          <cell r="G1787">
            <v>31</v>
          </cell>
          <cell r="H1787">
            <v>0</v>
          </cell>
          <cell r="I1787">
            <v>0</v>
          </cell>
          <cell r="J1787">
            <v>32</v>
          </cell>
        </row>
        <row r="1788">
          <cell r="G1788">
            <v>64</v>
          </cell>
          <cell r="H1788">
            <v>0</v>
          </cell>
          <cell r="I1788">
            <v>0</v>
          </cell>
          <cell r="J1788">
            <v>64</v>
          </cell>
        </row>
        <row r="1789">
          <cell r="G1789">
            <v>99</v>
          </cell>
          <cell r="H1789">
            <v>0</v>
          </cell>
          <cell r="I1789">
            <v>0</v>
          </cell>
          <cell r="J1789">
            <v>97</v>
          </cell>
        </row>
        <row r="1790">
          <cell r="G1790">
            <v>135</v>
          </cell>
          <cell r="H1790">
            <v>0</v>
          </cell>
          <cell r="I1790">
            <v>0</v>
          </cell>
          <cell r="J1790">
            <v>130</v>
          </cell>
        </row>
        <row r="1791">
          <cell r="G1791">
            <v>172</v>
          </cell>
          <cell r="H1791">
            <v>0</v>
          </cell>
          <cell r="I1791">
            <v>0</v>
          </cell>
          <cell r="J1791">
            <v>164</v>
          </cell>
        </row>
        <row r="1792">
          <cell r="G1792">
            <v>211</v>
          </cell>
          <cell r="H1792">
            <v>0</v>
          </cell>
          <cell r="I1792">
            <v>0</v>
          </cell>
          <cell r="J1792">
            <v>199</v>
          </cell>
        </row>
        <row r="1793">
          <cell r="G1793">
            <v>252</v>
          </cell>
          <cell r="H1793">
            <v>0</v>
          </cell>
          <cell r="I1793">
            <v>0</v>
          </cell>
          <cell r="J1793">
            <v>234</v>
          </cell>
        </row>
        <row r="1794">
          <cell r="G1794">
            <v>294</v>
          </cell>
          <cell r="H1794">
            <v>0</v>
          </cell>
          <cell r="I1794">
            <v>0</v>
          </cell>
          <cell r="J1794">
            <v>270</v>
          </cell>
        </row>
        <row r="1795">
          <cell r="G1795">
            <v>338</v>
          </cell>
          <cell r="H1795">
            <v>0</v>
          </cell>
          <cell r="I1795">
            <v>0</v>
          </cell>
          <cell r="J1795">
            <v>307</v>
          </cell>
        </row>
        <row r="1796">
          <cell r="G1796">
            <v>383</v>
          </cell>
          <cell r="H1796">
            <v>0</v>
          </cell>
          <cell r="I1796">
            <v>0</v>
          </cell>
          <cell r="J1796">
            <v>344</v>
          </cell>
        </row>
        <row r="1797">
          <cell r="G1797">
            <v>430</v>
          </cell>
          <cell r="H1797">
            <v>0</v>
          </cell>
          <cell r="I1797">
            <v>0</v>
          </cell>
          <cell r="J1797">
            <v>382</v>
          </cell>
        </row>
        <row r="1798">
          <cell r="G1798">
            <v>479</v>
          </cell>
          <cell r="H1798">
            <v>0</v>
          </cell>
          <cell r="I1798">
            <v>0</v>
          </cell>
          <cell r="J1798">
            <v>420</v>
          </cell>
        </row>
        <row r="1799">
          <cell r="G1799">
            <v>529</v>
          </cell>
          <cell r="H1799">
            <v>0</v>
          </cell>
          <cell r="I1799">
            <v>0</v>
          </cell>
          <cell r="J1799">
            <v>460</v>
          </cell>
        </row>
        <row r="1800">
          <cell r="G1800">
            <v>580</v>
          </cell>
          <cell r="H1800">
            <v>0</v>
          </cell>
          <cell r="I1800">
            <v>0</v>
          </cell>
          <cell r="J1800">
            <v>499</v>
          </cell>
        </row>
        <row r="1801">
          <cell r="G1801">
            <v>634</v>
          </cell>
          <cell r="H1801">
            <v>0</v>
          </cell>
          <cell r="I1801">
            <v>0</v>
          </cell>
          <cell r="J1801">
            <v>540</v>
          </cell>
        </row>
        <row r="1802">
          <cell r="G1802">
            <v>688</v>
          </cell>
          <cell r="H1802">
            <v>0</v>
          </cell>
          <cell r="I1802">
            <v>0</v>
          </cell>
          <cell r="J1802">
            <v>581</v>
          </cell>
        </row>
        <row r="1803">
          <cell r="G1803">
            <v>745</v>
          </cell>
          <cell r="H1803">
            <v>0</v>
          </cell>
          <cell r="I1803">
            <v>0</v>
          </cell>
          <cell r="J1803">
            <v>622</v>
          </cell>
        </row>
        <row r="1804">
          <cell r="G1804">
            <v>803</v>
          </cell>
          <cell r="H1804">
            <v>0</v>
          </cell>
          <cell r="I1804">
            <v>0</v>
          </cell>
          <cell r="J1804">
            <v>665</v>
          </cell>
        </row>
        <row r="1805">
          <cell r="G1805">
            <v>862</v>
          </cell>
          <cell r="H1805">
            <v>0</v>
          </cell>
          <cell r="I1805">
            <v>0</v>
          </cell>
          <cell r="J1805">
            <v>708</v>
          </cell>
        </row>
        <row r="1806">
          <cell r="G1806">
            <v>923</v>
          </cell>
          <cell r="H1806">
            <v>0</v>
          </cell>
          <cell r="I1806">
            <v>0</v>
          </cell>
          <cell r="J1806">
            <v>751</v>
          </cell>
        </row>
        <row r="1807">
          <cell r="G1807">
            <v>986</v>
          </cell>
          <cell r="H1807">
            <v>0</v>
          </cell>
          <cell r="I1807">
            <v>0</v>
          </cell>
          <cell r="J1807">
            <v>795</v>
          </cell>
        </row>
        <row r="1808">
          <cell r="G1808">
            <v>1050</v>
          </cell>
          <cell r="H1808">
            <v>0</v>
          </cell>
          <cell r="I1808">
            <v>0</v>
          </cell>
          <cell r="J1808">
            <v>840</v>
          </cell>
        </row>
        <row r="1809">
          <cell r="G1809">
            <v>1116</v>
          </cell>
          <cell r="H1809">
            <v>0</v>
          </cell>
          <cell r="I1809">
            <v>0</v>
          </cell>
          <cell r="J1809">
            <v>886</v>
          </cell>
        </row>
        <row r="1810">
          <cell r="G1810">
            <v>1183</v>
          </cell>
          <cell r="H1810">
            <v>0</v>
          </cell>
          <cell r="I1810">
            <v>0</v>
          </cell>
          <cell r="J1810">
            <v>932</v>
          </cell>
        </row>
        <row r="1811">
          <cell r="G1811">
            <v>1252</v>
          </cell>
          <cell r="H1811">
            <v>0</v>
          </cell>
          <cell r="I1811">
            <v>0</v>
          </cell>
          <cell r="J1811">
            <v>978</v>
          </cell>
        </row>
        <row r="1812">
          <cell r="G1812">
            <v>1322</v>
          </cell>
          <cell r="H1812">
            <v>0</v>
          </cell>
          <cell r="I1812">
            <v>0</v>
          </cell>
          <cell r="J1812">
            <v>1026</v>
          </cell>
        </row>
        <row r="1813">
          <cell r="G1813">
            <v>1394</v>
          </cell>
          <cell r="H1813">
            <v>0</v>
          </cell>
          <cell r="I1813">
            <v>0</v>
          </cell>
          <cell r="J1813">
            <v>1074</v>
          </cell>
        </row>
        <row r="1814">
          <cell r="G1814">
            <v>1468</v>
          </cell>
          <cell r="H1814">
            <v>0</v>
          </cell>
          <cell r="I1814">
            <v>0</v>
          </cell>
          <cell r="J1814">
            <v>1122</v>
          </cell>
        </row>
        <row r="1815">
          <cell r="G1815">
            <v>1543</v>
          </cell>
          <cell r="H1815">
            <v>0</v>
          </cell>
          <cell r="I1815">
            <v>0</v>
          </cell>
          <cell r="J1815">
            <v>1172</v>
          </cell>
        </row>
        <row r="1816">
          <cell r="G1816">
            <v>1619</v>
          </cell>
          <cell r="H1816">
            <v>0</v>
          </cell>
          <cell r="I1816">
            <v>0</v>
          </cell>
          <cell r="J1816">
            <v>1222</v>
          </cell>
        </row>
        <row r="1817">
          <cell r="G1817">
            <v>1698</v>
          </cell>
          <cell r="H1817">
            <v>0</v>
          </cell>
          <cell r="I1817">
            <v>0</v>
          </cell>
          <cell r="J1817">
            <v>1272</v>
          </cell>
        </row>
        <row r="1818">
          <cell r="G1818">
            <v>1777</v>
          </cell>
          <cell r="H1818">
            <v>0</v>
          </cell>
          <cell r="I1818">
            <v>0</v>
          </cell>
          <cell r="J1818">
            <v>1323</v>
          </cell>
        </row>
        <row r="1819">
          <cell r="G1819">
            <v>1859</v>
          </cell>
          <cell r="H1819">
            <v>0</v>
          </cell>
          <cell r="I1819">
            <v>0</v>
          </cell>
          <cell r="J1819">
            <v>1375</v>
          </cell>
        </row>
        <row r="1820">
          <cell r="G1820">
            <v>1942</v>
          </cell>
          <cell r="H1820">
            <v>0</v>
          </cell>
          <cell r="I1820">
            <v>0</v>
          </cell>
          <cell r="J1820">
            <v>1427</v>
          </cell>
        </row>
        <row r="1821">
          <cell r="G1821">
            <v>2026</v>
          </cell>
          <cell r="H1821">
            <v>0</v>
          </cell>
          <cell r="I1821">
            <v>0</v>
          </cell>
          <cell r="J1821">
            <v>1480</v>
          </cell>
        </row>
        <row r="1822">
          <cell r="G1822">
            <v>2112</v>
          </cell>
          <cell r="H1822">
            <v>0</v>
          </cell>
          <cell r="I1822">
            <v>0</v>
          </cell>
          <cell r="J1822">
            <v>1534</v>
          </cell>
        </row>
        <row r="1823">
          <cell r="G1823">
            <v>2200</v>
          </cell>
          <cell r="H1823">
            <v>0</v>
          </cell>
          <cell r="I1823">
            <v>0</v>
          </cell>
          <cell r="J1823">
            <v>1588</v>
          </cell>
        </row>
        <row r="1824">
          <cell r="G1824">
            <v>2289</v>
          </cell>
          <cell r="H1824">
            <v>0</v>
          </cell>
          <cell r="I1824">
            <v>0</v>
          </cell>
          <cell r="J1824">
            <v>1643</v>
          </cell>
        </row>
        <row r="1825">
          <cell r="G1825">
            <v>2380</v>
          </cell>
          <cell r="H1825">
            <v>0</v>
          </cell>
          <cell r="I1825">
            <v>0</v>
          </cell>
          <cell r="J1825">
            <v>1699</v>
          </cell>
        </row>
        <row r="1826">
          <cell r="G1826">
            <v>2472</v>
          </cell>
          <cell r="H1826">
            <v>0</v>
          </cell>
          <cell r="I1826">
            <v>0</v>
          </cell>
          <cell r="J1826">
            <v>1755</v>
          </cell>
        </row>
        <row r="1827">
          <cell r="G1827">
            <v>2566</v>
          </cell>
          <cell r="H1827">
            <v>0</v>
          </cell>
          <cell r="I1827">
            <v>0</v>
          </cell>
          <cell r="J1827">
            <v>1812</v>
          </cell>
        </row>
        <row r="1828">
          <cell r="G1828">
            <v>2661</v>
          </cell>
          <cell r="H1828">
            <v>0</v>
          </cell>
          <cell r="I1828">
            <v>0</v>
          </cell>
          <cell r="J1828">
            <v>1869</v>
          </cell>
        </row>
        <row r="1829">
          <cell r="G1829">
            <v>2758</v>
          </cell>
          <cell r="H1829">
            <v>0</v>
          </cell>
          <cell r="I1829">
            <v>0</v>
          </cell>
          <cell r="J1829">
            <v>1927</v>
          </cell>
        </row>
        <row r="1830">
          <cell r="G1830">
            <v>2857</v>
          </cell>
          <cell r="H1830">
            <v>0</v>
          </cell>
          <cell r="I1830">
            <v>0</v>
          </cell>
          <cell r="J1830">
            <v>1986</v>
          </cell>
        </row>
        <row r="1831">
          <cell r="G1831">
            <v>2957</v>
          </cell>
          <cell r="H1831">
            <v>0</v>
          </cell>
          <cell r="I1831">
            <v>0</v>
          </cell>
          <cell r="J1831">
            <v>2045</v>
          </cell>
        </row>
        <row r="1832">
          <cell r="G1832">
            <v>3059</v>
          </cell>
          <cell r="H1832">
            <v>0</v>
          </cell>
          <cell r="I1832">
            <v>0</v>
          </cell>
          <cell r="J1832">
            <v>2105</v>
          </cell>
        </row>
        <row r="1833">
          <cell r="G1833">
            <v>3162</v>
          </cell>
          <cell r="H1833">
            <v>0</v>
          </cell>
          <cell r="I1833">
            <v>0</v>
          </cell>
          <cell r="J1833">
            <v>2166</v>
          </cell>
        </row>
        <row r="1834">
          <cell r="G1834">
            <v>3267</v>
          </cell>
          <cell r="H1834">
            <v>0</v>
          </cell>
          <cell r="I1834">
            <v>0</v>
          </cell>
          <cell r="J1834">
            <v>2227</v>
          </cell>
        </row>
        <row r="1835">
          <cell r="G1835">
            <v>3373</v>
          </cell>
          <cell r="H1835">
            <v>0</v>
          </cell>
          <cell r="I1835">
            <v>0</v>
          </cell>
          <cell r="J1835">
            <v>2289</v>
          </cell>
        </row>
        <row r="1836">
          <cell r="G1836">
            <v>3481</v>
          </cell>
          <cell r="H1836">
            <v>0</v>
          </cell>
          <cell r="I1836">
            <v>0</v>
          </cell>
          <cell r="J1836">
            <v>2352</v>
          </cell>
        </row>
        <row r="1837">
          <cell r="G1837">
            <v>3591</v>
          </cell>
          <cell r="H1837">
            <v>0</v>
          </cell>
          <cell r="I1837">
            <v>0</v>
          </cell>
          <cell r="J1837">
            <v>2415</v>
          </cell>
        </row>
        <row r="1838">
          <cell r="G1838">
            <v>3702</v>
          </cell>
          <cell r="H1838">
            <v>0</v>
          </cell>
          <cell r="I1838">
            <v>0</v>
          </cell>
          <cell r="J1838">
            <v>2478</v>
          </cell>
        </row>
        <row r="1839">
          <cell r="G1839">
            <v>3814</v>
          </cell>
          <cell r="H1839">
            <v>0</v>
          </cell>
          <cell r="I1839">
            <v>0</v>
          </cell>
          <cell r="J1839">
            <v>2543</v>
          </cell>
        </row>
        <row r="1840">
          <cell r="G1840">
            <v>3929</v>
          </cell>
          <cell r="H1840">
            <v>0</v>
          </cell>
          <cell r="I1840">
            <v>0</v>
          </cell>
          <cell r="J1840">
            <v>2608</v>
          </cell>
        </row>
        <row r="1841">
          <cell r="G1841">
            <v>4044</v>
          </cell>
          <cell r="H1841">
            <v>0</v>
          </cell>
          <cell r="I1841">
            <v>0</v>
          </cell>
          <cell r="J1841">
            <v>2673</v>
          </cell>
        </row>
        <row r="1842">
          <cell r="G1842">
            <v>4162</v>
          </cell>
          <cell r="H1842">
            <v>0</v>
          </cell>
          <cell r="I1842">
            <v>0</v>
          </cell>
          <cell r="J1842">
            <v>2740</v>
          </cell>
        </row>
        <row r="1843">
          <cell r="G1843">
            <v>4281</v>
          </cell>
          <cell r="H1843">
            <v>0</v>
          </cell>
          <cell r="I1843">
            <v>0</v>
          </cell>
          <cell r="J1843">
            <v>2807</v>
          </cell>
        </row>
        <row r="1844">
          <cell r="G1844">
            <v>4401</v>
          </cell>
          <cell r="H1844">
            <v>0</v>
          </cell>
          <cell r="I1844">
            <v>0</v>
          </cell>
          <cell r="J1844">
            <v>2874</v>
          </cell>
        </row>
        <row r="1845">
          <cell r="G1845">
            <v>4523</v>
          </cell>
          <cell r="H1845">
            <v>0</v>
          </cell>
          <cell r="I1845">
            <v>0</v>
          </cell>
          <cell r="J1845">
            <v>2942</v>
          </cell>
        </row>
        <row r="1846">
          <cell r="G1846">
            <v>4647</v>
          </cell>
          <cell r="H1846">
            <v>0</v>
          </cell>
          <cell r="I1846">
            <v>0</v>
          </cell>
          <cell r="J1846">
            <v>3011</v>
          </cell>
        </row>
        <row r="1847">
          <cell r="G1847">
            <v>4772</v>
          </cell>
          <cell r="H1847">
            <v>0</v>
          </cell>
          <cell r="I1847">
            <v>0</v>
          </cell>
          <cell r="J1847">
            <v>3081</v>
          </cell>
        </row>
        <row r="1848">
          <cell r="G1848">
            <v>4899</v>
          </cell>
          <cell r="H1848">
            <v>0</v>
          </cell>
          <cell r="I1848">
            <v>0</v>
          </cell>
          <cell r="J1848">
            <v>3151</v>
          </cell>
        </row>
        <row r="1849">
          <cell r="G1849">
            <v>5027</v>
          </cell>
          <cell r="H1849">
            <v>0</v>
          </cell>
          <cell r="I1849">
            <v>0</v>
          </cell>
          <cell r="J1849">
            <v>3221</v>
          </cell>
        </row>
        <row r="1850">
          <cell r="G1850">
            <v>5157</v>
          </cell>
          <cell r="H1850">
            <v>0</v>
          </cell>
          <cell r="I1850">
            <v>0</v>
          </cell>
          <cell r="J1850">
            <v>3293</v>
          </cell>
        </row>
        <row r="1851">
          <cell r="G1851">
            <v>5288</v>
          </cell>
          <cell r="H1851">
            <v>0</v>
          </cell>
          <cell r="I1851">
            <v>0</v>
          </cell>
          <cell r="J1851">
            <v>3365</v>
          </cell>
        </row>
        <row r="1852">
          <cell r="G1852">
            <v>5421</v>
          </cell>
          <cell r="H1852">
            <v>0</v>
          </cell>
          <cell r="I1852">
            <v>0</v>
          </cell>
          <cell r="J1852">
            <v>3437</v>
          </cell>
        </row>
        <row r="1853">
          <cell r="G1853">
            <v>5556</v>
          </cell>
          <cell r="H1853">
            <v>0</v>
          </cell>
          <cell r="I1853">
            <v>0</v>
          </cell>
          <cell r="J1853">
            <v>3511</v>
          </cell>
        </row>
        <row r="1854">
          <cell r="G1854">
            <v>5692</v>
          </cell>
          <cell r="H1854">
            <v>0</v>
          </cell>
          <cell r="I1854">
            <v>0</v>
          </cell>
          <cell r="J1854">
            <v>3584</v>
          </cell>
        </row>
        <row r="1855">
          <cell r="G1855">
            <v>5830</v>
          </cell>
          <cell r="H1855">
            <v>0</v>
          </cell>
          <cell r="I1855">
            <v>0</v>
          </cell>
          <cell r="J1855">
            <v>3659</v>
          </cell>
        </row>
        <row r="1856">
          <cell r="G1856">
            <v>5969</v>
          </cell>
          <cell r="H1856">
            <v>0</v>
          </cell>
          <cell r="I1856">
            <v>0</v>
          </cell>
          <cell r="J1856">
            <v>3734</v>
          </cell>
        </row>
        <row r="1857">
          <cell r="G1857">
            <v>0</v>
          </cell>
          <cell r="H1857">
            <v>28</v>
          </cell>
          <cell r="I1857">
            <v>33</v>
          </cell>
          <cell r="J1857">
            <v>0</v>
          </cell>
        </row>
        <row r="1858">
          <cell r="G1858">
            <v>0</v>
          </cell>
          <cell r="H1858">
            <v>58</v>
          </cell>
          <cell r="I1858">
            <v>67</v>
          </cell>
          <cell r="J1858">
            <v>0</v>
          </cell>
        </row>
        <row r="1859">
          <cell r="G1859">
            <v>0</v>
          </cell>
          <cell r="H1859">
            <v>89</v>
          </cell>
          <cell r="I1859">
            <v>102</v>
          </cell>
          <cell r="J1859">
            <v>0</v>
          </cell>
        </row>
        <row r="1860">
          <cell r="G1860">
            <v>0</v>
          </cell>
          <cell r="H1860">
            <v>122</v>
          </cell>
          <cell r="I1860">
            <v>137</v>
          </cell>
          <cell r="J1860">
            <v>0</v>
          </cell>
        </row>
        <row r="1861">
          <cell r="G1861">
            <v>0</v>
          </cell>
          <cell r="H1861">
            <v>156</v>
          </cell>
          <cell r="I1861">
            <v>173</v>
          </cell>
          <cell r="J1861">
            <v>0</v>
          </cell>
        </row>
        <row r="1862">
          <cell r="G1862">
            <v>0</v>
          </cell>
          <cell r="H1862">
            <v>192</v>
          </cell>
          <cell r="I1862">
            <v>209</v>
          </cell>
          <cell r="J1862">
            <v>0</v>
          </cell>
        </row>
        <row r="1863">
          <cell r="G1863">
            <v>0</v>
          </cell>
          <cell r="H1863">
            <v>228</v>
          </cell>
          <cell r="I1863">
            <v>246</v>
          </cell>
          <cell r="J1863">
            <v>0</v>
          </cell>
        </row>
        <row r="1864">
          <cell r="G1864">
            <v>0</v>
          </cell>
          <cell r="H1864">
            <v>267</v>
          </cell>
          <cell r="I1864">
            <v>284</v>
          </cell>
          <cell r="J1864">
            <v>0</v>
          </cell>
        </row>
        <row r="1865">
          <cell r="G1865">
            <v>0</v>
          </cell>
          <cell r="H1865">
            <v>307</v>
          </cell>
          <cell r="I1865">
            <v>323</v>
          </cell>
          <cell r="J1865">
            <v>0</v>
          </cell>
        </row>
        <row r="1866">
          <cell r="G1866">
            <v>0</v>
          </cell>
          <cell r="H1866">
            <v>348</v>
          </cell>
          <cell r="I1866">
            <v>362</v>
          </cell>
          <cell r="J1866">
            <v>0</v>
          </cell>
        </row>
        <row r="1867">
          <cell r="G1867">
            <v>0</v>
          </cell>
          <cell r="H1867">
            <v>390</v>
          </cell>
          <cell r="I1867">
            <v>402</v>
          </cell>
          <cell r="J1867">
            <v>0</v>
          </cell>
        </row>
        <row r="1868">
          <cell r="G1868">
            <v>0</v>
          </cell>
          <cell r="H1868">
            <v>434</v>
          </cell>
          <cell r="I1868">
            <v>442</v>
          </cell>
          <cell r="J1868">
            <v>0</v>
          </cell>
        </row>
        <row r="1869">
          <cell r="G1869">
            <v>0</v>
          </cell>
          <cell r="H1869">
            <v>480</v>
          </cell>
          <cell r="I1869">
            <v>484</v>
          </cell>
          <cell r="J1869">
            <v>0</v>
          </cell>
        </row>
        <row r="1870">
          <cell r="G1870">
            <v>0</v>
          </cell>
          <cell r="H1870">
            <v>526</v>
          </cell>
          <cell r="I1870">
            <v>525</v>
          </cell>
          <cell r="J1870">
            <v>0</v>
          </cell>
        </row>
        <row r="1871">
          <cell r="G1871">
            <v>0</v>
          </cell>
          <cell r="H1871">
            <v>575</v>
          </cell>
          <cell r="I1871">
            <v>568</v>
          </cell>
          <cell r="J1871">
            <v>0</v>
          </cell>
        </row>
        <row r="1872">
          <cell r="G1872">
            <v>0</v>
          </cell>
          <cell r="H1872">
            <v>624</v>
          </cell>
          <cell r="I1872">
            <v>611</v>
          </cell>
          <cell r="J1872">
            <v>0</v>
          </cell>
        </row>
        <row r="1873">
          <cell r="G1873">
            <v>0</v>
          </cell>
          <cell r="H1873">
            <v>675</v>
          </cell>
          <cell r="I1873">
            <v>655</v>
          </cell>
          <cell r="J1873">
            <v>0</v>
          </cell>
        </row>
        <row r="1874">
          <cell r="G1874">
            <v>0</v>
          </cell>
          <cell r="H1874">
            <v>728</v>
          </cell>
          <cell r="I1874">
            <v>699</v>
          </cell>
          <cell r="J1874">
            <v>0</v>
          </cell>
        </row>
        <row r="1875">
          <cell r="G1875">
            <v>0</v>
          </cell>
          <cell r="H1875">
            <v>782</v>
          </cell>
          <cell r="I1875">
            <v>745</v>
          </cell>
          <cell r="J1875">
            <v>0</v>
          </cell>
        </row>
        <row r="1876">
          <cell r="G1876">
            <v>0</v>
          </cell>
          <cell r="H1876">
            <v>837</v>
          </cell>
          <cell r="I1876">
            <v>790</v>
          </cell>
          <cell r="J1876">
            <v>0</v>
          </cell>
        </row>
        <row r="1877">
          <cell r="G1877">
            <v>0</v>
          </cell>
          <cell r="H1877">
            <v>894</v>
          </cell>
          <cell r="I1877">
            <v>837</v>
          </cell>
          <cell r="J1877">
            <v>0</v>
          </cell>
        </row>
        <row r="1878">
          <cell r="G1878">
            <v>0</v>
          </cell>
          <cell r="H1878">
            <v>952</v>
          </cell>
          <cell r="I1878">
            <v>884</v>
          </cell>
          <cell r="J1878">
            <v>0</v>
          </cell>
        </row>
        <row r="1879">
          <cell r="G1879">
            <v>0</v>
          </cell>
          <cell r="H1879">
            <v>1012</v>
          </cell>
          <cell r="I1879">
            <v>932</v>
          </cell>
          <cell r="J1879">
            <v>0</v>
          </cell>
        </row>
        <row r="1880">
          <cell r="G1880">
            <v>0</v>
          </cell>
          <cell r="H1880">
            <v>1073</v>
          </cell>
          <cell r="I1880">
            <v>980</v>
          </cell>
          <cell r="J1880">
            <v>0</v>
          </cell>
        </row>
        <row r="1881">
          <cell r="G1881">
            <v>0</v>
          </cell>
          <cell r="H1881">
            <v>1135</v>
          </cell>
          <cell r="I1881">
            <v>1029</v>
          </cell>
          <cell r="J1881">
            <v>0</v>
          </cell>
        </row>
        <row r="1882">
          <cell r="G1882">
            <v>0</v>
          </cell>
          <cell r="H1882">
            <v>1199</v>
          </cell>
          <cell r="I1882">
            <v>1079</v>
          </cell>
          <cell r="J1882">
            <v>0</v>
          </cell>
        </row>
        <row r="1883">
          <cell r="G1883">
            <v>0</v>
          </cell>
          <cell r="H1883">
            <v>1264</v>
          </cell>
          <cell r="I1883">
            <v>1130</v>
          </cell>
          <cell r="J1883">
            <v>0</v>
          </cell>
        </row>
        <row r="1884">
          <cell r="G1884">
            <v>0</v>
          </cell>
          <cell r="H1884">
            <v>1331</v>
          </cell>
          <cell r="I1884">
            <v>1181</v>
          </cell>
          <cell r="J1884">
            <v>0</v>
          </cell>
        </row>
        <row r="1885">
          <cell r="G1885">
            <v>0</v>
          </cell>
          <cell r="H1885">
            <v>1399</v>
          </cell>
          <cell r="I1885">
            <v>1233</v>
          </cell>
          <cell r="J1885">
            <v>0</v>
          </cell>
        </row>
        <row r="1886">
          <cell r="G1886">
            <v>0</v>
          </cell>
          <cell r="H1886">
            <v>1469</v>
          </cell>
          <cell r="I1886">
            <v>1285</v>
          </cell>
          <cell r="J1886">
            <v>0</v>
          </cell>
        </row>
        <row r="1887">
          <cell r="G1887">
            <v>0</v>
          </cell>
          <cell r="H1887">
            <v>1540</v>
          </cell>
          <cell r="I1887">
            <v>1338</v>
          </cell>
          <cell r="J1887">
            <v>0</v>
          </cell>
        </row>
        <row r="1888">
          <cell r="G1888">
            <v>0</v>
          </cell>
          <cell r="H1888">
            <v>1612</v>
          </cell>
          <cell r="I1888">
            <v>1392</v>
          </cell>
          <cell r="J1888">
            <v>0</v>
          </cell>
        </row>
        <row r="1889">
          <cell r="G1889">
            <v>0</v>
          </cell>
          <cell r="H1889">
            <v>1686</v>
          </cell>
          <cell r="I1889">
            <v>1447</v>
          </cell>
          <cell r="J1889">
            <v>0</v>
          </cell>
        </row>
        <row r="1890">
          <cell r="G1890">
            <v>0</v>
          </cell>
          <cell r="H1890">
            <v>1761</v>
          </cell>
          <cell r="I1890">
            <v>1502</v>
          </cell>
          <cell r="J1890">
            <v>0</v>
          </cell>
        </row>
        <row r="1891">
          <cell r="G1891">
            <v>0</v>
          </cell>
          <cell r="H1891">
            <v>1838</v>
          </cell>
          <cell r="I1891">
            <v>1557</v>
          </cell>
          <cell r="J1891">
            <v>0</v>
          </cell>
        </row>
        <row r="1892">
          <cell r="G1892">
            <v>0</v>
          </cell>
          <cell r="H1892">
            <v>1916</v>
          </cell>
          <cell r="I1892">
            <v>1614</v>
          </cell>
          <cell r="J1892">
            <v>0</v>
          </cell>
        </row>
        <row r="1893">
          <cell r="G1893">
            <v>0</v>
          </cell>
          <cell r="H1893">
            <v>1995</v>
          </cell>
          <cell r="I1893">
            <v>1671</v>
          </cell>
          <cell r="J1893">
            <v>0</v>
          </cell>
        </row>
        <row r="1894">
          <cell r="G1894">
            <v>0</v>
          </cell>
          <cell r="H1894">
            <v>2076</v>
          </cell>
          <cell r="I1894">
            <v>1729</v>
          </cell>
          <cell r="J1894">
            <v>0</v>
          </cell>
        </row>
        <row r="1895">
          <cell r="G1895">
            <v>0</v>
          </cell>
          <cell r="H1895">
            <v>2158</v>
          </cell>
          <cell r="I1895">
            <v>1787</v>
          </cell>
          <cell r="J1895">
            <v>0</v>
          </cell>
        </row>
        <row r="1896">
          <cell r="G1896">
            <v>0</v>
          </cell>
          <cell r="H1896">
            <v>2242</v>
          </cell>
          <cell r="I1896">
            <v>1846</v>
          </cell>
          <cell r="J1896">
            <v>0</v>
          </cell>
        </row>
        <row r="1897">
          <cell r="G1897">
            <v>0</v>
          </cell>
          <cell r="H1897">
            <v>2327</v>
          </cell>
          <cell r="I1897">
            <v>1906</v>
          </cell>
          <cell r="J1897">
            <v>0</v>
          </cell>
        </row>
        <row r="1898">
          <cell r="G1898">
            <v>0</v>
          </cell>
          <cell r="H1898">
            <v>2414</v>
          </cell>
          <cell r="I1898">
            <v>1967</v>
          </cell>
          <cell r="J1898">
            <v>0</v>
          </cell>
        </row>
        <row r="1899">
          <cell r="G1899">
            <v>0</v>
          </cell>
          <cell r="H1899">
            <v>2502</v>
          </cell>
          <cell r="I1899">
            <v>2028</v>
          </cell>
          <cell r="J1899">
            <v>0</v>
          </cell>
        </row>
        <row r="1900">
          <cell r="G1900">
            <v>0</v>
          </cell>
          <cell r="H1900">
            <v>2591</v>
          </cell>
          <cell r="I1900">
            <v>2089</v>
          </cell>
          <cell r="J1900">
            <v>0</v>
          </cell>
        </row>
        <row r="1901">
          <cell r="G1901">
            <v>0</v>
          </cell>
          <cell r="H1901">
            <v>2682</v>
          </cell>
          <cell r="I1901">
            <v>2152</v>
          </cell>
          <cell r="J1901">
            <v>0</v>
          </cell>
        </row>
        <row r="1902">
          <cell r="G1902">
            <v>0</v>
          </cell>
          <cell r="H1902">
            <v>2774</v>
          </cell>
          <cell r="I1902">
            <v>2215</v>
          </cell>
          <cell r="J1902">
            <v>0</v>
          </cell>
        </row>
        <row r="1903">
          <cell r="G1903">
            <v>0</v>
          </cell>
          <cell r="H1903">
            <v>2868</v>
          </cell>
          <cell r="I1903">
            <v>2279</v>
          </cell>
          <cell r="J1903">
            <v>0</v>
          </cell>
        </row>
        <row r="1904">
          <cell r="G1904">
            <v>0</v>
          </cell>
          <cell r="H1904">
            <v>2963</v>
          </cell>
          <cell r="I1904">
            <v>2343</v>
          </cell>
          <cell r="J1904">
            <v>0</v>
          </cell>
        </row>
        <row r="1905">
          <cell r="G1905">
            <v>0</v>
          </cell>
          <cell r="H1905">
            <v>3060</v>
          </cell>
          <cell r="I1905">
            <v>2408</v>
          </cell>
          <cell r="J1905">
            <v>0</v>
          </cell>
        </row>
        <row r="1906">
          <cell r="G1906">
            <v>0</v>
          </cell>
          <cell r="H1906">
            <v>3158</v>
          </cell>
          <cell r="I1906">
            <v>2474</v>
          </cell>
          <cell r="J1906">
            <v>0</v>
          </cell>
        </row>
        <row r="1907">
          <cell r="G1907">
            <v>0</v>
          </cell>
          <cell r="H1907">
            <v>3257</v>
          </cell>
          <cell r="I1907">
            <v>2540</v>
          </cell>
          <cell r="J1907">
            <v>0</v>
          </cell>
        </row>
        <row r="1908">
          <cell r="G1908">
            <v>0</v>
          </cell>
          <cell r="H1908">
            <v>3358</v>
          </cell>
          <cell r="I1908">
            <v>2608</v>
          </cell>
          <cell r="J1908">
            <v>0</v>
          </cell>
        </row>
        <row r="1909">
          <cell r="G1909">
            <v>0</v>
          </cell>
          <cell r="H1909">
            <v>3460</v>
          </cell>
          <cell r="I1909">
            <v>2675</v>
          </cell>
          <cell r="J1909">
            <v>0</v>
          </cell>
        </row>
        <row r="1910">
          <cell r="G1910">
            <v>0</v>
          </cell>
          <cell r="H1910">
            <v>3563</v>
          </cell>
          <cell r="I1910">
            <v>2744</v>
          </cell>
          <cell r="J1910">
            <v>0</v>
          </cell>
        </row>
        <row r="1911">
          <cell r="G1911">
            <v>0</v>
          </cell>
          <cell r="H1911">
            <v>3668</v>
          </cell>
          <cell r="I1911">
            <v>2813</v>
          </cell>
          <cell r="J1911">
            <v>0</v>
          </cell>
        </row>
        <row r="1912">
          <cell r="G1912">
            <v>0</v>
          </cell>
          <cell r="H1912">
            <v>3775</v>
          </cell>
          <cell r="I1912">
            <v>2883</v>
          </cell>
          <cell r="J1912">
            <v>0</v>
          </cell>
        </row>
        <row r="1913">
          <cell r="G1913">
            <v>0</v>
          </cell>
          <cell r="H1913">
            <v>3883</v>
          </cell>
          <cell r="I1913">
            <v>2953</v>
          </cell>
          <cell r="J1913">
            <v>0</v>
          </cell>
        </row>
        <row r="1914">
          <cell r="G1914">
            <v>0</v>
          </cell>
          <cell r="H1914">
            <v>3992</v>
          </cell>
          <cell r="I1914">
            <v>3024</v>
          </cell>
          <cell r="J1914">
            <v>0</v>
          </cell>
        </row>
        <row r="1915">
          <cell r="G1915">
            <v>0</v>
          </cell>
          <cell r="H1915">
            <v>4103</v>
          </cell>
          <cell r="I1915">
            <v>3096</v>
          </cell>
          <cell r="J1915">
            <v>0</v>
          </cell>
        </row>
        <row r="1916">
          <cell r="G1916">
            <v>0</v>
          </cell>
          <cell r="H1916">
            <v>4215</v>
          </cell>
          <cell r="I1916">
            <v>3168</v>
          </cell>
          <cell r="J1916">
            <v>0</v>
          </cell>
        </row>
        <row r="1917">
          <cell r="G1917">
            <v>0</v>
          </cell>
          <cell r="H1917">
            <v>4328</v>
          </cell>
          <cell r="I1917">
            <v>3241</v>
          </cell>
          <cell r="J1917">
            <v>0</v>
          </cell>
        </row>
        <row r="1918">
          <cell r="G1918">
            <v>0</v>
          </cell>
          <cell r="H1918">
            <v>4443</v>
          </cell>
          <cell r="I1918">
            <v>3315</v>
          </cell>
          <cell r="J1918">
            <v>0</v>
          </cell>
        </row>
        <row r="1919">
          <cell r="G1919">
            <v>0</v>
          </cell>
          <cell r="H1919">
            <v>4560</v>
          </cell>
          <cell r="I1919">
            <v>3389</v>
          </cell>
          <cell r="J1919">
            <v>0</v>
          </cell>
        </row>
        <row r="1920">
          <cell r="G1920">
            <v>0</v>
          </cell>
          <cell r="H1920">
            <v>4677</v>
          </cell>
          <cell r="I1920">
            <v>3464</v>
          </cell>
          <cell r="J1920">
            <v>0</v>
          </cell>
        </row>
        <row r="1921">
          <cell r="G1921">
            <v>0</v>
          </cell>
          <cell r="H1921">
            <v>4797</v>
          </cell>
          <cell r="I1921">
            <v>3540</v>
          </cell>
          <cell r="J1921">
            <v>0</v>
          </cell>
        </row>
        <row r="1922">
          <cell r="G1922">
            <v>0</v>
          </cell>
          <cell r="H1922">
            <v>4917</v>
          </cell>
          <cell r="I1922">
            <v>3616</v>
          </cell>
          <cell r="J1922">
            <v>0</v>
          </cell>
        </row>
        <row r="1923">
          <cell r="G1923">
            <v>0</v>
          </cell>
          <cell r="H1923">
            <v>5039</v>
          </cell>
          <cell r="I1923">
            <v>3693</v>
          </cell>
          <cell r="J1923">
            <v>0</v>
          </cell>
        </row>
        <row r="1924">
          <cell r="G1924">
            <v>0</v>
          </cell>
          <cell r="H1924">
            <v>5163</v>
          </cell>
          <cell r="I1924">
            <v>3771</v>
          </cell>
          <cell r="J1924">
            <v>0</v>
          </cell>
        </row>
        <row r="1925">
          <cell r="G1925">
            <v>0</v>
          </cell>
          <cell r="H1925">
            <v>5288</v>
          </cell>
          <cell r="I1925">
            <v>3850</v>
          </cell>
          <cell r="J1925">
            <v>0</v>
          </cell>
        </row>
        <row r="1926">
          <cell r="G1926">
            <v>0</v>
          </cell>
          <cell r="H1926">
            <v>5414</v>
          </cell>
          <cell r="I1926">
            <v>3929</v>
          </cell>
          <cell r="J1926">
            <v>0</v>
          </cell>
        </row>
        <row r="1927">
          <cell r="G1927">
            <v>0</v>
          </cell>
          <cell r="H1927">
            <v>5542</v>
          </cell>
          <cell r="I1927">
            <v>4008</v>
          </cell>
          <cell r="J1927">
            <v>0</v>
          </cell>
        </row>
        <row r="1928">
          <cell r="G1928">
            <v>0</v>
          </cell>
          <cell r="H1928">
            <v>5671</v>
          </cell>
          <cell r="I1928">
            <v>4089</v>
          </cell>
          <cell r="J1928">
            <v>0</v>
          </cell>
        </row>
        <row r="1929">
          <cell r="G1929">
            <v>0</v>
          </cell>
          <cell r="H1929">
            <v>5801</v>
          </cell>
          <cell r="I1929">
            <v>4170</v>
          </cell>
          <cell r="J1929">
            <v>0</v>
          </cell>
        </row>
        <row r="1930">
          <cell r="G1930">
            <v>0</v>
          </cell>
          <cell r="H1930">
            <v>5933</v>
          </cell>
          <cell r="I1930">
            <v>4251</v>
          </cell>
          <cell r="J1930">
            <v>0</v>
          </cell>
        </row>
        <row r="1931">
          <cell r="G1931">
            <v>0</v>
          </cell>
          <cell r="H1931">
            <v>6067</v>
          </cell>
          <cell r="I1931">
            <v>4334</v>
          </cell>
          <cell r="J1931">
            <v>0</v>
          </cell>
        </row>
        <row r="1932">
          <cell r="G1932">
            <v>0</v>
          </cell>
          <cell r="H1932">
            <v>6201</v>
          </cell>
          <cell r="I1932">
            <v>4417</v>
          </cell>
          <cell r="J1932">
            <v>0</v>
          </cell>
        </row>
        <row r="1933">
          <cell r="G1933">
            <v>0</v>
          </cell>
          <cell r="H1933">
            <v>6338</v>
          </cell>
          <cell r="I1933">
            <v>4500</v>
          </cell>
          <cell r="J1933">
            <v>0</v>
          </cell>
        </row>
        <row r="1934">
          <cell r="G1934">
            <v>0</v>
          </cell>
          <cell r="H1934">
            <v>6475</v>
          </cell>
          <cell r="I1934">
            <v>4585</v>
          </cell>
          <cell r="J1934">
            <v>0</v>
          </cell>
        </row>
        <row r="1935">
          <cell r="G1935">
            <v>0</v>
          </cell>
          <cell r="H1935">
            <v>6614</v>
          </cell>
          <cell r="I1935">
            <v>4670</v>
          </cell>
          <cell r="J1935">
            <v>0</v>
          </cell>
        </row>
        <row r="1936">
          <cell r="G1936">
            <v>0</v>
          </cell>
          <cell r="H1936">
            <v>6755</v>
          </cell>
          <cell r="I1936">
            <v>4756</v>
          </cell>
          <cell r="J1936">
            <v>0</v>
          </cell>
        </row>
        <row r="1937">
          <cell r="G1937">
            <v>31</v>
          </cell>
          <cell r="H1937">
            <v>0</v>
          </cell>
          <cell r="I1937">
            <v>33</v>
          </cell>
          <cell r="J1937">
            <v>32</v>
          </cell>
        </row>
        <row r="1938">
          <cell r="G1938">
            <v>64</v>
          </cell>
          <cell r="H1938">
            <v>0</v>
          </cell>
          <cell r="I1938">
            <v>67</v>
          </cell>
          <cell r="J1938">
            <v>64</v>
          </cell>
        </row>
        <row r="1939">
          <cell r="G1939">
            <v>99</v>
          </cell>
          <cell r="H1939">
            <v>0</v>
          </cell>
          <cell r="I1939">
            <v>102</v>
          </cell>
          <cell r="J1939">
            <v>97</v>
          </cell>
        </row>
        <row r="1940">
          <cell r="G1940">
            <v>135</v>
          </cell>
          <cell r="H1940">
            <v>0</v>
          </cell>
          <cell r="I1940">
            <v>137</v>
          </cell>
          <cell r="J1940">
            <v>130</v>
          </cell>
        </row>
        <row r="1941">
          <cell r="G1941">
            <v>172</v>
          </cell>
          <cell r="H1941">
            <v>0</v>
          </cell>
          <cell r="I1941">
            <v>173</v>
          </cell>
          <cell r="J1941">
            <v>164</v>
          </cell>
        </row>
        <row r="1942">
          <cell r="G1942">
            <v>211</v>
          </cell>
          <cell r="H1942">
            <v>0</v>
          </cell>
          <cell r="I1942">
            <v>209</v>
          </cell>
          <cell r="J1942">
            <v>199</v>
          </cell>
        </row>
        <row r="1943">
          <cell r="G1943">
            <v>252</v>
          </cell>
          <cell r="H1943">
            <v>0</v>
          </cell>
          <cell r="I1943">
            <v>246</v>
          </cell>
          <cell r="J1943">
            <v>234</v>
          </cell>
        </row>
        <row r="1944">
          <cell r="G1944">
            <v>294</v>
          </cell>
          <cell r="H1944">
            <v>0</v>
          </cell>
          <cell r="I1944">
            <v>284</v>
          </cell>
          <cell r="J1944">
            <v>270</v>
          </cell>
        </row>
        <row r="1945">
          <cell r="G1945">
            <v>338</v>
          </cell>
          <cell r="H1945">
            <v>0</v>
          </cell>
          <cell r="I1945">
            <v>323</v>
          </cell>
          <cell r="J1945">
            <v>307</v>
          </cell>
        </row>
        <row r="1946">
          <cell r="G1946">
            <v>383</v>
          </cell>
          <cell r="H1946">
            <v>0</v>
          </cell>
          <cell r="I1946">
            <v>362</v>
          </cell>
          <cell r="J1946">
            <v>344</v>
          </cell>
        </row>
        <row r="1947">
          <cell r="G1947">
            <v>430</v>
          </cell>
          <cell r="H1947">
            <v>0</v>
          </cell>
          <cell r="I1947">
            <v>402</v>
          </cell>
          <cell r="J1947">
            <v>382</v>
          </cell>
        </row>
        <row r="1948">
          <cell r="G1948">
            <v>479</v>
          </cell>
          <cell r="H1948">
            <v>0</v>
          </cell>
          <cell r="I1948">
            <v>442</v>
          </cell>
          <cell r="J1948">
            <v>420</v>
          </cell>
        </row>
        <row r="1949">
          <cell r="G1949">
            <v>529</v>
          </cell>
          <cell r="H1949">
            <v>0</v>
          </cell>
          <cell r="I1949">
            <v>484</v>
          </cell>
          <cell r="J1949">
            <v>460</v>
          </cell>
        </row>
        <row r="1950">
          <cell r="G1950">
            <v>580</v>
          </cell>
          <cell r="H1950">
            <v>0</v>
          </cell>
          <cell r="I1950">
            <v>525</v>
          </cell>
          <cell r="J1950">
            <v>499</v>
          </cell>
        </row>
        <row r="1951">
          <cell r="G1951">
            <v>634</v>
          </cell>
          <cell r="H1951">
            <v>0</v>
          </cell>
          <cell r="I1951">
            <v>568</v>
          </cell>
          <cell r="J1951">
            <v>540</v>
          </cell>
        </row>
        <row r="1952">
          <cell r="G1952">
            <v>688</v>
          </cell>
          <cell r="H1952">
            <v>0</v>
          </cell>
          <cell r="I1952">
            <v>611</v>
          </cell>
          <cell r="J1952">
            <v>581</v>
          </cell>
        </row>
        <row r="1953">
          <cell r="G1953">
            <v>745</v>
          </cell>
          <cell r="H1953">
            <v>0</v>
          </cell>
          <cell r="I1953">
            <v>655</v>
          </cell>
          <cell r="J1953">
            <v>622</v>
          </cell>
        </row>
        <row r="1954">
          <cell r="G1954">
            <v>803</v>
          </cell>
          <cell r="H1954">
            <v>0</v>
          </cell>
          <cell r="I1954">
            <v>699</v>
          </cell>
          <cell r="J1954">
            <v>665</v>
          </cell>
        </row>
        <row r="1955">
          <cell r="G1955">
            <v>862</v>
          </cell>
          <cell r="H1955">
            <v>0</v>
          </cell>
          <cell r="I1955">
            <v>745</v>
          </cell>
          <cell r="J1955">
            <v>708</v>
          </cell>
        </row>
        <row r="1956">
          <cell r="G1956">
            <v>923</v>
          </cell>
          <cell r="H1956">
            <v>0</v>
          </cell>
          <cell r="I1956">
            <v>790</v>
          </cell>
          <cell r="J1956">
            <v>751</v>
          </cell>
        </row>
        <row r="1957">
          <cell r="G1957">
            <v>986</v>
          </cell>
          <cell r="H1957">
            <v>0</v>
          </cell>
          <cell r="I1957">
            <v>837</v>
          </cell>
          <cell r="J1957">
            <v>795</v>
          </cell>
        </row>
        <row r="1958">
          <cell r="G1958">
            <v>1050</v>
          </cell>
          <cell r="H1958">
            <v>0</v>
          </cell>
          <cell r="I1958">
            <v>884</v>
          </cell>
          <cell r="J1958">
            <v>840</v>
          </cell>
        </row>
        <row r="1959">
          <cell r="G1959">
            <v>1116</v>
          </cell>
          <cell r="H1959">
            <v>0</v>
          </cell>
          <cell r="I1959">
            <v>932</v>
          </cell>
          <cell r="J1959">
            <v>886</v>
          </cell>
        </row>
        <row r="1960">
          <cell r="G1960">
            <v>1183</v>
          </cell>
          <cell r="H1960">
            <v>0</v>
          </cell>
          <cell r="I1960">
            <v>980</v>
          </cell>
          <cell r="J1960">
            <v>932</v>
          </cell>
        </row>
        <row r="1961">
          <cell r="G1961">
            <v>1252</v>
          </cell>
          <cell r="H1961">
            <v>0</v>
          </cell>
          <cell r="I1961">
            <v>1029</v>
          </cell>
          <cell r="J1961">
            <v>978</v>
          </cell>
        </row>
        <row r="1962">
          <cell r="G1962">
            <v>1322</v>
          </cell>
          <cell r="H1962">
            <v>0</v>
          </cell>
          <cell r="I1962">
            <v>1079</v>
          </cell>
          <cell r="J1962">
            <v>1026</v>
          </cell>
        </row>
        <row r="1963">
          <cell r="G1963">
            <v>1394</v>
          </cell>
          <cell r="H1963">
            <v>0</v>
          </cell>
          <cell r="I1963">
            <v>1130</v>
          </cell>
          <cell r="J1963">
            <v>1074</v>
          </cell>
        </row>
        <row r="1964">
          <cell r="G1964">
            <v>1468</v>
          </cell>
          <cell r="H1964">
            <v>0</v>
          </cell>
          <cell r="I1964">
            <v>1181</v>
          </cell>
          <cell r="J1964">
            <v>1122</v>
          </cell>
        </row>
        <row r="1965">
          <cell r="G1965">
            <v>1543</v>
          </cell>
          <cell r="H1965">
            <v>0</v>
          </cell>
          <cell r="I1965">
            <v>1233</v>
          </cell>
          <cell r="J1965">
            <v>1172</v>
          </cell>
        </row>
        <row r="1966">
          <cell r="G1966">
            <v>1619</v>
          </cell>
          <cell r="H1966">
            <v>0</v>
          </cell>
          <cell r="I1966">
            <v>1285</v>
          </cell>
          <cell r="J1966">
            <v>1222</v>
          </cell>
        </row>
        <row r="1967">
          <cell r="G1967">
            <v>1698</v>
          </cell>
          <cell r="H1967">
            <v>0</v>
          </cell>
          <cell r="I1967">
            <v>1338</v>
          </cell>
          <cell r="J1967">
            <v>1272</v>
          </cell>
        </row>
        <row r="1968">
          <cell r="G1968">
            <v>1777</v>
          </cell>
          <cell r="H1968">
            <v>0</v>
          </cell>
          <cell r="I1968">
            <v>1392</v>
          </cell>
          <cell r="J1968">
            <v>1323</v>
          </cell>
        </row>
        <row r="1969">
          <cell r="G1969">
            <v>1859</v>
          </cell>
          <cell r="H1969">
            <v>0</v>
          </cell>
          <cell r="I1969">
            <v>1447</v>
          </cell>
          <cell r="J1969">
            <v>1375</v>
          </cell>
        </row>
        <row r="1970">
          <cell r="G1970">
            <v>1942</v>
          </cell>
          <cell r="H1970">
            <v>0</v>
          </cell>
          <cell r="I1970">
            <v>1502</v>
          </cell>
          <cell r="J1970">
            <v>1427</v>
          </cell>
        </row>
        <row r="1971">
          <cell r="G1971">
            <v>2026</v>
          </cell>
          <cell r="H1971">
            <v>0</v>
          </cell>
          <cell r="I1971">
            <v>1557</v>
          </cell>
          <cell r="J1971">
            <v>1480</v>
          </cell>
        </row>
        <row r="1972">
          <cell r="G1972">
            <v>2112</v>
          </cell>
          <cell r="H1972">
            <v>0</v>
          </cell>
          <cell r="I1972">
            <v>1614</v>
          </cell>
          <cell r="J1972">
            <v>1534</v>
          </cell>
        </row>
        <row r="1973">
          <cell r="G1973">
            <v>2200</v>
          </cell>
          <cell r="H1973">
            <v>0</v>
          </cell>
          <cell r="I1973">
            <v>1671</v>
          </cell>
          <cell r="J1973">
            <v>1588</v>
          </cell>
        </row>
        <row r="1974">
          <cell r="G1974">
            <v>2289</v>
          </cell>
          <cell r="H1974">
            <v>0</v>
          </cell>
          <cell r="I1974">
            <v>1729</v>
          </cell>
          <cell r="J1974">
            <v>1643</v>
          </cell>
        </row>
        <row r="1975">
          <cell r="G1975">
            <v>2380</v>
          </cell>
          <cell r="H1975">
            <v>0</v>
          </cell>
          <cell r="I1975">
            <v>1787</v>
          </cell>
          <cell r="J1975">
            <v>1699</v>
          </cell>
        </row>
        <row r="1976">
          <cell r="G1976">
            <v>2472</v>
          </cell>
          <cell r="H1976">
            <v>0</v>
          </cell>
          <cell r="I1976">
            <v>1846</v>
          </cell>
          <cell r="J1976">
            <v>1755</v>
          </cell>
        </row>
        <row r="1977">
          <cell r="G1977">
            <v>2566</v>
          </cell>
          <cell r="H1977">
            <v>0</v>
          </cell>
          <cell r="I1977">
            <v>1906</v>
          </cell>
          <cell r="J1977">
            <v>1812</v>
          </cell>
        </row>
        <row r="1978">
          <cell r="G1978">
            <v>2661</v>
          </cell>
          <cell r="H1978">
            <v>0</v>
          </cell>
          <cell r="I1978">
            <v>1967</v>
          </cell>
          <cell r="J1978">
            <v>1869</v>
          </cell>
        </row>
        <row r="1979">
          <cell r="G1979">
            <v>2758</v>
          </cell>
          <cell r="H1979">
            <v>0</v>
          </cell>
          <cell r="I1979">
            <v>2028</v>
          </cell>
          <cell r="J1979">
            <v>1927</v>
          </cell>
        </row>
        <row r="1980">
          <cell r="G1980">
            <v>2857</v>
          </cell>
          <cell r="H1980">
            <v>0</v>
          </cell>
          <cell r="I1980">
            <v>2089</v>
          </cell>
          <cell r="J1980">
            <v>1986</v>
          </cell>
        </row>
        <row r="1981">
          <cell r="G1981">
            <v>2957</v>
          </cell>
          <cell r="H1981">
            <v>0</v>
          </cell>
          <cell r="I1981">
            <v>2152</v>
          </cell>
          <cell r="J1981">
            <v>2045</v>
          </cell>
        </row>
        <row r="1982">
          <cell r="G1982">
            <v>3059</v>
          </cell>
          <cell r="H1982">
            <v>0</v>
          </cell>
          <cell r="I1982">
            <v>2215</v>
          </cell>
          <cell r="J1982">
            <v>2105</v>
          </cell>
        </row>
        <row r="1983">
          <cell r="G1983">
            <v>3162</v>
          </cell>
          <cell r="H1983">
            <v>0</v>
          </cell>
          <cell r="I1983">
            <v>2279</v>
          </cell>
          <cell r="J1983">
            <v>2166</v>
          </cell>
        </row>
        <row r="1984">
          <cell r="G1984">
            <v>3267</v>
          </cell>
          <cell r="H1984">
            <v>0</v>
          </cell>
          <cell r="I1984">
            <v>2343</v>
          </cell>
          <cell r="J1984">
            <v>2227</v>
          </cell>
        </row>
        <row r="1985">
          <cell r="G1985">
            <v>3373</v>
          </cell>
          <cell r="H1985">
            <v>0</v>
          </cell>
          <cell r="I1985">
            <v>2408</v>
          </cell>
          <cell r="J1985">
            <v>2289</v>
          </cell>
        </row>
        <row r="1986">
          <cell r="G1986">
            <v>3481</v>
          </cell>
          <cell r="H1986">
            <v>0</v>
          </cell>
          <cell r="I1986">
            <v>2474</v>
          </cell>
          <cell r="J1986">
            <v>2352</v>
          </cell>
        </row>
        <row r="1987">
          <cell r="G1987">
            <v>3591</v>
          </cell>
          <cell r="H1987">
            <v>0</v>
          </cell>
          <cell r="I1987">
            <v>2540</v>
          </cell>
          <cell r="J1987">
            <v>2415</v>
          </cell>
        </row>
        <row r="1988">
          <cell r="G1988">
            <v>3702</v>
          </cell>
          <cell r="H1988">
            <v>0</v>
          </cell>
          <cell r="I1988">
            <v>2608</v>
          </cell>
          <cell r="J1988">
            <v>2478</v>
          </cell>
        </row>
        <row r="1989">
          <cell r="G1989">
            <v>3814</v>
          </cell>
          <cell r="H1989">
            <v>0</v>
          </cell>
          <cell r="I1989">
            <v>2675</v>
          </cell>
          <cell r="J1989">
            <v>2543</v>
          </cell>
        </row>
        <row r="1990">
          <cell r="G1990">
            <v>3929</v>
          </cell>
          <cell r="H1990">
            <v>0</v>
          </cell>
          <cell r="I1990">
            <v>2744</v>
          </cell>
          <cell r="J1990">
            <v>2608</v>
          </cell>
        </row>
        <row r="1991">
          <cell r="G1991">
            <v>4044</v>
          </cell>
          <cell r="H1991">
            <v>0</v>
          </cell>
          <cell r="I1991">
            <v>2813</v>
          </cell>
          <cell r="J1991">
            <v>2673</v>
          </cell>
        </row>
        <row r="1992">
          <cell r="G1992">
            <v>4162</v>
          </cell>
          <cell r="H1992">
            <v>0</v>
          </cell>
          <cell r="I1992">
            <v>2883</v>
          </cell>
          <cell r="J1992">
            <v>2740</v>
          </cell>
        </row>
        <row r="1993">
          <cell r="G1993">
            <v>4281</v>
          </cell>
          <cell r="H1993">
            <v>0</v>
          </cell>
          <cell r="I1993">
            <v>2953</v>
          </cell>
          <cell r="J1993">
            <v>2807</v>
          </cell>
        </row>
        <row r="1994">
          <cell r="G1994">
            <v>4401</v>
          </cell>
          <cell r="H1994">
            <v>0</v>
          </cell>
          <cell r="I1994">
            <v>3024</v>
          </cell>
          <cell r="J1994">
            <v>2874</v>
          </cell>
        </row>
        <row r="1995">
          <cell r="G1995">
            <v>4523</v>
          </cell>
          <cell r="H1995">
            <v>0</v>
          </cell>
          <cell r="I1995">
            <v>3096</v>
          </cell>
          <cell r="J1995">
            <v>2942</v>
          </cell>
        </row>
        <row r="1996">
          <cell r="G1996">
            <v>4647</v>
          </cell>
          <cell r="H1996">
            <v>0</v>
          </cell>
          <cell r="I1996">
            <v>3168</v>
          </cell>
          <cell r="J1996">
            <v>3011</v>
          </cell>
        </row>
        <row r="1997">
          <cell r="G1997">
            <v>4772</v>
          </cell>
          <cell r="H1997">
            <v>0</v>
          </cell>
          <cell r="I1997">
            <v>3241</v>
          </cell>
          <cell r="J1997">
            <v>3081</v>
          </cell>
        </row>
        <row r="1998">
          <cell r="G1998">
            <v>4899</v>
          </cell>
          <cell r="H1998">
            <v>0</v>
          </cell>
          <cell r="I1998">
            <v>3315</v>
          </cell>
          <cell r="J1998">
            <v>3151</v>
          </cell>
        </row>
        <row r="1999">
          <cell r="G1999">
            <v>5027</v>
          </cell>
          <cell r="H1999">
            <v>0</v>
          </cell>
          <cell r="I1999">
            <v>3389</v>
          </cell>
          <cell r="J1999">
            <v>3221</v>
          </cell>
        </row>
        <row r="2000">
          <cell r="G2000">
            <v>5157</v>
          </cell>
          <cell r="H2000">
            <v>0</v>
          </cell>
          <cell r="I2000">
            <v>3464</v>
          </cell>
          <cell r="J2000">
            <v>3293</v>
          </cell>
        </row>
        <row r="2001">
          <cell r="G2001">
            <v>5288</v>
          </cell>
          <cell r="H2001">
            <v>0</v>
          </cell>
          <cell r="I2001">
            <v>3540</v>
          </cell>
          <cell r="J2001">
            <v>3365</v>
          </cell>
        </row>
        <row r="2002">
          <cell r="G2002">
            <v>5421</v>
          </cell>
          <cell r="H2002">
            <v>0</v>
          </cell>
          <cell r="I2002">
            <v>3616</v>
          </cell>
          <cell r="J2002">
            <v>3437</v>
          </cell>
        </row>
        <row r="2003">
          <cell r="G2003">
            <v>5556</v>
          </cell>
          <cell r="H2003">
            <v>0</v>
          </cell>
          <cell r="I2003">
            <v>3693</v>
          </cell>
          <cell r="J2003">
            <v>3511</v>
          </cell>
        </row>
        <row r="2004">
          <cell r="G2004">
            <v>5692</v>
          </cell>
          <cell r="H2004">
            <v>0</v>
          </cell>
          <cell r="I2004">
            <v>3771</v>
          </cell>
          <cell r="J2004">
            <v>3584</v>
          </cell>
        </row>
        <row r="2005">
          <cell r="G2005">
            <v>5830</v>
          </cell>
          <cell r="H2005">
            <v>0</v>
          </cell>
          <cell r="I2005">
            <v>3850</v>
          </cell>
          <cell r="J2005">
            <v>3659</v>
          </cell>
        </row>
        <row r="2006">
          <cell r="G2006">
            <v>5969</v>
          </cell>
          <cell r="H2006">
            <v>0</v>
          </cell>
          <cell r="I2006">
            <v>3929</v>
          </cell>
          <cell r="J2006">
            <v>3734</v>
          </cell>
        </row>
        <row r="2007">
          <cell r="G2007">
            <v>6110</v>
          </cell>
          <cell r="H2007">
            <v>0</v>
          </cell>
          <cell r="I2007">
            <v>4008</v>
          </cell>
          <cell r="J2007">
            <v>3810</v>
          </cell>
        </row>
        <row r="2008">
          <cell r="G2008">
            <v>6252</v>
          </cell>
          <cell r="H2008">
            <v>0</v>
          </cell>
          <cell r="I2008">
            <v>4089</v>
          </cell>
          <cell r="J2008">
            <v>3886</v>
          </cell>
        </row>
        <row r="2009">
          <cell r="G2009">
            <v>6396</v>
          </cell>
          <cell r="H2009">
            <v>0</v>
          </cell>
          <cell r="I2009">
            <v>4170</v>
          </cell>
          <cell r="J2009">
            <v>3963</v>
          </cell>
        </row>
        <row r="2010">
          <cell r="G2010">
            <v>6542</v>
          </cell>
          <cell r="H2010">
            <v>0</v>
          </cell>
          <cell r="I2010">
            <v>4251</v>
          </cell>
          <cell r="J2010">
            <v>4041</v>
          </cell>
        </row>
        <row r="2011">
          <cell r="G2011">
            <v>6689</v>
          </cell>
          <cell r="H2011">
            <v>0</v>
          </cell>
          <cell r="I2011">
            <v>4334</v>
          </cell>
          <cell r="J2011">
            <v>4119</v>
          </cell>
        </row>
        <row r="2012">
          <cell r="G2012">
            <v>6837</v>
          </cell>
          <cell r="H2012">
            <v>0</v>
          </cell>
          <cell r="I2012">
            <v>4417</v>
          </cell>
          <cell r="J2012">
            <v>4198</v>
          </cell>
        </row>
        <row r="2013">
          <cell r="G2013">
            <v>6987</v>
          </cell>
          <cell r="H2013">
            <v>0</v>
          </cell>
          <cell r="I2013">
            <v>4500</v>
          </cell>
          <cell r="J2013">
            <v>4278</v>
          </cell>
        </row>
        <row r="2014">
          <cell r="G2014">
            <v>7139</v>
          </cell>
          <cell r="H2014">
            <v>0</v>
          </cell>
          <cell r="I2014">
            <v>4585</v>
          </cell>
          <cell r="J2014">
            <v>4358</v>
          </cell>
        </row>
        <row r="2015">
          <cell r="G2015">
            <v>7293</v>
          </cell>
          <cell r="H2015">
            <v>0</v>
          </cell>
          <cell r="I2015">
            <v>4670</v>
          </cell>
          <cell r="J2015">
            <v>4439</v>
          </cell>
        </row>
        <row r="2016">
          <cell r="G2016">
            <v>7447</v>
          </cell>
          <cell r="H2016">
            <v>0</v>
          </cell>
          <cell r="I2016">
            <v>4756</v>
          </cell>
          <cell r="J2016">
            <v>4520</v>
          </cell>
        </row>
        <row r="2017">
          <cell r="G2017">
            <v>7604</v>
          </cell>
          <cell r="H2017">
            <v>0</v>
          </cell>
          <cell r="I2017">
            <v>4842</v>
          </cell>
          <cell r="J2017">
            <v>4602</v>
          </cell>
        </row>
        <row r="2018">
          <cell r="G2018">
            <v>7762</v>
          </cell>
          <cell r="H2018">
            <v>0</v>
          </cell>
          <cell r="I2018">
            <v>4929</v>
          </cell>
          <cell r="J2018">
            <v>4685</v>
          </cell>
        </row>
        <row r="2019">
          <cell r="G2019">
            <v>7922</v>
          </cell>
          <cell r="H2019">
            <v>0</v>
          </cell>
          <cell r="I2019">
            <v>5017</v>
          </cell>
          <cell r="J2019">
            <v>4768</v>
          </cell>
        </row>
        <row r="2020">
          <cell r="G2020">
            <v>8083</v>
          </cell>
          <cell r="H2020">
            <v>0</v>
          </cell>
          <cell r="I2020">
            <v>5105</v>
          </cell>
          <cell r="J2020">
            <v>4852</v>
          </cell>
        </row>
        <row r="2021">
          <cell r="G2021">
            <v>8245</v>
          </cell>
          <cell r="H2021">
            <v>0</v>
          </cell>
          <cell r="I2021">
            <v>5194</v>
          </cell>
          <cell r="J2021">
            <v>4937</v>
          </cell>
        </row>
        <row r="2022">
          <cell r="G2022">
            <v>8410</v>
          </cell>
          <cell r="H2022">
            <v>0</v>
          </cell>
          <cell r="I2022">
            <v>5284</v>
          </cell>
          <cell r="J2022">
            <v>5022</v>
          </cell>
        </row>
        <row r="2023">
          <cell r="G2023">
            <v>8576</v>
          </cell>
          <cell r="H2023">
            <v>0</v>
          </cell>
          <cell r="I2023">
            <v>5374</v>
          </cell>
          <cell r="J2023">
            <v>5108</v>
          </cell>
        </row>
        <row r="2024">
          <cell r="G2024">
            <v>8743</v>
          </cell>
          <cell r="H2024">
            <v>0</v>
          </cell>
          <cell r="I2024">
            <v>5465</v>
          </cell>
          <cell r="J2024">
            <v>5194</v>
          </cell>
        </row>
        <row r="2025">
          <cell r="G2025">
            <v>8912</v>
          </cell>
          <cell r="H2025">
            <v>0</v>
          </cell>
          <cell r="I2025">
            <v>5556</v>
          </cell>
          <cell r="J2025">
            <v>5281</v>
          </cell>
        </row>
        <row r="2026">
          <cell r="G2026">
            <v>9082</v>
          </cell>
          <cell r="H2026">
            <v>0</v>
          </cell>
          <cell r="I2026">
            <v>5649</v>
          </cell>
          <cell r="J2026">
            <v>5369</v>
          </cell>
        </row>
        <row r="2027">
          <cell r="G2027">
            <v>0</v>
          </cell>
          <cell r="H2027">
            <v>28</v>
          </cell>
          <cell r="I2027">
            <v>33</v>
          </cell>
          <cell r="J2027">
            <v>32</v>
          </cell>
        </row>
        <row r="2028">
          <cell r="G2028">
            <v>0</v>
          </cell>
          <cell r="H2028">
            <v>58</v>
          </cell>
          <cell r="I2028">
            <v>67</v>
          </cell>
          <cell r="J2028">
            <v>64</v>
          </cell>
        </row>
        <row r="2029">
          <cell r="G2029">
            <v>0</v>
          </cell>
          <cell r="H2029">
            <v>89</v>
          </cell>
          <cell r="I2029">
            <v>102</v>
          </cell>
          <cell r="J2029">
            <v>97</v>
          </cell>
        </row>
        <row r="2030">
          <cell r="G2030">
            <v>0</v>
          </cell>
          <cell r="H2030">
            <v>122</v>
          </cell>
          <cell r="I2030">
            <v>137</v>
          </cell>
          <cell r="J2030">
            <v>130</v>
          </cell>
        </row>
        <row r="2031">
          <cell r="G2031">
            <v>0</v>
          </cell>
          <cell r="H2031">
            <v>156</v>
          </cell>
          <cell r="I2031">
            <v>173</v>
          </cell>
          <cell r="J2031">
            <v>164</v>
          </cell>
        </row>
        <row r="2032">
          <cell r="G2032">
            <v>0</v>
          </cell>
          <cell r="H2032">
            <v>192</v>
          </cell>
          <cell r="I2032">
            <v>209</v>
          </cell>
          <cell r="J2032">
            <v>199</v>
          </cell>
        </row>
        <row r="2033">
          <cell r="G2033">
            <v>0</v>
          </cell>
          <cell r="H2033">
            <v>228</v>
          </cell>
          <cell r="I2033">
            <v>246</v>
          </cell>
          <cell r="J2033">
            <v>234</v>
          </cell>
        </row>
        <row r="2034">
          <cell r="G2034">
            <v>0</v>
          </cell>
          <cell r="H2034">
            <v>267</v>
          </cell>
          <cell r="I2034">
            <v>284</v>
          </cell>
          <cell r="J2034">
            <v>270</v>
          </cell>
        </row>
        <row r="2035">
          <cell r="G2035">
            <v>0</v>
          </cell>
          <cell r="H2035">
            <v>307</v>
          </cell>
          <cell r="I2035">
            <v>323</v>
          </cell>
          <cell r="J2035">
            <v>307</v>
          </cell>
        </row>
        <row r="2036">
          <cell r="G2036">
            <v>0</v>
          </cell>
          <cell r="H2036">
            <v>348</v>
          </cell>
          <cell r="I2036">
            <v>362</v>
          </cell>
          <cell r="J2036">
            <v>344</v>
          </cell>
        </row>
        <row r="2037">
          <cell r="G2037">
            <v>0</v>
          </cell>
          <cell r="H2037">
            <v>390</v>
          </cell>
          <cell r="I2037">
            <v>402</v>
          </cell>
          <cell r="J2037">
            <v>382</v>
          </cell>
        </row>
        <row r="2038">
          <cell r="G2038">
            <v>0</v>
          </cell>
          <cell r="H2038">
            <v>434</v>
          </cell>
          <cell r="I2038">
            <v>442</v>
          </cell>
          <cell r="J2038">
            <v>420</v>
          </cell>
        </row>
        <row r="2039">
          <cell r="G2039">
            <v>0</v>
          </cell>
          <cell r="H2039">
            <v>480</v>
          </cell>
          <cell r="I2039">
            <v>484</v>
          </cell>
          <cell r="J2039">
            <v>460</v>
          </cell>
        </row>
        <row r="2040">
          <cell r="G2040">
            <v>0</v>
          </cell>
          <cell r="H2040">
            <v>526</v>
          </cell>
          <cell r="I2040">
            <v>525</v>
          </cell>
          <cell r="J2040">
            <v>499</v>
          </cell>
        </row>
        <row r="2041">
          <cell r="G2041">
            <v>0</v>
          </cell>
          <cell r="H2041">
            <v>575</v>
          </cell>
          <cell r="I2041">
            <v>568</v>
          </cell>
          <cell r="J2041">
            <v>540</v>
          </cell>
        </row>
        <row r="2042">
          <cell r="G2042">
            <v>0</v>
          </cell>
          <cell r="H2042">
            <v>624</v>
          </cell>
          <cell r="I2042">
            <v>611</v>
          </cell>
          <cell r="J2042">
            <v>581</v>
          </cell>
        </row>
        <row r="2043">
          <cell r="G2043">
            <v>0</v>
          </cell>
          <cell r="H2043">
            <v>675</v>
          </cell>
          <cell r="I2043">
            <v>655</v>
          </cell>
          <cell r="J2043">
            <v>622</v>
          </cell>
        </row>
        <row r="2044">
          <cell r="G2044">
            <v>0</v>
          </cell>
          <cell r="H2044">
            <v>728</v>
          </cell>
          <cell r="I2044">
            <v>699</v>
          </cell>
          <cell r="J2044">
            <v>665</v>
          </cell>
        </row>
        <row r="2045">
          <cell r="G2045">
            <v>0</v>
          </cell>
          <cell r="H2045">
            <v>782</v>
          </cell>
          <cell r="I2045">
            <v>745</v>
          </cell>
          <cell r="J2045">
            <v>708</v>
          </cell>
        </row>
        <row r="2046">
          <cell r="G2046">
            <v>0</v>
          </cell>
          <cell r="H2046">
            <v>837</v>
          </cell>
          <cell r="I2046">
            <v>790</v>
          </cell>
          <cell r="J2046">
            <v>751</v>
          </cell>
        </row>
        <row r="2047">
          <cell r="G2047">
            <v>0</v>
          </cell>
          <cell r="H2047">
            <v>894</v>
          </cell>
          <cell r="I2047">
            <v>837</v>
          </cell>
          <cell r="J2047">
            <v>795</v>
          </cell>
        </row>
        <row r="2048">
          <cell r="G2048">
            <v>0</v>
          </cell>
          <cell r="H2048">
            <v>952</v>
          </cell>
          <cell r="I2048">
            <v>884</v>
          </cell>
          <cell r="J2048">
            <v>840</v>
          </cell>
        </row>
        <row r="2049">
          <cell r="G2049">
            <v>0</v>
          </cell>
          <cell r="H2049">
            <v>1012</v>
          </cell>
          <cell r="I2049">
            <v>932</v>
          </cell>
          <cell r="J2049">
            <v>886</v>
          </cell>
        </row>
        <row r="2050">
          <cell r="G2050">
            <v>0</v>
          </cell>
          <cell r="H2050">
            <v>1073</v>
          </cell>
          <cell r="I2050">
            <v>980</v>
          </cell>
          <cell r="J2050">
            <v>932</v>
          </cell>
        </row>
        <row r="2051">
          <cell r="G2051">
            <v>0</v>
          </cell>
          <cell r="H2051">
            <v>1135</v>
          </cell>
          <cell r="I2051">
            <v>1029</v>
          </cell>
          <cell r="J2051">
            <v>978</v>
          </cell>
        </row>
        <row r="2052">
          <cell r="G2052">
            <v>0</v>
          </cell>
          <cell r="H2052">
            <v>1199</v>
          </cell>
          <cell r="I2052">
            <v>1079</v>
          </cell>
          <cell r="J2052">
            <v>1026</v>
          </cell>
        </row>
        <row r="2053">
          <cell r="G2053">
            <v>0</v>
          </cell>
          <cell r="H2053">
            <v>1264</v>
          </cell>
          <cell r="I2053">
            <v>1130</v>
          </cell>
          <cell r="J2053">
            <v>1074</v>
          </cell>
        </row>
        <row r="2054">
          <cell r="G2054">
            <v>0</v>
          </cell>
          <cell r="H2054">
            <v>1331</v>
          </cell>
          <cell r="I2054">
            <v>1181</v>
          </cell>
          <cell r="J2054">
            <v>1122</v>
          </cell>
        </row>
        <row r="2055">
          <cell r="G2055">
            <v>0</v>
          </cell>
          <cell r="H2055">
            <v>1399</v>
          </cell>
          <cell r="I2055">
            <v>1233</v>
          </cell>
          <cell r="J2055">
            <v>1172</v>
          </cell>
        </row>
        <row r="2056">
          <cell r="G2056">
            <v>0</v>
          </cell>
          <cell r="H2056">
            <v>1469</v>
          </cell>
          <cell r="I2056">
            <v>1285</v>
          </cell>
          <cell r="J2056">
            <v>1222</v>
          </cell>
        </row>
        <row r="2057">
          <cell r="G2057">
            <v>0</v>
          </cell>
          <cell r="H2057">
            <v>1540</v>
          </cell>
          <cell r="I2057">
            <v>1338</v>
          </cell>
          <cell r="J2057">
            <v>1272</v>
          </cell>
        </row>
        <row r="2058">
          <cell r="G2058">
            <v>0</v>
          </cell>
          <cell r="H2058">
            <v>1612</v>
          </cell>
          <cell r="I2058">
            <v>1392</v>
          </cell>
          <cell r="J2058">
            <v>1323</v>
          </cell>
        </row>
        <row r="2059">
          <cell r="G2059">
            <v>0</v>
          </cell>
          <cell r="H2059">
            <v>1686</v>
          </cell>
          <cell r="I2059">
            <v>1447</v>
          </cell>
          <cell r="J2059">
            <v>1375</v>
          </cell>
        </row>
        <row r="2060">
          <cell r="G2060">
            <v>0</v>
          </cell>
          <cell r="H2060">
            <v>1761</v>
          </cell>
          <cell r="I2060">
            <v>1502</v>
          </cell>
          <cell r="J2060">
            <v>1427</v>
          </cell>
        </row>
        <row r="2061">
          <cell r="G2061">
            <v>0</v>
          </cell>
          <cell r="H2061">
            <v>1838</v>
          </cell>
          <cell r="I2061">
            <v>1557</v>
          </cell>
          <cell r="J2061">
            <v>1480</v>
          </cell>
        </row>
        <row r="2062">
          <cell r="G2062">
            <v>0</v>
          </cell>
          <cell r="H2062">
            <v>1916</v>
          </cell>
          <cell r="I2062">
            <v>1614</v>
          </cell>
          <cell r="J2062">
            <v>1534</v>
          </cell>
        </row>
        <row r="2063">
          <cell r="G2063">
            <v>0</v>
          </cell>
          <cell r="H2063">
            <v>1995</v>
          </cell>
          <cell r="I2063">
            <v>1671</v>
          </cell>
          <cell r="J2063">
            <v>1588</v>
          </cell>
        </row>
        <row r="2064">
          <cell r="G2064">
            <v>0</v>
          </cell>
          <cell r="H2064">
            <v>2076</v>
          </cell>
          <cell r="I2064">
            <v>1729</v>
          </cell>
          <cell r="J2064">
            <v>1643</v>
          </cell>
        </row>
        <row r="2065">
          <cell r="G2065">
            <v>0</v>
          </cell>
          <cell r="H2065">
            <v>2158</v>
          </cell>
          <cell r="I2065">
            <v>1787</v>
          </cell>
          <cell r="J2065">
            <v>1699</v>
          </cell>
        </row>
        <row r="2066">
          <cell r="G2066">
            <v>0</v>
          </cell>
          <cell r="H2066">
            <v>2242</v>
          </cell>
          <cell r="I2066">
            <v>1846</v>
          </cell>
          <cell r="J2066">
            <v>1755</v>
          </cell>
        </row>
        <row r="2067">
          <cell r="G2067">
            <v>0</v>
          </cell>
          <cell r="H2067">
            <v>2327</v>
          </cell>
          <cell r="I2067">
            <v>1906</v>
          </cell>
          <cell r="J2067">
            <v>1812</v>
          </cell>
        </row>
        <row r="2068">
          <cell r="G2068">
            <v>0</v>
          </cell>
          <cell r="H2068">
            <v>2414</v>
          </cell>
          <cell r="I2068">
            <v>1967</v>
          </cell>
          <cell r="J2068">
            <v>1869</v>
          </cell>
        </row>
        <row r="2069">
          <cell r="G2069">
            <v>0</v>
          </cell>
          <cell r="H2069">
            <v>2502</v>
          </cell>
          <cell r="I2069">
            <v>2028</v>
          </cell>
          <cell r="J2069">
            <v>1927</v>
          </cell>
        </row>
        <row r="2070">
          <cell r="G2070">
            <v>0</v>
          </cell>
          <cell r="H2070">
            <v>2591</v>
          </cell>
          <cell r="I2070">
            <v>2089</v>
          </cell>
          <cell r="J2070">
            <v>1986</v>
          </cell>
        </row>
        <row r="2071">
          <cell r="G2071">
            <v>0</v>
          </cell>
          <cell r="H2071">
            <v>2682</v>
          </cell>
          <cell r="I2071">
            <v>2152</v>
          </cell>
          <cell r="J2071">
            <v>2045</v>
          </cell>
        </row>
        <row r="2072">
          <cell r="G2072">
            <v>0</v>
          </cell>
          <cell r="H2072">
            <v>2774</v>
          </cell>
          <cell r="I2072">
            <v>2215</v>
          </cell>
          <cell r="J2072">
            <v>2105</v>
          </cell>
        </row>
        <row r="2073">
          <cell r="G2073">
            <v>0</v>
          </cell>
          <cell r="H2073">
            <v>2868</v>
          </cell>
          <cell r="I2073">
            <v>2279</v>
          </cell>
          <cell r="J2073">
            <v>2166</v>
          </cell>
        </row>
        <row r="2074">
          <cell r="G2074">
            <v>0</v>
          </cell>
          <cell r="H2074">
            <v>2963</v>
          </cell>
          <cell r="I2074">
            <v>2343</v>
          </cell>
          <cell r="J2074">
            <v>2227</v>
          </cell>
        </row>
        <row r="2075">
          <cell r="G2075">
            <v>0</v>
          </cell>
          <cell r="H2075">
            <v>3060</v>
          </cell>
          <cell r="I2075">
            <v>2408</v>
          </cell>
          <cell r="J2075">
            <v>2289</v>
          </cell>
        </row>
        <row r="2076">
          <cell r="G2076">
            <v>0</v>
          </cell>
          <cell r="H2076">
            <v>3158</v>
          </cell>
          <cell r="I2076">
            <v>2474</v>
          </cell>
          <cell r="J2076">
            <v>2352</v>
          </cell>
        </row>
        <row r="2077">
          <cell r="G2077">
            <v>0</v>
          </cell>
          <cell r="H2077">
            <v>3257</v>
          </cell>
          <cell r="I2077">
            <v>2540</v>
          </cell>
          <cell r="J2077">
            <v>2415</v>
          </cell>
        </row>
        <row r="2078">
          <cell r="G2078">
            <v>0</v>
          </cell>
          <cell r="H2078">
            <v>3358</v>
          </cell>
          <cell r="I2078">
            <v>2608</v>
          </cell>
          <cell r="J2078">
            <v>2478</v>
          </cell>
        </row>
        <row r="2079">
          <cell r="G2079">
            <v>0</v>
          </cell>
          <cell r="H2079">
            <v>3460</v>
          </cell>
          <cell r="I2079">
            <v>2675</v>
          </cell>
          <cell r="J2079">
            <v>2543</v>
          </cell>
        </row>
        <row r="2080">
          <cell r="G2080">
            <v>0</v>
          </cell>
          <cell r="H2080">
            <v>3563</v>
          </cell>
          <cell r="I2080">
            <v>2744</v>
          </cell>
          <cell r="J2080">
            <v>2608</v>
          </cell>
        </row>
        <row r="2081">
          <cell r="G2081">
            <v>0</v>
          </cell>
          <cell r="H2081">
            <v>3668</v>
          </cell>
          <cell r="I2081">
            <v>2813</v>
          </cell>
          <cell r="J2081">
            <v>2673</v>
          </cell>
        </row>
        <row r="2082">
          <cell r="G2082">
            <v>0</v>
          </cell>
          <cell r="H2082">
            <v>3775</v>
          </cell>
          <cell r="I2082">
            <v>2883</v>
          </cell>
          <cell r="J2082">
            <v>2740</v>
          </cell>
        </row>
        <row r="2083">
          <cell r="G2083">
            <v>0</v>
          </cell>
          <cell r="H2083">
            <v>3883</v>
          </cell>
          <cell r="I2083">
            <v>2953</v>
          </cell>
          <cell r="J2083">
            <v>2807</v>
          </cell>
        </row>
        <row r="2084">
          <cell r="G2084">
            <v>0</v>
          </cell>
          <cell r="H2084">
            <v>3992</v>
          </cell>
          <cell r="I2084">
            <v>3024</v>
          </cell>
          <cell r="J2084">
            <v>2874</v>
          </cell>
        </row>
        <row r="2085">
          <cell r="G2085">
            <v>0</v>
          </cell>
          <cell r="H2085">
            <v>4103</v>
          </cell>
          <cell r="I2085">
            <v>3096</v>
          </cell>
          <cell r="J2085">
            <v>2942</v>
          </cell>
        </row>
        <row r="2086">
          <cell r="G2086">
            <v>0</v>
          </cell>
          <cell r="H2086">
            <v>4215</v>
          </cell>
          <cell r="I2086">
            <v>3168</v>
          </cell>
          <cell r="J2086">
            <v>3011</v>
          </cell>
        </row>
        <row r="2087">
          <cell r="G2087">
            <v>0</v>
          </cell>
          <cell r="H2087">
            <v>4328</v>
          </cell>
          <cell r="I2087">
            <v>3241</v>
          </cell>
          <cell r="J2087">
            <v>3081</v>
          </cell>
        </row>
        <row r="2088">
          <cell r="G2088">
            <v>0</v>
          </cell>
          <cell r="H2088">
            <v>4443</v>
          </cell>
          <cell r="I2088">
            <v>3315</v>
          </cell>
          <cell r="J2088">
            <v>3151</v>
          </cell>
        </row>
        <row r="2089">
          <cell r="G2089">
            <v>0</v>
          </cell>
          <cell r="H2089">
            <v>4560</v>
          </cell>
          <cell r="I2089">
            <v>3389</v>
          </cell>
          <cell r="J2089">
            <v>3221</v>
          </cell>
        </row>
        <row r="2090">
          <cell r="G2090">
            <v>0</v>
          </cell>
          <cell r="H2090">
            <v>4677</v>
          </cell>
          <cell r="I2090">
            <v>3464</v>
          </cell>
          <cell r="J2090">
            <v>3293</v>
          </cell>
        </row>
        <row r="2091">
          <cell r="G2091">
            <v>0</v>
          </cell>
          <cell r="H2091">
            <v>4797</v>
          </cell>
          <cell r="I2091">
            <v>3540</v>
          </cell>
          <cell r="J2091">
            <v>3365</v>
          </cell>
        </row>
        <row r="2092">
          <cell r="G2092">
            <v>0</v>
          </cell>
          <cell r="H2092">
            <v>4917</v>
          </cell>
          <cell r="I2092">
            <v>3616</v>
          </cell>
          <cell r="J2092">
            <v>3437</v>
          </cell>
        </row>
        <row r="2093">
          <cell r="G2093">
            <v>0</v>
          </cell>
          <cell r="H2093">
            <v>5039</v>
          </cell>
          <cell r="I2093">
            <v>3693</v>
          </cell>
          <cell r="J2093">
            <v>3511</v>
          </cell>
        </row>
        <row r="2094">
          <cell r="G2094">
            <v>0</v>
          </cell>
          <cell r="H2094">
            <v>5163</v>
          </cell>
          <cell r="I2094">
            <v>3771</v>
          </cell>
          <cell r="J2094">
            <v>3584</v>
          </cell>
        </row>
        <row r="2095">
          <cell r="G2095">
            <v>0</v>
          </cell>
          <cell r="H2095">
            <v>5288</v>
          </cell>
          <cell r="I2095">
            <v>3850</v>
          </cell>
          <cell r="J2095">
            <v>3659</v>
          </cell>
        </row>
        <row r="2096">
          <cell r="G2096">
            <v>0</v>
          </cell>
          <cell r="H2096">
            <v>5414</v>
          </cell>
          <cell r="I2096">
            <v>3929</v>
          </cell>
          <cell r="J2096">
            <v>3734</v>
          </cell>
        </row>
        <row r="2097">
          <cell r="G2097">
            <v>0</v>
          </cell>
          <cell r="H2097">
            <v>5542</v>
          </cell>
          <cell r="I2097">
            <v>4008</v>
          </cell>
          <cell r="J2097">
            <v>3810</v>
          </cell>
        </row>
        <row r="2098">
          <cell r="G2098">
            <v>0</v>
          </cell>
          <cell r="H2098">
            <v>5671</v>
          </cell>
          <cell r="I2098">
            <v>4089</v>
          </cell>
          <cell r="J2098">
            <v>3886</v>
          </cell>
        </row>
        <row r="2099">
          <cell r="G2099">
            <v>0</v>
          </cell>
          <cell r="H2099">
            <v>5801</v>
          </cell>
          <cell r="I2099">
            <v>4170</v>
          </cell>
          <cell r="J2099">
            <v>3963</v>
          </cell>
        </row>
        <row r="2100">
          <cell r="G2100">
            <v>0</v>
          </cell>
          <cell r="H2100">
            <v>5933</v>
          </cell>
          <cell r="I2100">
            <v>4251</v>
          </cell>
          <cell r="J2100">
            <v>4041</v>
          </cell>
        </row>
        <row r="2101">
          <cell r="G2101">
            <v>0</v>
          </cell>
          <cell r="H2101">
            <v>6067</v>
          </cell>
          <cell r="I2101">
            <v>4334</v>
          </cell>
          <cell r="J2101">
            <v>4119</v>
          </cell>
        </row>
        <row r="2102">
          <cell r="G2102">
            <v>0</v>
          </cell>
          <cell r="H2102">
            <v>6201</v>
          </cell>
          <cell r="I2102">
            <v>4417</v>
          </cell>
          <cell r="J2102">
            <v>4198</v>
          </cell>
        </row>
        <row r="2103">
          <cell r="G2103">
            <v>0</v>
          </cell>
          <cell r="H2103">
            <v>6338</v>
          </cell>
          <cell r="I2103">
            <v>4500</v>
          </cell>
          <cell r="J2103">
            <v>4278</v>
          </cell>
        </row>
        <row r="2104">
          <cell r="G2104">
            <v>0</v>
          </cell>
          <cell r="H2104">
            <v>6475</v>
          </cell>
          <cell r="I2104">
            <v>4585</v>
          </cell>
          <cell r="J2104">
            <v>4358</v>
          </cell>
        </row>
        <row r="2105">
          <cell r="G2105">
            <v>0</v>
          </cell>
          <cell r="H2105">
            <v>6614</v>
          </cell>
          <cell r="I2105">
            <v>4670</v>
          </cell>
          <cell r="J2105">
            <v>4439</v>
          </cell>
        </row>
        <row r="2106">
          <cell r="G2106">
            <v>0</v>
          </cell>
          <cell r="H2106">
            <v>6755</v>
          </cell>
          <cell r="I2106">
            <v>4756</v>
          </cell>
          <cell r="J2106">
            <v>4520</v>
          </cell>
        </row>
        <row r="2107">
          <cell r="G2107">
            <v>0</v>
          </cell>
          <cell r="H2107">
            <v>6897</v>
          </cell>
          <cell r="I2107">
            <v>4842</v>
          </cell>
          <cell r="J2107">
            <v>4602</v>
          </cell>
        </row>
        <row r="2108">
          <cell r="G2108">
            <v>0</v>
          </cell>
          <cell r="H2108">
            <v>7040</v>
          </cell>
          <cell r="I2108">
            <v>4929</v>
          </cell>
          <cell r="J2108">
            <v>4685</v>
          </cell>
        </row>
        <row r="2109">
          <cell r="G2109">
            <v>0</v>
          </cell>
          <cell r="H2109">
            <v>7185</v>
          </cell>
          <cell r="I2109">
            <v>5017</v>
          </cell>
          <cell r="J2109">
            <v>4768</v>
          </cell>
        </row>
        <row r="2110">
          <cell r="G2110">
            <v>0</v>
          </cell>
          <cell r="H2110">
            <v>7331</v>
          </cell>
          <cell r="I2110">
            <v>5105</v>
          </cell>
          <cell r="J2110">
            <v>4852</v>
          </cell>
        </row>
        <row r="2111">
          <cell r="G2111">
            <v>0</v>
          </cell>
          <cell r="H2111">
            <v>7479</v>
          </cell>
          <cell r="I2111">
            <v>5194</v>
          </cell>
          <cell r="J2111">
            <v>4937</v>
          </cell>
        </row>
        <row r="2112">
          <cell r="G2112">
            <v>0</v>
          </cell>
          <cell r="H2112">
            <v>7628</v>
          </cell>
          <cell r="I2112">
            <v>5284</v>
          </cell>
          <cell r="J2112">
            <v>5022</v>
          </cell>
        </row>
        <row r="2113">
          <cell r="G2113">
            <v>0</v>
          </cell>
          <cell r="H2113">
            <v>7778</v>
          </cell>
          <cell r="I2113">
            <v>5374</v>
          </cell>
          <cell r="J2113">
            <v>5108</v>
          </cell>
        </row>
        <row r="2114">
          <cell r="G2114">
            <v>0</v>
          </cell>
          <cell r="H2114">
            <v>7930</v>
          </cell>
          <cell r="I2114">
            <v>5465</v>
          </cell>
          <cell r="J2114">
            <v>5194</v>
          </cell>
        </row>
        <row r="2115">
          <cell r="G2115">
            <v>0</v>
          </cell>
          <cell r="H2115">
            <v>8083</v>
          </cell>
          <cell r="I2115">
            <v>5556</v>
          </cell>
          <cell r="J2115">
            <v>5281</v>
          </cell>
        </row>
        <row r="2116">
          <cell r="G2116">
            <v>0</v>
          </cell>
          <cell r="H2116">
            <v>8238</v>
          </cell>
          <cell r="I2116">
            <v>5649</v>
          </cell>
          <cell r="J2116">
            <v>5369</v>
          </cell>
        </row>
        <row r="2117">
          <cell r="G2117">
            <v>0</v>
          </cell>
          <cell r="H2117">
            <v>8394</v>
          </cell>
          <cell r="I2117">
            <v>5742</v>
          </cell>
          <cell r="J2117">
            <v>5457</v>
          </cell>
        </row>
        <row r="2118">
          <cell r="G2118">
            <v>0</v>
          </cell>
          <cell r="H2118">
            <v>8552</v>
          </cell>
          <cell r="I2118">
            <v>5835</v>
          </cell>
          <cell r="J2118">
            <v>5546</v>
          </cell>
        </row>
        <row r="2119">
          <cell r="G2119">
            <v>0</v>
          </cell>
          <cell r="H2119">
            <v>8710</v>
          </cell>
          <cell r="I2119">
            <v>5930</v>
          </cell>
          <cell r="J2119">
            <v>5636</v>
          </cell>
        </row>
        <row r="2120">
          <cell r="G2120">
            <v>0</v>
          </cell>
          <cell r="H2120">
            <v>8871</v>
          </cell>
          <cell r="I2120">
            <v>6025</v>
          </cell>
          <cell r="J2120">
            <v>5726</v>
          </cell>
        </row>
        <row r="2121">
          <cell r="G2121">
            <v>0</v>
          </cell>
          <cell r="H2121">
            <v>9033</v>
          </cell>
          <cell r="I2121">
            <v>6120</v>
          </cell>
          <cell r="J2121">
            <v>5817</v>
          </cell>
        </row>
        <row r="2122">
          <cell r="G2122">
            <v>0</v>
          </cell>
          <cell r="H2122">
            <v>9196</v>
          </cell>
          <cell r="I2122">
            <v>6217</v>
          </cell>
          <cell r="J2122">
            <v>5909</v>
          </cell>
        </row>
        <row r="2123">
          <cell r="G2123">
            <v>0</v>
          </cell>
          <cell r="H2123">
            <v>9360</v>
          </cell>
          <cell r="I2123">
            <v>6314</v>
          </cell>
          <cell r="J2123">
            <v>6001</v>
          </cell>
        </row>
        <row r="2124">
          <cell r="G2124">
            <v>0</v>
          </cell>
          <cell r="H2124">
            <v>9526</v>
          </cell>
          <cell r="I2124">
            <v>6411</v>
          </cell>
          <cell r="J2124">
            <v>6094</v>
          </cell>
        </row>
        <row r="2125">
          <cell r="G2125">
            <v>0</v>
          </cell>
          <cell r="H2125">
            <v>9694</v>
          </cell>
          <cell r="I2125">
            <v>6510</v>
          </cell>
          <cell r="J2125">
            <v>6187</v>
          </cell>
        </row>
        <row r="2126">
          <cell r="G2126">
            <v>0</v>
          </cell>
          <cell r="H2126">
            <v>9863</v>
          </cell>
          <cell r="I2126">
            <v>6609</v>
          </cell>
          <cell r="J2126">
            <v>6281</v>
          </cell>
        </row>
        <row r="2127">
          <cell r="G2127">
            <v>31</v>
          </cell>
          <cell r="H2127">
            <v>28</v>
          </cell>
          <cell r="I2127">
            <v>33</v>
          </cell>
          <cell r="J2127">
            <v>0</v>
          </cell>
        </row>
        <row r="2128">
          <cell r="G2128">
            <v>64</v>
          </cell>
          <cell r="H2128">
            <v>58</v>
          </cell>
          <cell r="I2128">
            <v>67</v>
          </cell>
          <cell r="J2128">
            <v>0</v>
          </cell>
        </row>
        <row r="2129">
          <cell r="G2129">
            <v>99</v>
          </cell>
          <cell r="H2129">
            <v>89</v>
          </cell>
          <cell r="I2129">
            <v>102</v>
          </cell>
          <cell r="J2129">
            <v>0</v>
          </cell>
        </row>
        <row r="2130">
          <cell r="G2130">
            <v>135</v>
          </cell>
          <cell r="H2130">
            <v>122</v>
          </cell>
          <cell r="I2130">
            <v>137</v>
          </cell>
          <cell r="J2130">
            <v>0</v>
          </cell>
        </row>
        <row r="2131">
          <cell r="G2131">
            <v>172</v>
          </cell>
          <cell r="H2131">
            <v>156</v>
          </cell>
          <cell r="I2131">
            <v>173</v>
          </cell>
          <cell r="J2131">
            <v>0</v>
          </cell>
        </row>
        <row r="2132">
          <cell r="G2132">
            <v>211</v>
          </cell>
          <cell r="H2132">
            <v>192</v>
          </cell>
          <cell r="I2132">
            <v>209</v>
          </cell>
          <cell r="J2132">
            <v>0</v>
          </cell>
        </row>
        <row r="2133">
          <cell r="G2133">
            <v>252</v>
          </cell>
          <cell r="H2133">
            <v>228</v>
          </cell>
          <cell r="I2133">
            <v>246</v>
          </cell>
          <cell r="J2133">
            <v>0</v>
          </cell>
        </row>
        <row r="2134">
          <cell r="G2134">
            <v>294</v>
          </cell>
          <cell r="H2134">
            <v>267</v>
          </cell>
          <cell r="I2134">
            <v>284</v>
          </cell>
          <cell r="J2134">
            <v>0</v>
          </cell>
        </row>
        <row r="2135">
          <cell r="G2135">
            <v>338</v>
          </cell>
          <cell r="H2135">
            <v>307</v>
          </cell>
          <cell r="I2135">
            <v>323</v>
          </cell>
          <cell r="J2135">
            <v>0</v>
          </cell>
        </row>
        <row r="2136">
          <cell r="G2136">
            <v>383</v>
          </cell>
          <cell r="H2136">
            <v>348</v>
          </cell>
          <cell r="I2136">
            <v>362</v>
          </cell>
          <cell r="J2136">
            <v>0</v>
          </cell>
        </row>
        <row r="2137">
          <cell r="G2137">
            <v>430</v>
          </cell>
          <cell r="H2137">
            <v>390</v>
          </cell>
          <cell r="I2137">
            <v>402</v>
          </cell>
          <cell r="J2137">
            <v>0</v>
          </cell>
        </row>
        <row r="2138">
          <cell r="G2138">
            <v>479</v>
          </cell>
          <cell r="H2138">
            <v>434</v>
          </cell>
          <cell r="I2138">
            <v>442</v>
          </cell>
          <cell r="J2138">
            <v>0</v>
          </cell>
        </row>
        <row r="2139">
          <cell r="G2139">
            <v>529</v>
          </cell>
          <cell r="H2139">
            <v>480</v>
          </cell>
          <cell r="I2139">
            <v>484</v>
          </cell>
          <cell r="J2139">
            <v>0</v>
          </cell>
        </row>
        <row r="2140">
          <cell r="G2140">
            <v>580</v>
          </cell>
          <cell r="H2140">
            <v>526</v>
          </cell>
          <cell r="I2140">
            <v>525</v>
          </cell>
          <cell r="J2140">
            <v>0</v>
          </cell>
        </row>
        <row r="2141">
          <cell r="G2141">
            <v>634</v>
          </cell>
          <cell r="H2141">
            <v>575</v>
          </cell>
          <cell r="I2141">
            <v>568</v>
          </cell>
          <cell r="J2141">
            <v>0</v>
          </cell>
        </row>
        <row r="2142">
          <cell r="G2142">
            <v>688</v>
          </cell>
          <cell r="H2142">
            <v>624</v>
          </cell>
          <cell r="I2142">
            <v>611</v>
          </cell>
          <cell r="J2142">
            <v>0</v>
          </cell>
        </row>
        <row r="2143">
          <cell r="G2143">
            <v>745</v>
          </cell>
          <cell r="H2143">
            <v>675</v>
          </cell>
          <cell r="I2143">
            <v>655</v>
          </cell>
          <cell r="J2143">
            <v>0</v>
          </cell>
        </row>
        <row r="2144">
          <cell r="G2144">
            <v>803</v>
          </cell>
          <cell r="H2144">
            <v>728</v>
          </cell>
          <cell r="I2144">
            <v>699</v>
          </cell>
          <cell r="J2144">
            <v>0</v>
          </cell>
        </row>
        <row r="2145">
          <cell r="G2145">
            <v>862</v>
          </cell>
          <cell r="H2145">
            <v>782</v>
          </cell>
          <cell r="I2145">
            <v>745</v>
          </cell>
          <cell r="J2145">
            <v>0</v>
          </cell>
        </row>
        <row r="2146">
          <cell r="G2146">
            <v>923</v>
          </cell>
          <cell r="H2146">
            <v>837</v>
          </cell>
          <cell r="I2146">
            <v>790</v>
          </cell>
          <cell r="J2146">
            <v>0</v>
          </cell>
        </row>
        <row r="2147">
          <cell r="G2147">
            <v>986</v>
          </cell>
          <cell r="H2147">
            <v>894</v>
          </cell>
          <cell r="I2147">
            <v>837</v>
          </cell>
          <cell r="J2147">
            <v>0</v>
          </cell>
        </row>
        <row r="2148">
          <cell r="G2148">
            <v>1050</v>
          </cell>
          <cell r="H2148">
            <v>952</v>
          </cell>
          <cell r="I2148">
            <v>884</v>
          </cell>
          <cell r="J2148">
            <v>0</v>
          </cell>
        </row>
        <row r="2149">
          <cell r="G2149">
            <v>1116</v>
          </cell>
          <cell r="H2149">
            <v>1012</v>
          </cell>
          <cell r="I2149">
            <v>932</v>
          </cell>
          <cell r="J2149">
            <v>0</v>
          </cell>
        </row>
        <row r="2150">
          <cell r="G2150">
            <v>1183</v>
          </cell>
          <cell r="H2150">
            <v>1073</v>
          </cell>
          <cell r="I2150">
            <v>980</v>
          </cell>
          <cell r="J2150">
            <v>0</v>
          </cell>
        </row>
        <row r="2151">
          <cell r="G2151">
            <v>1252</v>
          </cell>
          <cell r="H2151">
            <v>1135</v>
          </cell>
          <cell r="I2151">
            <v>1029</v>
          </cell>
          <cell r="J2151">
            <v>0</v>
          </cell>
        </row>
        <row r="2152">
          <cell r="G2152">
            <v>1322</v>
          </cell>
          <cell r="H2152">
            <v>1199</v>
          </cell>
          <cell r="I2152">
            <v>1079</v>
          </cell>
          <cell r="J2152">
            <v>0</v>
          </cell>
        </row>
        <row r="2153">
          <cell r="G2153">
            <v>1394</v>
          </cell>
          <cell r="H2153">
            <v>1264</v>
          </cell>
          <cell r="I2153">
            <v>1130</v>
          </cell>
          <cell r="J2153">
            <v>0</v>
          </cell>
        </row>
        <row r="2154">
          <cell r="G2154">
            <v>1468</v>
          </cell>
          <cell r="H2154">
            <v>1331</v>
          </cell>
          <cell r="I2154">
            <v>1181</v>
          </cell>
          <cell r="J2154">
            <v>0</v>
          </cell>
        </row>
        <row r="2155">
          <cell r="G2155">
            <v>1543</v>
          </cell>
          <cell r="H2155">
            <v>1399</v>
          </cell>
          <cell r="I2155">
            <v>1233</v>
          </cell>
          <cell r="J2155">
            <v>0</v>
          </cell>
        </row>
        <row r="2156">
          <cell r="G2156">
            <v>1619</v>
          </cell>
          <cell r="H2156">
            <v>1469</v>
          </cell>
          <cell r="I2156">
            <v>1285</v>
          </cell>
          <cell r="J2156">
            <v>0</v>
          </cell>
        </row>
        <row r="2157">
          <cell r="G2157">
            <v>1698</v>
          </cell>
          <cell r="H2157">
            <v>1540</v>
          </cell>
          <cell r="I2157">
            <v>1338</v>
          </cell>
          <cell r="J2157">
            <v>0</v>
          </cell>
        </row>
        <row r="2158">
          <cell r="G2158">
            <v>1777</v>
          </cell>
          <cell r="H2158">
            <v>1612</v>
          </cell>
          <cell r="I2158">
            <v>1392</v>
          </cell>
          <cell r="J2158">
            <v>0</v>
          </cell>
        </row>
        <row r="2159">
          <cell r="G2159">
            <v>1859</v>
          </cell>
          <cell r="H2159">
            <v>1686</v>
          </cell>
          <cell r="I2159">
            <v>1447</v>
          </cell>
          <cell r="J2159">
            <v>0</v>
          </cell>
        </row>
        <row r="2160">
          <cell r="G2160">
            <v>1942</v>
          </cell>
          <cell r="H2160">
            <v>1761</v>
          </cell>
          <cell r="I2160">
            <v>1502</v>
          </cell>
          <cell r="J2160">
            <v>0</v>
          </cell>
        </row>
        <row r="2161">
          <cell r="G2161">
            <v>2026</v>
          </cell>
          <cell r="H2161">
            <v>1838</v>
          </cell>
          <cell r="I2161">
            <v>1557</v>
          </cell>
          <cell r="J2161">
            <v>0</v>
          </cell>
        </row>
        <row r="2162">
          <cell r="G2162">
            <v>2112</v>
          </cell>
          <cell r="H2162">
            <v>1916</v>
          </cell>
          <cell r="I2162">
            <v>1614</v>
          </cell>
          <cell r="J2162">
            <v>0</v>
          </cell>
        </row>
        <row r="2163">
          <cell r="G2163">
            <v>2200</v>
          </cell>
          <cell r="H2163">
            <v>1995</v>
          </cell>
          <cell r="I2163">
            <v>1671</v>
          </cell>
          <cell r="J2163">
            <v>0</v>
          </cell>
        </row>
        <row r="2164">
          <cell r="G2164">
            <v>2289</v>
          </cell>
          <cell r="H2164">
            <v>2076</v>
          </cell>
          <cell r="I2164">
            <v>1729</v>
          </cell>
          <cell r="J2164">
            <v>0</v>
          </cell>
        </row>
        <row r="2165">
          <cell r="G2165">
            <v>2380</v>
          </cell>
          <cell r="H2165">
            <v>2158</v>
          </cell>
          <cell r="I2165">
            <v>1787</v>
          </cell>
          <cell r="J2165">
            <v>0</v>
          </cell>
        </row>
        <row r="2166">
          <cell r="G2166">
            <v>2472</v>
          </cell>
          <cell r="H2166">
            <v>2242</v>
          </cell>
          <cell r="I2166">
            <v>1846</v>
          </cell>
          <cell r="J2166">
            <v>0</v>
          </cell>
        </row>
        <row r="2167">
          <cell r="G2167">
            <v>2566</v>
          </cell>
          <cell r="H2167">
            <v>2327</v>
          </cell>
          <cell r="I2167">
            <v>1906</v>
          </cell>
          <cell r="J2167">
            <v>0</v>
          </cell>
        </row>
        <row r="2168">
          <cell r="G2168">
            <v>2661</v>
          </cell>
          <cell r="H2168">
            <v>2414</v>
          </cell>
          <cell r="I2168">
            <v>1967</v>
          </cell>
          <cell r="J2168">
            <v>0</v>
          </cell>
        </row>
        <row r="2169">
          <cell r="G2169">
            <v>2758</v>
          </cell>
          <cell r="H2169">
            <v>2502</v>
          </cell>
          <cell r="I2169">
            <v>2028</v>
          </cell>
          <cell r="J2169">
            <v>0</v>
          </cell>
        </row>
        <row r="2170">
          <cell r="G2170">
            <v>2857</v>
          </cell>
          <cell r="H2170">
            <v>2591</v>
          </cell>
          <cell r="I2170">
            <v>2089</v>
          </cell>
          <cell r="J2170">
            <v>0</v>
          </cell>
        </row>
        <row r="2171">
          <cell r="G2171">
            <v>2957</v>
          </cell>
          <cell r="H2171">
            <v>2682</v>
          </cell>
          <cell r="I2171">
            <v>2152</v>
          </cell>
          <cell r="J2171">
            <v>0</v>
          </cell>
        </row>
        <row r="2172">
          <cell r="G2172">
            <v>3059</v>
          </cell>
          <cell r="H2172">
            <v>2774</v>
          </cell>
          <cell r="I2172">
            <v>2215</v>
          </cell>
          <cell r="J2172">
            <v>0</v>
          </cell>
        </row>
        <row r="2173">
          <cell r="G2173">
            <v>3162</v>
          </cell>
          <cell r="H2173">
            <v>2868</v>
          </cell>
          <cell r="I2173">
            <v>2279</v>
          </cell>
          <cell r="J2173">
            <v>0</v>
          </cell>
        </row>
        <row r="2174">
          <cell r="G2174">
            <v>3267</v>
          </cell>
          <cell r="H2174">
            <v>2963</v>
          </cell>
          <cell r="I2174">
            <v>2343</v>
          </cell>
          <cell r="J2174">
            <v>0</v>
          </cell>
        </row>
        <row r="2175">
          <cell r="G2175">
            <v>3373</v>
          </cell>
          <cell r="H2175">
            <v>3060</v>
          </cell>
          <cell r="I2175">
            <v>2408</v>
          </cell>
          <cell r="J2175">
            <v>0</v>
          </cell>
        </row>
        <row r="2176">
          <cell r="G2176">
            <v>3481</v>
          </cell>
          <cell r="H2176">
            <v>3158</v>
          </cell>
          <cell r="I2176">
            <v>2474</v>
          </cell>
          <cell r="J2176">
            <v>0</v>
          </cell>
        </row>
        <row r="2177">
          <cell r="G2177">
            <v>3591</v>
          </cell>
          <cell r="H2177">
            <v>3257</v>
          </cell>
          <cell r="I2177">
            <v>2540</v>
          </cell>
          <cell r="J2177">
            <v>0</v>
          </cell>
        </row>
        <row r="2178">
          <cell r="G2178">
            <v>3702</v>
          </cell>
          <cell r="H2178">
            <v>3358</v>
          </cell>
          <cell r="I2178">
            <v>2608</v>
          </cell>
          <cell r="J2178">
            <v>0</v>
          </cell>
        </row>
        <row r="2179">
          <cell r="G2179">
            <v>3814</v>
          </cell>
          <cell r="H2179">
            <v>3460</v>
          </cell>
          <cell r="I2179">
            <v>2675</v>
          </cell>
          <cell r="J2179">
            <v>0</v>
          </cell>
        </row>
        <row r="2180">
          <cell r="G2180">
            <v>3929</v>
          </cell>
          <cell r="H2180">
            <v>3563</v>
          </cell>
          <cell r="I2180">
            <v>2744</v>
          </cell>
          <cell r="J2180">
            <v>0</v>
          </cell>
        </row>
        <row r="2181">
          <cell r="G2181">
            <v>4044</v>
          </cell>
          <cell r="H2181">
            <v>3668</v>
          </cell>
          <cell r="I2181">
            <v>2813</v>
          </cell>
          <cell r="J2181">
            <v>0</v>
          </cell>
        </row>
        <row r="2182">
          <cell r="G2182">
            <v>4162</v>
          </cell>
          <cell r="H2182">
            <v>3775</v>
          </cell>
          <cell r="I2182">
            <v>2883</v>
          </cell>
          <cell r="J2182">
            <v>0</v>
          </cell>
        </row>
        <row r="2183">
          <cell r="G2183">
            <v>4281</v>
          </cell>
          <cell r="H2183">
            <v>3883</v>
          </cell>
          <cell r="I2183">
            <v>2953</v>
          </cell>
          <cell r="J2183">
            <v>0</v>
          </cell>
        </row>
        <row r="2184">
          <cell r="G2184">
            <v>4401</v>
          </cell>
          <cell r="H2184">
            <v>3992</v>
          </cell>
          <cell r="I2184">
            <v>3024</v>
          </cell>
          <cell r="J2184">
            <v>0</v>
          </cell>
        </row>
        <row r="2185">
          <cell r="G2185">
            <v>4523</v>
          </cell>
          <cell r="H2185">
            <v>4103</v>
          </cell>
          <cell r="I2185">
            <v>3096</v>
          </cell>
          <cell r="J2185">
            <v>0</v>
          </cell>
        </row>
        <row r="2186">
          <cell r="G2186">
            <v>4647</v>
          </cell>
          <cell r="H2186">
            <v>4215</v>
          </cell>
          <cell r="I2186">
            <v>3168</v>
          </cell>
          <cell r="J2186">
            <v>0</v>
          </cell>
        </row>
        <row r="2187">
          <cell r="G2187">
            <v>4772</v>
          </cell>
          <cell r="H2187">
            <v>4328</v>
          </cell>
          <cell r="I2187">
            <v>3241</v>
          </cell>
          <cell r="J2187">
            <v>0</v>
          </cell>
        </row>
        <row r="2188">
          <cell r="G2188">
            <v>4899</v>
          </cell>
          <cell r="H2188">
            <v>4443</v>
          </cell>
          <cell r="I2188">
            <v>3315</v>
          </cell>
          <cell r="J2188">
            <v>0</v>
          </cell>
        </row>
        <row r="2189">
          <cell r="G2189">
            <v>5027</v>
          </cell>
          <cell r="H2189">
            <v>4560</v>
          </cell>
          <cell r="I2189">
            <v>3389</v>
          </cell>
          <cell r="J2189">
            <v>0</v>
          </cell>
        </row>
        <row r="2190">
          <cell r="G2190">
            <v>5157</v>
          </cell>
          <cell r="H2190">
            <v>4677</v>
          </cell>
          <cell r="I2190">
            <v>3464</v>
          </cell>
          <cell r="J2190">
            <v>0</v>
          </cell>
        </row>
        <row r="2191">
          <cell r="G2191">
            <v>5288</v>
          </cell>
          <cell r="H2191">
            <v>4797</v>
          </cell>
          <cell r="I2191">
            <v>3540</v>
          </cell>
          <cell r="J2191">
            <v>0</v>
          </cell>
        </row>
        <row r="2192">
          <cell r="G2192">
            <v>5421</v>
          </cell>
          <cell r="H2192">
            <v>4917</v>
          </cell>
          <cell r="I2192">
            <v>3616</v>
          </cell>
          <cell r="J2192">
            <v>0</v>
          </cell>
        </row>
        <row r="2193">
          <cell r="G2193">
            <v>5556</v>
          </cell>
          <cell r="H2193">
            <v>5039</v>
          </cell>
          <cell r="I2193">
            <v>3693</v>
          </cell>
          <cell r="J2193">
            <v>0</v>
          </cell>
        </row>
        <row r="2194">
          <cell r="G2194">
            <v>5692</v>
          </cell>
          <cell r="H2194">
            <v>5163</v>
          </cell>
          <cell r="I2194">
            <v>3771</v>
          </cell>
          <cell r="J2194">
            <v>0</v>
          </cell>
        </row>
        <row r="2195">
          <cell r="G2195">
            <v>5830</v>
          </cell>
          <cell r="H2195">
            <v>5288</v>
          </cell>
          <cell r="I2195">
            <v>3850</v>
          </cell>
          <cell r="J2195">
            <v>0</v>
          </cell>
        </row>
        <row r="2196">
          <cell r="G2196">
            <v>5969</v>
          </cell>
          <cell r="H2196">
            <v>5414</v>
          </cell>
          <cell r="I2196">
            <v>3929</v>
          </cell>
          <cell r="J2196">
            <v>0</v>
          </cell>
        </row>
        <row r="2197">
          <cell r="G2197">
            <v>6110</v>
          </cell>
          <cell r="H2197">
            <v>5542</v>
          </cell>
          <cell r="I2197">
            <v>4008</v>
          </cell>
          <cell r="J2197">
            <v>0</v>
          </cell>
        </row>
        <row r="2198">
          <cell r="G2198">
            <v>6252</v>
          </cell>
          <cell r="H2198">
            <v>5671</v>
          </cell>
          <cell r="I2198">
            <v>4089</v>
          </cell>
          <cell r="J2198">
            <v>0</v>
          </cell>
        </row>
        <row r="2199">
          <cell r="G2199">
            <v>6396</v>
          </cell>
          <cell r="H2199">
            <v>5801</v>
          </cell>
          <cell r="I2199">
            <v>4170</v>
          </cell>
          <cell r="J2199">
            <v>0</v>
          </cell>
        </row>
        <row r="2200">
          <cell r="G2200">
            <v>6542</v>
          </cell>
          <cell r="H2200">
            <v>5933</v>
          </cell>
          <cell r="I2200">
            <v>4251</v>
          </cell>
          <cell r="J2200">
            <v>0</v>
          </cell>
        </row>
        <row r="2201">
          <cell r="G2201">
            <v>6689</v>
          </cell>
          <cell r="H2201">
            <v>6067</v>
          </cell>
          <cell r="I2201">
            <v>4334</v>
          </cell>
          <cell r="J2201">
            <v>0</v>
          </cell>
        </row>
        <row r="2202">
          <cell r="G2202">
            <v>6837</v>
          </cell>
          <cell r="H2202">
            <v>6201</v>
          </cell>
          <cell r="I2202">
            <v>4417</v>
          </cell>
          <cell r="J2202">
            <v>0</v>
          </cell>
        </row>
        <row r="2203">
          <cell r="G2203">
            <v>6987</v>
          </cell>
          <cell r="H2203">
            <v>6338</v>
          </cell>
          <cell r="I2203">
            <v>4500</v>
          </cell>
          <cell r="J2203">
            <v>0</v>
          </cell>
        </row>
        <row r="2204">
          <cell r="G2204">
            <v>7139</v>
          </cell>
          <cell r="H2204">
            <v>6475</v>
          </cell>
          <cell r="I2204">
            <v>4585</v>
          </cell>
          <cell r="J2204">
            <v>0</v>
          </cell>
        </row>
        <row r="2205">
          <cell r="G2205">
            <v>7293</v>
          </cell>
          <cell r="H2205">
            <v>6614</v>
          </cell>
          <cell r="I2205">
            <v>4670</v>
          </cell>
          <cell r="J2205">
            <v>0</v>
          </cell>
        </row>
        <row r="2206">
          <cell r="G2206">
            <v>7447</v>
          </cell>
          <cell r="H2206">
            <v>6755</v>
          </cell>
          <cell r="I2206">
            <v>4756</v>
          </cell>
          <cell r="J2206">
            <v>0</v>
          </cell>
        </row>
        <row r="2207">
          <cell r="G2207">
            <v>7604</v>
          </cell>
          <cell r="H2207">
            <v>6897</v>
          </cell>
          <cell r="I2207">
            <v>4842</v>
          </cell>
          <cell r="J2207">
            <v>0</v>
          </cell>
        </row>
        <row r="2208">
          <cell r="G2208">
            <v>7762</v>
          </cell>
          <cell r="H2208">
            <v>7040</v>
          </cell>
          <cell r="I2208">
            <v>4929</v>
          </cell>
          <cell r="J2208">
            <v>0</v>
          </cell>
        </row>
        <row r="2209">
          <cell r="G2209">
            <v>7922</v>
          </cell>
          <cell r="H2209">
            <v>7185</v>
          </cell>
          <cell r="I2209">
            <v>5017</v>
          </cell>
          <cell r="J2209">
            <v>0</v>
          </cell>
        </row>
        <row r="2210">
          <cell r="G2210">
            <v>8083</v>
          </cell>
          <cell r="H2210">
            <v>7331</v>
          </cell>
          <cell r="I2210">
            <v>5105</v>
          </cell>
          <cell r="J2210">
            <v>0</v>
          </cell>
        </row>
        <row r="2211">
          <cell r="G2211">
            <v>8245</v>
          </cell>
          <cell r="H2211">
            <v>7479</v>
          </cell>
          <cell r="I2211">
            <v>5194</v>
          </cell>
          <cell r="J2211">
            <v>0</v>
          </cell>
        </row>
        <row r="2212">
          <cell r="G2212">
            <v>8410</v>
          </cell>
          <cell r="H2212">
            <v>7628</v>
          </cell>
          <cell r="I2212">
            <v>5284</v>
          </cell>
          <cell r="J2212">
            <v>0</v>
          </cell>
        </row>
        <row r="2213">
          <cell r="G2213">
            <v>8576</v>
          </cell>
          <cell r="H2213">
            <v>7778</v>
          </cell>
          <cell r="I2213">
            <v>5374</v>
          </cell>
          <cell r="J2213">
            <v>0</v>
          </cell>
        </row>
        <row r="2214">
          <cell r="G2214">
            <v>8743</v>
          </cell>
          <cell r="H2214">
            <v>7930</v>
          </cell>
          <cell r="I2214">
            <v>5465</v>
          </cell>
          <cell r="J2214">
            <v>0</v>
          </cell>
        </row>
        <row r="2215">
          <cell r="G2215">
            <v>8912</v>
          </cell>
          <cell r="H2215">
            <v>8083</v>
          </cell>
          <cell r="I2215">
            <v>5556</v>
          </cell>
          <cell r="J2215">
            <v>0</v>
          </cell>
        </row>
        <row r="2216">
          <cell r="G2216">
            <v>9082</v>
          </cell>
          <cell r="H2216">
            <v>8238</v>
          </cell>
          <cell r="I2216">
            <v>5649</v>
          </cell>
          <cell r="J2216">
            <v>0</v>
          </cell>
        </row>
        <row r="2217">
          <cell r="G2217">
            <v>9255</v>
          </cell>
          <cell r="H2217">
            <v>8394</v>
          </cell>
          <cell r="I2217">
            <v>5742</v>
          </cell>
          <cell r="J2217">
            <v>0</v>
          </cell>
        </row>
        <row r="2218">
          <cell r="G2218">
            <v>9428</v>
          </cell>
          <cell r="H2218">
            <v>8552</v>
          </cell>
          <cell r="I2218">
            <v>5835</v>
          </cell>
          <cell r="J2218">
            <v>0</v>
          </cell>
        </row>
        <row r="2219">
          <cell r="G2219">
            <v>9603</v>
          </cell>
          <cell r="H2219">
            <v>8710</v>
          </cell>
          <cell r="I2219">
            <v>5930</v>
          </cell>
          <cell r="J2219">
            <v>0</v>
          </cell>
        </row>
        <row r="2220">
          <cell r="G2220">
            <v>9780</v>
          </cell>
          <cell r="H2220">
            <v>8871</v>
          </cell>
          <cell r="I2220">
            <v>6025</v>
          </cell>
          <cell r="J2220">
            <v>0</v>
          </cell>
        </row>
        <row r="2221">
          <cell r="G2221">
            <v>9959</v>
          </cell>
          <cell r="H2221">
            <v>9033</v>
          </cell>
          <cell r="I2221">
            <v>6120</v>
          </cell>
          <cell r="J2221">
            <v>0</v>
          </cell>
        </row>
        <row r="2222">
          <cell r="G2222">
            <v>10139</v>
          </cell>
          <cell r="H2222">
            <v>9196</v>
          </cell>
          <cell r="I2222">
            <v>6217</v>
          </cell>
          <cell r="J2222">
            <v>0</v>
          </cell>
        </row>
        <row r="2223">
          <cell r="G2223">
            <v>10320</v>
          </cell>
          <cell r="H2223">
            <v>9360</v>
          </cell>
          <cell r="I2223">
            <v>6314</v>
          </cell>
          <cell r="J2223">
            <v>0</v>
          </cell>
        </row>
        <row r="2224">
          <cell r="G2224">
            <v>10503</v>
          </cell>
          <cell r="H2224">
            <v>9526</v>
          </cell>
          <cell r="I2224">
            <v>6411</v>
          </cell>
          <cell r="J2224">
            <v>0</v>
          </cell>
        </row>
        <row r="2225">
          <cell r="G2225">
            <v>10688</v>
          </cell>
          <cell r="H2225">
            <v>9694</v>
          </cell>
          <cell r="I2225">
            <v>6510</v>
          </cell>
          <cell r="J2225">
            <v>0</v>
          </cell>
        </row>
        <row r="2226">
          <cell r="G2226">
            <v>10874</v>
          </cell>
          <cell r="H2226">
            <v>9863</v>
          </cell>
          <cell r="I2226">
            <v>6609</v>
          </cell>
          <cell r="J2226">
            <v>0</v>
          </cell>
        </row>
        <row r="2227">
          <cell r="G2227">
            <v>11062</v>
          </cell>
          <cell r="H2227">
            <v>10033</v>
          </cell>
          <cell r="I2227">
            <v>6708</v>
          </cell>
          <cell r="J2227">
            <v>0</v>
          </cell>
        </row>
        <row r="2228">
          <cell r="G2228">
            <v>11251</v>
          </cell>
          <cell r="H2228">
            <v>10205</v>
          </cell>
          <cell r="I2228">
            <v>6808</v>
          </cell>
          <cell r="J2228">
            <v>0</v>
          </cell>
        </row>
        <row r="2229">
          <cell r="G2229">
            <v>11442</v>
          </cell>
          <cell r="H2229">
            <v>10378</v>
          </cell>
          <cell r="I2229">
            <v>6909</v>
          </cell>
          <cell r="J2229">
            <v>0</v>
          </cell>
        </row>
        <row r="2230">
          <cell r="G2230">
            <v>11634</v>
          </cell>
          <cell r="H2230">
            <v>10552</v>
          </cell>
          <cell r="I2230">
            <v>7011</v>
          </cell>
          <cell r="J2230">
            <v>0</v>
          </cell>
        </row>
        <row r="2231">
          <cell r="G2231">
            <v>11828</v>
          </cell>
          <cell r="H2231">
            <v>10728</v>
          </cell>
          <cell r="I2231">
            <v>7113</v>
          </cell>
          <cell r="J2231">
            <v>0</v>
          </cell>
        </row>
        <row r="2232">
          <cell r="G2232">
            <v>12024</v>
          </cell>
          <cell r="H2232">
            <v>10906</v>
          </cell>
          <cell r="I2232">
            <v>7216</v>
          </cell>
          <cell r="J2232">
            <v>0</v>
          </cell>
        </row>
        <row r="2233">
          <cell r="G2233">
            <v>12221</v>
          </cell>
          <cell r="H2233">
            <v>11085</v>
          </cell>
          <cell r="I2233">
            <v>7320</v>
          </cell>
          <cell r="J2233">
            <v>0</v>
          </cell>
        </row>
        <row r="2234">
          <cell r="G2234">
            <v>12420</v>
          </cell>
          <cell r="H2234">
            <v>11265</v>
          </cell>
          <cell r="I2234">
            <v>7424</v>
          </cell>
          <cell r="J2234">
            <v>0</v>
          </cell>
        </row>
        <row r="2235">
          <cell r="G2235">
            <v>12620</v>
          </cell>
          <cell r="H2235">
            <v>11447</v>
          </cell>
          <cell r="I2235">
            <v>7529</v>
          </cell>
          <cell r="J2235">
            <v>0</v>
          </cell>
        </row>
        <row r="2236">
          <cell r="G2236">
            <v>12822</v>
          </cell>
          <cell r="H2236">
            <v>11630</v>
          </cell>
          <cell r="I2236">
            <v>7635</v>
          </cell>
          <cell r="J2236">
            <v>0</v>
          </cell>
        </row>
        <row r="2237">
          <cell r="G2237">
            <v>31</v>
          </cell>
          <cell r="H2237">
            <v>28</v>
          </cell>
          <cell r="I2237">
            <v>0</v>
          </cell>
          <cell r="J2237">
            <v>32</v>
          </cell>
        </row>
        <row r="2238">
          <cell r="G2238">
            <v>64</v>
          </cell>
          <cell r="H2238">
            <v>58</v>
          </cell>
          <cell r="I2238">
            <v>0</v>
          </cell>
          <cell r="J2238">
            <v>64</v>
          </cell>
        </row>
        <row r="2239">
          <cell r="G2239">
            <v>99</v>
          </cell>
          <cell r="H2239">
            <v>89</v>
          </cell>
          <cell r="I2239">
            <v>0</v>
          </cell>
          <cell r="J2239">
            <v>97</v>
          </cell>
        </row>
        <row r="2240">
          <cell r="G2240">
            <v>135</v>
          </cell>
          <cell r="H2240">
            <v>122</v>
          </cell>
          <cell r="I2240">
            <v>0</v>
          </cell>
          <cell r="J2240">
            <v>130</v>
          </cell>
        </row>
        <row r="2241">
          <cell r="G2241">
            <v>172</v>
          </cell>
          <cell r="H2241">
            <v>156</v>
          </cell>
          <cell r="I2241">
            <v>0</v>
          </cell>
          <cell r="J2241">
            <v>164</v>
          </cell>
        </row>
        <row r="2242">
          <cell r="G2242">
            <v>211</v>
          </cell>
          <cell r="H2242">
            <v>192</v>
          </cell>
          <cell r="I2242">
            <v>0</v>
          </cell>
          <cell r="J2242">
            <v>199</v>
          </cell>
        </row>
        <row r="2243">
          <cell r="G2243">
            <v>252</v>
          </cell>
          <cell r="H2243">
            <v>228</v>
          </cell>
          <cell r="I2243">
            <v>0</v>
          </cell>
          <cell r="J2243">
            <v>234</v>
          </cell>
        </row>
        <row r="2244">
          <cell r="G2244">
            <v>294</v>
          </cell>
          <cell r="H2244">
            <v>267</v>
          </cell>
          <cell r="I2244">
            <v>0</v>
          </cell>
          <cell r="J2244">
            <v>270</v>
          </cell>
        </row>
        <row r="2245">
          <cell r="G2245">
            <v>338</v>
          </cell>
          <cell r="H2245">
            <v>307</v>
          </cell>
          <cell r="I2245">
            <v>0</v>
          </cell>
          <cell r="J2245">
            <v>307</v>
          </cell>
        </row>
        <row r="2246">
          <cell r="G2246">
            <v>383</v>
          </cell>
          <cell r="H2246">
            <v>348</v>
          </cell>
          <cell r="I2246">
            <v>0</v>
          </cell>
          <cell r="J2246">
            <v>344</v>
          </cell>
        </row>
        <row r="2247">
          <cell r="G2247">
            <v>430</v>
          </cell>
          <cell r="H2247">
            <v>390</v>
          </cell>
          <cell r="I2247">
            <v>0</v>
          </cell>
          <cell r="J2247">
            <v>382</v>
          </cell>
        </row>
        <row r="2248">
          <cell r="G2248">
            <v>479</v>
          </cell>
          <cell r="H2248">
            <v>434</v>
          </cell>
          <cell r="I2248">
            <v>0</v>
          </cell>
          <cell r="J2248">
            <v>420</v>
          </cell>
        </row>
        <row r="2249">
          <cell r="G2249">
            <v>529</v>
          </cell>
          <cell r="H2249">
            <v>480</v>
          </cell>
          <cell r="I2249">
            <v>0</v>
          </cell>
          <cell r="J2249">
            <v>460</v>
          </cell>
        </row>
        <row r="2250">
          <cell r="G2250">
            <v>580</v>
          </cell>
          <cell r="H2250">
            <v>526</v>
          </cell>
          <cell r="I2250">
            <v>0</v>
          </cell>
          <cell r="J2250">
            <v>499</v>
          </cell>
        </row>
        <row r="2251">
          <cell r="G2251">
            <v>634</v>
          </cell>
          <cell r="H2251">
            <v>575</v>
          </cell>
          <cell r="I2251">
            <v>0</v>
          </cell>
          <cell r="J2251">
            <v>540</v>
          </cell>
        </row>
        <row r="2252">
          <cell r="G2252">
            <v>688</v>
          </cell>
          <cell r="H2252">
            <v>624</v>
          </cell>
          <cell r="I2252">
            <v>0</v>
          </cell>
          <cell r="J2252">
            <v>581</v>
          </cell>
        </row>
        <row r="2253">
          <cell r="G2253">
            <v>745</v>
          </cell>
          <cell r="H2253">
            <v>675</v>
          </cell>
          <cell r="I2253">
            <v>0</v>
          </cell>
          <cell r="J2253">
            <v>622</v>
          </cell>
        </row>
        <row r="2254">
          <cell r="G2254">
            <v>803</v>
          </cell>
          <cell r="H2254">
            <v>728</v>
          </cell>
          <cell r="I2254">
            <v>0</v>
          </cell>
          <cell r="J2254">
            <v>665</v>
          </cell>
        </row>
        <row r="2255">
          <cell r="G2255">
            <v>862</v>
          </cell>
          <cell r="H2255">
            <v>782</v>
          </cell>
          <cell r="I2255">
            <v>0</v>
          </cell>
          <cell r="J2255">
            <v>708</v>
          </cell>
        </row>
        <row r="2256">
          <cell r="G2256">
            <v>923</v>
          </cell>
          <cell r="H2256">
            <v>837</v>
          </cell>
          <cell r="I2256">
            <v>0</v>
          </cell>
          <cell r="J2256">
            <v>751</v>
          </cell>
        </row>
        <row r="2257">
          <cell r="G2257">
            <v>986</v>
          </cell>
          <cell r="H2257">
            <v>894</v>
          </cell>
          <cell r="I2257">
            <v>0</v>
          </cell>
          <cell r="J2257">
            <v>795</v>
          </cell>
        </row>
        <row r="2258">
          <cell r="G2258">
            <v>1050</v>
          </cell>
          <cell r="H2258">
            <v>952</v>
          </cell>
          <cell r="I2258">
            <v>0</v>
          </cell>
          <cell r="J2258">
            <v>840</v>
          </cell>
        </row>
        <row r="2259">
          <cell r="G2259">
            <v>1116</v>
          </cell>
          <cell r="H2259">
            <v>1012</v>
          </cell>
          <cell r="I2259">
            <v>0</v>
          </cell>
          <cell r="J2259">
            <v>886</v>
          </cell>
        </row>
        <row r="2260">
          <cell r="G2260">
            <v>1183</v>
          </cell>
          <cell r="H2260">
            <v>1073</v>
          </cell>
          <cell r="I2260">
            <v>0</v>
          </cell>
          <cell r="J2260">
            <v>932</v>
          </cell>
        </row>
        <row r="2261">
          <cell r="G2261">
            <v>1252</v>
          </cell>
          <cell r="H2261">
            <v>1135</v>
          </cell>
          <cell r="I2261">
            <v>0</v>
          </cell>
          <cell r="J2261">
            <v>978</v>
          </cell>
        </row>
        <row r="2262">
          <cell r="G2262">
            <v>1322</v>
          </cell>
          <cell r="H2262">
            <v>1199</v>
          </cell>
          <cell r="I2262">
            <v>0</v>
          </cell>
          <cell r="J2262">
            <v>1026</v>
          </cell>
        </row>
        <row r="2263">
          <cell r="G2263">
            <v>1394</v>
          </cell>
          <cell r="H2263">
            <v>1264</v>
          </cell>
          <cell r="I2263">
            <v>0</v>
          </cell>
          <cell r="J2263">
            <v>1074</v>
          </cell>
        </row>
        <row r="2264">
          <cell r="G2264">
            <v>1468</v>
          </cell>
          <cell r="H2264">
            <v>1331</v>
          </cell>
          <cell r="I2264">
            <v>0</v>
          </cell>
          <cell r="J2264">
            <v>1122</v>
          </cell>
        </row>
        <row r="2265">
          <cell r="G2265">
            <v>1543</v>
          </cell>
          <cell r="H2265">
            <v>1399</v>
          </cell>
          <cell r="I2265">
            <v>0</v>
          </cell>
          <cell r="J2265">
            <v>1172</v>
          </cell>
        </row>
        <row r="2266">
          <cell r="G2266">
            <v>1619</v>
          </cell>
          <cell r="H2266">
            <v>1469</v>
          </cell>
          <cell r="I2266">
            <v>0</v>
          </cell>
          <cell r="J2266">
            <v>1222</v>
          </cell>
        </row>
        <row r="2267">
          <cell r="G2267">
            <v>1698</v>
          </cell>
          <cell r="H2267">
            <v>1540</v>
          </cell>
          <cell r="I2267">
            <v>0</v>
          </cell>
          <cell r="J2267">
            <v>1272</v>
          </cell>
        </row>
        <row r="2268">
          <cell r="G2268">
            <v>1777</v>
          </cell>
          <cell r="H2268">
            <v>1612</v>
          </cell>
          <cell r="I2268">
            <v>0</v>
          </cell>
          <cell r="J2268">
            <v>1323</v>
          </cell>
        </row>
        <row r="2269">
          <cell r="G2269">
            <v>1859</v>
          </cell>
          <cell r="H2269">
            <v>1686</v>
          </cell>
          <cell r="I2269">
            <v>0</v>
          </cell>
          <cell r="J2269">
            <v>1375</v>
          </cell>
        </row>
        <row r="2270">
          <cell r="G2270">
            <v>1942</v>
          </cell>
          <cell r="H2270">
            <v>1761</v>
          </cell>
          <cell r="I2270">
            <v>0</v>
          </cell>
          <cell r="J2270">
            <v>1427</v>
          </cell>
        </row>
        <row r="2271">
          <cell r="G2271">
            <v>2026</v>
          </cell>
          <cell r="H2271">
            <v>1838</v>
          </cell>
          <cell r="I2271">
            <v>0</v>
          </cell>
          <cell r="J2271">
            <v>1480</v>
          </cell>
        </row>
        <row r="2272">
          <cell r="G2272">
            <v>2112</v>
          </cell>
          <cell r="H2272">
            <v>1916</v>
          </cell>
          <cell r="I2272">
            <v>0</v>
          </cell>
          <cell r="J2272">
            <v>1534</v>
          </cell>
        </row>
        <row r="2273">
          <cell r="G2273">
            <v>2200</v>
          </cell>
          <cell r="H2273">
            <v>1995</v>
          </cell>
          <cell r="I2273">
            <v>0</v>
          </cell>
          <cell r="J2273">
            <v>1588</v>
          </cell>
        </row>
        <row r="2274">
          <cell r="G2274">
            <v>2289</v>
          </cell>
          <cell r="H2274">
            <v>2076</v>
          </cell>
          <cell r="I2274">
            <v>0</v>
          </cell>
          <cell r="J2274">
            <v>1643</v>
          </cell>
        </row>
        <row r="2275">
          <cell r="G2275">
            <v>2380</v>
          </cell>
          <cell r="H2275">
            <v>2158</v>
          </cell>
          <cell r="I2275">
            <v>0</v>
          </cell>
          <cell r="J2275">
            <v>1699</v>
          </cell>
        </row>
        <row r="2276">
          <cell r="G2276">
            <v>2472</v>
          </cell>
          <cell r="H2276">
            <v>2242</v>
          </cell>
          <cell r="I2276">
            <v>0</v>
          </cell>
          <cell r="J2276">
            <v>1755</v>
          </cell>
        </row>
        <row r="2277">
          <cell r="G2277">
            <v>2566</v>
          </cell>
          <cell r="H2277">
            <v>2327</v>
          </cell>
          <cell r="I2277">
            <v>0</v>
          </cell>
          <cell r="J2277">
            <v>1812</v>
          </cell>
        </row>
        <row r="2278">
          <cell r="G2278">
            <v>2661</v>
          </cell>
          <cell r="H2278">
            <v>2414</v>
          </cell>
          <cell r="I2278">
            <v>0</v>
          </cell>
          <cell r="J2278">
            <v>1869</v>
          </cell>
        </row>
        <row r="2279">
          <cell r="G2279">
            <v>2758</v>
          </cell>
          <cell r="H2279">
            <v>2502</v>
          </cell>
          <cell r="I2279">
            <v>0</v>
          </cell>
          <cell r="J2279">
            <v>1927</v>
          </cell>
        </row>
        <row r="2280">
          <cell r="G2280">
            <v>2857</v>
          </cell>
          <cell r="H2280">
            <v>2591</v>
          </cell>
          <cell r="I2280">
            <v>0</v>
          </cell>
          <cell r="J2280">
            <v>1986</v>
          </cell>
        </row>
        <row r="2281">
          <cell r="G2281">
            <v>2957</v>
          </cell>
          <cell r="H2281">
            <v>2682</v>
          </cell>
          <cell r="I2281">
            <v>0</v>
          </cell>
          <cell r="J2281">
            <v>2045</v>
          </cell>
        </row>
        <row r="2282">
          <cell r="G2282">
            <v>3059</v>
          </cell>
          <cell r="H2282">
            <v>2774</v>
          </cell>
          <cell r="I2282">
            <v>0</v>
          </cell>
          <cell r="J2282">
            <v>2105</v>
          </cell>
        </row>
        <row r="2283">
          <cell r="G2283">
            <v>3162</v>
          </cell>
          <cell r="H2283">
            <v>2868</v>
          </cell>
          <cell r="I2283">
            <v>0</v>
          </cell>
          <cell r="J2283">
            <v>2166</v>
          </cell>
        </row>
        <row r="2284">
          <cell r="G2284">
            <v>3267</v>
          </cell>
          <cell r="H2284">
            <v>2963</v>
          </cell>
          <cell r="I2284">
            <v>0</v>
          </cell>
          <cell r="J2284">
            <v>2227</v>
          </cell>
        </row>
        <row r="2285">
          <cell r="G2285">
            <v>3373</v>
          </cell>
          <cell r="H2285">
            <v>3060</v>
          </cell>
          <cell r="I2285">
            <v>0</v>
          </cell>
          <cell r="J2285">
            <v>2289</v>
          </cell>
        </row>
        <row r="2286">
          <cell r="G2286">
            <v>3481</v>
          </cell>
          <cell r="H2286">
            <v>3158</v>
          </cell>
          <cell r="I2286">
            <v>0</v>
          </cell>
          <cell r="J2286">
            <v>2352</v>
          </cell>
        </row>
        <row r="2287">
          <cell r="G2287">
            <v>3591</v>
          </cell>
          <cell r="H2287">
            <v>3257</v>
          </cell>
          <cell r="I2287">
            <v>0</v>
          </cell>
          <cell r="J2287">
            <v>2415</v>
          </cell>
        </row>
        <row r="2288">
          <cell r="G2288">
            <v>3702</v>
          </cell>
          <cell r="H2288">
            <v>3358</v>
          </cell>
          <cell r="I2288">
            <v>0</v>
          </cell>
          <cell r="J2288">
            <v>2478</v>
          </cell>
        </row>
        <row r="2289">
          <cell r="G2289">
            <v>3814</v>
          </cell>
          <cell r="H2289">
            <v>3460</v>
          </cell>
          <cell r="I2289">
            <v>0</v>
          </cell>
          <cell r="J2289">
            <v>2543</v>
          </cell>
        </row>
        <row r="2290">
          <cell r="G2290">
            <v>3929</v>
          </cell>
          <cell r="H2290">
            <v>3563</v>
          </cell>
          <cell r="I2290">
            <v>0</v>
          </cell>
          <cell r="J2290">
            <v>2608</v>
          </cell>
        </row>
        <row r="2291">
          <cell r="G2291">
            <v>4044</v>
          </cell>
          <cell r="H2291">
            <v>3668</v>
          </cell>
          <cell r="I2291">
            <v>0</v>
          </cell>
          <cell r="J2291">
            <v>2673</v>
          </cell>
        </row>
        <row r="2292">
          <cell r="G2292">
            <v>4162</v>
          </cell>
          <cell r="H2292">
            <v>3775</v>
          </cell>
          <cell r="I2292">
            <v>0</v>
          </cell>
          <cell r="J2292">
            <v>2740</v>
          </cell>
        </row>
        <row r="2293">
          <cell r="G2293">
            <v>4281</v>
          </cell>
          <cell r="H2293">
            <v>3883</v>
          </cell>
          <cell r="I2293">
            <v>0</v>
          </cell>
          <cell r="J2293">
            <v>2807</v>
          </cell>
        </row>
        <row r="2294">
          <cell r="G2294">
            <v>4401</v>
          </cell>
          <cell r="H2294">
            <v>3992</v>
          </cell>
          <cell r="I2294">
            <v>0</v>
          </cell>
          <cell r="J2294">
            <v>2874</v>
          </cell>
        </row>
        <row r="2295">
          <cell r="G2295">
            <v>4523</v>
          </cell>
          <cell r="H2295">
            <v>4103</v>
          </cell>
          <cell r="I2295">
            <v>0</v>
          </cell>
          <cell r="J2295">
            <v>2942</v>
          </cell>
        </row>
        <row r="2296">
          <cell r="G2296">
            <v>4647</v>
          </cell>
          <cell r="H2296">
            <v>4215</v>
          </cell>
          <cell r="I2296">
            <v>0</v>
          </cell>
          <cell r="J2296">
            <v>3011</v>
          </cell>
        </row>
        <row r="2297">
          <cell r="G2297">
            <v>4772</v>
          </cell>
          <cell r="H2297">
            <v>4328</v>
          </cell>
          <cell r="I2297">
            <v>0</v>
          </cell>
          <cell r="J2297">
            <v>3081</v>
          </cell>
        </row>
        <row r="2298">
          <cell r="G2298">
            <v>4899</v>
          </cell>
          <cell r="H2298">
            <v>4443</v>
          </cell>
          <cell r="I2298">
            <v>0</v>
          </cell>
          <cell r="J2298">
            <v>3151</v>
          </cell>
        </row>
        <row r="2299">
          <cell r="G2299">
            <v>5027</v>
          </cell>
          <cell r="H2299">
            <v>4560</v>
          </cell>
          <cell r="I2299">
            <v>0</v>
          </cell>
          <cell r="J2299">
            <v>3221</v>
          </cell>
        </row>
        <row r="2300">
          <cell r="G2300">
            <v>5157</v>
          </cell>
          <cell r="H2300">
            <v>4677</v>
          </cell>
          <cell r="I2300">
            <v>0</v>
          </cell>
          <cell r="J2300">
            <v>3293</v>
          </cell>
        </row>
        <row r="2301">
          <cell r="G2301">
            <v>5288</v>
          </cell>
          <cell r="H2301">
            <v>4797</v>
          </cell>
          <cell r="I2301">
            <v>0</v>
          </cell>
          <cell r="J2301">
            <v>3365</v>
          </cell>
        </row>
        <row r="2302">
          <cell r="G2302">
            <v>5421</v>
          </cell>
          <cell r="H2302">
            <v>4917</v>
          </cell>
          <cell r="I2302">
            <v>0</v>
          </cell>
          <cell r="J2302">
            <v>3437</v>
          </cell>
        </row>
        <row r="2303">
          <cell r="G2303">
            <v>5556</v>
          </cell>
          <cell r="H2303">
            <v>5039</v>
          </cell>
          <cell r="I2303">
            <v>0</v>
          </cell>
          <cell r="J2303">
            <v>3511</v>
          </cell>
        </row>
        <row r="2304">
          <cell r="G2304">
            <v>5692</v>
          </cell>
          <cell r="H2304">
            <v>5163</v>
          </cell>
          <cell r="I2304">
            <v>0</v>
          </cell>
          <cell r="J2304">
            <v>3584</v>
          </cell>
        </row>
        <row r="2305">
          <cell r="G2305">
            <v>5830</v>
          </cell>
          <cell r="H2305">
            <v>5288</v>
          </cell>
          <cell r="I2305">
            <v>0</v>
          </cell>
          <cell r="J2305">
            <v>3659</v>
          </cell>
        </row>
        <row r="2306">
          <cell r="G2306">
            <v>5969</v>
          </cell>
          <cell r="H2306">
            <v>5414</v>
          </cell>
          <cell r="I2306">
            <v>0</v>
          </cell>
          <cell r="J2306">
            <v>3734</v>
          </cell>
        </row>
        <row r="2307">
          <cell r="G2307">
            <v>6110</v>
          </cell>
          <cell r="H2307">
            <v>5542</v>
          </cell>
          <cell r="I2307">
            <v>0</v>
          </cell>
          <cell r="J2307">
            <v>3810</v>
          </cell>
        </row>
        <row r="2308">
          <cell r="G2308">
            <v>6252</v>
          </cell>
          <cell r="H2308">
            <v>5671</v>
          </cell>
          <cell r="I2308">
            <v>0</v>
          </cell>
          <cell r="J2308">
            <v>3886</v>
          </cell>
        </row>
        <row r="2309">
          <cell r="G2309">
            <v>6396</v>
          </cell>
          <cell r="H2309">
            <v>5801</v>
          </cell>
          <cell r="I2309">
            <v>0</v>
          </cell>
          <cell r="J2309">
            <v>3963</v>
          </cell>
        </row>
        <row r="2310">
          <cell r="G2310">
            <v>6542</v>
          </cell>
          <cell r="H2310">
            <v>5933</v>
          </cell>
          <cell r="I2310">
            <v>0</v>
          </cell>
          <cell r="J2310">
            <v>4041</v>
          </cell>
        </row>
        <row r="2311">
          <cell r="G2311">
            <v>6689</v>
          </cell>
          <cell r="H2311">
            <v>6067</v>
          </cell>
          <cell r="I2311">
            <v>0</v>
          </cell>
          <cell r="J2311">
            <v>4119</v>
          </cell>
        </row>
        <row r="2312">
          <cell r="G2312">
            <v>6837</v>
          </cell>
          <cell r="H2312">
            <v>6201</v>
          </cell>
          <cell r="I2312">
            <v>0</v>
          </cell>
          <cell r="J2312">
            <v>4198</v>
          </cell>
        </row>
        <row r="2313">
          <cell r="G2313">
            <v>6987</v>
          </cell>
          <cell r="H2313">
            <v>6338</v>
          </cell>
          <cell r="I2313">
            <v>0</v>
          </cell>
          <cell r="J2313">
            <v>4278</v>
          </cell>
        </row>
        <row r="2314">
          <cell r="G2314">
            <v>7139</v>
          </cell>
          <cell r="H2314">
            <v>6475</v>
          </cell>
          <cell r="I2314">
            <v>0</v>
          </cell>
          <cell r="J2314">
            <v>4358</v>
          </cell>
        </row>
        <row r="2315">
          <cell r="G2315">
            <v>7293</v>
          </cell>
          <cell r="H2315">
            <v>6614</v>
          </cell>
          <cell r="I2315">
            <v>0</v>
          </cell>
          <cell r="J2315">
            <v>4439</v>
          </cell>
        </row>
        <row r="2316">
          <cell r="G2316">
            <v>7447</v>
          </cell>
          <cell r="H2316">
            <v>6755</v>
          </cell>
          <cell r="I2316">
            <v>0</v>
          </cell>
          <cell r="J2316">
            <v>4520</v>
          </cell>
        </row>
        <row r="2317">
          <cell r="G2317">
            <v>7604</v>
          </cell>
          <cell r="H2317">
            <v>6897</v>
          </cell>
          <cell r="I2317">
            <v>0</v>
          </cell>
          <cell r="J2317">
            <v>4602</v>
          </cell>
        </row>
        <row r="2318">
          <cell r="G2318">
            <v>7762</v>
          </cell>
          <cell r="H2318">
            <v>7040</v>
          </cell>
          <cell r="I2318">
            <v>0</v>
          </cell>
          <cell r="J2318">
            <v>4685</v>
          </cell>
        </row>
        <row r="2319">
          <cell r="G2319">
            <v>7922</v>
          </cell>
          <cell r="H2319">
            <v>7185</v>
          </cell>
          <cell r="I2319">
            <v>0</v>
          </cell>
          <cell r="J2319">
            <v>4768</v>
          </cell>
        </row>
        <row r="2320">
          <cell r="G2320">
            <v>8083</v>
          </cell>
          <cell r="H2320">
            <v>7331</v>
          </cell>
          <cell r="I2320">
            <v>0</v>
          </cell>
          <cell r="J2320">
            <v>4852</v>
          </cell>
        </row>
        <row r="2321">
          <cell r="G2321">
            <v>8245</v>
          </cell>
          <cell r="H2321">
            <v>7479</v>
          </cell>
          <cell r="I2321">
            <v>0</v>
          </cell>
          <cell r="J2321">
            <v>4937</v>
          </cell>
        </row>
        <row r="2322">
          <cell r="G2322">
            <v>8410</v>
          </cell>
          <cell r="H2322">
            <v>7628</v>
          </cell>
          <cell r="I2322">
            <v>0</v>
          </cell>
          <cell r="J2322">
            <v>5022</v>
          </cell>
        </row>
        <row r="2323">
          <cell r="G2323">
            <v>8576</v>
          </cell>
          <cell r="H2323">
            <v>7778</v>
          </cell>
          <cell r="I2323">
            <v>0</v>
          </cell>
          <cell r="J2323">
            <v>5108</v>
          </cell>
        </row>
        <row r="2324">
          <cell r="G2324">
            <v>8743</v>
          </cell>
          <cell r="H2324">
            <v>7930</v>
          </cell>
          <cell r="I2324">
            <v>0</v>
          </cell>
          <cell r="J2324">
            <v>5194</v>
          </cell>
        </row>
        <row r="2325">
          <cell r="G2325">
            <v>8912</v>
          </cell>
          <cell r="H2325">
            <v>8083</v>
          </cell>
          <cell r="I2325">
            <v>0</v>
          </cell>
          <cell r="J2325">
            <v>5281</v>
          </cell>
        </row>
        <row r="2326">
          <cell r="G2326">
            <v>9082</v>
          </cell>
          <cell r="H2326">
            <v>8238</v>
          </cell>
          <cell r="I2326">
            <v>0</v>
          </cell>
          <cell r="J2326">
            <v>5369</v>
          </cell>
        </row>
        <row r="2327">
          <cell r="G2327">
            <v>9255</v>
          </cell>
          <cell r="H2327">
            <v>8394</v>
          </cell>
          <cell r="I2327">
            <v>0</v>
          </cell>
          <cell r="J2327">
            <v>5457</v>
          </cell>
        </row>
        <row r="2328">
          <cell r="G2328">
            <v>9428</v>
          </cell>
          <cell r="H2328">
            <v>8552</v>
          </cell>
          <cell r="I2328">
            <v>0</v>
          </cell>
          <cell r="J2328">
            <v>5546</v>
          </cell>
        </row>
        <row r="2329">
          <cell r="G2329">
            <v>9603</v>
          </cell>
          <cell r="H2329">
            <v>8710</v>
          </cell>
          <cell r="I2329">
            <v>0</v>
          </cell>
          <cell r="J2329">
            <v>5636</v>
          </cell>
        </row>
        <row r="2330">
          <cell r="G2330">
            <v>9780</v>
          </cell>
          <cell r="H2330">
            <v>8871</v>
          </cell>
          <cell r="I2330">
            <v>0</v>
          </cell>
          <cell r="J2330">
            <v>5726</v>
          </cell>
        </row>
        <row r="2331">
          <cell r="G2331">
            <v>9959</v>
          </cell>
          <cell r="H2331">
            <v>9033</v>
          </cell>
          <cell r="I2331">
            <v>0</v>
          </cell>
          <cell r="J2331">
            <v>5817</v>
          </cell>
        </row>
        <row r="2332">
          <cell r="G2332">
            <v>10139</v>
          </cell>
          <cell r="H2332">
            <v>9196</v>
          </cell>
          <cell r="I2332">
            <v>0</v>
          </cell>
          <cell r="J2332">
            <v>5909</v>
          </cell>
        </row>
        <row r="2333">
          <cell r="G2333">
            <v>10320</v>
          </cell>
          <cell r="H2333">
            <v>9360</v>
          </cell>
          <cell r="I2333">
            <v>0</v>
          </cell>
          <cell r="J2333">
            <v>6001</v>
          </cell>
        </row>
        <row r="2334">
          <cell r="G2334">
            <v>10503</v>
          </cell>
          <cell r="H2334">
            <v>9526</v>
          </cell>
          <cell r="I2334">
            <v>0</v>
          </cell>
          <cell r="J2334">
            <v>6094</v>
          </cell>
        </row>
        <row r="2335">
          <cell r="G2335">
            <v>10688</v>
          </cell>
          <cell r="H2335">
            <v>9694</v>
          </cell>
          <cell r="I2335">
            <v>0</v>
          </cell>
          <cell r="J2335">
            <v>6187</v>
          </cell>
        </row>
        <row r="2336">
          <cell r="G2336">
            <v>10874</v>
          </cell>
          <cell r="H2336">
            <v>9863</v>
          </cell>
          <cell r="I2336">
            <v>0</v>
          </cell>
          <cell r="J2336">
            <v>6281</v>
          </cell>
        </row>
        <row r="2337">
          <cell r="G2337">
            <v>11062</v>
          </cell>
          <cell r="H2337">
            <v>10033</v>
          </cell>
          <cell r="I2337">
            <v>0</v>
          </cell>
          <cell r="J2337">
            <v>6376</v>
          </cell>
        </row>
        <row r="2338">
          <cell r="G2338">
            <v>11251</v>
          </cell>
          <cell r="H2338">
            <v>10205</v>
          </cell>
          <cell r="I2338">
            <v>0</v>
          </cell>
          <cell r="J2338">
            <v>6471</v>
          </cell>
        </row>
        <row r="2339">
          <cell r="G2339">
            <v>11442</v>
          </cell>
          <cell r="H2339">
            <v>10378</v>
          </cell>
          <cell r="I2339">
            <v>0</v>
          </cell>
          <cell r="J2339">
            <v>6567</v>
          </cell>
        </row>
        <row r="2340">
          <cell r="G2340">
            <v>11634</v>
          </cell>
          <cell r="H2340">
            <v>10552</v>
          </cell>
          <cell r="I2340">
            <v>0</v>
          </cell>
          <cell r="J2340">
            <v>6664</v>
          </cell>
        </row>
        <row r="2341">
          <cell r="G2341">
            <v>11828</v>
          </cell>
          <cell r="H2341">
            <v>10728</v>
          </cell>
          <cell r="I2341">
            <v>0</v>
          </cell>
          <cell r="J2341">
            <v>6761</v>
          </cell>
        </row>
        <row r="2342">
          <cell r="G2342">
            <v>12024</v>
          </cell>
          <cell r="H2342">
            <v>10906</v>
          </cell>
          <cell r="I2342">
            <v>0</v>
          </cell>
          <cell r="J2342">
            <v>6859</v>
          </cell>
        </row>
        <row r="2343">
          <cell r="G2343">
            <v>12221</v>
          </cell>
          <cell r="H2343">
            <v>11085</v>
          </cell>
          <cell r="I2343">
            <v>0</v>
          </cell>
          <cell r="J2343">
            <v>6957</v>
          </cell>
        </row>
        <row r="2344">
          <cell r="G2344">
            <v>12420</v>
          </cell>
          <cell r="H2344">
            <v>11265</v>
          </cell>
          <cell r="I2344">
            <v>0</v>
          </cell>
          <cell r="J2344">
            <v>7056</v>
          </cell>
        </row>
        <row r="2345">
          <cell r="G2345">
            <v>12620</v>
          </cell>
          <cell r="H2345">
            <v>11447</v>
          </cell>
          <cell r="I2345">
            <v>0</v>
          </cell>
          <cell r="J2345">
            <v>7156</v>
          </cell>
        </row>
        <row r="2346">
          <cell r="G2346">
            <v>12822</v>
          </cell>
          <cell r="H2346">
            <v>11630</v>
          </cell>
          <cell r="I2346">
            <v>0</v>
          </cell>
          <cell r="J2346">
            <v>7257</v>
          </cell>
        </row>
        <row r="2347">
          <cell r="G2347">
            <v>13025</v>
          </cell>
          <cell r="H2347">
            <v>11814</v>
          </cell>
          <cell r="I2347">
            <v>0</v>
          </cell>
          <cell r="J2347">
            <v>7358</v>
          </cell>
        </row>
        <row r="2348">
          <cell r="G2348">
            <v>13230</v>
          </cell>
          <cell r="H2348">
            <v>12000</v>
          </cell>
          <cell r="I2348">
            <v>0</v>
          </cell>
          <cell r="J2348">
            <v>7459</v>
          </cell>
        </row>
        <row r="2349">
          <cell r="G2349">
            <v>13437</v>
          </cell>
          <cell r="H2349">
            <v>12187</v>
          </cell>
          <cell r="I2349">
            <v>0</v>
          </cell>
          <cell r="J2349">
            <v>7561</v>
          </cell>
        </row>
        <row r="2350">
          <cell r="G2350">
            <v>13645</v>
          </cell>
          <cell r="H2350">
            <v>12376</v>
          </cell>
          <cell r="I2350">
            <v>0</v>
          </cell>
          <cell r="J2350">
            <v>7664</v>
          </cell>
        </row>
        <row r="2351">
          <cell r="G2351">
            <v>13854</v>
          </cell>
          <cell r="H2351">
            <v>12566</v>
          </cell>
          <cell r="I2351">
            <v>0</v>
          </cell>
          <cell r="J2351">
            <v>7768</v>
          </cell>
        </row>
        <row r="2352">
          <cell r="G2352">
            <v>14066</v>
          </cell>
          <cell r="H2352">
            <v>12758</v>
          </cell>
          <cell r="I2352">
            <v>0</v>
          </cell>
          <cell r="J2352">
            <v>7872</v>
          </cell>
        </row>
        <row r="2353">
          <cell r="G2353">
            <v>14278</v>
          </cell>
          <cell r="H2353">
            <v>12951</v>
          </cell>
          <cell r="I2353">
            <v>0</v>
          </cell>
          <cell r="J2353">
            <v>7977</v>
          </cell>
        </row>
        <row r="2354">
          <cell r="G2354">
            <v>14493</v>
          </cell>
          <cell r="H2354">
            <v>13145</v>
          </cell>
          <cell r="I2354">
            <v>0</v>
          </cell>
          <cell r="J2354">
            <v>8082</v>
          </cell>
        </row>
        <row r="2355">
          <cell r="G2355">
            <v>14709</v>
          </cell>
          <cell r="H2355">
            <v>13341</v>
          </cell>
          <cell r="I2355">
            <v>0</v>
          </cell>
          <cell r="J2355">
            <v>8188</v>
          </cell>
        </row>
        <row r="2356">
          <cell r="G2356">
            <v>14926</v>
          </cell>
          <cell r="H2356">
            <v>13538</v>
          </cell>
          <cell r="I2356">
            <v>0</v>
          </cell>
          <cell r="J2356">
            <v>8295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价值和分配"/>
      <sheetName val="各系统定位"/>
      <sheetName val="如何合理的花钱"/>
      <sheetName val="总产出和总需求"/>
      <sheetName val="玩法次数设定"/>
      <sheetName val="系统资源对应关系"/>
      <sheetName val="等级-产出"/>
      <sheetName val="等级经验铜钱"/>
      <sheetName val="时间-系统成长"/>
      <sheetName val="Sheet1"/>
      <sheetName val="时间-资源积累"/>
      <sheetName val="装备培养"/>
      <sheetName val="饰品和洗练"/>
      <sheetName val="宝石"/>
      <sheetName val="界石培养"/>
      <sheetName val="韵纹培养"/>
      <sheetName val="佣兵获取和培养"/>
      <sheetName val="时装"/>
      <sheetName val="技能成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5">
          <cell r="R75">
            <v>0</v>
          </cell>
        </row>
        <row r="76">
          <cell r="R76">
            <v>1000</v>
          </cell>
        </row>
        <row r="77">
          <cell r="R77">
            <v>1900</v>
          </cell>
        </row>
        <row r="78">
          <cell r="R78">
            <v>2800</v>
          </cell>
        </row>
        <row r="79">
          <cell r="R79">
            <v>3700</v>
          </cell>
        </row>
        <row r="80">
          <cell r="R80">
            <v>4600</v>
          </cell>
        </row>
        <row r="81">
          <cell r="R81">
            <v>5500</v>
          </cell>
        </row>
        <row r="82">
          <cell r="R82">
            <v>6400</v>
          </cell>
        </row>
        <row r="83">
          <cell r="R83">
            <v>7300</v>
          </cell>
        </row>
        <row r="84">
          <cell r="R84">
            <v>8200</v>
          </cell>
        </row>
        <row r="85">
          <cell r="R85">
            <v>9100</v>
          </cell>
        </row>
        <row r="86">
          <cell r="R86">
            <v>0</v>
          </cell>
        </row>
        <row r="87">
          <cell r="R87">
            <v>1000</v>
          </cell>
        </row>
        <row r="88">
          <cell r="R88">
            <v>1440</v>
          </cell>
        </row>
        <row r="89">
          <cell r="R89">
            <v>1880</v>
          </cell>
        </row>
        <row r="90">
          <cell r="R90">
            <v>2320</v>
          </cell>
        </row>
        <row r="91">
          <cell r="R91">
            <v>2760</v>
          </cell>
        </row>
        <row r="92">
          <cell r="R92">
            <v>3200</v>
          </cell>
        </row>
        <row r="93">
          <cell r="R93">
            <v>3640</v>
          </cell>
        </row>
        <row r="94">
          <cell r="R94">
            <v>4080</v>
          </cell>
        </row>
        <row r="95">
          <cell r="R95">
            <v>4520</v>
          </cell>
        </row>
        <row r="96">
          <cell r="R96">
            <v>4960</v>
          </cell>
        </row>
        <row r="97">
          <cell r="R97">
            <v>5400</v>
          </cell>
        </row>
        <row r="98">
          <cell r="R98">
            <v>5840</v>
          </cell>
        </row>
        <row r="99">
          <cell r="R99">
            <v>6280</v>
          </cell>
        </row>
        <row r="100">
          <cell r="R100">
            <v>6720</v>
          </cell>
        </row>
        <row r="101">
          <cell r="R101">
            <v>7160</v>
          </cell>
        </row>
        <row r="102">
          <cell r="R102">
            <v>7600</v>
          </cell>
        </row>
        <row r="103">
          <cell r="R103">
            <v>8040</v>
          </cell>
        </row>
        <row r="104">
          <cell r="R104">
            <v>8480</v>
          </cell>
        </row>
        <row r="105">
          <cell r="R105">
            <v>8920</v>
          </cell>
        </row>
        <row r="106">
          <cell r="R106">
            <v>9360</v>
          </cell>
        </row>
        <row r="107">
          <cell r="R107">
            <v>0</v>
          </cell>
        </row>
        <row r="108">
          <cell r="R108">
            <v>1000</v>
          </cell>
        </row>
        <row r="109">
          <cell r="R109">
            <v>1320</v>
          </cell>
        </row>
        <row r="110">
          <cell r="R110">
            <v>1640</v>
          </cell>
        </row>
        <row r="111">
          <cell r="R111">
            <v>1960</v>
          </cell>
        </row>
        <row r="112">
          <cell r="R112">
            <v>2280</v>
          </cell>
        </row>
        <row r="113">
          <cell r="R113">
            <v>2600</v>
          </cell>
        </row>
        <row r="114">
          <cell r="R114">
            <v>2920</v>
          </cell>
        </row>
        <row r="115">
          <cell r="R115">
            <v>3240</v>
          </cell>
        </row>
        <row r="116">
          <cell r="R116">
            <v>3560</v>
          </cell>
        </row>
        <row r="117">
          <cell r="R117">
            <v>3880</v>
          </cell>
        </row>
        <row r="118">
          <cell r="R118">
            <v>4200</v>
          </cell>
        </row>
        <row r="119">
          <cell r="R119">
            <v>4520</v>
          </cell>
        </row>
        <row r="120">
          <cell r="R120">
            <v>4840</v>
          </cell>
        </row>
        <row r="121">
          <cell r="R121">
            <v>5160</v>
          </cell>
        </row>
        <row r="122">
          <cell r="R122">
            <v>5480</v>
          </cell>
        </row>
        <row r="123">
          <cell r="R123">
            <v>5800</v>
          </cell>
        </row>
        <row r="124">
          <cell r="R124">
            <v>6120</v>
          </cell>
        </row>
        <row r="125">
          <cell r="R125">
            <v>6440</v>
          </cell>
        </row>
        <row r="126">
          <cell r="R126">
            <v>6760</v>
          </cell>
        </row>
        <row r="127">
          <cell r="R127">
            <v>7080</v>
          </cell>
        </row>
        <row r="128">
          <cell r="R128">
            <v>7400</v>
          </cell>
        </row>
        <row r="129">
          <cell r="R129">
            <v>7720</v>
          </cell>
        </row>
        <row r="130">
          <cell r="R130">
            <v>8040</v>
          </cell>
        </row>
        <row r="131">
          <cell r="R131">
            <v>8360</v>
          </cell>
        </row>
        <row r="132">
          <cell r="R132">
            <v>8680</v>
          </cell>
        </row>
        <row r="133">
          <cell r="R133">
            <v>9000</v>
          </cell>
        </row>
        <row r="134">
          <cell r="R134">
            <v>9320</v>
          </cell>
        </row>
        <row r="135">
          <cell r="R135">
            <v>9640</v>
          </cell>
        </row>
        <row r="136">
          <cell r="R136">
            <v>9960</v>
          </cell>
        </row>
        <row r="137">
          <cell r="R137">
            <v>10280</v>
          </cell>
        </row>
        <row r="138">
          <cell r="R138">
            <v>0</v>
          </cell>
        </row>
        <row r="139">
          <cell r="R139">
            <v>1000</v>
          </cell>
        </row>
        <row r="140">
          <cell r="R140">
            <v>1300</v>
          </cell>
        </row>
        <row r="141">
          <cell r="R141">
            <v>1600</v>
          </cell>
        </row>
        <row r="142">
          <cell r="R142">
            <v>1900</v>
          </cell>
        </row>
        <row r="143">
          <cell r="R143">
            <v>2200</v>
          </cell>
        </row>
        <row r="144">
          <cell r="R144">
            <v>2500</v>
          </cell>
        </row>
        <row r="145">
          <cell r="R145">
            <v>2800</v>
          </cell>
        </row>
        <row r="146">
          <cell r="R146">
            <v>3100</v>
          </cell>
        </row>
        <row r="147">
          <cell r="R147">
            <v>3400</v>
          </cell>
        </row>
        <row r="148">
          <cell r="R148">
            <v>3700</v>
          </cell>
        </row>
        <row r="149">
          <cell r="R149">
            <v>4000</v>
          </cell>
        </row>
        <row r="150">
          <cell r="R150">
            <v>4300</v>
          </cell>
        </row>
        <row r="151">
          <cell r="R151">
            <v>4600</v>
          </cell>
        </row>
        <row r="152">
          <cell r="R152">
            <v>4900</v>
          </cell>
        </row>
        <row r="153">
          <cell r="R153">
            <v>5200</v>
          </cell>
        </row>
        <row r="154">
          <cell r="R154">
            <v>5500</v>
          </cell>
        </row>
        <row r="155">
          <cell r="R155">
            <v>5800</v>
          </cell>
        </row>
        <row r="156">
          <cell r="R156">
            <v>6100</v>
          </cell>
        </row>
        <row r="157">
          <cell r="R157">
            <v>6400</v>
          </cell>
        </row>
        <row r="158">
          <cell r="R158">
            <v>6700</v>
          </cell>
        </row>
        <row r="159">
          <cell r="R159">
            <v>7000</v>
          </cell>
        </row>
        <row r="160">
          <cell r="R160">
            <v>7300</v>
          </cell>
        </row>
        <row r="161">
          <cell r="R161">
            <v>7600</v>
          </cell>
        </row>
        <row r="162">
          <cell r="R162">
            <v>7900</v>
          </cell>
        </row>
        <row r="163">
          <cell r="R163">
            <v>8200</v>
          </cell>
        </row>
        <row r="164">
          <cell r="R164">
            <v>8500</v>
          </cell>
        </row>
        <row r="165">
          <cell r="R165">
            <v>8800</v>
          </cell>
        </row>
        <row r="166">
          <cell r="R166">
            <v>9100</v>
          </cell>
        </row>
        <row r="167">
          <cell r="R167">
            <v>9400</v>
          </cell>
        </row>
        <row r="168">
          <cell r="R168">
            <v>9700</v>
          </cell>
        </row>
        <row r="169">
          <cell r="R169">
            <v>10000</v>
          </cell>
        </row>
        <row r="170">
          <cell r="R170">
            <v>10300</v>
          </cell>
        </row>
        <row r="171">
          <cell r="R171">
            <v>10600</v>
          </cell>
        </row>
        <row r="172">
          <cell r="R172">
            <v>10900</v>
          </cell>
        </row>
        <row r="173">
          <cell r="R173">
            <v>11200</v>
          </cell>
        </row>
        <row r="174">
          <cell r="R174">
            <v>11500</v>
          </cell>
        </row>
        <row r="175">
          <cell r="R175">
            <v>11800</v>
          </cell>
        </row>
        <row r="176">
          <cell r="R176">
            <v>12100</v>
          </cell>
        </row>
        <row r="177">
          <cell r="R177">
            <v>12400</v>
          </cell>
        </row>
        <row r="178">
          <cell r="R178">
            <v>12700</v>
          </cell>
        </row>
        <row r="179">
          <cell r="R179">
            <v>0</v>
          </cell>
        </row>
        <row r="180">
          <cell r="R180">
            <v>1000</v>
          </cell>
        </row>
        <row r="181">
          <cell r="R181">
            <v>1250</v>
          </cell>
        </row>
        <row r="182">
          <cell r="R182">
            <v>1500</v>
          </cell>
        </row>
        <row r="183">
          <cell r="R183">
            <v>1750</v>
          </cell>
        </row>
        <row r="184">
          <cell r="R184">
            <v>2000</v>
          </cell>
        </row>
        <row r="185">
          <cell r="R185">
            <v>2250</v>
          </cell>
        </row>
        <row r="186">
          <cell r="R186">
            <v>2500</v>
          </cell>
        </row>
        <row r="187">
          <cell r="R187">
            <v>2750</v>
          </cell>
        </row>
        <row r="188">
          <cell r="R188">
            <v>3000</v>
          </cell>
        </row>
        <row r="189">
          <cell r="R189">
            <v>3250</v>
          </cell>
        </row>
        <row r="190">
          <cell r="R190">
            <v>3500</v>
          </cell>
        </row>
        <row r="191">
          <cell r="R191">
            <v>3750</v>
          </cell>
        </row>
        <row r="192">
          <cell r="R192">
            <v>4000</v>
          </cell>
        </row>
        <row r="193">
          <cell r="R193">
            <v>4250</v>
          </cell>
        </row>
        <row r="194">
          <cell r="R194">
            <v>4500</v>
          </cell>
        </row>
        <row r="195">
          <cell r="R195">
            <v>4750</v>
          </cell>
        </row>
        <row r="196">
          <cell r="R196">
            <v>5000</v>
          </cell>
        </row>
        <row r="197">
          <cell r="R197">
            <v>5250</v>
          </cell>
        </row>
        <row r="198">
          <cell r="R198">
            <v>5500</v>
          </cell>
        </row>
        <row r="199">
          <cell r="R199">
            <v>5750</v>
          </cell>
        </row>
        <row r="200">
          <cell r="R200">
            <v>6000</v>
          </cell>
        </row>
        <row r="201">
          <cell r="R201">
            <v>6250</v>
          </cell>
        </row>
        <row r="202">
          <cell r="R202">
            <v>6500</v>
          </cell>
        </row>
        <row r="203">
          <cell r="R203">
            <v>6750</v>
          </cell>
        </row>
        <row r="204">
          <cell r="R204">
            <v>7000</v>
          </cell>
        </row>
        <row r="205">
          <cell r="R205">
            <v>7250</v>
          </cell>
        </row>
        <row r="206">
          <cell r="R206">
            <v>7500</v>
          </cell>
        </row>
        <row r="207">
          <cell r="R207">
            <v>7750</v>
          </cell>
        </row>
        <row r="208">
          <cell r="R208">
            <v>8000</v>
          </cell>
        </row>
        <row r="209">
          <cell r="R209">
            <v>8250</v>
          </cell>
        </row>
        <row r="210">
          <cell r="R210">
            <v>8500</v>
          </cell>
        </row>
        <row r="211">
          <cell r="R211">
            <v>8750</v>
          </cell>
        </row>
        <row r="212">
          <cell r="R212">
            <v>9000</v>
          </cell>
        </row>
        <row r="213">
          <cell r="R213">
            <v>9250</v>
          </cell>
        </row>
        <row r="214">
          <cell r="R214">
            <v>9500</v>
          </cell>
        </row>
        <row r="215">
          <cell r="R215">
            <v>9750</v>
          </cell>
        </row>
        <row r="216">
          <cell r="R216">
            <v>10000</v>
          </cell>
        </row>
        <row r="217">
          <cell r="R217">
            <v>10250</v>
          </cell>
        </row>
        <row r="218">
          <cell r="R218">
            <v>10500</v>
          </cell>
        </row>
        <row r="219">
          <cell r="R219">
            <v>10750</v>
          </cell>
        </row>
        <row r="220">
          <cell r="R220">
            <v>11000</v>
          </cell>
        </row>
        <row r="221">
          <cell r="R221">
            <v>11250</v>
          </cell>
        </row>
        <row r="222">
          <cell r="R222">
            <v>11500</v>
          </cell>
        </row>
        <row r="223">
          <cell r="R223">
            <v>11750</v>
          </cell>
        </row>
        <row r="224">
          <cell r="R224">
            <v>12000</v>
          </cell>
        </row>
        <row r="225">
          <cell r="R225">
            <v>12250</v>
          </cell>
        </row>
        <row r="226">
          <cell r="R226">
            <v>12500</v>
          </cell>
        </row>
        <row r="227">
          <cell r="R227">
            <v>12750</v>
          </cell>
        </row>
        <row r="228">
          <cell r="R228">
            <v>13000</v>
          </cell>
        </row>
        <row r="229">
          <cell r="R229">
            <v>13250</v>
          </cell>
        </row>
        <row r="230">
          <cell r="R230">
            <v>0</v>
          </cell>
        </row>
        <row r="231">
          <cell r="R231">
            <v>1000</v>
          </cell>
        </row>
        <row r="232">
          <cell r="R232">
            <v>1230</v>
          </cell>
        </row>
        <row r="233">
          <cell r="R233">
            <v>1460</v>
          </cell>
        </row>
        <row r="234">
          <cell r="R234">
            <v>1690</v>
          </cell>
        </row>
        <row r="235">
          <cell r="R235">
            <v>1920</v>
          </cell>
        </row>
        <row r="236">
          <cell r="R236">
            <v>2150</v>
          </cell>
        </row>
        <row r="237">
          <cell r="R237">
            <v>2380</v>
          </cell>
        </row>
        <row r="238">
          <cell r="R238">
            <v>2610</v>
          </cell>
        </row>
        <row r="239">
          <cell r="R239">
            <v>2840</v>
          </cell>
        </row>
        <row r="240">
          <cell r="R240">
            <v>3070</v>
          </cell>
        </row>
        <row r="241">
          <cell r="R241">
            <v>3300</v>
          </cell>
        </row>
        <row r="242">
          <cell r="R242">
            <v>3530</v>
          </cell>
        </row>
        <row r="243">
          <cell r="R243">
            <v>3760</v>
          </cell>
        </row>
        <row r="244">
          <cell r="R244">
            <v>3990</v>
          </cell>
        </row>
        <row r="245">
          <cell r="R245">
            <v>4220</v>
          </cell>
        </row>
        <row r="246">
          <cell r="R246">
            <v>4450</v>
          </cell>
        </row>
        <row r="247">
          <cell r="R247">
            <v>4680</v>
          </cell>
        </row>
        <row r="248">
          <cell r="R248">
            <v>4910</v>
          </cell>
        </row>
        <row r="249">
          <cell r="R249">
            <v>5140</v>
          </cell>
        </row>
        <row r="250">
          <cell r="R250">
            <v>5370</v>
          </cell>
        </row>
        <row r="251">
          <cell r="R251">
            <v>5600</v>
          </cell>
        </row>
        <row r="252">
          <cell r="R252">
            <v>5830</v>
          </cell>
        </row>
        <row r="253">
          <cell r="R253">
            <v>6060</v>
          </cell>
        </row>
        <row r="254">
          <cell r="R254">
            <v>6290</v>
          </cell>
        </row>
        <row r="255">
          <cell r="R255">
            <v>6520</v>
          </cell>
        </row>
        <row r="256">
          <cell r="R256">
            <v>6750</v>
          </cell>
        </row>
        <row r="257">
          <cell r="R257">
            <v>6980</v>
          </cell>
        </row>
        <row r="258">
          <cell r="R258">
            <v>7210</v>
          </cell>
        </row>
        <row r="259">
          <cell r="R259">
            <v>7440</v>
          </cell>
        </row>
        <row r="260">
          <cell r="R260">
            <v>7670</v>
          </cell>
        </row>
        <row r="261">
          <cell r="R261">
            <v>7900</v>
          </cell>
        </row>
        <row r="262">
          <cell r="R262">
            <v>8130</v>
          </cell>
        </row>
        <row r="263">
          <cell r="R263">
            <v>8360</v>
          </cell>
        </row>
        <row r="264">
          <cell r="R264">
            <v>8590</v>
          </cell>
        </row>
        <row r="265">
          <cell r="R265">
            <v>8820</v>
          </cell>
        </row>
        <row r="266">
          <cell r="R266">
            <v>9050</v>
          </cell>
        </row>
        <row r="267">
          <cell r="R267">
            <v>9280</v>
          </cell>
        </row>
        <row r="268">
          <cell r="R268">
            <v>9510</v>
          </cell>
        </row>
        <row r="269">
          <cell r="R269">
            <v>9740</v>
          </cell>
        </row>
        <row r="270">
          <cell r="R270">
            <v>9970</v>
          </cell>
        </row>
        <row r="271">
          <cell r="R271">
            <v>10200</v>
          </cell>
        </row>
        <row r="272">
          <cell r="R272">
            <v>10430</v>
          </cell>
        </row>
        <row r="273">
          <cell r="R273">
            <v>10660</v>
          </cell>
        </row>
        <row r="274">
          <cell r="R274">
            <v>10890</v>
          </cell>
        </row>
        <row r="275">
          <cell r="R275">
            <v>11120</v>
          </cell>
        </row>
        <row r="276">
          <cell r="R276">
            <v>11350</v>
          </cell>
        </row>
        <row r="277">
          <cell r="R277">
            <v>11580</v>
          </cell>
        </row>
        <row r="278">
          <cell r="R278">
            <v>11810</v>
          </cell>
        </row>
        <row r="279">
          <cell r="R279">
            <v>12040</v>
          </cell>
        </row>
        <row r="280">
          <cell r="R280">
            <v>12270</v>
          </cell>
        </row>
        <row r="281">
          <cell r="R281">
            <v>12500</v>
          </cell>
        </row>
        <row r="282">
          <cell r="R282">
            <v>12730</v>
          </cell>
        </row>
        <row r="283">
          <cell r="R283">
            <v>12960</v>
          </cell>
        </row>
        <row r="284">
          <cell r="R284">
            <v>13190</v>
          </cell>
        </row>
        <row r="285">
          <cell r="R285">
            <v>13420</v>
          </cell>
        </row>
        <row r="286">
          <cell r="R286">
            <v>13650</v>
          </cell>
        </row>
        <row r="287">
          <cell r="R287">
            <v>13880</v>
          </cell>
        </row>
        <row r="288">
          <cell r="R288">
            <v>14110</v>
          </cell>
        </row>
        <row r="289">
          <cell r="R289">
            <v>14340</v>
          </cell>
        </row>
        <row r="290">
          <cell r="R290">
            <v>14570</v>
          </cell>
        </row>
        <row r="291">
          <cell r="R291">
            <v>0</v>
          </cell>
        </row>
        <row r="292">
          <cell r="R292">
            <v>1000</v>
          </cell>
        </row>
        <row r="293">
          <cell r="R293">
            <v>1220</v>
          </cell>
        </row>
        <row r="294">
          <cell r="R294">
            <v>1440</v>
          </cell>
        </row>
        <row r="295">
          <cell r="R295">
            <v>1660</v>
          </cell>
        </row>
        <row r="296">
          <cell r="R296">
            <v>1880</v>
          </cell>
        </row>
        <row r="297">
          <cell r="R297">
            <v>2100</v>
          </cell>
        </row>
        <row r="298">
          <cell r="R298">
            <v>2320</v>
          </cell>
        </row>
        <row r="299">
          <cell r="R299">
            <v>2540</v>
          </cell>
        </row>
        <row r="300">
          <cell r="R300">
            <v>2760</v>
          </cell>
        </row>
        <row r="301">
          <cell r="R301">
            <v>2980</v>
          </cell>
        </row>
        <row r="302">
          <cell r="R302">
            <v>3200</v>
          </cell>
        </row>
        <row r="303">
          <cell r="R303">
            <v>3420</v>
          </cell>
        </row>
        <row r="304">
          <cell r="R304">
            <v>3640</v>
          </cell>
        </row>
        <row r="305">
          <cell r="R305">
            <v>3860</v>
          </cell>
        </row>
        <row r="306">
          <cell r="R306">
            <v>4080</v>
          </cell>
        </row>
        <row r="307">
          <cell r="R307">
            <v>4300</v>
          </cell>
        </row>
        <row r="308">
          <cell r="R308">
            <v>4520</v>
          </cell>
        </row>
        <row r="309">
          <cell r="R309">
            <v>4740</v>
          </cell>
        </row>
        <row r="310">
          <cell r="R310">
            <v>4960</v>
          </cell>
        </row>
        <row r="311">
          <cell r="R311">
            <v>5180</v>
          </cell>
        </row>
        <row r="312">
          <cell r="R312">
            <v>5400</v>
          </cell>
        </row>
        <row r="313">
          <cell r="R313">
            <v>5620</v>
          </cell>
        </row>
        <row r="314">
          <cell r="R314">
            <v>5840</v>
          </cell>
        </row>
        <row r="315">
          <cell r="R315">
            <v>6060</v>
          </cell>
        </row>
        <row r="316">
          <cell r="R316">
            <v>6280</v>
          </cell>
        </row>
        <row r="317">
          <cell r="R317">
            <v>6500</v>
          </cell>
        </row>
        <row r="318">
          <cell r="R318">
            <v>6720</v>
          </cell>
        </row>
        <row r="319">
          <cell r="R319">
            <v>6940</v>
          </cell>
        </row>
        <row r="320">
          <cell r="R320">
            <v>7160</v>
          </cell>
        </row>
        <row r="321">
          <cell r="R321">
            <v>7380</v>
          </cell>
        </row>
        <row r="322">
          <cell r="R322">
            <v>7600</v>
          </cell>
        </row>
        <row r="323">
          <cell r="R323">
            <v>7820</v>
          </cell>
        </row>
        <row r="324">
          <cell r="R324">
            <v>8040</v>
          </cell>
        </row>
        <row r="325">
          <cell r="R325">
            <v>8260</v>
          </cell>
        </row>
        <row r="326">
          <cell r="R326">
            <v>8480</v>
          </cell>
        </row>
        <row r="327">
          <cell r="R327">
            <v>8700</v>
          </cell>
        </row>
        <row r="328">
          <cell r="R328">
            <v>8920</v>
          </cell>
        </row>
        <row r="329">
          <cell r="R329">
            <v>9140</v>
          </cell>
        </row>
        <row r="330">
          <cell r="R330">
            <v>9360</v>
          </cell>
        </row>
        <row r="331">
          <cell r="R331">
            <v>9580</v>
          </cell>
        </row>
        <row r="332">
          <cell r="R332">
            <v>9800</v>
          </cell>
        </row>
        <row r="333">
          <cell r="R333">
            <v>10020</v>
          </cell>
        </row>
        <row r="334">
          <cell r="R334">
            <v>10240</v>
          </cell>
        </row>
        <row r="335">
          <cell r="R335">
            <v>10460</v>
          </cell>
        </row>
        <row r="336">
          <cell r="R336">
            <v>10680</v>
          </cell>
        </row>
        <row r="337">
          <cell r="R337">
            <v>10900</v>
          </cell>
        </row>
        <row r="338">
          <cell r="R338">
            <v>11120</v>
          </cell>
        </row>
        <row r="339">
          <cell r="R339">
            <v>11340</v>
          </cell>
        </row>
        <row r="340">
          <cell r="R340">
            <v>11560</v>
          </cell>
        </row>
        <row r="341">
          <cell r="R341">
            <v>11780</v>
          </cell>
        </row>
        <row r="342">
          <cell r="R342">
            <v>12000</v>
          </cell>
        </row>
        <row r="343">
          <cell r="R343">
            <v>12220</v>
          </cell>
        </row>
        <row r="344">
          <cell r="R344">
            <v>12440</v>
          </cell>
        </row>
        <row r="345">
          <cell r="R345">
            <v>12660</v>
          </cell>
        </row>
        <row r="346">
          <cell r="R346">
            <v>12880</v>
          </cell>
        </row>
        <row r="347">
          <cell r="R347">
            <v>13100</v>
          </cell>
        </row>
        <row r="348">
          <cell r="R348">
            <v>13320</v>
          </cell>
        </row>
        <row r="349">
          <cell r="R349">
            <v>13540</v>
          </cell>
        </row>
        <row r="350">
          <cell r="R350">
            <v>13760</v>
          </cell>
        </row>
        <row r="351">
          <cell r="R351">
            <v>13980</v>
          </cell>
        </row>
        <row r="352">
          <cell r="R352">
            <v>14200</v>
          </cell>
        </row>
        <row r="353">
          <cell r="R353">
            <v>14420</v>
          </cell>
        </row>
        <row r="354">
          <cell r="R354">
            <v>14640</v>
          </cell>
        </row>
        <row r="355">
          <cell r="R355">
            <v>14860</v>
          </cell>
        </row>
        <row r="356">
          <cell r="R356">
            <v>15080</v>
          </cell>
        </row>
        <row r="357">
          <cell r="R357">
            <v>15300</v>
          </cell>
        </row>
        <row r="358">
          <cell r="R358">
            <v>15520</v>
          </cell>
        </row>
        <row r="359">
          <cell r="R359">
            <v>15740</v>
          </cell>
        </row>
        <row r="360">
          <cell r="R360">
            <v>15960</v>
          </cell>
        </row>
        <row r="361">
          <cell r="R361">
            <v>16180</v>
          </cell>
        </row>
        <row r="362">
          <cell r="R362">
            <v>0</v>
          </cell>
        </row>
        <row r="363">
          <cell r="R363">
            <v>1000</v>
          </cell>
        </row>
        <row r="364">
          <cell r="R364">
            <v>1200</v>
          </cell>
        </row>
        <row r="365">
          <cell r="R365">
            <v>1400</v>
          </cell>
        </row>
        <row r="366">
          <cell r="R366">
            <v>1600</v>
          </cell>
        </row>
        <row r="367">
          <cell r="R367">
            <v>1800</v>
          </cell>
        </row>
        <row r="368">
          <cell r="R368">
            <v>2000</v>
          </cell>
        </row>
        <row r="369">
          <cell r="R369">
            <v>2200</v>
          </cell>
        </row>
        <row r="370">
          <cell r="R370">
            <v>2400</v>
          </cell>
        </row>
        <row r="371">
          <cell r="R371">
            <v>2600</v>
          </cell>
        </row>
        <row r="372">
          <cell r="R372">
            <v>2800</v>
          </cell>
        </row>
        <row r="373">
          <cell r="R373">
            <v>3000</v>
          </cell>
        </row>
        <row r="374">
          <cell r="R374">
            <v>3200</v>
          </cell>
        </row>
        <row r="375">
          <cell r="R375">
            <v>3400</v>
          </cell>
        </row>
        <row r="376">
          <cell r="R376">
            <v>3600</v>
          </cell>
        </row>
        <row r="377">
          <cell r="R377">
            <v>3800</v>
          </cell>
        </row>
        <row r="378">
          <cell r="R378">
            <v>4000</v>
          </cell>
        </row>
        <row r="379">
          <cell r="R379">
            <v>4200</v>
          </cell>
        </row>
        <row r="380">
          <cell r="R380">
            <v>4400</v>
          </cell>
        </row>
        <row r="381">
          <cell r="R381">
            <v>4600</v>
          </cell>
        </row>
        <row r="382">
          <cell r="R382">
            <v>4800</v>
          </cell>
        </row>
        <row r="383">
          <cell r="R383">
            <v>5000</v>
          </cell>
        </row>
        <row r="384">
          <cell r="R384">
            <v>5200</v>
          </cell>
        </row>
        <row r="385">
          <cell r="R385">
            <v>5400</v>
          </cell>
        </row>
        <row r="386">
          <cell r="R386">
            <v>5600</v>
          </cell>
        </row>
        <row r="387">
          <cell r="R387">
            <v>5800</v>
          </cell>
        </row>
        <row r="388">
          <cell r="R388">
            <v>6000</v>
          </cell>
        </row>
        <row r="389">
          <cell r="R389">
            <v>6200</v>
          </cell>
        </row>
        <row r="390">
          <cell r="R390">
            <v>6400</v>
          </cell>
        </row>
        <row r="391">
          <cell r="R391">
            <v>6600</v>
          </cell>
        </row>
        <row r="392">
          <cell r="R392">
            <v>6800</v>
          </cell>
        </row>
        <row r="393">
          <cell r="R393">
            <v>7000</v>
          </cell>
        </row>
        <row r="394">
          <cell r="R394">
            <v>7200</v>
          </cell>
        </row>
        <row r="395">
          <cell r="R395">
            <v>7400</v>
          </cell>
        </row>
        <row r="396">
          <cell r="R396">
            <v>7600</v>
          </cell>
        </row>
        <row r="397">
          <cell r="R397">
            <v>7800</v>
          </cell>
        </row>
        <row r="398">
          <cell r="R398">
            <v>8000</v>
          </cell>
        </row>
        <row r="399">
          <cell r="R399">
            <v>8200</v>
          </cell>
        </row>
        <row r="400">
          <cell r="R400">
            <v>8400</v>
          </cell>
        </row>
        <row r="401">
          <cell r="R401">
            <v>8600</v>
          </cell>
        </row>
        <row r="402">
          <cell r="R402">
            <v>8800</v>
          </cell>
        </row>
        <row r="403">
          <cell r="R403">
            <v>9000</v>
          </cell>
        </row>
        <row r="404">
          <cell r="R404">
            <v>9200</v>
          </cell>
        </row>
        <row r="405">
          <cell r="R405">
            <v>9400</v>
          </cell>
        </row>
        <row r="406">
          <cell r="R406">
            <v>9600</v>
          </cell>
        </row>
        <row r="407">
          <cell r="R407">
            <v>9800</v>
          </cell>
        </row>
        <row r="408">
          <cell r="R408">
            <v>10000</v>
          </cell>
        </row>
        <row r="409">
          <cell r="R409">
            <v>10200</v>
          </cell>
        </row>
        <row r="410">
          <cell r="R410">
            <v>10400</v>
          </cell>
        </row>
        <row r="411">
          <cell r="R411">
            <v>10600</v>
          </cell>
        </row>
        <row r="412">
          <cell r="R412">
            <v>10800</v>
          </cell>
        </row>
        <row r="413">
          <cell r="R413">
            <v>11000</v>
          </cell>
        </row>
        <row r="414">
          <cell r="R414">
            <v>11200</v>
          </cell>
        </row>
        <row r="415">
          <cell r="R415">
            <v>11400</v>
          </cell>
        </row>
        <row r="416">
          <cell r="R416">
            <v>11600</v>
          </cell>
        </row>
        <row r="417">
          <cell r="R417">
            <v>11800</v>
          </cell>
        </row>
        <row r="418">
          <cell r="R418">
            <v>12000</v>
          </cell>
        </row>
        <row r="419">
          <cell r="R419">
            <v>12200</v>
          </cell>
        </row>
        <row r="420">
          <cell r="R420">
            <v>12400</v>
          </cell>
        </row>
        <row r="421">
          <cell r="R421">
            <v>12600</v>
          </cell>
        </row>
        <row r="422">
          <cell r="R422">
            <v>12800</v>
          </cell>
        </row>
        <row r="423">
          <cell r="R423">
            <v>13000</v>
          </cell>
        </row>
        <row r="424">
          <cell r="R424">
            <v>13200</v>
          </cell>
        </row>
        <row r="425">
          <cell r="R425">
            <v>13400</v>
          </cell>
        </row>
        <row r="426">
          <cell r="R426">
            <v>13600</v>
          </cell>
        </row>
        <row r="427">
          <cell r="R427">
            <v>13800</v>
          </cell>
        </row>
        <row r="428">
          <cell r="R428">
            <v>14000</v>
          </cell>
        </row>
        <row r="429">
          <cell r="R429">
            <v>14200</v>
          </cell>
        </row>
        <row r="430">
          <cell r="R430">
            <v>14400</v>
          </cell>
        </row>
        <row r="431">
          <cell r="R431">
            <v>14600</v>
          </cell>
        </row>
        <row r="432">
          <cell r="R432">
            <v>14800</v>
          </cell>
        </row>
        <row r="433">
          <cell r="R433">
            <v>15000</v>
          </cell>
        </row>
        <row r="434">
          <cell r="R434">
            <v>15200</v>
          </cell>
        </row>
        <row r="435">
          <cell r="R435">
            <v>15400</v>
          </cell>
        </row>
        <row r="436">
          <cell r="R436">
            <v>15600</v>
          </cell>
        </row>
        <row r="437">
          <cell r="R437">
            <v>15800</v>
          </cell>
        </row>
        <row r="438">
          <cell r="R438">
            <v>16000</v>
          </cell>
        </row>
        <row r="439">
          <cell r="R439">
            <v>16200</v>
          </cell>
        </row>
        <row r="440">
          <cell r="R440">
            <v>16400</v>
          </cell>
        </row>
        <row r="441">
          <cell r="R441">
            <v>16600</v>
          </cell>
        </row>
        <row r="442">
          <cell r="R442">
            <v>16800</v>
          </cell>
        </row>
        <row r="443">
          <cell r="R443">
            <v>0</v>
          </cell>
        </row>
        <row r="444">
          <cell r="R444">
            <v>1200</v>
          </cell>
        </row>
        <row r="445">
          <cell r="R445">
            <v>1416</v>
          </cell>
        </row>
        <row r="446">
          <cell r="R446">
            <v>1632</v>
          </cell>
        </row>
        <row r="447">
          <cell r="R447">
            <v>1848</v>
          </cell>
        </row>
        <row r="448">
          <cell r="R448">
            <v>2064</v>
          </cell>
        </row>
        <row r="449">
          <cell r="R449">
            <v>2280</v>
          </cell>
        </row>
        <row r="450">
          <cell r="R450">
            <v>2496</v>
          </cell>
        </row>
        <row r="451">
          <cell r="R451">
            <v>2712</v>
          </cell>
        </row>
        <row r="452">
          <cell r="R452">
            <v>2928</v>
          </cell>
        </row>
        <row r="453">
          <cell r="R453">
            <v>3144</v>
          </cell>
        </row>
        <row r="454">
          <cell r="R454">
            <v>3360</v>
          </cell>
        </row>
        <row r="455">
          <cell r="R455">
            <v>3576</v>
          </cell>
        </row>
        <row r="456">
          <cell r="R456">
            <v>3792</v>
          </cell>
        </row>
        <row r="457">
          <cell r="R457">
            <v>4008</v>
          </cell>
        </row>
        <row r="458">
          <cell r="R458">
            <v>4224</v>
          </cell>
        </row>
        <row r="459">
          <cell r="R459">
            <v>4440</v>
          </cell>
        </row>
        <row r="460">
          <cell r="R460">
            <v>4656</v>
          </cell>
        </row>
        <row r="461">
          <cell r="R461">
            <v>4872</v>
          </cell>
        </row>
        <row r="462">
          <cell r="R462">
            <v>5088</v>
          </cell>
        </row>
        <row r="463">
          <cell r="R463">
            <v>5304</v>
          </cell>
        </row>
        <row r="464">
          <cell r="R464">
            <v>5520</v>
          </cell>
        </row>
        <row r="465">
          <cell r="R465">
            <v>5736</v>
          </cell>
        </row>
        <row r="466">
          <cell r="R466">
            <v>5952</v>
          </cell>
        </row>
        <row r="467">
          <cell r="R467">
            <v>6168</v>
          </cell>
        </row>
        <row r="468">
          <cell r="R468">
            <v>6384</v>
          </cell>
        </row>
        <row r="469">
          <cell r="R469">
            <v>6600</v>
          </cell>
        </row>
        <row r="470">
          <cell r="R470">
            <v>6816</v>
          </cell>
        </row>
        <row r="471">
          <cell r="R471">
            <v>7032</v>
          </cell>
        </row>
        <row r="472">
          <cell r="R472">
            <v>7248</v>
          </cell>
        </row>
        <row r="473">
          <cell r="R473">
            <v>7464</v>
          </cell>
        </row>
        <row r="474">
          <cell r="R474">
            <v>7680</v>
          </cell>
        </row>
        <row r="475">
          <cell r="R475">
            <v>7896</v>
          </cell>
        </row>
        <row r="476">
          <cell r="R476">
            <v>8112</v>
          </cell>
        </row>
        <row r="477">
          <cell r="R477">
            <v>8328</v>
          </cell>
        </row>
        <row r="478">
          <cell r="R478">
            <v>8544</v>
          </cell>
        </row>
        <row r="479">
          <cell r="R479">
            <v>8760</v>
          </cell>
        </row>
        <row r="480">
          <cell r="R480">
            <v>8976</v>
          </cell>
        </row>
        <row r="481">
          <cell r="R481">
            <v>9192</v>
          </cell>
        </row>
        <row r="482">
          <cell r="R482">
            <v>9408</v>
          </cell>
        </row>
        <row r="483">
          <cell r="R483">
            <v>9624</v>
          </cell>
        </row>
        <row r="484">
          <cell r="R484">
            <v>9840</v>
          </cell>
        </row>
        <row r="485">
          <cell r="R485">
            <v>10056</v>
          </cell>
        </row>
        <row r="486">
          <cell r="R486">
            <v>10272</v>
          </cell>
        </row>
        <row r="487">
          <cell r="R487">
            <v>10488</v>
          </cell>
        </row>
        <row r="488">
          <cell r="R488">
            <v>10704</v>
          </cell>
        </row>
        <row r="489">
          <cell r="R489">
            <v>10920</v>
          </cell>
        </row>
        <row r="490">
          <cell r="R490">
            <v>11136</v>
          </cell>
        </row>
        <row r="491">
          <cell r="R491">
            <v>11352</v>
          </cell>
        </row>
        <row r="492">
          <cell r="R492">
            <v>11568</v>
          </cell>
        </row>
        <row r="493">
          <cell r="R493">
            <v>11784</v>
          </cell>
        </row>
        <row r="494">
          <cell r="R494">
            <v>12000</v>
          </cell>
        </row>
        <row r="495">
          <cell r="R495">
            <v>12216</v>
          </cell>
        </row>
        <row r="496">
          <cell r="R496">
            <v>12432</v>
          </cell>
        </row>
        <row r="497">
          <cell r="R497">
            <v>12648</v>
          </cell>
        </row>
        <row r="498">
          <cell r="R498">
            <v>12864</v>
          </cell>
        </row>
        <row r="499">
          <cell r="R499">
            <v>13080</v>
          </cell>
        </row>
        <row r="500">
          <cell r="R500">
            <v>13296</v>
          </cell>
        </row>
        <row r="501">
          <cell r="R501">
            <v>13512</v>
          </cell>
        </row>
        <row r="502">
          <cell r="R502">
            <v>13728</v>
          </cell>
        </row>
        <row r="503">
          <cell r="R503">
            <v>13944</v>
          </cell>
        </row>
        <row r="504">
          <cell r="R504">
            <v>14160</v>
          </cell>
        </row>
        <row r="505">
          <cell r="R505">
            <v>14376</v>
          </cell>
        </row>
        <row r="506">
          <cell r="R506">
            <v>14592</v>
          </cell>
        </row>
        <row r="507">
          <cell r="R507">
            <v>14808</v>
          </cell>
        </row>
        <row r="508">
          <cell r="R508">
            <v>15024</v>
          </cell>
        </row>
        <row r="509">
          <cell r="R509">
            <v>15240</v>
          </cell>
        </row>
        <row r="510">
          <cell r="R510">
            <v>15456</v>
          </cell>
        </row>
        <row r="511">
          <cell r="R511">
            <v>15672</v>
          </cell>
        </row>
        <row r="512">
          <cell r="R512">
            <v>15888</v>
          </cell>
        </row>
        <row r="513">
          <cell r="R513">
            <v>16104</v>
          </cell>
        </row>
        <row r="514">
          <cell r="R514">
            <v>16320</v>
          </cell>
        </row>
        <row r="515">
          <cell r="R515">
            <v>16536</v>
          </cell>
        </row>
        <row r="516">
          <cell r="R516">
            <v>16752</v>
          </cell>
        </row>
        <row r="517">
          <cell r="R517">
            <v>16968</v>
          </cell>
        </row>
        <row r="518">
          <cell r="R518">
            <v>17184</v>
          </cell>
        </row>
        <row r="519">
          <cell r="R519">
            <v>17400</v>
          </cell>
        </row>
        <row r="520">
          <cell r="R520">
            <v>17616</v>
          </cell>
        </row>
        <row r="521">
          <cell r="R521">
            <v>17832</v>
          </cell>
        </row>
        <row r="522">
          <cell r="R522">
            <v>18048</v>
          </cell>
        </row>
        <row r="523">
          <cell r="R523">
            <v>18264</v>
          </cell>
        </row>
        <row r="524">
          <cell r="R524">
            <v>18480</v>
          </cell>
        </row>
        <row r="525">
          <cell r="R525">
            <v>18696</v>
          </cell>
        </row>
        <row r="526">
          <cell r="R526">
            <v>18912</v>
          </cell>
        </row>
        <row r="527">
          <cell r="R527">
            <v>19128</v>
          </cell>
        </row>
        <row r="528">
          <cell r="R528">
            <v>19344</v>
          </cell>
        </row>
        <row r="529">
          <cell r="R529">
            <v>19560</v>
          </cell>
        </row>
        <row r="530">
          <cell r="R530">
            <v>19776</v>
          </cell>
        </row>
        <row r="531">
          <cell r="R531">
            <v>19992</v>
          </cell>
        </row>
        <row r="532">
          <cell r="R532">
            <v>20208</v>
          </cell>
        </row>
        <row r="533">
          <cell r="R533">
            <v>20424</v>
          </cell>
        </row>
        <row r="534">
          <cell r="R534">
            <v>0</v>
          </cell>
        </row>
        <row r="535">
          <cell r="R535">
            <v>1500</v>
          </cell>
        </row>
        <row r="536">
          <cell r="R536">
            <v>1755</v>
          </cell>
        </row>
        <row r="537">
          <cell r="R537">
            <v>2010</v>
          </cell>
        </row>
        <row r="538">
          <cell r="R538">
            <v>2265</v>
          </cell>
        </row>
        <row r="539">
          <cell r="R539">
            <v>2520</v>
          </cell>
        </row>
        <row r="540">
          <cell r="R540">
            <v>2775</v>
          </cell>
        </row>
        <row r="541">
          <cell r="R541">
            <v>3030</v>
          </cell>
        </row>
        <row r="542">
          <cell r="R542">
            <v>3285</v>
          </cell>
        </row>
        <row r="543">
          <cell r="R543">
            <v>3540</v>
          </cell>
        </row>
        <row r="544">
          <cell r="R544">
            <v>3795</v>
          </cell>
        </row>
        <row r="545">
          <cell r="R545">
            <v>4050</v>
          </cell>
        </row>
        <row r="546">
          <cell r="R546">
            <v>4305</v>
          </cell>
        </row>
        <row r="547">
          <cell r="R547">
            <v>4560</v>
          </cell>
        </row>
        <row r="548">
          <cell r="R548">
            <v>4815</v>
          </cell>
        </row>
        <row r="549">
          <cell r="R549">
            <v>5070</v>
          </cell>
        </row>
        <row r="550">
          <cell r="R550">
            <v>5325</v>
          </cell>
        </row>
        <row r="551">
          <cell r="R551">
            <v>5580</v>
          </cell>
        </row>
        <row r="552">
          <cell r="R552">
            <v>5835</v>
          </cell>
        </row>
        <row r="553">
          <cell r="R553">
            <v>6090</v>
          </cell>
        </row>
        <row r="554">
          <cell r="R554">
            <v>6345</v>
          </cell>
        </row>
        <row r="555">
          <cell r="R555">
            <v>6600</v>
          </cell>
        </row>
        <row r="556">
          <cell r="R556">
            <v>6855</v>
          </cell>
        </row>
        <row r="557">
          <cell r="R557">
            <v>7110</v>
          </cell>
        </row>
        <row r="558">
          <cell r="R558">
            <v>7365</v>
          </cell>
        </row>
        <row r="559">
          <cell r="R559">
            <v>7620</v>
          </cell>
        </row>
        <row r="560">
          <cell r="R560">
            <v>7875</v>
          </cell>
        </row>
        <row r="561">
          <cell r="R561">
            <v>8130</v>
          </cell>
        </row>
        <row r="562">
          <cell r="R562">
            <v>8385</v>
          </cell>
        </row>
        <row r="563">
          <cell r="R563">
            <v>8640</v>
          </cell>
        </row>
        <row r="564">
          <cell r="R564">
            <v>8895</v>
          </cell>
        </row>
        <row r="565">
          <cell r="R565">
            <v>9150</v>
          </cell>
        </row>
        <row r="566">
          <cell r="R566">
            <v>9405</v>
          </cell>
        </row>
        <row r="567">
          <cell r="R567">
            <v>9660</v>
          </cell>
        </row>
        <row r="568">
          <cell r="R568">
            <v>9915</v>
          </cell>
        </row>
        <row r="569">
          <cell r="R569">
            <v>10170</v>
          </cell>
        </row>
        <row r="570">
          <cell r="R570">
            <v>10425</v>
          </cell>
        </row>
        <row r="571">
          <cell r="R571">
            <v>10680</v>
          </cell>
        </row>
        <row r="572">
          <cell r="R572">
            <v>10935</v>
          </cell>
        </row>
        <row r="573">
          <cell r="R573">
            <v>11190</v>
          </cell>
        </row>
        <row r="574">
          <cell r="R574">
            <v>11445</v>
          </cell>
        </row>
        <row r="575">
          <cell r="R575">
            <v>11700</v>
          </cell>
        </row>
        <row r="576">
          <cell r="R576">
            <v>11955</v>
          </cell>
        </row>
        <row r="577">
          <cell r="R577">
            <v>12210</v>
          </cell>
        </row>
        <row r="578">
          <cell r="R578">
            <v>12465</v>
          </cell>
        </row>
        <row r="579">
          <cell r="R579">
            <v>12720</v>
          </cell>
        </row>
        <row r="580">
          <cell r="R580">
            <v>12975</v>
          </cell>
        </row>
        <row r="581">
          <cell r="R581">
            <v>13230</v>
          </cell>
        </row>
        <row r="582">
          <cell r="R582">
            <v>13485</v>
          </cell>
        </row>
        <row r="583">
          <cell r="R583">
            <v>13740</v>
          </cell>
        </row>
        <row r="584">
          <cell r="R584">
            <v>13995</v>
          </cell>
        </row>
        <row r="585">
          <cell r="R585">
            <v>14250</v>
          </cell>
        </row>
        <row r="586">
          <cell r="R586">
            <v>14505</v>
          </cell>
        </row>
        <row r="587">
          <cell r="R587">
            <v>14760</v>
          </cell>
        </row>
        <row r="588">
          <cell r="R588">
            <v>15015</v>
          </cell>
        </row>
        <row r="589">
          <cell r="R589">
            <v>15270</v>
          </cell>
        </row>
        <row r="590">
          <cell r="R590">
            <v>15525</v>
          </cell>
        </row>
        <row r="591">
          <cell r="R591">
            <v>15780</v>
          </cell>
        </row>
        <row r="592">
          <cell r="R592">
            <v>16035</v>
          </cell>
        </row>
        <row r="593">
          <cell r="R593">
            <v>16290</v>
          </cell>
        </row>
        <row r="594">
          <cell r="R594">
            <v>16545</v>
          </cell>
        </row>
        <row r="595">
          <cell r="R595">
            <v>16800</v>
          </cell>
        </row>
        <row r="596">
          <cell r="R596">
            <v>17055</v>
          </cell>
        </row>
        <row r="597">
          <cell r="R597">
            <v>17310</v>
          </cell>
        </row>
        <row r="598">
          <cell r="R598">
            <v>17565</v>
          </cell>
        </row>
        <row r="599">
          <cell r="R599">
            <v>17820</v>
          </cell>
        </row>
        <row r="600">
          <cell r="R600">
            <v>18075</v>
          </cell>
        </row>
        <row r="601">
          <cell r="R601">
            <v>18330</v>
          </cell>
        </row>
        <row r="602">
          <cell r="R602">
            <v>18585</v>
          </cell>
        </row>
        <row r="603">
          <cell r="R603">
            <v>18840</v>
          </cell>
        </row>
        <row r="604">
          <cell r="R604">
            <v>19095</v>
          </cell>
        </row>
        <row r="605">
          <cell r="R605">
            <v>19350</v>
          </cell>
        </row>
        <row r="606">
          <cell r="R606">
            <v>19605</v>
          </cell>
        </row>
        <row r="607">
          <cell r="R607">
            <v>19860</v>
          </cell>
        </row>
        <row r="608">
          <cell r="R608">
            <v>20115</v>
          </cell>
        </row>
        <row r="609">
          <cell r="R609">
            <v>20370</v>
          </cell>
        </row>
        <row r="610">
          <cell r="R610">
            <v>20625</v>
          </cell>
        </row>
        <row r="611">
          <cell r="R611">
            <v>20880</v>
          </cell>
        </row>
        <row r="612">
          <cell r="R612">
            <v>21135</v>
          </cell>
        </row>
        <row r="613">
          <cell r="R613">
            <v>21390</v>
          </cell>
        </row>
        <row r="614">
          <cell r="R614">
            <v>21645</v>
          </cell>
        </row>
        <row r="615">
          <cell r="R615">
            <v>21900</v>
          </cell>
        </row>
        <row r="616">
          <cell r="R616">
            <v>22155</v>
          </cell>
        </row>
        <row r="617">
          <cell r="R617">
            <v>22410</v>
          </cell>
        </row>
        <row r="618">
          <cell r="R618">
            <v>22665</v>
          </cell>
        </row>
        <row r="619">
          <cell r="R619">
            <v>22920</v>
          </cell>
        </row>
        <row r="620">
          <cell r="R620">
            <v>23175</v>
          </cell>
        </row>
        <row r="621">
          <cell r="R621">
            <v>23430</v>
          </cell>
        </row>
        <row r="622">
          <cell r="R622">
            <v>23685</v>
          </cell>
        </row>
        <row r="623">
          <cell r="R623">
            <v>23940</v>
          </cell>
        </row>
        <row r="624">
          <cell r="R624">
            <v>24195</v>
          </cell>
        </row>
        <row r="625">
          <cell r="R625">
            <v>24450</v>
          </cell>
        </row>
        <row r="626">
          <cell r="R626">
            <v>24705</v>
          </cell>
        </row>
        <row r="627">
          <cell r="R627">
            <v>24960</v>
          </cell>
        </row>
        <row r="628">
          <cell r="R628">
            <v>25215</v>
          </cell>
        </row>
        <row r="629">
          <cell r="R629">
            <v>25470</v>
          </cell>
        </row>
        <row r="630">
          <cell r="R630">
            <v>25725</v>
          </cell>
        </row>
        <row r="631">
          <cell r="R631">
            <v>25980</v>
          </cell>
        </row>
        <row r="632">
          <cell r="R632">
            <v>26235</v>
          </cell>
        </row>
        <row r="633">
          <cell r="R633">
            <v>26490</v>
          </cell>
        </row>
        <row r="634">
          <cell r="R634">
            <v>26745</v>
          </cell>
        </row>
        <row r="635">
          <cell r="R635">
            <v>0</v>
          </cell>
        </row>
        <row r="636">
          <cell r="R636">
            <v>2000</v>
          </cell>
        </row>
        <row r="637">
          <cell r="R637">
            <v>2320</v>
          </cell>
        </row>
        <row r="638">
          <cell r="R638">
            <v>2640</v>
          </cell>
        </row>
        <row r="639">
          <cell r="R639">
            <v>2960</v>
          </cell>
        </row>
        <row r="640">
          <cell r="R640">
            <v>3280</v>
          </cell>
        </row>
        <row r="641">
          <cell r="R641">
            <v>3600</v>
          </cell>
        </row>
        <row r="642">
          <cell r="R642">
            <v>3920</v>
          </cell>
        </row>
        <row r="643">
          <cell r="R643">
            <v>4240</v>
          </cell>
        </row>
        <row r="644">
          <cell r="R644">
            <v>4560</v>
          </cell>
        </row>
        <row r="645">
          <cell r="R645">
            <v>4880</v>
          </cell>
        </row>
        <row r="646">
          <cell r="R646">
            <v>5200</v>
          </cell>
        </row>
        <row r="647">
          <cell r="R647">
            <v>5520</v>
          </cell>
        </row>
        <row r="648">
          <cell r="R648">
            <v>5840</v>
          </cell>
        </row>
        <row r="649">
          <cell r="R649">
            <v>6160</v>
          </cell>
        </row>
        <row r="650">
          <cell r="R650">
            <v>6480</v>
          </cell>
        </row>
        <row r="651">
          <cell r="R651">
            <v>6800</v>
          </cell>
        </row>
        <row r="652">
          <cell r="R652">
            <v>7120</v>
          </cell>
        </row>
        <row r="653">
          <cell r="R653">
            <v>7440</v>
          </cell>
        </row>
        <row r="654">
          <cell r="R654">
            <v>7760</v>
          </cell>
        </row>
        <row r="655">
          <cell r="R655">
            <v>8080</v>
          </cell>
        </row>
        <row r="656">
          <cell r="R656">
            <v>8400</v>
          </cell>
        </row>
        <row r="657">
          <cell r="R657">
            <v>8720</v>
          </cell>
        </row>
        <row r="658">
          <cell r="R658">
            <v>9040</v>
          </cell>
        </row>
        <row r="659">
          <cell r="R659">
            <v>9360</v>
          </cell>
        </row>
        <row r="660">
          <cell r="R660">
            <v>9680</v>
          </cell>
        </row>
        <row r="661">
          <cell r="R661">
            <v>10000</v>
          </cell>
        </row>
        <row r="662">
          <cell r="R662">
            <v>10320</v>
          </cell>
        </row>
        <row r="663">
          <cell r="R663">
            <v>10640</v>
          </cell>
        </row>
        <row r="664">
          <cell r="R664">
            <v>10960</v>
          </cell>
        </row>
        <row r="665">
          <cell r="R665">
            <v>11280</v>
          </cell>
        </row>
        <row r="666">
          <cell r="R666">
            <v>11600</v>
          </cell>
        </row>
        <row r="667">
          <cell r="R667">
            <v>11920</v>
          </cell>
        </row>
        <row r="668">
          <cell r="R668">
            <v>12240</v>
          </cell>
        </row>
        <row r="669">
          <cell r="R669">
            <v>12560</v>
          </cell>
        </row>
        <row r="670">
          <cell r="R670">
            <v>12880</v>
          </cell>
        </row>
        <row r="671">
          <cell r="R671">
            <v>13200</v>
          </cell>
        </row>
        <row r="672">
          <cell r="R672">
            <v>13520</v>
          </cell>
        </row>
        <row r="673">
          <cell r="R673">
            <v>13840</v>
          </cell>
        </row>
        <row r="674">
          <cell r="R674">
            <v>14160</v>
          </cell>
        </row>
        <row r="675">
          <cell r="R675">
            <v>14480</v>
          </cell>
        </row>
        <row r="676">
          <cell r="R676">
            <v>14800</v>
          </cell>
        </row>
        <row r="677">
          <cell r="R677">
            <v>15120</v>
          </cell>
        </row>
        <row r="678">
          <cell r="R678">
            <v>15440</v>
          </cell>
        </row>
        <row r="679">
          <cell r="R679">
            <v>15760</v>
          </cell>
        </row>
        <row r="680">
          <cell r="R680">
            <v>16080</v>
          </cell>
        </row>
        <row r="681">
          <cell r="R681">
            <v>16400</v>
          </cell>
        </row>
        <row r="682">
          <cell r="R682">
            <v>16720</v>
          </cell>
        </row>
        <row r="683">
          <cell r="R683">
            <v>17040</v>
          </cell>
        </row>
        <row r="684">
          <cell r="R684">
            <v>17360</v>
          </cell>
        </row>
        <row r="685">
          <cell r="R685">
            <v>17680</v>
          </cell>
        </row>
        <row r="686">
          <cell r="R686">
            <v>18000</v>
          </cell>
        </row>
        <row r="687">
          <cell r="R687">
            <v>18320</v>
          </cell>
        </row>
        <row r="688">
          <cell r="R688">
            <v>18640</v>
          </cell>
        </row>
        <row r="689">
          <cell r="R689">
            <v>18960</v>
          </cell>
        </row>
        <row r="690">
          <cell r="R690">
            <v>19280</v>
          </cell>
        </row>
        <row r="691">
          <cell r="R691">
            <v>19600</v>
          </cell>
        </row>
        <row r="692">
          <cell r="R692">
            <v>19920</v>
          </cell>
        </row>
        <row r="693">
          <cell r="R693">
            <v>20240</v>
          </cell>
        </row>
        <row r="694">
          <cell r="R694">
            <v>20560</v>
          </cell>
        </row>
        <row r="695">
          <cell r="R695">
            <v>20880</v>
          </cell>
        </row>
        <row r="696">
          <cell r="R696">
            <v>21200</v>
          </cell>
        </row>
        <row r="697">
          <cell r="R697">
            <v>21520</v>
          </cell>
        </row>
        <row r="698">
          <cell r="R698">
            <v>21840</v>
          </cell>
        </row>
        <row r="699">
          <cell r="R699">
            <v>22160</v>
          </cell>
        </row>
        <row r="700">
          <cell r="R700">
            <v>22480</v>
          </cell>
        </row>
        <row r="701">
          <cell r="R701">
            <v>22800</v>
          </cell>
        </row>
        <row r="702">
          <cell r="R702">
            <v>23120</v>
          </cell>
        </row>
        <row r="703">
          <cell r="R703">
            <v>23440</v>
          </cell>
        </row>
        <row r="704">
          <cell r="R704">
            <v>23760</v>
          </cell>
        </row>
        <row r="705">
          <cell r="R705">
            <v>24080</v>
          </cell>
        </row>
        <row r="706">
          <cell r="R706">
            <v>24400</v>
          </cell>
        </row>
        <row r="707">
          <cell r="R707">
            <v>24720</v>
          </cell>
        </row>
        <row r="708">
          <cell r="R708">
            <v>25040</v>
          </cell>
        </row>
        <row r="709">
          <cell r="R709">
            <v>25360</v>
          </cell>
        </row>
        <row r="710">
          <cell r="R710">
            <v>25680</v>
          </cell>
        </row>
        <row r="711">
          <cell r="R711">
            <v>26000</v>
          </cell>
        </row>
        <row r="712">
          <cell r="R712">
            <v>26320</v>
          </cell>
        </row>
        <row r="713">
          <cell r="R713">
            <v>26640</v>
          </cell>
        </row>
        <row r="714">
          <cell r="R714">
            <v>26960</v>
          </cell>
        </row>
        <row r="715">
          <cell r="R715">
            <v>27280</v>
          </cell>
        </row>
        <row r="716">
          <cell r="R716">
            <v>27600</v>
          </cell>
        </row>
        <row r="717">
          <cell r="R717">
            <v>27920</v>
          </cell>
        </row>
        <row r="718">
          <cell r="R718">
            <v>28240</v>
          </cell>
        </row>
        <row r="719">
          <cell r="R719">
            <v>28560</v>
          </cell>
        </row>
        <row r="720">
          <cell r="R720">
            <v>28880</v>
          </cell>
        </row>
        <row r="721">
          <cell r="R721">
            <v>29200</v>
          </cell>
        </row>
        <row r="722">
          <cell r="R722">
            <v>29520</v>
          </cell>
        </row>
        <row r="723">
          <cell r="R723">
            <v>29840</v>
          </cell>
        </row>
        <row r="724">
          <cell r="R724">
            <v>30160</v>
          </cell>
        </row>
        <row r="725">
          <cell r="R725">
            <v>30480</v>
          </cell>
        </row>
        <row r="726">
          <cell r="R726">
            <v>30800</v>
          </cell>
        </row>
        <row r="727">
          <cell r="R727">
            <v>31120</v>
          </cell>
        </row>
        <row r="728">
          <cell r="R728">
            <v>31440</v>
          </cell>
        </row>
        <row r="729">
          <cell r="R729">
            <v>31760</v>
          </cell>
        </row>
        <row r="730">
          <cell r="R730">
            <v>32080</v>
          </cell>
        </row>
        <row r="731">
          <cell r="R731">
            <v>32400</v>
          </cell>
        </row>
        <row r="732">
          <cell r="R732">
            <v>32720</v>
          </cell>
        </row>
        <row r="733">
          <cell r="R733">
            <v>33040</v>
          </cell>
        </row>
        <row r="734">
          <cell r="R734">
            <v>33360</v>
          </cell>
        </row>
        <row r="735">
          <cell r="R735">
            <v>33680</v>
          </cell>
        </row>
        <row r="736">
          <cell r="R736">
            <v>34000</v>
          </cell>
        </row>
        <row r="737">
          <cell r="R737">
            <v>34320</v>
          </cell>
        </row>
        <row r="738">
          <cell r="R738">
            <v>34640</v>
          </cell>
        </row>
        <row r="739">
          <cell r="R739">
            <v>34960</v>
          </cell>
        </row>
        <row r="740">
          <cell r="R740">
            <v>35280</v>
          </cell>
        </row>
        <row r="741">
          <cell r="R741">
            <v>35600</v>
          </cell>
        </row>
        <row r="742">
          <cell r="R742">
            <v>35920</v>
          </cell>
        </row>
        <row r="743">
          <cell r="R743">
            <v>36240</v>
          </cell>
        </row>
        <row r="744">
          <cell r="R744">
            <v>36560</v>
          </cell>
        </row>
        <row r="745">
          <cell r="R745">
            <v>36880</v>
          </cell>
        </row>
        <row r="746">
          <cell r="R746">
            <v>0</v>
          </cell>
        </row>
        <row r="747">
          <cell r="R747">
            <v>2500</v>
          </cell>
        </row>
        <row r="748">
          <cell r="R748">
            <v>2875</v>
          </cell>
        </row>
        <row r="749">
          <cell r="R749">
            <v>3250</v>
          </cell>
        </row>
        <row r="750">
          <cell r="R750">
            <v>3625</v>
          </cell>
        </row>
        <row r="751">
          <cell r="R751">
            <v>4000</v>
          </cell>
        </row>
        <row r="752">
          <cell r="R752">
            <v>4375</v>
          </cell>
        </row>
        <row r="753">
          <cell r="R753">
            <v>4750</v>
          </cell>
        </row>
        <row r="754">
          <cell r="R754">
            <v>5125</v>
          </cell>
        </row>
        <row r="755">
          <cell r="R755">
            <v>5500</v>
          </cell>
        </row>
        <row r="756">
          <cell r="R756">
            <v>5875</v>
          </cell>
        </row>
        <row r="757">
          <cell r="R757">
            <v>6250</v>
          </cell>
        </row>
        <row r="758">
          <cell r="R758">
            <v>6625</v>
          </cell>
        </row>
        <row r="759">
          <cell r="R759">
            <v>7000</v>
          </cell>
        </row>
        <row r="760">
          <cell r="R760">
            <v>7375</v>
          </cell>
        </row>
        <row r="761">
          <cell r="R761">
            <v>7750</v>
          </cell>
        </row>
        <row r="762">
          <cell r="R762">
            <v>8125</v>
          </cell>
        </row>
        <row r="763">
          <cell r="R763">
            <v>8500</v>
          </cell>
        </row>
        <row r="764">
          <cell r="R764">
            <v>8875</v>
          </cell>
        </row>
        <row r="765">
          <cell r="R765">
            <v>9250</v>
          </cell>
        </row>
        <row r="766">
          <cell r="R766">
            <v>9625</v>
          </cell>
        </row>
        <row r="767">
          <cell r="R767">
            <v>10000</v>
          </cell>
        </row>
        <row r="768">
          <cell r="R768">
            <v>10375</v>
          </cell>
        </row>
        <row r="769">
          <cell r="R769">
            <v>10750</v>
          </cell>
        </row>
        <row r="770">
          <cell r="R770">
            <v>11125</v>
          </cell>
        </row>
        <row r="771">
          <cell r="R771">
            <v>11500</v>
          </cell>
        </row>
        <row r="772">
          <cell r="R772">
            <v>11875</v>
          </cell>
        </row>
        <row r="773">
          <cell r="R773">
            <v>12250</v>
          </cell>
        </row>
        <row r="774">
          <cell r="R774">
            <v>12625</v>
          </cell>
        </row>
        <row r="775">
          <cell r="R775">
            <v>13000</v>
          </cell>
        </row>
        <row r="776">
          <cell r="R776">
            <v>13375</v>
          </cell>
        </row>
        <row r="777">
          <cell r="R777">
            <v>13750</v>
          </cell>
        </row>
        <row r="778">
          <cell r="R778">
            <v>14125</v>
          </cell>
        </row>
        <row r="779">
          <cell r="R779">
            <v>14500</v>
          </cell>
        </row>
        <row r="780">
          <cell r="R780">
            <v>14875</v>
          </cell>
        </row>
        <row r="781">
          <cell r="R781">
            <v>15250</v>
          </cell>
        </row>
        <row r="782">
          <cell r="R782">
            <v>15625</v>
          </cell>
        </row>
        <row r="783">
          <cell r="R783">
            <v>16000</v>
          </cell>
        </row>
        <row r="784">
          <cell r="R784">
            <v>16375</v>
          </cell>
        </row>
        <row r="785">
          <cell r="R785">
            <v>16750</v>
          </cell>
        </row>
        <row r="786">
          <cell r="R786">
            <v>17125</v>
          </cell>
        </row>
        <row r="787">
          <cell r="R787">
            <v>17500</v>
          </cell>
        </row>
        <row r="788">
          <cell r="R788">
            <v>17875</v>
          </cell>
        </row>
        <row r="789">
          <cell r="R789">
            <v>18250</v>
          </cell>
        </row>
        <row r="790">
          <cell r="R790">
            <v>18625</v>
          </cell>
        </row>
        <row r="791">
          <cell r="R791">
            <v>19000</v>
          </cell>
        </row>
        <row r="792">
          <cell r="R792">
            <v>19375</v>
          </cell>
        </row>
        <row r="793">
          <cell r="R793">
            <v>19750</v>
          </cell>
        </row>
        <row r="794">
          <cell r="R794">
            <v>20125</v>
          </cell>
        </row>
        <row r="795">
          <cell r="R795">
            <v>20500</v>
          </cell>
        </row>
        <row r="796">
          <cell r="R796">
            <v>20875</v>
          </cell>
        </row>
        <row r="797">
          <cell r="R797">
            <v>21250</v>
          </cell>
        </row>
        <row r="798">
          <cell r="R798">
            <v>21625</v>
          </cell>
        </row>
        <row r="799">
          <cell r="R799">
            <v>22000</v>
          </cell>
        </row>
        <row r="800">
          <cell r="R800">
            <v>22375</v>
          </cell>
        </row>
        <row r="801">
          <cell r="R801">
            <v>22750</v>
          </cell>
        </row>
        <row r="802">
          <cell r="R802">
            <v>23125</v>
          </cell>
        </row>
        <row r="803">
          <cell r="R803">
            <v>23500</v>
          </cell>
        </row>
        <row r="804">
          <cell r="R804">
            <v>23875</v>
          </cell>
        </row>
        <row r="805">
          <cell r="R805">
            <v>24250</v>
          </cell>
        </row>
        <row r="806">
          <cell r="R806">
            <v>24625</v>
          </cell>
        </row>
        <row r="807">
          <cell r="R807">
            <v>25000</v>
          </cell>
        </row>
        <row r="808">
          <cell r="R808">
            <v>25375</v>
          </cell>
        </row>
        <row r="809">
          <cell r="R809">
            <v>25750</v>
          </cell>
        </row>
        <row r="810">
          <cell r="R810">
            <v>26125</v>
          </cell>
        </row>
        <row r="811">
          <cell r="R811">
            <v>26500</v>
          </cell>
        </row>
        <row r="812">
          <cell r="R812">
            <v>26875</v>
          </cell>
        </row>
        <row r="813">
          <cell r="R813">
            <v>27250</v>
          </cell>
        </row>
        <row r="814">
          <cell r="R814">
            <v>27625</v>
          </cell>
        </row>
        <row r="815">
          <cell r="R815">
            <v>28000</v>
          </cell>
        </row>
        <row r="816">
          <cell r="R816">
            <v>28375</v>
          </cell>
        </row>
        <row r="817">
          <cell r="R817">
            <v>28750</v>
          </cell>
        </row>
        <row r="818">
          <cell r="R818">
            <v>29125</v>
          </cell>
        </row>
        <row r="819">
          <cell r="R819">
            <v>29500</v>
          </cell>
        </row>
        <row r="820">
          <cell r="R820">
            <v>29875</v>
          </cell>
        </row>
        <row r="821">
          <cell r="R821">
            <v>30250</v>
          </cell>
        </row>
        <row r="822">
          <cell r="R822">
            <v>30625</v>
          </cell>
        </row>
        <row r="823">
          <cell r="R823">
            <v>31000</v>
          </cell>
        </row>
        <row r="824">
          <cell r="R824">
            <v>31375</v>
          </cell>
        </row>
        <row r="825">
          <cell r="R825">
            <v>31750</v>
          </cell>
        </row>
        <row r="826">
          <cell r="R826">
            <v>32125</v>
          </cell>
        </row>
        <row r="827">
          <cell r="R827">
            <v>32500</v>
          </cell>
        </row>
        <row r="828">
          <cell r="R828">
            <v>32875</v>
          </cell>
        </row>
        <row r="829">
          <cell r="R829">
            <v>33250</v>
          </cell>
        </row>
        <row r="830">
          <cell r="R830">
            <v>33625</v>
          </cell>
        </row>
        <row r="831">
          <cell r="R831">
            <v>34000</v>
          </cell>
        </row>
        <row r="832">
          <cell r="R832">
            <v>34375</v>
          </cell>
        </row>
        <row r="833">
          <cell r="R833">
            <v>34750</v>
          </cell>
        </row>
        <row r="834">
          <cell r="R834">
            <v>35125</v>
          </cell>
        </row>
        <row r="835">
          <cell r="R835">
            <v>35500</v>
          </cell>
        </row>
        <row r="836">
          <cell r="R836">
            <v>35875</v>
          </cell>
        </row>
        <row r="837">
          <cell r="R837">
            <v>36250</v>
          </cell>
        </row>
        <row r="838">
          <cell r="R838">
            <v>36625</v>
          </cell>
        </row>
        <row r="839">
          <cell r="R839">
            <v>37000</v>
          </cell>
        </row>
        <row r="840">
          <cell r="R840">
            <v>37375</v>
          </cell>
        </row>
        <row r="841">
          <cell r="R841">
            <v>37750</v>
          </cell>
        </row>
        <row r="842">
          <cell r="R842">
            <v>38125</v>
          </cell>
        </row>
        <row r="843">
          <cell r="R843">
            <v>38500</v>
          </cell>
        </row>
        <row r="844">
          <cell r="R844">
            <v>38875</v>
          </cell>
        </row>
        <row r="845">
          <cell r="R845">
            <v>39250</v>
          </cell>
        </row>
        <row r="846">
          <cell r="R846">
            <v>39625</v>
          </cell>
        </row>
        <row r="847">
          <cell r="R847">
            <v>40000</v>
          </cell>
        </row>
        <row r="848">
          <cell r="R848">
            <v>40375</v>
          </cell>
        </row>
        <row r="849">
          <cell r="R849">
            <v>40750</v>
          </cell>
        </row>
        <row r="850">
          <cell r="R850">
            <v>41125</v>
          </cell>
        </row>
        <row r="851">
          <cell r="R851">
            <v>41500</v>
          </cell>
        </row>
        <row r="852">
          <cell r="R852">
            <v>41875</v>
          </cell>
        </row>
        <row r="853">
          <cell r="R853">
            <v>42250</v>
          </cell>
        </row>
        <row r="854">
          <cell r="R854">
            <v>42625</v>
          </cell>
        </row>
        <row r="855">
          <cell r="R855">
            <v>43000</v>
          </cell>
        </row>
        <row r="856">
          <cell r="R856">
            <v>43375</v>
          </cell>
        </row>
        <row r="857">
          <cell r="R857">
            <v>43750</v>
          </cell>
        </row>
        <row r="858">
          <cell r="R858">
            <v>44125</v>
          </cell>
        </row>
        <row r="859">
          <cell r="R859">
            <v>44500</v>
          </cell>
        </row>
        <row r="860">
          <cell r="R860">
            <v>44875</v>
          </cell>
        </row>
        <row r="861">
          <cell r="R861">
            <v>45250</v>
          </cell>
        </row>
        <row r="862">
          <cell r="R862">
            <v>45625</v>
          </cell>
        </row>
        <row r="863">
          <cell r="R863">
            <v>46000</v>
          </cell>
        </row>
        <row r="864">
          <cell r="R864">
            <v>46375</v>
          </cell>
        </row>
        <row r="865">
          <cell r="R865">
            <v>46750</v>
          </cell>
        </row>
        <row r="866">
          <cell r="R866">
            <v>47125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4"/>
  <sheetViews>
    <sheetView tabSelected="1" workbookViewId="0">
      <selection activeCell="F1" sqref="F1:G1048576"/>
    </sheetView>
  </sheetViews>
  <sheetFormatPr defaultRowHeight="14.25" x14ac:dyDescent="0.15"/>
  <sheetData>
    <row r="1" spans="1:17" x14ac:dyDescent="0.15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P1" t="s">
        <v>25</v>
      </c>
      <c r="Q1" t="s">
        <v>25</v>
      </c>
    </row>
    <row r="2" spans="1:17" x14ac:dyDescent="0.1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15">
      <c r="A3">
        <v>1000</v>
      </c>
      <c r="B3">
        <v>1</v>
      </c>
      <c r="C3">
        <v>0</v>
      </c>
      <c r="D3">
        <v>0</v>
      </c>
      <c r="E3">
        <v>59</v>
      </c>
      <c r="F3">
        <v>100000</v>
      </c>
      <c r="G3">
        <v>0</v>
      </c>
      <c r="H3" t="s">
        <v>35</v>
      </c>
      <c r="I3" t="s">
        <v>35</v>
      </c>
      <c r="J3" t="s">
        <v>35</v>
      </c>
      <c r="K3" t="s">
        <v>35</v>
      </c>
    </row>
    <row r="4" spans="1:17" x14ac:dyDescent="0.15">
      <c r="A4">
        <v>1001</v>
      </c>
      <c r="B4">
        <v>1</v>
      </c>
      <c r="C4">
        <v>1</v>
      </c>
      <c r="D4">
        <v>59</v>
      </c>
      <c r="E4">
        <v>122</v>
      </c>
      <c r="F4">
        <v>1000</v>
      </c>
      <c r="G4">
        <v>100</v>
      </c>
      <c r="H4">
        <v>4</v>
      </c>
      <c r="I4">
        <v>31</v>
      </c>
      <c r="J4">
        <v>5</v>
      </c>
      <c r="K4">
        <v>28</v>
      </c>
    </row>
    <row r="5" spans="1:17" x14ac:dyDescent="0.15">
      <c r="A5">
        <v>1002</v>
      </c>
      <c r="B5">
        <v>1</v>
      </c>
      <c r="C5">
        <v>2</v>
      </c>
      <c r="D5">
        <v>122</v>
      </c>
      <c r="E5">
        <v>188</v>
      </c>
      <c r="F5">
        <v>1900</v>
      </c>
      <c r="G5">
        <v>190</v>
      </c>
      <c r="H5">
        <v>4</v>
      </c>
      <c r="I5">
        <v>64</v>
      </c>
      <c r="J5">
        <v>5</v>
      </c>
      <c r="K5">
        <v>58</v>
      </c>
    </row>
    <row r="6" spans="1:17" x14ac:dyDescent="0.15">
      <c r="A6">
        <v>1003</v>
      </c>
      <c r="B6">
        <v>1</v>
      </c>
      <c r="C6">
        <v>3</v>
      </c>
      <c r="D6">
        <v>188</v>
      </c>
      <c r="E6">
        <v>257</v>
      </c>
      <c r="F6">
        <v>2800</v>
      </c>
      <c r="G6">
        <v>280</v>
      </c>
      <c r="H6">
        <v>4</v>
      </c>
      <c r="I6">
        <v>99</v>
      </c>
      <c r="J6">
        <v>5</v>
      </c>
      <c r="K6">
        <v>89</v>
      </c>
    </row>
    <row r="7" spans="1:17" x14ac:dyDescent="0.15">
      <c r="A7">
        <v>1004</v>
      </c>
      <c r="B7">
        <v>1</v>
      </c>
      <c r="C7">
        <v>4</v>
      </c>
      <c r="D7">
        <v>257</v>
      </c>
      <c r="E7">
        <v>328</v>
      </c>
      <c r="F7">
        <v>3700</v>
      </c>
      <c r="G7">
        <v>370</v>
      </c>
      <c r="H7">
        <v>4</v>
      </c>
      <c r="I7">
        <v>135</v>
      </c>
      <c r="J7">
        <v>5</v>
      </c>
      <c r="K7">
        <v>122</v>
      </c>
    </row>
    <row r="8" spans="1:17" x14ac:dyDescent="0.15">
      <c r="A8">
        <v>1005</v>
      </c>
      <c r="B8">
        <v>1</v>
      </c>
      <c r="C8">
        <v>5</v>
      </c>
      <c r="D8">
        <v>328</v>
      </c>
      <c r="E8">
        <v>403</v>
      </c>
      <c r="F8">
        <v>4600</v>
      </c>
      <c r="G8">
        <v>460</v>
      </c>
      <c r="H8">
        <v>4</v>
      </c>
      <c r="I8">
        <v>172</v>
      </c>
      <c r="J8">
        <v>5</v>
      </c>
      <c r="K8">
        <v>156</v>
      </c>
    </row>
    <row r="9" spans="1:17" x14ac:dyDescent="0.15">
      <c r="A9">
        <v>1006</v>
      </c>
      <c r="B9">
        <v>1</v>
      </c>
      <c r="C9">
        <v>6</v>
      </c>
      <c r="D9">
        <v>403</v>
      </c>
      <c r="E9">
        <v>480</v>
      </c>
      <c r="F9">
        <v>5500</v>
      </c>
      <c r="G9">
        <v>550</v>
      </c>
      <c r="H9">
        <v>4</v>
      </c>
      <c r="I9">
        <v>211</v>
      </c>
      <c r="J9">
        <v>5</v>
      </c>
      <c r="K9">
        <v>192</v>
      </c>
    </row>
    <row r="10" spans="1:17" x14ac:dyDescent="0.15">
      <c r="A10">
        <v>1007</v>
      </c>
      <c r="B10">
        <v>1</v>
      </c>
      <c r="C10">
        <v>7</v>
      </c>
      <c r="D10">
        <v>480</v>
      </c>
      <c r="E10">
        <v>561</v>
      </c>
      <c r="F10">
        <v>6400</v>
      </c>
      <c r="G10">
        <v>640</v>
      </c>
      <c r="H10">
        <v>4</v>
      </c>
      <c r="I10">
        <v>252</v>
      </c>
      <c r="J10">
        <v>5</v>
      </c>
      <c r="K10">
        <v>228</v>
      </c>
    </row>
    <row r="11" spans="1:17" x14ac:dyDescent="0.15">
      <c r="A11">
        <v>1008</v>
      </c>
      <c r="B11">
        <v>1</v>
      </c>
      <c r="C11">
        <v>8</v>
      </c>
      <c r="D11">
        <v>561</v>
      </c>
      <c r="E11">
        <v>645</v>
      </c>
      <c r="F11">
        <v>7300</v>
      </c>
      <c r="G11">
        <v>730</v>
      </c>
      <c r="H11">
        <v>4</v>
      </c>
      <c r="I11">
        <v>294</v>
      </c>
      <c r="J11">
        <v>5</v>
      </c>
      <c r="K11">
        <v>267</v>
      </c>
    </row>
    <row r="12" spans="1:17" x14ac:dyDescent="0.15">
      <c r="A12">
        <v>1009</v>
      </c>
      <c r="B12">
        <v>1</v>
      </c>
      <c r="C12">
        <v>9</v>
      </c>
      <c r="D12">
        <v>645</v>
      </c>
      <c r="E12">
        <v>731</v>
      </c>
      <c r="F12">
        <v>8200</v>
      </c>
      <c r="G12">
        <v>820</v>
      </c>
      <c r="H12">
        <v>4</v>
      </c>
      <c r="I12">
        <v>338</v>
      </c>
      <c r="J12">
        <v>5</v>
      </c>
      <c r="K12">
        <v>307</v>
      </c>
    </row>
    <row r="13" spans="1:17" x14ac:dyDescent="0.15">
      <c r="A13">
        <v>1010</v>
      </c>
      <c r="B13">
        <v>1</v>
      </c>
      <c r="C13">
        <v>10</v>
      </c>
      <c r="D13">
        <v>731</v>
      </c>
      <c r="E13" t="s">
        <v>35</v>
      </c>
      <c r="F13">
        <v>9100</v>
      </c>
      <c r="G13">
        <v>910</v>
      </c>
      <c r="H13">
        <v>4</v>
      </c>
      <c r="I13">
        <v>383</v>
      </c>
      <c r="J13">
        <v>5</v>
      </c>
      <c r="K13">
        <v>348</v>
      </c>
    </row>
    <row r="14" spans="1:17" x14ac:dyDescent="0.15">
      <c r="A14">
        <v>2000</v>
      </c>
      <c r="B14">
        <v>2</v>
      </c>
      <c r="C14">
        <v>0</v>
      </c>
      <c r="D14">
        <v>0</v>
      </c>
      <c r="E14">
        <v>57</v>
      </c>
      <c r="F14">
        <v>200000</v>
      </c>
      <c r="G14">
        <v>0</v>
      </c>
      <c r="H14" t="s">
        <v>35</v>
      </c>
      <c r="I14" t="s">
        <v>35</v>
      </c>
      <c r="J14" t="s">
        <v>35</v>
      </c>
      <c r="K14" t="s">
        <v>35</v>
      </c>
    </row>
    <row r="15" spans="1:17" x14ac:dyDescent="0.15">
      <c r="A15">
        <v>2001</v>
      </c>
      <c r="B15">
        <v>2</v>
      </c>
      <c r="C15">
        <v>1</v>
      </c>
      <c r="D15">
        <v>57</v>
      </c>
      <c r="E15">
        <v>118</v>
      </c>
      <c r="F15">
        <v>1000</v>
      </c>
      <c r="G15">
        <v>100</v>
      </c>
      <c r="H15">
        <v>4</v>
      </c>
      <c r="I15">
        <v>31</v>
      </c>
      <c r="J15">
        <v>6</v>
      </c>
      <c r="K15">
        <v>33</v>
      </c>
    </row>
    <row r="16" spans="1:17" x14ac:dyDescent="0.15">
      <c r="A16">
        <v>2002</v>
      </c>
      <c r="B16">
        <v>2</v>
      </c>
      <c r="C16">
        <v>2</v>
      </c>
      <c r="D16">
        <v>118</v>
      </c>
      <c r="E16">
        <v>181</v>
      </c>
      <c r="F16">
        <v>1440</v>
      </c>
      <c r="G16">
        <v>144</v>
      </c>
      <c r="H16">
        <v>4</v>
      </c>
      <c r="I16">
        <v>64</v>
      </c>
      <c r="J16">
        <v>6</v>
      </c>
      <c r="K16">
        <v>67</v>
      </c>
    </row>
    <row r="17" spans="1:11" x14ac:dyDescent="0.15">
      <c r="A17">
        <v>2003</v>
      </c>
      <c r="B17">
        <v>2</v>
      </c>
      <c r="C17">
        <v>3</v>
      </c>
      <c r="D17">
        <v>181</v>
      </c>
      <c r="E17">
        <v>245</v>
      </c>
      <c r="F17">
        <v>1880</v>
      </c>
      <c r="G17">
        <v>188</v>
      </c>
      <c r="H17">
        <v>4</v>
      </c>
      <c r="I17">
        <v>99</v>
      </c>
      <c r="J17">
        <v>6</v>
      </c>
      <c r="K17">
        <v>102</v>
      </c>
    </row>
    <row r="18" spans="1:11" x14ac:dyDescent="0.15">
      <c r="A18">
        <v>2004</v>
      </c>
      <c r="B18">
        <v>2</v>
      </c>
      <c r="C18">
        <v>4</v>
      </c>
      <c r="D18">
        <v>245</v>
      </c>
      <c r="E18">
        <v>310</v>
      </c>
      <c r="F18">
        <v>2320</v>
      </c>
      <c r="G18">
        <v>232</v>
      </c>
      <c r="H18">
        <v>4</v>
      </c>
      <c r="I18">
        <v>135</v>
      </c>
      <c r="J18">
        <v>6</v>
      </c>
      <c r="K18">
        <v>137</v>
      </c>
    </row>
    <row r="19" spans="1:11" x14ac:dyDescent="0.15">
      <c r="A19">
        <v>2005</v>
      </c>
      <c r="B19">
        <v>2</v>
      </c>
      <c r="C19">
        <v>5</v>
      </c>
      <c r="D19">
        <v>310</v>
      </c>
      <c r="E19">
        <v>378</v>
      </c>
      <c r="F19">
        <v>2760</v>
      </c>
      <c r="G19">
        <v>276</v>
      </c>
      <c r="H19">
        <v>4</v>
      </c>
      <c r="I19">
        <v>172</v>
      </c>
      <c r="J19">
        <v>6</v>
      </c>
      <c r="K19">
        <v>173</v>
      </c>
    </row>
    <row r="20" spans="1:11" x14ac:dyDescent="0.15">
      <c r="A20">
        <v>2006</v>
      </c>
      <c r="B20">
        <v>2</v>
      </c>
      <c r="C20">
        <v>6</v>
      </c>
      <c r="D20">
        <v>378</v>
      </c>
      <c r="E20">
        <v>449</v>
      </c>
      <c r="F20">
        <v>3200</v>
      </c>
      <c r="G20">
        <v>320</v>
      </c>
      <c r="H20">
        <v>4</v>
      </c>
      <c r="I20">
        <v>211</v>
      </c>
      <c r="J20">
        <v>6</v>
      </c>
      <c r="K20">
        <v>209</v>
      </c>
    </row>
    <row r="21" spans="1:11" x14ac:dyDescent="0.15">
      <c r="A21">
        <v>2007</v>
      </c>
      <c r="B21">
        <v>2</v>
      </c>
      <c r="C21">
        <v>7</v>
      </c>
      <c r="D21">
        <v>449</v>
      </c>
      <c r="E21">
        <v>521</v>
      </c>
      <c r="F21">
        <v>3640</v>
      </c>
      <c r="G21">
        <v>364</v>
      </c>
      <c r="H21">
        <v>4</v>
      </c>
      <c r="I21">
        <v>252</v>
      </c>
      <c r="J21">
        <v>6</v>
      </c>
      <c r="K21">
        <v>246</v>
      </c>
    </row>
    <row r="22" spans="1:11" x14ac:dyDescent="0.15">
      <c r="A22">
        <v>2008</v>
      </c>
      <c r="B22">
        <v>2</v>
      </c>
      <c r="C22">
        <v>8</v>
      </c>
      <c r="D22">
        <v>521</v>
      </c>
      <c r="E22">
        <v>596</v>
      </c>
      <c r="F22">
        <v>4080</v>
      </c>
      <c r="G22">
        <v>408</v>
      </c>
      <c r="H22">
        <v>4</v>
      </c>
      <c r="I22">
        <v>294</v>
      </c>
      <c r="J22">
        <v>6</v>
      </c>
      <c r="K22">
        <v>284</v>
      </c>
    </row>
    <row r="23" spans="1:11" x14ac:dyDescent="0.15">
      <c r="A23">
        <v>2009</v>
      </c>
      <c r="B23">
        <v>2</v>
      </c>
      <c r="C23">
        <v>9</v>
      </c>
      <c r="D23">
        <v>596</v>
      </c>
      <c r="E23">
        <v>673</v>
      </c>
      <c r="F23">
        <v>4520</v>
      </c>
      <c r="G23">
        <v>452</v>
      </c>
      <c r="H23">
        <v>4</v>
      </c>
      <c r="I23">
        <v>338</v>
      </c>
      <c r="J23">
        <v>6</v>
      </c>
      <c r="K23">
        <v>323</v>
      </c>
    </row>
    <row r="24" spans="1:11" x14ac:dyDescent="0.15">
      <c r="A24">
        <v>2010</v>
      </c>
      <c r="B24">
        <v>2</v>
      </c>
      <c r="C24">
        <v>10</v>
      </c>
      <c r="D24">
        <v>673</v>
      </c>
      <c r="E24">
        <v>752</v>
      </c>
      <c r="F24">
        <v>4960</v>
      </c>
      <c r="G24">
        <v>496</v>
      </c>
      <c r="H24">
        <v>4</v>
      </c>
      <c r="I24">
        <v>383</v>
      </c>
      <c r="J24">
        <v>6</v>
      </c>
      <c r="K24">
        <v>362</v>
      </c>
    </row>
    <row r="25" spans="1:11" x14ac:dyDescent="0.15">
      <c r="A25">
        <v>2011</v>
      </c>
      <c r="B25">
        <v>2</v>
      </c>
      <c r="C25">
        <v>11</v>
      </c>
      <c r="D25">
        <v>752</v>
      </c>
      <c r="E25">
        <v>833</v>
      </c>
      <c r="F25">
        <v>5400</v>
      </c>
      <c r="G25">
        <v>540</v>
      </c>
      <c r="H25">
        <v>4</v>
      </c>
      <c r="I25">
        <v>430</v>
      </c>
      <c r="J25">
        <v>6</v>
      </c>
      <c r="K25">
        <v>402</v>
      </c>
    </row>
    <row r="26" spans="1:11" x14ac:dyDescent="0.15">
      <c r="A26">
        <v>2012</v>
      </c>
      <c r="B26">
        <v>2</v>
      </c>
      <c r="C26">
        <v>12</v>
      </c>
      <c r="D26">
        <v>833</v>
      </c>
      <c r="E26">
        <v>916</v>
      </c>
      <c r="F26">
        <v>5840</v>
      </c>
      <c r="G26">
        <v>584</v>
      </c>
      <c r="H26">
        <v>4</v>
      </c>
      <c r="I26">
        <v>479</v>
      </c>
      <c r="J26">
        <v>6</v>
      </c>
      <c r="K26">
        <v>442</v>
      </c>
    </row>
    <row r="27" spans="1:11" x14ac:dyDescent="0.15">
      <c r="A27">
        <v>2013</v>
      </c>
      <c r="B27">
        <v>2</v>
      </c>
      <c r="C27">
        <v>13</v>
      </c>
      <c r="D27">
        <v>916</v>
      </c>
      <c r="E27">
        <v>1000</v>
      </c>
      <c r="F27">
        <v>6280</v>
      </c>
      <c r="G27">
        <v>628</v>
      </c>
      <c r="H27">
        <v>4</v>
      </c>
      <c r="I27">
        <v>529</v>
      </c>
      <c r="J27">
        <v>6</v>
      </c>
      <c r="K27">
        <v>484</v>
      </c>
    </row>
    <row r="28" spans="1:11" x14ac:dyDescent="0.15">
      <c r="A28">
        <v>2014</v>
      </c>
      <c r="B28">
        <v>2</v>
      </c>
      <c r="C28">
        <v>14</v>
      </c>
      <c r="D28">
        <v>1000</v>
      </c>
      <c r="E28">
        <v>1088</v>
      </c>
      <c r="F28">
        <v>6720</v>
      </c>
      <c r="G28">
        <v>672</v>
      </c>
      <c r="H28">
        <v>4</v>
      </c>
      <c r="I28">
        <v>580</v>
      </c>
      <c r="J28">
        <v>6</v>
      </c>
      <c r="K28">
        <v>525</v>
      </c>
    </row>
    <row r="29" spans="1:11" x14ac:dyDescent="0.15">
      <c r="A29">
        <v>2015</v>
      </c>
      <c r="B29">
        <v>2</v>
      </c>
      <c r="C29">
        <v>15</v>
      </c>
      <c r="D29">
        <v>1088</v>
      </c>
      <c r="E29">
        <v>1177</v>
      </c>
      <c r="F29">
        <v>7160</v>
      </c>
      <c r="G29">
        <v>716</v>
      </c>
      <c r="H29">
        <v>4</v>
      </c>
      <c r="I29">
        <v>634</v>
      </c>
      <c r="J29">
        <v>6</v>
      </c>
      <c r="K29">
        <v>568</v>
      </c>
    </row>
    <row r="30" spans="1:11" x14ac:dyDescent="0.15">
      <c r="A30">
        <v>2016</v>
      </c>
      <c r="B30">
        <v>2</v>
      </c>
      <c r="C30">
        <v>16</v>
      </c>
      <c r="D30">
        <v>1177</v>
      </c>
      <c r="E30">
        <v>1269</v>
      </c>
      <c r="F30">
        <v>7600</v>
      </c>
      <c r="G30">
        <v>760</v>
      </c>
      <c r="H30">
        <v>4</v>
      </c>
      <c r="I30">
        <v>688</v>
      </c>
      <c r="J30">
        <v>6</v>
      </c>
      <c r="K30">
        <v>611</v>
      </c>
    </row>
    <row r="31" spans="1:11" x14ac:dyDescent="0.15">
      <c r="A31">
        <v>2017</v>
      </c>
      <c r="B31">
        <v>2</v>
      </c>
      <c r="C31">
        <v>17</v>
      </c>
      <c r="D31">
        <v>1269</v>
      </c>
      <c r="E31">
        <v>1362</v>
      </c>
      <c r="F31">
        <v>8040</v>
      </c>
      <c r="G31">
        <v>804</v>
      </c>
      <c r="H31">
        <v>4</v>
      </c>
      <c r="I31">
        <v>745</v>
      </c>
      <c r="J31">
        <v>6</v>
      </c>
      <c r="K31">
        <v>655</v>
      </c>
    </row>
    <row r="32" spans="1:11" x14ac:dyDescent="0.15">
      <c r="A32">
        <v>2018</v>
      </c>
      <c r="B32">
        <v>2</v>
      </c>
      <c r="C32">
        <v>18</v>
      </c>
      <c r="D32">
        <v>1362</v>
      </c>
      <c r="E32">
        <v>1458</v>
      </c>
      <c r="F32">
        <v>8480</v>
      </c>
      <c r="G32">
        <v>848</v>
      </c>
      <c r="H32">
        <v>4</v>
      </c>
      <c r="I32">
        <v>803</v>
      </c>
      <c r="J32">
        <v>6</v>
      </c>
      <c r="K32">
        <v>699</v>
      </c>
    </row>
    <row r="33" spans="1:11" x14ac:dyDescent="0.15">
      <c r="A33">
        <v>2019</v>
      </c>
      <c r="B33">
        <v>2</v>
      </c>
      <c r="C33">
        <v>19</v>
      </c>
      <c r="D33">
        <v>1458</v>
      </c>
      <c r="E33">
        <v>1555</v>
      </c>
      <c r="F33">
        <v>8920</v>
      </c>
      <c r="G33">
        <v>892</v>
      </c>
      <c r="H33">
        <v>4</v>
      </c>
      <c r="I33">
        <v>862</v>
      </c>
      <c r="J33">
        <v>6</v>
      </c>
      <c r="K33">
        <v>745</v>
      </c>
    </row>
    <row r="34" spans="1:11" x14ac:dyDescent="0.15">
      <c r="A34">
        <v>2020</v>
      </c>
      <c r="B34">
        <v>2</v>
      </c>
      <c r="C34">
        <v>20</v>
      </c>
      <c r="D34">
        <v>1555</v>
      </c>
      <c r="E34" t="s">
        <v>35</v>
      </c>
      <c r="F34">
        <v>9360</v>
      </c>
      <c r="G34">
        <v>936</v>
      </c>
      <c r="H34">
        <v>4</v>
      </c>
      <c r="I34">
        <v>923</v>
      </c>
      <c r="J34">
        <v>6</v>
      </c>
      <c r="K34">
        <v>790</v>
      </c>
    </row>
    <row r="35" spans="1:11" x14ac:dyDescent="0.15">
      <c r="A35">
        <v>3000</v>
      </c>
      <c r="B35">
        <v>3</v>
      </c>
      <c r="C35">
        <v>0</v>
      </c>
      <c r="D35">
        <v>0</v>
      </c>
      <c r="E35">
        <v>54</v>
      </c>
      <c r="F35">
        <v>300000</v>
      </c>
      <c r="G35">
        <v>0</v>
      </c>
      <c r="H35" t="s">
        <v>35</v>
      </c>
      <c r="I35" t="s">
        <v>35</v>
      </c>
      <c r="J35" t="s">
        <v>35</v>
      </c>
      <c r="K35" t="s">
        <v>35</v>
      </c>
    </row>
    <row r="36" spans="1:11" x14ac:dyDescent="0.15">
      <c r="A36">
        <v>3001</v>
      </c>
      <c r="B36">
        <v>3</v>
      </c>
      <c r="C36">
        <v>1</v>
      </c>
      <c r="D36">
        <v>54</v>
      </c>
      <c r="E36">
        <v>109</v>
      </c>
      <c r="F36">
        <v>1000</v>
      </c>
      <c r="G36">
        <v>100</v>
      </c>
      <c r="H36">
        <v>5</v>
      </c>
      <c r="I36">
        <v>28</v>
      </c>
      <c r="J36">
        <v>7</v>
      </c>
      <c r="K36">
        <v>32</v>
      </c>
    </row>
    <row r="37" spans="1:11" x14ac:dyDescent="0.15">
      <c r="A37">
        <v>3002</v>
      </c>
      <c r="B37">
        <v>3</v>
      </c>
      <c r="C37">
        <v>2</v>
      </c>
      <c r="D37">
        <v>109</v>
      </c>
      <c r="E37">
        <v>167</v>
      </c>
      <c r="F37">
        <v>1320</v>
      </c>
      <c r="G37">
        <v>132</v>
      </c>
      <c r="H37">
        <v>5</v>
      </c>
      <c r="I37">
        <v>58</v>
      </c>
      <c r="J37">
        <v>7</v>
      </c>
      <c r="K37">
        <v>64</v>
      </c>
    </row>
    <row r="38" spans="1:11" x14ac:dyDescent="0.15">
      <c r="A38">
        <v>3003</v>
      </c>
      <c r="B38">
        <v>3</v>
      </c>
      <c r="C38">
        <v>3</v>
      </c>
      <c r="D38">
        <v>167</v>
      </c>
      <c r="E38">
        <v>226</v>
      </c>
      <c r="F38">
        <v>1640</v>
      </c>
      <c r="G38">
        <v>164</v>
      </c>
      <c r="H38">
        <v>5</v>
      </c>
      <c r="I38">
        <v>89</v>
      </c>
      <c r="J38">
        <v>7</v>
      </c>
      <c r="K38">
        <v>97</v>
      </c>
    </row>
    <row r="39" spans="1:11" x14ac:dyDescent="0.15">
      <c r="A39">
        <v>3004</v>
      </c>
      <c r="B39">
        <v>3</v>
      </c>
      <c r="C39">
        <v>4</v>
      </c>
      <c r="D39">
        <v>226</v>
      </c>
      <c r="E39">
        <v>287</v>
      </c>
      <c r="F39">
        <v>1960</v>
      </c>
      <c r="G39">
        <v>196</v>
      </c>
      <c r="H39">
        <v>5</v>
      </c>
      <c r="I39">
        <v>122</v>
      </c>
      <c r="J39">
        <v>7</v>
      </c>
      <c r="K39">
        <v>130</v>
      </c>
    </row>
    <row r="40" spans="1:11" x14ac:dyDescent="0.15">
      <c r="A40">
        <v>3005</v>
      </c>
      <c r="B40">
        <v>3</v>
      </c>
      <c r="C40">
        <v>5</v>
      </c>
      <c r="D40">
        <v>287</v>
      </c>
      <c r="E40">
        <v>351</v>
      </c>
      <c r="F40">
        <v>2280</v>
      </c>
      <c r="G40">
        <v>228</v>
      </c>
      <c r="H40">
        <v>5</v>
      </c>
      <c r="I40">
        <v>156</v>
      </c>
      <c r="J40">
        <v>7</v>
      </c>
      <c r="K40">
        <v>164</v>
      </c>
    </row>
    <row r="41" spans="1:11" x14ac:dyDescent="0.15">
      <c r="A41">
        <v>3006</v>
      </c>
      <c r="B41">
        <v>3</v>
      </c>
      <c r="C41">
        <v>6</v>
      </c>
      <c r="D41">
        <v>351</v>
      </c>
      <c r="E41">
        <v>415</v>
      </c>
      <c r="F41">
        <v>2600</v>
      </c>
      <c r="G41">
        <v>260</v>
      </c>
      <c r="H41">
        <v>5</v>
      </c>
      <c r="I41">
        <v>192</v>
      </c>
      <c r="J41">
        <v>7</v>
      </c>
      <c r="K41">
        <v>199</v>
      </c>
    </row>
    <row r="42" spans="1:11" x14ac:dyDescent="0.15">
      <c r="A42">
        <v>3007</v>
      </c>
      <c r="B42">
        <v>3</v>
      </c>
      <c r="C42">
        <v>7</v>
      </c>
      <c r="D42">
        <v>415</v>
      </c>
      <c r="E42">
        <v>483</v>
      </c>
      <c r="F42">
        <v>2920</v>
      </c>
      <c r="G42">
        <v>292</v>
      </c>
      <c r="H42">
        <v>5</v>
      </c>
      <c r="I42">
        <v>228</v>
      </c>
      <c r="J42">
        <v>7</v>
      </c>
      <c r="K42">
        <v>234</v>
      </c>
    </row>
    <row r="43" spans="1:11" x14ac:dyDescent="0.15">
      <c r="A43">
        <v>3008</v>
      </c>
      <c r="B43">
        <v>3</v>
      </c>
      <c r="C43">
        <v>8</v>
      </c>
      <c r="D43">
        <v>483</v>
      </c>
      <c r="E43">
        <v>553</v>
      </c>
      <c r="F43">
        <v>3240</v>
      </c>
      <c r="G43">
        <v>324</v>
      </c>
      <c r="H43">
        <v>5</v>
      </c>
      <c r="I43">
        <v>267</v>
      </c>
      <c r="J43">
        <v>7</v>
      </c>
      <c r="K43">
        <v>270</v>
      </c>
    </row>
    <row r="44" spans="1:11" x14ac:dyDescent="0.15">
      <c r="A44">
        <v>3009</v>
      </c>
      <c r="B44">
        <v>3</v>
      </c>
      <c r="C44">
        <v>9</v>
      </c>
      <c r="D44">
        <v>553</v>
      </c>
      <c r="E44">
        <v>623</v>
      </c>
      <c r="F44">
        <v>3560</v>
      </c>
      <c r="G44">
        <v>356</v>
      </c>
      <c r="H44">
        <v>5</v>
      </c>
      <c r="I44">
        <v>307</v>
      </c>
      <c r="J44">
        <v>7</v>
      </c>
      <c r="K44">
        <v>307</v>
      </c>
    </row>
    <row r="45" spans="1:11" x14ac:dyDescent="0.15">
      <c r="A45">
        <v>3010</v>
      </c>
      <c r="B45">
        <v>3</v>
      </c>
      <c r="C45">
        <v>10</v>
      </c>
      <c r="D45">
        <v>623</v>
      </c>
      <c r="E45">
        <v>696</v>
      </c>
      <c r="F45">
        <v>3880</v>
      </c>
      <c r="G45">
        <v>388</v>
      </c>
      <c r="H45">
        <v>5</v>
      </c>
      <c r="I45">
        <v>348</v>
      </c>
      <c r="J45">
        <v>7</v>
      </c>
      <c r="K45">
        <v>344</v>
      </c>
    </row>
    <row r="46" spans="1:11" x14ac:dyDescent="0.15">
      <c r="A46">
        <v>3011</v>
      </c>
      <c r="B46">
        <v>3</v>
      </c>
      <c r="C46">
        <v>11</v>
      </c>
      <c r="D46">
        <v>696</v>
      </c>
      <c r="E46">
        <v>770</v>
      </c>
      <c r="F46">
        <v>4200</v>
      </c>
      <c r="G46">
        <v>420</v>
      </c>
      <c r="H46">
        <v>5</v>
      </c>
      <c r="I46">
        <v>390</v>
      </c>
      <c r="J46">
        <v>7</v>
      </c>
      <c r="K46">
        <v>382</v>
      </c>
    </row>
    <row r="47" spans="1:11" x14ac:dyDescent="0.15">
      <c r="A47">
        <v>3012</v>
      </c>
      <c r="B47">
        <v>3</v>
      </c>
      <c r="C47">
        <v>12</v>
      </c>
      <c r="D47">
        <v>770</v>
      </c>
      <c r="E47">
        <v>848</v>
      </c>
      <c r="F47">
        <v>4520</v>
      </c>
      <c r="G47">
        <v>452</v>
      </c>
      <c r="H47">
        <v>5</v>
      </c>
      <c r="I47">
        <v>434</v>
      </c>
      <c r="J47">
        <v>7</v>
      </c>
      <c r="K47">
        <v>420</v>
      </c>
    </row>
    <row r="48" spans="1:11" x14ac:dyDescent="0.15">
      <c r="A48">
        <v>3013</v>
      </c>
      <c r="B48">
        <v>3</v>
      </c>
      <c r="C48">
        <v>13</v>
      </c>
      <c r="D48">
        <v>848</v>
      </c>
      <c r="E48">
        <v>925</v>
      </c>
      <c r="F48">
        <v>4840</v>
      </c>
      <c r="G48">
        <v>484</v>
      </c>
      <c r="H48">
        <v>5</v>
      </c>
      <c r="I48">
        <v>480</v>
      </c>
      <c r="J48">
        <v>7</v>
      </c>
      <c r="K48">
        <v>460</v>
      </c>
    </row>
    <row r="49" spans="1:11" x14ac:dyDescent="0.15">
      <c r="A49">
        <v>3014</v>
      </c>
      <c r="B49">
        <v>3</v>
      </c>
      <c r="C49">
        <v>14</v>
      </c>
      <c r="D49">
        <v>925</v>
      </c>
      <c r="E49">
        <v>1007</v>
      </c>
      <c r="F49">
        <v>5160</v>
      </c>
      <c r="G49">
        <v>516</v>
      </c>
      <c r="H49">
        <v>5</v>
      </c>
      <c r="I49">
        <v>526</v>
      </c>
      <c r="J49">
        <v>7</v>
      </c>
      <c r="K49">
        <v>499</v>
      </c>
    </row>
    <row r="50" spans="1:11" x14ac:dyDescent="0.15">
      <c r="A50">
        <v>3015</v>
      </c>
      <c r="B50">
        <v>3</v>
      </c>
      <c r="C50">
        <v>15</v>
      </c>
      <c r="D50">
        <v>1007</v>
      </c>
      <c r="E50">
        <v>1089</v>
      </c>
      <c r="F50">
        <v>5480</v>
      </c>
      <c r="G50">
        <v>548</v>
      </c>
      <c r="H50">
        <v>5</v>
      </c>
      <c r="I50">
        <v>575</v>
      </c>
      <c r="J50">
        <v>7</v>
      </c>
      <c r="K50">
        <v>540</v>
      </c>
    </row>
    <row r="51" spans="1:11" x14ac:dyDescent="0.15">
      <c r="A51">
        <v>3016</v>
      </c>
      <c r="B51">
        <v>3</v>
      </c>
      <c r="C51">
        <v>16</v>
      </c>
      <c r="D51">
        <v>1089</v>
      </c>
      <c r="E51">
        <v>1173</v>
      </c>
      <c r="F51">
        <v>5800</v>
      </c>
      <c r="G51">
        <v>580</v>
      </c>
      <c r="H51">
        <v>5</v>
      </c>
      <c r="I51">
        <v>624</v>
      </c>
      <c r="J51">
        <v>7</v>
      </c>
      <c r="K51">
        <v>581</v>
      </c>
    </row>
    <row r="52" spans="1:11" x14ac:dyDescent="0.15">
      <c r="A52">
        <v>3017</v>
      </c>
      <c r="B52">
        <v>3</v>
      </c>
      <c r="C52">
        <v>17</v>
      </c>
      <c r="D52">
        <v>1173</v>
      </c>
      <c r="E52">
        <v>1260</v>
      </c>
      <c r="F52">
        <v>6120</v>
      </c>
      <c r="G52">
        <v>612</v>
      </c>
      <c r="H52">
        <v>5</v>
      </c>
      <c r="I52">
        <v>675</v>
      </c>
      <c r="J52">
        <v>7</v>
      </c>
      <c r="K52">
        <v>622</v>
      </c>
    </row>
    <row r="53" spans="1:11" x14ac:dyDescent="0.15">
      <c r="A53">
        <v>3018</v>
      </c>
      <c r="B53">
        <v>3</v>
      </c>
      <c r="C53">
        <v>18</v>
      </c>
      <c r="D53">
        <v>1260</v>
      </c>
      <c r="E53">
        <v>1348</v>
      </c>
      <c r="F53">
        <v>6440</v>
      </c>
      <c r="G53">
        <v>644</v>
      </c>
      <c r="H53">
        <v>5</v>
      </c>
      <c r="I53">
        <v>728</v>
      </c>
      <c r="J53">
        <v>7</v>
      </c>
      <c r="K53">
        <v>665</v>
      </c>
    </row>
    <row r="54" spans="1:11" x14ac:dyDescent="0.15">
      <c r="A54">
        <v>3019</v>
      </c>
      <c r="B54">
        <v>3</v>
      </c>
      <c r="C54">
        <v>19</v>
      </c>
      <c r="D54">
        <v>1348</v>
      </c>
      <c r="E54">
        <v>1438</v>
      </c>
      <c r="F54">
        <v>6760</v>
      </c>
      <c r="G54">
        <v>676</v>
      </c>
      <c r="H54">
        <v>5</v>
      </c>
      <c r="I54">
        <v>782</v>
      </c>
      <c r="J54">
        <v>7</v>
      </c>
      <c r="K54">
        <v>708</v>
      </c>
    </row>
    <row r="55" spans="1:11" x14ac:dyDescent="0.15">
      <c r="A55">
        <v>3020</v>
      </c>
      <c r="B55">
        <v>3</v>
      </c>
      <c r="C55">
        <v>20</v>
      </c>
      <c r="D55">
        <v>1438</v>
      </c>
      <c r="E55">
        <v>1530</v>
      </c>
      <c r="F55">
        <v>7080</v>
      </c>
      <c r="G55">
        <v>708</v>
      </c>
      <c r="H55">
        <v>5</v>
      </c>
      <c r="I55">
        <v>837</v>
      </c>
      <c r="J55">
        <v>7</v>
      </c>
      <c r="K55">
        <v>751</v>
      </c>
    </row>
    <row r="56" spans="1:11" x14ac:dyDescent="0.15">
      <c r="A56">
        <v>3021</v>
      </c>
      <c r="B56">
        <v>3</v>
      </c>
      <c r="C56">
        <v>21</v>
      </c>
      <c r="D56">
        <v>1530</v>
      </c>
      <c r="E56">
        <v>1624</v>
      </c>
      <c r="F56">
        <v>7400</v>
      </c>
      <c r="G56">
        <v>740</v>
      </c>
      <c r="H56">
        <v>5</v>
      </c>
      <c r="I56">
        <v>894</v>
      </c>
      <c r="J56">
        <v>7</v>
      </c>
      <c r="K56">
        <v>795</v>
      </c>
    </row>
    <row r="57" spans="1:11" x14ac:dyDescent="0.15">
      <c r="A57">
        <v>3022</v>
      </c>
      <c r="B57">
        <v>3</v>
      </c>
      <c r="C57">
        <v>22</v>
      </c>
      <c r="D57">
        <v>1624</v>
      </c>
      <c r="E57">
        <v>1721</v>
      </c>
      <c r="F57">
        <v>7720</v>
      </c>
      <c r="G57">
        <v>772</v>
      </c>
      <c r="H57">
        <v>5</v>
      </c>
      <c r="I57">
        <v>952</v>
      </c>
      <c r="J57">
        <v>7</v>
      </c>
      <c r="K57">
        <v>840</v>
      </c>
    </row>
    <row r="58" spans="1:11" x14ac:dyDescent="0.15">
      <c r="A58">
        <v>3023</v>
      </c>
      <c r="B58">
        <v>3</v>
      </c>
      <c r="C58">
        <v>23</v>
      </c>
      <c r="D58">
        <v>1721</v>
      </c>
      <c r="E58">
        <v>1819</v>
      </c>
      <c r="F58">
        <v>8040</v>
      </c>
      <c r="G58">
        <v>804</v>
      </c>
      <c r="H58">
        <v>5</v>
      </c>
      <c r="I58">
        <v>1012</v>
      </c>
      <c r="J58">
        <v>7</v>
      </c>
      <c r="K58">
        <v>886</v>
      </c>
    </row>
    <row r="59" spans="1:11" x14ac:dyDescent="0.15">
      <c r="A59">
        <v>3024</v>
      </c>
      <c r="B59">
        <v>3</v>
      </c>
      <c r="C59">
        <v>24</v>
      </c>
      <c r="D59">
        <v>1819</v>
      </c>
      <c r="E59">
        <v>1917</v>
      </c>
      <c r="F59">
        <v>8360</v>
      </c>
      <c r="G59">
        <v>836</v>
      </c>
      <c r="H59">
        <v>5</v>
      </c>
      <c r="I59">
        <v>1073</v>
      </c>
      <c r="J59">
        <v>7</v>
      </c>
      <c r="K59">
        <v>932</v>
      </c>
    </row>
    <row r="60" spans="1:11" x14ac:dyDescent="0.15">
      <c r="A60">
        <v>3025</v>
      </c>
      <c r="B60">
        <v>3</v>
      </c>
      <c r="C60">
        <v>25</v>
      </c>
      <c r="D60">
        <v>1917</v>
      </c>
      <c r="E60">
        <v>2020</v>
      </c>
      <c r="F60">
        <v>8680</v>
      </c>
      <c r="G60">
        <v>868</v>
      </c>
      <c r="H60">
        <v>5</v>
      </c>
      <c r="I60">
        <v>1135</v>
      </c>
      <c r="J60">
        <v>7</v>
      </c>
      <c r="K60">
        <v>978</v>
      </c>
    </row>
    <row r="61" spans="1:11" x14ac:dyDescent="0.15">
      <c r="A61">
        <v>3026</v>
      </c>
      <c r="B61">
        <v>3</v>
      </c>
      <c r="C61">
        <v>26</v>
      </c>
      <c r="D61">
        <v>2020</v>
      </c>
      <c r="E61">
        <v>2123</v>
      </c>
      <c r="F61">
        <v>9000</v>
      </c>
      <c r="G61">
        <v>900</v>
      </c>
      <c r="H61">
        <v>5</v>
      </c>
      <c r="I61">
        <v>1199</v>
      </c>
      <c r="J61">
        <v>7</v>
      </c>
      <c r="K61">
        <v>1026</v>
      </c>
    </row>
    <row r="62" spans="1:11" x14ac:dyDescent="0.15">
      <c r="A62">
        <v>3027</v>
      </c>
      <c r="B62">
        <v>3</v>
      </c>
      <c r="C62">
        <v>27</v>
      </c>
      <c r="D62">
        <v>2123</v>
      </c>
      <c r="E62">
        <v>2229</v>
      </c>
      <c r="F62">
        <v>9320</v>
      </c>
      <c r="G62">
        <v>932</v>
      </c>
      <c r="H62">
        <v>5</v>
      </c>
      <c r="I62">
        <v>1264</v>
      </c>
      <c r="J62">
        <v>7</v>
      </c>
      <c r="K62">
        <v>1074</v>
      </c>
    </row>
    <row r="63" spans="1:11" x14ac:dyDescent="0.15">
      <c r="A63">
        <v>3028</v>
      </c>
      <c r="B63">
        <v>3</v>
      </c>
      <c r="C63">
        <v>28</v>
      </c>
      <c r="D63">
        <v>2229</v>
      </c>
      <c r="E63">
        <v>2337</v>
      </c>
      <c r="F63">
        <v>9640</v>
      </c>
      <c r="G63">
        <v>964</v>
      </c>
      <c r="H63">
        <v>5</v>
      </c>
      <c r="I63">
        <v>1331</v>
      </c>
      <c r="J63">
        <v>7</v>
      </c>
      <c r="K63">
        <v>1122</v>
      </c>
    </row>
    <row r="64" spans="1:11" x14ac:dyDescent="0.15">
      <c r="A64">
        <v>3029</v>
      </c>
      <c r="B64">
        <v>3</v>
      </c>
      <c r="C64">
        <v>29</v>
      </c>
      <c r="D64">
        <v>2337</v>
      </c>
      <c r="E64">
        <v>2447</v>
      </c>
      <c r="F64">
        <v>9960</v>
      </c>
      <c r="G64">
        <v>996</v>
      </c>
      <c r="H64">
        <v>5</v>
      </c>
      <c r="I64">
        <v>1399</v>
      </c>
      <c r="J64">
        <v>7</v>
      </c>
      <c r="K64">
        <v>1172</v>
      </c>
    </row>
    <row r="65" spans="1:11" x14ac:dyDescent="0.15">
      <c r="A65">
        <v>3030</v>
      </c>
      <c r="B65">
        <v>3</v>
      </c>
      <c r="C65">
        <v>30</v>
      </c>
      <c r="D65">
        <v>2447</v>
      </c>
      <c r="E65" t="s">
        <v>35</v>
      </c>
      <c r="F65">
        <v>10280</v>
      </c>
      <c r="G65">
        <v>1028</v>
      </c>
      <c r="H65">
        <v>5</v>
      </c>
      <c r="I65">
        <v>1469</v>
      </c>
      <c r="J65">
        <v>7</v>
      </c>
      <c r="K65">
        <v>1222</v>
      </c>
    </row>
    <row r="66" spans="1:11" x14ac:dyDescent="0.15">
      <c r="A66">
        <v>4000</v>
      </c>
      <c r="B66">
        <v>4</v>
      </c>
      <c r="C66">
        <v>0</v>
      </c>
      <c r="D66">
        <v>0</v>
      </c>
      <c r="E66">
        <v>59</v>
      </c>
      <c r="F66">
        <v>400000</v>
      </c>
      <c r="G66">
        <v>0</v>
      </c>
      <c r="H66" t="s">
        <v>35</v>
      </c>
      <c r="I66" t="s">
        <v>35</v>
      </c>
      <c r="J66" t="s">
        <v>35</v>
      </c>
      <c r="K66" t="s">
        <v>35</v>
      </c>
    </row>
    <row r="67" spans="1:11" x14ac:dyDescent="0.15">
      <c r="A67">
        <v>4001</v>
      </c>
      <c r="B67">
        <v>4</v>
      </c>
      <c r="C67">
        <v>1</v>
      </c>
      <c r="D67">
        <v>59</v>
      </c>
      <c r="E67">
        <v>122</v>
      </c>
      <c r="F67">
        <v>1000</v>
      </c>
      <c r="G67">
        <v>100</v>
      </c>
      <c r="H67">
        <v>4</v>
      </c>
      <c r="I67">
        <v>31</v>
      </c>
      <c r="J67">
        <v>5</v>
      </c>
      <c r="K67">
        <v>28</v>
      </c>
    </row>
    <row r="68" spans="1:11" x14ac:dyDescent="0.15">
      <c r="A68">
        <v>4002</v>
      </c>
      <c r="B68">
        <v>4</v>
      </c>
      <c r="C68">
        <v>2</v>
      </c>
      <c r="D68">
        <v>122</v>
      </c>
      <c r="E68">
        <v>188</v>
      </c>
      <c r="F68">
        <v>1300</v>
      </c>
      <c r="G68">
        <v>130</v>
      </c>
      <c r="H68">
        <v>4</v>
      </c>
      <c r="I68">
        <v>64</v>
      </c>
      <c r="J68">
        <v>5</v>
      </c>
      <c r="K68">
        <v>58</v>
      </c>
    </row>
    <row r="69" spans="1:11" x14ac:dyDescent="0.15">
      <c r="A69">
        <v>4003</v>
      </c>
      <c r="B69">
        <v>4</v>
      </c>
      <c r="C69">
        <v>3</v>
      </c>
      <c r="D69">
        <v>188</v>
      </c>
      <c r="E69">
        <v>257</v>
      </c>
      <c r="F69">
        <v>1600</v>
      </c>
      <c r="G69">
        <v>160</v>
      </c>
      <c r="H69">
        <v>4</v>
      </c>
      <c r="I69">
        <v>99</v>
      </c>
      <c r="J69">
        <v>5</v>
      </c>
      <c r="K69">
        <v>89</v>
      </c>
    </row>
    <row r="70" spans="1:11" x14ac:dyDescent="0.15">
      <c r="A70">
        <v>4004</v>
      </c>
      <c r="B70">
        <v>4</v>
      </c>
      <c r="C70">
        <v>4</v>
      </c>
      <c r="D70">
        <v>257</v>
      </c>
      <c r="E70">
        <v>328</v>
      </c>
      <c r="F70">
        <v>1900</v>
      </c>
      <c r="G70">
        <v>190</v>
      </c>
      <c r="H70">
        <v>4</v>
      </c>
      <c r="I70">
        <v>135</v>
      </c>
      <c r="J70">
        <v>5</v>
      </c>
      <c r="K70">
        <v>122</v>
      </c>
    </row>
    <row r="71" spans="1:11" x14ac:dyDescent="0.15">
      <c r="A71">
        <v>4005</v>
      </c>
      <c r="B71">
        <v>4</v>
      </c>
      <c r="C71">
        <v>5</v>
      </c>
      <c r="D71">
        <v>328</v>
      </c>
      <c r="E71">
        <v>403</v>
      </c>
      <c r="F71">
        <v>2200</v>
      </c>
      <c r="G71">
        <v>220</v>
      </c>
      <c r="H71">
        <v>4</v>
      </c>
      <c r="I71">
        <v>172</v>
      </c>
      <c r="J71">
        <v>5</v>
      </c>
      <c r="K71">
        <v>156</v>
      </c>
    </row>
    <row r="72" spans="1:11" x14ac:dyDescent="0.15">
      <c r="A72">
        <v>4006</v>
      </c>
      <c r="B72">
        <v>4</v>
      </c>
      <c r="C72">
        <v>6</v>
      </c>
      <c r="D72">
        <v>403</v>
      </c>
      <c r="E72">
        <v>480</v>
      </c>
      <c r="F72">
        <v>2500</v>
      </c>
      <c r="G72">
        <v>250</v>
      </c>
      <c r="H72">
        <v>4</v>
      </c>
      <c r="I72">
        <v>211</v>
      </c>
      <c r="J72">
        <v>5</v>
      </c>
      <c r="K72">
        <v>192</v>
      </c>
    </row>
    <row r="73" spans="1:11" x14ac:dyDescent="0.15">
      <c r="A73">
        <v>4007</v>
      </c>
      <c r="B73">
        <v>4</v>
      </c>
      <c r="C73">
        <v>7</v>
      </c>
      <c r="D73">
        <v>480</v>
      </c>
      <c r="E73">
        <v>561</v>
      </c>
      <c r="F73">
        <v>2800</v>
      </c>
      <c r="G73">
        <v>280</v>
      </c>
      <c r="H73">
        <v>4</v>
      </c>
      <c r="I73">
        <v>252</v>
      </c>
      <c r="J73">
        <v>5</v>
      </c>
      <c r="K73">
        <v>228</v>
      </c>
    </row>
    <row r="74" spans="1:11" x14ac:dyDescent="0.15">
      <c r="A74">
        <v>4008</v>
      </c>
      <c r="B74">
        <v>4</v>
      </c>
      <c r="C74">
        <v>8</v>
      </c>
      <c r="D74">
        <v>561</v>
      </c>
      <c r="E74">
        <v>645</v>
      </c>
      <c r="F74">
        <v>3100</v>
      </c>
      <c r="G74">
        <v>310</v>
      </c>
      <c r="H74">
        <v>4</v>
      </c>
      <c r="I74">
        <v>294</v>
      </c>
      <c r="J74">
        <v>5</v>
      </c>
      <c r="K74">
        <v>267</v>
      </c>
    </row>
    <row r="75" spans="1:11" x14ac:dyDescent="0.15">
      <c r="A75">
        <v>4009</v>
      </c>
      <c r="B75">
        <v>4</v>
      </c>
      <c r="C75">
        <v>9</v>
      </c>
      <c r="D75">
        <v>645</v>
      </c>
      <c r="E75">
        <v>731</v>
      </c>
      <c r="F75">
        <v>3400</v>
      </c>
      <c r="G75">
        <v>340</v>
      </c>
      <c r="H75">
        <v>4</v>
      </c>
      <c r="I75">
        <v>338</v>
      </c>
      <c r="J75">
        <v>5</v>
      </c>
      <c r="K75">
        <v>307</v>
      </c>
    </row>
    <row r="76" spans="1:11" x14ac:dyDescent="0.15">
      <c r="A76">
        <v>4010</v>
      </c>
      <c r="B76">
        <v>4</v>
      </c>
      <c r="C76">
        <v>10</v>
      </c>
      <c r="D76">
        <v>731</v>
      </c>
      <c r="E76">
        <v>820</v>
      </c>
      <c r="F76">
        <v>3700</v>
      </c>
      <c r="G76">
        <v>370</v>
      </c>
      <c r="H76">
        <v>4</v>
      </c>
      <c r="I76">
        <v>383</v>
      </c>
      <c r="J76">
        <v>5</v>
      </c>
      <c r="K76">
        <v>348</v>
      </c>
    </row>
    <row r="77" spans="1:11" x14ac:dyDescent="0.15">
      <c r="A77">
        <v>4011</v>
      </c>
      <c r="B77">
        <v>4</v>
      </c>
      <c r="C77">
        <v>11</v>
      </c>
      <c r="D77">
        <v>820</v>
      </c>
      <c r="E77">
        <v>913</v>
      </c>
      <c r="F77">
        <v>4000</v>
      </c>
      <c r="G77">
        <v>400</v>
      </c>
      <c r="H77">
        <v>4</v>
      </c>
      <c r="I77">
        <v>430</v>
      </c>
      <c r="J77">
        <v>5</v>
      </c>
      <c r="K77">
        <v>390</v>
      </c>
    </row>
    <row r="78" spans="1:11" x14ac:dyDescent="0.15">
      <c r="A78">
        <v>4012</v>
      </c>
      <c r="B78">
        <v>4</v>
      </c>
      <c r="C78">
        <v>12</v>
      </c>
      <c r="D78">
        <v>913</v>
      </c>
      <c r="E78">
        <v>1009</v>
      </c>
      <c r="F78">
        <v>4300</v>
      </c>
      <c r="G78">
        <v>430</v>
      </c>
      <c r="H78">
        <v>4</v>
      </c>
      <c r="I78">
        <v>479</v>
      </c>
      <c r="J78">
        <v>5</v>
      </c>
      <c r="K78">
        <v>434</v>
      </c>
    </row>
    <row r="79" spans="1:11" x14ac:dyDescent="0.15">
      <c r="A79">
        <v>4013</v>
      </c>
      <c r="B79">
        <v>4</v>
      </c>
      <c r="C79">
        <v>13</v>
      </c>
      <c r="D79">
        <v>1009</v>
      </c>
      <c r="E79">
        <v>1106</v>
      </c>
      <c r="F79">
        <v>4600</v>
      </c>
      <c r="G79">
        <v>460</v>
      </c>
      <c r="H79">
        <v>4</v>
      </c>
      <c r="I79">
        <v>529</v>
      </c>
      <c r="J79">
        <v>5</v>
      </c>
      <c r="K79">
        <v>480</v>
      </c>
    </row>
    <row r="80" spans="1:11" x14ac:dyDescent="0.15">
      <c r="A80">
        <v>4014</v>
      </c>
      <c r="B80">
        <v>4</v>
      </c>
      <c r="C80">
        <v>14</v>
      </c>
      <c r="D80">
        <v>1106</v>
      </c>
      <c r="E80">
        <v>1209</v>
      </c>
      <c r="F80">
        <v>4900</v>
      </c>
      <c r="G80">
        <v>490</v>
      </c>
      <c r="H80">
        <v>4</v>
      </c>
      <c r="I80">
        <v>580</v>
      </c>
      <c r="J80">
        <v>5</v>
      </c>
      <c r="K80">
        <v>526</v>
      </c>
    </row>
    <row r="81" spans="1:11" x14ac:dyDescent="0.15">
      <c r="A81">
        <v>4015</v>
      </c>
      <c r="B81">
        <v>4</v>
      </c>
      <c r="C81">
        <v>15</v>
      </c>
      <c r="D81">
        <v>1209</v>
      </c>
      <c r="E81">
        <v>1312</v>
      </c>
      <c r="F81">
        <v>5200</v>
      </c>
      <c r="G81">
        <v>520</v>
      </c>
      <c r="H81">
        <v>4</v>
      </c>
      <c r="I81">
        <v>634</v>
      </c>
      <c r="J81">
        <v>5</v>
      </c>
      <c r="K81">
        <v>575</v>
      </c>
    </row>
    <row r="82" spans="1:11" x14ac:dyDescent="0.15">
      <c r="A82">
        <v>4016</v>
      </c>
      <c r="B82">
        <v>4</v>
      </c>
      <c r="C82">
        <v>16</v>
      </c>
      <c r="D82">
        <v>1312</v>
      </c>
      <c r="E82">
        <v>1420</v>
      </c>
      <c r="F82">
        <v>5500</v>
      </c>
      <c r="G82">
        <v>550</v>
      </c>
      <c r="H82">
        <v>4</v>
      </c>
      <c r="I82">
        <v>688</v>
      </c>
      <c r="J82">
        <v>5</v>
      </c>
      <c r="K82">
        <v>624</v>
      </c>
    </row>
    <row r="83" spans="1:11" x14ac:dyDescent="0.15">
      <c r="A83">
        <v>4017</v>
      </c>
      <c r="B83">
        <v>4</v>
      </c>
      <c r="C83">
        <v>17</v>
      </c>
      <c r="D83">
        <v>1420</v>
      </c>
      <c r="E83">
        <v>1531</v>
      </c>
      <c r="F83">
        <v>5800</v>
      </c>
      <c r="G83">
        <v>580</v>
      </c>
      <c r="H83">
        <v>4</v>
      </c>
      <c r="I83">
        <v>745</v>
      </c>
      <c r="J83">
        <v>5</v>
      </c>
      <c r="K83">
        <v>675</v>
      </c>
    </row>
    <row r="84" spans="1:11" x14ac:dyDescent="0.15">
      <c r="A84">
        <v>4018</v>
      </c>
      <c r="B84">
        <v>4</v>
      </c>
      <c r="C84">
        <v>18</v>
      </c>
      <c r="D84">
        <v>1531</v>
      </c>
      <c r="E84">
        <v>1644</v>
      </c>
      <c r="F84">
        <v>6100</v>
      </c>
      <c r="G84">
        <v>610</v>
      </c>
      <c r="H84">
        <v>4</v>
      </c>
      <c r="I84">
        <v>803</v>
      </c>
      <c r="J84">
        <v>5</v>
      </c>
      <c r="K84">
        <v>728</v>
      </c>
    </row>
    <row r="85" spans="1:11" x14ac:dyDescent="0.15">
      <c r="A85">
        <v>4019</v>
      </c>
      <c r="B85">
        <v>4</v>
      </c>
      <c r="C85">
        <v>19</v>
      </c>
      <c r="D85">
        <v>1644</v>
      </c>
      <c r="E85">
        <v>1760</v>
      </c>
      <c r="F85">
        <v>6400</v>
      </c>
      <c r="G85">
        <v>640</v>
      </c>
      <c r="H85">
        <v>4</v>
      </c>
      <c r="I85">
        <v>862</v>
      </c>
      <c r="J85">
        <v>5</v>
      </c>
      <c r="K85">
        <v>782</v>
      </c>
    </row>
    <row r="86" spans="1:11" x14ac:dyDescent="0.15">
      <c r="A86">
        <v>4020</v>
      </c>
      <c r="B86">
        <v>4</v>
      </c>
      <c r="C86">
        <v>20</v>
      </c>
      <c r="D86">
        <v>1760</v>
      </c>
      <c r="E86">
        <v>1880</v>
      </c>
      <c r="F86">
        <v>6700</v>
      </c>
      <c r="G86">
        <v>670</v>
      </c>
      <c r="H86">
        <v>4</v>
      </c>
      <c r="I86">
        <v>923</v>
      </c>
      <c r="J86">
        <v>5</v>
      </c>
      <c r="K86">
        <v>837</v>
      </c>
    </row>
    <row r="87" spans="1:11" x14ac:dyDescent="0.15">
      <c r="A87">
        <v>4021</v>
      </c>
      <c r="B87">
        <v>4</v>
      </c>
      <c r="C87">
        <v>21</v>
      </c>
      <c r="D87">
        <v>1880</v>
      </c>
      <c r="E87">
        <v>2002</v>
      </c>
      <c r="F87">
        <v>7000</v>
      </c>
      <c r="G87">
        <v>700</v>
      </c>
      <c r="H87">
        <v>4</v>
      </c>
      <c r="I87">
        <v>986</v>
      </c>
      <c r="J87">
        <v>5</v>
      </c>
      <c r="K87">
        <v>894</v>
      </c>
    </row>
    <row r="88" spans="1:11" x14ac:dyDescent="0.15">
      <c r="A88">
        <v>4022</v>
      </c>
      <c r="B88">
        <v>4</v>
      </c>
      <c r="C88">
        <v>22</v>
      </c>
      <c r="D88">
        <v>2002</v>
      </c>
      <c r="E88">
        <v>2128</v>
      </c>
      <c r="F88">
        <v>7300</v>
      </c>
      <c r="G88">
        <v>730</v>
      </c>
      <c r="H88">
        <v>4</v>
      </c>
      <c r="I88">
        <v>1050</v>
      </c>
      <c r="J88">
        <v>5</v>
      </c>
      <c r="K88">
        <v>952</v>
      </c>
    </row>
    <row r="89" spans="1:11" x14ac:dyDescent="0.15">
      <c r="A89">
        <v>4023</v>
      </c>
      <c r="B89">
        <v>4</v>
      </c>
      <c r="C89">
        <v>23</v>
      </c>
      <c r="D89">
        <v>2128</v>
      </c>
      <c r="E89">
        <v>2256</v>
      </c>
      <c r="F89">
        <v>7600</v>
      </c>
      <c r="G89">
        <v>760</v>
      </c>
      <c r="H89">
        <v>4</v>
      </c>
      <c r="I89">
        <v>1116</v>
      </c>
      <c r="J89">
        <v>5</v>
      </c>
      <c r="K89">
        <v>1012</v>
      </c>
    </row>
    <row r="90" spans="1:11" x14ac:dyDescent="0.15">
      <c r="A90">
        <v>4024</v>
      </c>
      <c r="B90">
        <v>4</v>
      </c>
      <c r="C90">
        <v>24</v>
      </c>
      <c r="D90">
        <v>2256</v>
      </c>
      <c r="E90">
        <v>2387</v>
      </c>
      <c r="F90">
        <v>7900</v>
      </c>
      <c r="G90">
        <v>790</v>
      </c>
      <c r="H90">
        <v>4</v>
      </c>
      <c r="I90">
        <v>1183</v>
      </c>
      <c r="J90">
        <v>5</v>
      </c>
      <c r="K90">
        <v>1073</v>
      </c>
    </row>
    <row r="91" spans="1:11" x14ac:dyDescent="0.15">
      <c r="A91">
        <v>4025</v>
      </c>
      <c r="B91">
        <v>4</v>
      </c>
      <c r="C91">
        <v>25</v>
      </c>
      <c r="D91">
        <v>2387</v>
      </c>
      <c r="E91">
        <v>2521</v>
      </c>
      <c r="F91">
        <v>8200</v>
      </c>
      <c r="G91">
        <v>820</v>
      </c>
      <c r="H91">
        <v>4</v>
      </c>
      <c r="I91">
        <v>1252</v>
      </c>
      <c r="J91">
        <v>5</v>
      </c>
      <c r="K91">
        <v>1135</v>
      </c>
    </row>
    <row r="92" spans="1:11" x14ac:dyDescent="0.15">
      <c r="A92">
        <v>4026</v>
      </c>
      <c r="B92">
        <v>4</v>
      </c>
      <c r="C92">
        <v>26</v>
      </c>
      <c r="D92">
        <v>2521</v>
      </c>
      <c r="E92">
        <v>2658</v>
      </c>
      <c r="F92">
        <v>8500</v>
      </c>
      <c r="G92">
        <v>850</v>
      </c>
      <c r="H92">
        <v>4</v>
      </c>
      <c r="I92">
        <v>1322</v>
      </c>
      <c r="J92">
        <v>5</v>
      </c>
      <c r="K92">
        <v>1199</v>
      </c>
    </row>
    <row r="93" spans="1:11" x14ac:dyDescent="0.15">
      <c r="A93">
        <v>4027</v>
      </c>
      <c r="B93">
        <v>4</v>
      </c>
      <c r="C93">
        <v>27</v>
      </c>
      <c r="D93">
        <v>2658</v>
      </c>
      <c r="E93">
        <v>2799</v>
      </c>
      <c r="F93">
        <v>8800</v>
      </c>
      <c r="G93">
        <v>880</v>
      </c>
      <c r="H93">
        <v>4</v>
      </c>
      <c r="I93">
        <v>1394</v>
      </c>
      <c r="J93">
        <v>5</v>
      </c>
      <c r="K93">
        <v>1264</v>
      </c>
    </row>
    <row r="94" spans="1:11" x14ac:dyDescent="0.15">
      <c r="A94">
        <v>4028</v>
      </c>
      <c r="B94">
        <v>4</v>
      </c>
      <c r="C94">
        <v>28</v>
      </c>
      <c r="D94">
        <v>2799</v>
      </c>
      <c r="E94">
        <v>2942</v>
      </c>
      <c r="F94">
        <v>9100</v>
      </c>
      <c r="G94">
        <v>910</v>
      </c>
      <c r="H94">
        <v>4</v>
      </c>
      <c r="I94">
        <v>1468</v>
      </c>
      <c r="J94">
        <v>5</v>
      </c>
      <c r="K94">
        <v>1331</v>
      </c>
    </row>
    <row r="95" spans="1:11" x14ac:dyDescent="0.15">
      <c r="A95">
        <v>4029</v>
      </c>
      <c r="B95">
        <v>4</v>
      </c>
      <c r="C95">
        <v>29</v>
      </c>
      <c r="D95">
        <v>2942</v>
      </c>
      <c r="E95">
        <v>3088</v>
      </c>
      <c r="F95">
        <v>9400</v>
      </c>
      <c r="G95">
        <v>940</v>
      </c>
      <c r="H95">
        <v>4</v>
      </c>
      <c r="I95">
        <v>1543</v>
      </c>
      <c r="J95">
        <v>5</v>
      </c>
      <c r="K95">
        <v>1399</v>
      </c>
    </row>
    <row r="96" spans="1:11" x14ac:dyDescent="0.15">
      <c r="A96">
        <v>4030</v>
      </c>
      <c r="B96">
        <v>4</v>
      </c>
      <c r="C96">
        <v>30</v>
      </c>
      <c r="D96">
        <v>3088</v>
      </c>
      <c r="E96">
        <v>3238</v>
      </c>
      <c r="F96">
        <v>9700</v>
      </c>
      <c r="G96">
        <v>970</v>
      </c>
      <c r="H96">
        <v>4</v>
      </c>
      <c r="I96">
        <v>1619</v>
      </c>
      <c r="J96">
        <v>5</v>
      </c>
      <c r="K96">
        <v>1469</v>
      </c>
    </row>
    <row r="97" spans="1:11" x14ac:dyDescent="0.15">
      <c r="A97">
        <v>4031</v>
      </c>
      <c r="B97">
        <v>4</v>
      </c>
      <c r="C97">
        <v>31</v>
      </c>
      <c r="D97">
        <v>3238</v>
      </c>
      <c r="E97">
        <v>3389</v>
      </c>
      <c r="F97">
        <v>10000</v>
      </c>
      <c r="G97">
        <v>1000</v>
      </c>
      <c r="H97">
        <v>4</v>
      </c>
      <c r="I97">
        <v>1698</v>
      </c>
      <c r="J97">
        <v>5</v>
      </c>
      <c r="K97">
        <v>1540</v>
      </c>
    </row>
    <row r="98" spans="1:11" x14ac:dyDescent="0.15">
      <c r="A98">
        <v>4032</v>
      </c>
      <c r="B98">
        <v>4</v>
      </c>
      <c r="C98">
        <v>32</v>
      </c>
      <c r="D98">
        <v>3389</v>
      </c>
      <c r="E98">
        <v>3545</v>
      </c>
      <c r="F98">
        <v>10300</v>
      </c>
      <c r="G98">
        <v>1030</v>
      </c>
      <c r="H98">
        <v>4</v>
      </c>
      <c r="I98">
        <v>1777</v>
      </c>
      <c r="J98">
        <v>5</v>
      </c>
      <c r="K98">
        <v>1612</v>
      </c>
    </row>
    <row r="99" spans="1:11" x14ac:dyDescent="0.15">
      <c r="A99">
        <v>4033</v>
      </c>
      <c r="B99">
        <v>4</v>
      </c>
      <c r="C99">
        <v>33</v>
      </c>
      <c r="D99">
        <v>3545</v>
      </c>
      <c r="E99">
        <v>3703</v>
      </c>
      <c r="F99">
        <v>10600</v>
      </c>
      <c r="G99">
        <v>1060</v>
      </c>
      <c r="H99">
        <v>4</v>
      </c>
      <c r="I99">
        <v>1859</v>
      </c>
      <c r="J99">
        <v>5</v>
      </c>
      <c r="K99">
        <v>1686</v>
      </c>
    </row>
    <row r="100" spans="1:11" x14ac:dyDescent="0.15">
      <c r="A100">
        <v>4034</v>
      </c>
      <c r="B100">
        <v>4</v>
      </c>
      <c r="C100">
        <v>34</v>
      </c>
      <c r="D100">
        <v>3703</v>
      </c>
      <c r="E100">
        <v>3864</v>
      </c>
      <c r="F100">
        <v>10900</v>
      </c>
      <c r="G100">
        <v>1090</v>
      </c>
      <c r="H100">
        <v>4</v>
      </c>
      <c r="I100">
        <v>1942</v>
      </c>
      <c r="J100">
        <v>5</v>
      </c>
      <c r="K100">
        <v>1761</v>
      </c>
    </row>
    <row r="101" spans="1:11" x14ac:dyDescent="0.15">
      <c r="A101">
        <v>4035</v>
      </c>
      <c r="B101">
        <v>4</v>
      </c>
      <c r="C101">
        <v>35</v>
      </c>
      <c r="D101">
        <v>3864</v>
      </c>
      <c r="E101">
        <v>4028</v>
      </c>
      <c r="F101">
        <v>11200</v>
      </c>
      <c r="G101">
        <v>1120</v>
      </c>
      <c r="H101">
        <v>4</v>
      </c>
      <c r="I101">
        <v>2026</v>
      </c>
      <c r="J101">
        <v>5</v>
      </c>
      <c r="K101">
        <v>1838</v>
      </c>
    </row>
    <row r="102" spans="1:11" x14ac:dyDescent="0.15">
      <c r="A102">
        <v>4036</v>
      </c>
      <c r="B102">
        <v>4</v>
      </c>
      <c r="C102">
        <v>36</v>
      </c>
      <c r="D102">
        <v>4028</v>
      </c>
      <c r="E102">
        <v>4195</v>
      </c>
      <c r="F102">
        <v>11500</v>
      </c>
      <c r="G102">
        <v>1150</v>
      </c>
      <c r="H102">
        <v>4</v>
      </c>
      <c r="I102">
        <v>2112</v>
      </c>
      <c r="J102">
        <v>5</v>
      </c>
      <c r="K102">
        <v>1916</v>
      </c>
    </row>
    <row r="103" spans="1:11" x14ac:dyDescent="0.15">
      <c r="A103">
        <v>4037</v>
      </c>
      <c r="B103">
        <v>4</v>
      </c>
      <c r="C103">
        <v>37</v>
      </c>
      <c r="D103">
        <v>4195</v>
      </c>
      <c r="E103">
        <v>4365</v>
      </c>
      <c r="F103">
        <v>11800</v>
      </c>
      <c r="G103">
        <v>1180</v>
      </c>
      <c r="H103">
        <v>4</v>
      </c>
      <c r="I103">
        <v>2200</v>
      </c>
      <c r="J103">
        <v>5</v>
      </c>
      <c r="K103">
        <v>1995</v>
      </c>
    </row>
    <row r="104" spans="1:11" x14ac:dyDescent="0.15">
      <c r="A104">
        <v>4038</v>
      </c>
      <c r="B104">
        <v>4</v>
      </c>
      <c r="C104">
        <v>38</v>
      </c>
      <c r="D104">
        <v>4365</v>
      </c>
      <c r="E104">
        <v>4538</v>
      </c>
      <c r="F104">
        <v>12100</v>
      </c>
      <c r="G104">
        <v>1210</v>
      </c>
      <c r="H104">
        <v>4</v>
      </c>
      <c r="I104">
        <v>2289</v>
      </c>
      <c r="J104">
        <v>5</v>
      </c>
      <c r="K104">
        <v>2076</v>
      </c>
    </row>
    <row r="105" spans="1:11" x14ac:dyDescent="0.15">
      <c r="A105">
        <v>4039</v>
      </c>
      <c r="B105">
        <v>4</v>
      </c>
      <c r="C105">
        <v>39</v>
      </c>
      <c r="D105">
        <v>4538</v>
      </c>
      <c r="E105">
        <v>4714</v>
      </c>
      <c r="F105">
        <v>12400</v>
      </c>
      <c r="G105">
        <v>1240</v>
      </c>
      <c r="H105">
        <v>4</v>
      </c>
      <c r="I105">
        <v>2380</v>
      </c>
      <c r="J105">
        <v>5</v>
      </c>
      <c r="K105">
        <v>2158</v>
      </c>
    </row>
    <row r="106" spans="1:11" x14ac:dyDescent="0.15">
      <c r="A106">
        <v>4040</v>
      </c>
      <c r="B106">
        <v>4</v>
      </c>
      <c r="C106">
        <v>40</v>
      </c>
      <c r="D106">
        <v>4714</v>
      </c>
      <c r="E106" t="s">
        <v>35</v>
      </c>
      <c r="F106">
        <v>12700</v>
      </c>
      <c r="G106">
        <v>1270</v>
      </c>
      <c r="H106">
        <v>4</v>
      </c>
      <c r="I106">
        <v>2472</v>
      </c>
      <c r="J106">
        <v>5</v>
      </c>
      <c r="K106">
        <v>2242</v>
      </c>
    </row>
    <row r="107" spans="1:11" x14ac:dyDescent="0.15">
      <c r="A107">
        <v>5000</v>
      </c>
      <c r="B107">
        <v>5</v>
      </c>
      <c r="C107">
        <v>0</v>
      </c>
      <c r="D107">
        <v>0</v>
      </c>
      <c r="E107">
        <v>57</v>
      </c>
      <c r="F107">
        <v>500000</v>
      </c>
      <c r="G107">
        <v>0</v>
      </c>
      <c r="H107" t="s">
        <v>35</v>
      </c>
      <c r="I107" t="s">
        <v>35</v>
      </c>
      <c r="J107" t="s">
        <v>35</v>
      </c>
      <c r="K107" t="s">
        <v>35</v>
      </c>
    </row>
    <row r="108" spans="1:11" x14ac:dyDescent="0.15">
      <c r="A108">
        <v>5001</v>
      </c>
      <c r="B108">
        <v>5</v>
      </c>
      <c r="C108">
        <v>1</v>
      </c>
      <c r="D108">
        <v>57</v>
      </c>
      <c r="E108">
        <v>118</v>
      </c>
      <c r="F108">
        <v>1000</v>
      </c>
      <c r="G108">
        <v>100</v>
      </c>
      <c r="H108">
        <v>4</v>
      </c>
      <c r="I108">
        <v>31</v>
      </c>
      <c r="J108">
        <v>6</v>
      </c>
      <c r="K108">
        <v>33</v>
      </c>
    </row>
    <row r="109" spans="1:11" x14ac:dyDescent="0.15">
      <c r="A109">
        <v>5002</v>
      </c>
      <c r="B109">
        <v>5</v>
      </c>
      <c r="C109">
        <v>2</v>
      </c>
      <c r="D109">
        <v>118</v>
      </c>
      <c r="E109">
        <v>181</v>
      </c>
      <c r="F109">
        <v>1250</v>
      </c>
      <c r="G109">
        <v>125</v>
      </c>
      <c r="H109">
        <v>4</v>
      </c>
      <c r="I109">
        <v>64</v>
      </c>
      <c r="J109">
        <v>6</v>
      </c>
      <c r="K109">
        <v>67</v>
      </c>
    </row>
    <row r="110" spans="1:11" x14ac:dyDescent="0.15">
      <c r="A110">
        <v>5003</v>
      </c>
      <c r="B110">
        <v>5</v>
      </c>
      <c r="C110">
        <v>3</v>
      </c>
      <c r="D110">
        <v>181</v>
      </c>
      <c r="E110">
        <v>245</v>
      </c>
      <c r="F110">
        <v>1500</v>
      </c>
      <c r="G110">
        <v>150</v>
      </c>
      <c r="H110">
        <v>4</v>
      </c>
      <c r="I110">
        <v>99</v>
      </c>
      <c r="J110">
        <v>6</v>
      </c>
      <c r="K110">
        <v>102</v>
      </c>
    </row>
    <row r="111" spans="1:11" x14ac:dyDescent="0.15">
      <c r="A111">
        <v>5004</v>
      </c>
      <c r="B111">
        <v>5</v>
      </c>
      <c r="C111">
        <v>4</v>
      </c>
      <c r="D111">
        <v>245</v>
      </c>
      <c r="E111">
        <v>310</v>
      </c>
      <c r="F111">
        <v>1750</v>
      </c>
      <c r="G111">
        <v>175</v>
      </c>
      <c r="H111">
        <v>4</v>
      </c>
      <c r="I111">
        <v>135</v>
      </c>
      <c r="J111">
        <v>6</v>
      </c>
      <c r="K111">
        <v>137</v>
      </c>
    </row>
    <row r="112" spans="1:11" x14ac:dyDescent="0.15">
      <c r="A112">
        <v>5005</v>
      </c>
      <c r="B112">
        <v>5</v>
      </c>
      <c r="C112">
        <v>5</v>
      </c>
      <c r="D112">
        <v>310</v>
      </c>
      <c r="E112">
        <v>378</v>
      </c>
      <c r="F112">
        <v>2000</v>
      </c>
      <c r="G112">
        <v>200</v>
      </c>
      <c r="H112">
        <v>4</v>
      </c>
      <c r="I112">
        <v>172</v>
      </c>
      <c r="J112">
        <v>6</v>
      </c>
      <c r="K112">
        <v>173</v>
      </c>
    </row>
    <row r="113" spans="1:11" x14ac:dyDescent="0.15">
      <c r="A113">
        <v>5006</v>
      </c>
      <c r="B113">
        <v>5</v>
      </c>
      <c r="C113">
        <v>6</v>
      </c>
      <c r="D113">
        <v>378</v>
      </c>
      <c r="E113">
        <v>449</v>
      </c>
      <c r="F113">
        <v>2250</v>
      </c>
      <c r="G113">
        <v>225</v>
      </c>
      <c r="H113">
        <v>4</v>
      </c>
      <c r="I113">
        <v>211</v>
      </c>
      <c r="J113">
        <v>6</v>
      </c>
      <c r="K113">
        <v>209</v>
      </c>
    </row>
    <row r="114" spans="1:11" x14ac:dyDescent="0.15">
      <c r="A114">
        <v>5007</v>
      </c>
      <c r="B114">
        <v>5</v>
      </c>
      <c r="C114">
        <v>7</v>
      </c>
      <c r="D114">
        <v>449</v>
      </c>
      <c r="E114">
        <v>521</v>
      </c>
      <c r="F114">
        <v>2500</v>
      </c>
      <c r="G114">
        <v>250</v>
      </c>
      <c r="H114">
        <v>4</v>
      </c>
      <c r="I114">
        <v>252</v>
      </c>
      <c r="J114">
        <v>6</v>
      </c>
      <c r="K114">
        <v>246</v>
      </c>
    </row>
    <row r="115" spans="1:11" x14ac:dyDescent="0.15">
      <c r="A115">
        <v>5008</v>
      </c>
      <c r="B115">
        <v>5</v>
      </c>
      <c r="C115">
        <v>8</v>
      </c>
      <c r="D115">
        <v>521</v>
      </c>
      <c r="E115">
        <v>596</v>
      </c>
      <c r="F115">
        <v>2750</v>
      </c>
      <c r="G115">
        <v>275</v>
      </c>
      <c r="H115">
        <v>4</v>
      </c>
      <c r="I115">
        <v>294</v>
      </c>
      <c r="J115">
        <v>6</v>
      </c>
      <c r="K115">
        <v>284</v>
      </c>
    </row>
    <row r="116" spans="1:11" x14ac:dyDescent="0.15">
      <c r="A116">
        <v>5009</v>
      </c>
      <c r="B116">
        <v>5</v>
      </c>
      <c r="C116">
        <v>9</v>
      </c>
      <c r="D116">
        <v>596</v>
      </c>
      <c r="E116">
        <v>673</v>
      </c>
      <c r="F116">
        <v>3000</v>
      </c>
      <c r="G116">
        <v>300</v>
      </c>
      <c r="H116">
        <v>4</v>
      </c>
      <c r="I116">
        <v>338</v>
      </c>
      <c r="J116">
        <v>6</v>
      </c>
      <c r="K116">
        <v>323</v>
      </c>
    </row>
    <row r="117" spans="1:11" x14ac:dyDescent="0.15">
      <c r="A117">
        <v>5010</v>
      </c>
      <c r="B117">
        <v>5</v>
      </c>
      <c r="C117">
        <v>10</v>
      </c>
      <c r="D117">
        <v>673</v>
      </c>
      <c r="E117">
        <v>752</v>
      </c>
      <c r="F117">
        <v>3250</v>
      </c>
      <c r="G117">
        <v>325</v>
      </c>
      <c r="H117">
        <v>4</v>
      </c>
      <c r="I117">
        <v>383</v>
      </c>
      <c r="J117">
        <v>6</v>
      </c>
      <c r="K117">
        <v>362</v>
      </c>
    </row>
    <row r="118" spans="1:11" x14ac:dyDescent="0.15">
      <c r="A118">
        <v>5011</v>
      </c>
      <c r="B118">
        <v>5</v>
      </c>
      <c r="C118">
        <v>11</v>
      </c>
      <c r="D118">
        <v>752</v>
      </c>
      <c r="E118">
        <v>833</v>
      </c>
      <c r="F118">
        <v>3500</v>
      </c>
      <c r="G118">
        <v>350</v>
      </c>
      <c r="H118">
        <v>4</v>
      </c>
      <c r="I118">
        <v>430</v>
      </c>
      <c r="J118">
        <v>6</v>
      </c>
      <c r="K118">
        <v>402</v>
      </c>
    </row>
    <row r="119" spans="1:11" x14ac:dyDescent="0.15">
      <c r="A119">
        <v>5012</v>
      </c>
      <c r="B119">
        <v>5</v>
      </c>
      <c r="C119">
        <v>12</v>
      </c>
      <c r="D119">
        <v>833</v>
      </c>
      <c r="E119">
        <v>916</v>
      </c>
      <c r="F119">
        <v>3750</v>
      </c>
      <c r="G119">
        <v>375</v>
      </c>
      <c r="H119">
        <v>4</v>
      </c>
      <c r="I119">
        <v>479</v>
      </c>
      <c r="J119">
        <v>6</v>
      </c>
      <c r="K119">
        <v>442</v>
      </c>
    </row>
    <row r="120" spans="1:11" x14ac:dyDescent="0.15">
      <c r="A120">
        <v>5013</v>
      </c>
      <c r="B120">
        <v>5</v>
      </c>
      <c r="C120">
        <v>13</v>
      </c>
      <c r="D120">
        <v>916</v>
      </c>
      <c r="E120">
        <v>1000</v>
      </c>
      <c r="F120">
        <v>4000</v>
      </c>
      <c r="G120">
        <v>400</v>
      </c>
      <c r="H120">
        <v>4</v>
      </c>
      <c r="I120">
        <v>529</v>
      </c>
      <c r="J120">
        <v>6</v>
      </c>
      <c r="K120">
        <v>484</v>
      </c>
    </row>
    <row r="121" spans="1:11" x14ac:dyDescent="0.15">
      <c r="A121">
        <v>5014</v>
      </c>
      <c r="B121">
        <v>5</v>
      </c>
      <c r="C121">
        <v>14</v>
      </c>
      <c r="D121">
        <v>1000</v>
      </c>
      <c r="E121">
        <v>1088</v>
      </c>
      <c r="F121">
        <v>4250</v>
      </c>
      <c r="G121">
        <v>425</v>
      </c>
      <c r="H121">
        <v>4</v>
      </c>
      <c r="I121">
        <v>580</v>
      </c>
      <c r="J121">
        <v>6</v>
      </c>
      <c r="K121">
        <v>525</v>
      </c>
    </row>
    <row r="122" spans="1:11" x14ac:dyDescent="0.15">
      <c r="A122">
        <v>5015</v>
      </c>
      <c r="B122">
        <v>5</v>
      </c>
      <c r="C122">
        <v>15</v>
      </c>
      <c r="D122">
        <v>1088</v>
      </c>
      <c r="E122">
        <v>1177</v>
      </c>
      <c r="F122">
        <v>4500</v>
      </c>
      <c r="G122">
        <v>450</v>
      </c>
      <c r="H122">
        <v>4</v>
      </c>
      <c r="I122">
        <v>634</v>
      </c>
      <c r="J122">
        <v>6</v>
      </c>
      <c r="K122">
        <v>568</v>
      </c>
    </row>
    <row r="123" spans="1:11" x14ac:dyDescent="0.15">
      <c r="A123">
        <v>5016</v>
      </c>
      <c r="B123">
        <v>5</v>
      </c>
      <c r="C123">
        <v>16</v>
      </c>
      <c r="D123">
        <v>1177</v>
      </c>
      <c r="E123">
        <v>1269</v>
      </c>
      <c r="F123">
        <v>4750</v>
      </c>
      <c r="G123">
        <v>475</v>
      </c>
      <c r="H123">
        <v>4</v>
      </c>
      <c r="I123">
        <v>688</v>
      </c>
      <c r="J123">
        <v>6</v>
      </c>
      <c r="K123">
        <v>611</v>
      </c>
    </row>
    <row r="124" spans="1:11" x14ac:dyDescent="0.15">
      <c r="A124">
        <v>5017</v>
      </c>
      <c r="B124">
        <v>5</v>
      </c>
      <c r="C124">
        <v>17</v>
      </c>
      <c r="D124">
        <v>1269</v>
      </c>
      <c r="E124">
        <v>1362</v>
      </c>
      <c r="F124">
        <v>5000</v>
      </c>
      <c r="G124">
        <v>500</v>
      </c>
      <c r="H124">
        <v>4</v>
      </c>
      <c r="I124">
        <v>745</v>
      </c>
      <c r="J124">
        <v>6</v>
      </c>
      <c r="K124">
        <v>655</v>
      </c>
    </row>
    <row r="125" spans="1:11" x14ac:dyDescent="0.15">
      <c r="A125">
        <v>5018</v>
      </c>
      <c r="B125">
        <v>5</v>
      </c>
      <c r="C125">
        <v>18</v>
      </c>
      <c r="D125">
        <v>1362</v>
      </c>
      <c r="E125">
        <v>1458</v>
      </c>
      <c r="F125">
        <v>5250</v>
      </c>
      <c r="G125">
        <v>525</v>
      </c>
      <c r="H125">
        <v>4</v>
      </c>
      <c r="I125">
        <v>803</v>
      </c>
      <c r="J125">
        <v>6</v>
      </c>
      <c r="K125">
        <v>699</v>
      </c>
    </row>
    <row r="126" spans="1:11" x14ac:dyDescent="0.15">
      <c r="A126">
        <v>5019</v>
      </c>
      <c r="B126">
        <v>5</v>
      </c>
      <c r="C126">
        <v>19</v>
      </c>
      <c r="D126">
        <v>1458</v>
      </c>
      <c r="E126">
        <v>1555</v>
      </c>
      <c r="F126">
        <v>5500</v>
      </c>
      <c r="G126">
        <v>550</v>
      </c>
      <c r="H126">
        <v>4</v>
      </c>
      <c r="I126">
        <v>862</v>
      </c>
      <c r="J126">
        <v>6</v>
      </c>
      <c r="K126">
        <v>745</v>
      </c>
    </row>
    <row r="127" spans="1:11" x14ac:dyDescent="0.15">
      <c r="A127">
        <v>5020</v>
      </c>
      <c r="B127">
        <v>5</v>
      </c>
      <c r="C127">
        <v>20</v>
      </c>
      <c r="D127">
        <v>1555</v>
      </c>
      <c r="E127">
        <v>1656</v>
      </c>
      <c r="F127">
        <v>5750</v>
      </c>
      <c r="G127">
        <v>575</v>
      </c>
      <c r="H127">
        <v>4</v>
      </c>
      <c r="I127">
        <v>923</v>
      </c>
      <c r="J127">
        <v>6</v>
      </c>
      <c r="K127">
        <v>790</v>
      </c>
    </row>
    <row r="128" spans="1:11" x14ac:dyDescent="0.15">
      <c r="A128">
        <v>5021</v>
      </c>
      <c r="B128">
        <v>5</v>
      </c>
      <c r="C128">
        <v>21</v>
      </c>
      <c r="D128">
        <v>1656</v>
      </c>
      <c r="E128">
        <v>1757</v>
      </c>
      <c r="F128">
        <v>6000</v>
      </c>
      <c r="G128">
        <v>600</v>
      </c>
      <c r="H128">
        <v>4</v>
      </c>
      <c r="I128">
        <v>986</v>
      </c>
      <c r="J128">
        <v>6</v>
      </c>
      <c r="K128">
        <v>837</v>
      </c>
    </row>
    <row r="129" spans="1:11" x14ac:dyDescent="0.15">
      <c r="A129">
        <v>5022</v>
      </c>
      <c r="B129">
        <v>5</v>
      </c>
      <c r="C129">
        <v>22</v>
      </c>
      <c r="D129">
        <v>1757</v>
      </c>
      <c r="E129">
        <v>1862</v>
      </c>
      <c r="F129">
        <v>6250</v>
      </c>
      <c r="G129">
        <v>625</v>
      </c>
      <c r="H129">
        <v>4</v>
      </c>
      <c r="I129">
        <v>1050</v>
      </c>
      <c r="J129">
        <v>6</v>
      </c>
      <c r="K129">
        <v>884</v>
      </c>
    </row>
    <row r="130" spans="1:11" x14ac:dyDescent="0.15">
      <c r="A130">
        <v>5023</v>
      </c>
      <c r="B130">
        <v>5</v>
      </c>
      <c r="C130">
        <v>23</v>
      </c>
      <c r="D130">
        <v>1862</v>
      </c>
      <c r="E130">
        <v>1967</v>
      </c>
      <c r="F130">
        <v>6500</v>
      </c>
      <c r="G130">
        <v>650</v>
      </c>
      <c r="H130">
        <v>4</v>
      </c>
      <c r="I130">
        <v>1116</v>
      </c>
      <c r="J130">
        <v>6</v>
      </c>
      <c r="K130">
        <v>932</v>
      </c>
    </row>
    <row r="131" spans="1:11" x14ac:dyDescent="0.15">
      <c r="A131">
        <v>5024</v>
      </c>
      <c r="B131">
        <v>5</v>
      </c>
      <c r="C131">
        <v>24</v>
      </c>
      <c r="D131">
        <v>1967</v>
      </c>
      <c r="E131">
        <v>2075</v>
      </c>
      <c r="F131">
        <v>6750</v>
      </c>
      <c r="G131">
        <v>675</v>
      </c>
      <c r="H131">
        <v>4</v>
      </c>
      <c r="I131">
        <v>1183</v>
      </c>
      <c r="J131">
        <v>6</v>
      </c>
      <c r="K131">
        <v>980</v>
      </c>
    </row>
    <row r="132" spans="1:11" x14ac:dyDescent="0.15">
      <c r="A132">
        <v>5025</v>
      </c>
      <c r="B132">
        <v>5</v>
      </c>
      <c r="C132">
        <v>25</v>
      </c>
      <c r="D132">
        <v>2075</v>
      </c>
      <c r="E132">
        <v>2185</v>
      </c>
      <c r="F132">
        <v>7000</v>
      </c>
      <c r="G132">
        <v>700</v>
      </c>
      <c r="H132">
        <v>4</v>
      </c>
      <c r="I132">
        <v>1252</v>
      </c>
      <c r="J132">
        <v>6</v>
      </c>
      <c r="K132">
        <v>1029</v>
      </c>
    </row>
    <row r="133" spans="1:11" x14ac:dyDescent="0.15">
      <c r="A133">
        <v>5026</v>
      </c>
      <c r="B133">
        <v>5</v>
      </c>
      <c r="C133">
        <v>26</v>
      </c>
      <c r="D133">
        <v>2185</v>
      </c>
      <c r="E133">
        <v>2298</v>
      </c>
      <c r="F133">
        <v>7250</v>
      </c>
      <c r="G133">
        <v>725</v>
      </c>
      <c r="H133">
        <v>4</v>
      </c>
      <c r="I133">
        <v>1322</v>
      </c>
      <c r="J133">
        <v>6</v>
      </c>
      <c r="K133">
        <v>1079</v>
      </c>
    </row>
    <row r="134" spans="1:11" x14ac:dyDescent="0.15">
      <c r="A134">
        <v>5027</v>
      </c>
      <c r="B134">
        <v>5</v>
      </c>
      <c r="C134">
        <v>27</v>
      </c>
      <c r="D134">
        <v>2298</v>
      </c>
      <c r="E134">
        <v>2413</v>
      </c>
      <c r="F134">
        <v>7500</v>
      </c>
      <c r="G134">
        <v>750</v>
      </c>
      <c r="H134">
        <v>4</v>
      </c>
      <c r="I134">
        <v>1394</v>
      </c>
      <c r="J134">
        <v>6</v>
      </c>
      <c r="K134">
        <v>1130</v>
      </c>
    </row>
    <row r="135" spans="1:11" x14ac:dyDescent="0.15">
      <c r="A135">
        <v>5028</v>
      </c>
      <c r="B135">
        <v>5</v>
      </c>
      <c r="C135">
        <v>28</v>
      </c>
      <c r="D135">
        <v>2413</v>
      </c>
      <c r="E135">
        <v>2529</v>
      </c>
      <c r="F135">
        <v>7750</v>
      </c>
      <c r="G135">
        <v>775</v>
      </c>
      <c r="H135">
        <v>4</v>
      </c>
      <c r="I135">
        <v>1468</v>
      </c>
      <c r="J135">
        <v>6</v>
      </c>
      <c r="K135">
        <v>1181</v>
      </c>
    </row>
    <row r="136" spans="1:11" x14ac:dyDescent="0.15">
      <c r="A136">
        <v>5029</v>
      </c>
      <c r="B136">
        <v>5</v>
      </c>
      <c r="C136">
        <v>29</v>
      </c>
      <c r="D136">
        <v>2529</v>
      </c>
      <c r="E136">
        <v>2647</v>
      </c>
      <c r="F136">
        <v>8000</v>
      </c>
      <c r="G136">
        <v>800</v>
      </c>
      <c r="H136">
        <v>4</v>
      </c>
      <c r="I136">
        <v>1543</v>
      </c>
      <c r="J136">
        <v>6</v>
      </c>
      <c r="K136">
        <v>1233</v>
      </c>
    </row>
    <row r="137" spans="1:11" x14ac:dyDescent="0.15">
      <c r="A137">
        <v>5030</v>
      </c>
      <c r="B137">
        <v>5</v>
      </c>
      <c r="C137">
        <v>30</v>
      </c>
      <c r="D137">
        <v>2647</v>
      </c>
      <c r="E137">
        <v>2768</v>
      </c>
      <c r="F137">
        <v>8250</v>
      </c>
      <c r="G137">
        <v>825</v>
      </c>
      <c r="H137">
        <v>4</v>
      </c>
      <c r="I137">
        <v>1619</v>
      </c>
      <c r="J137">
        <v>6</v>
      </c>
      <c r="K137">
        <v>1285</v>
      </c>
    </row>
    <row r="138" spans="1:11" x14ac:dyDescent="0.15">
      <c r="A138">
        <v>5031</v>
      </c>
      <c r="B138">
        <v>5</v>
      </c>
      <c r="C138">
        <v>31</v>
      </c>
      <c r="D138">
        <v>2768</v>
      </c>
      <c r="E138">
        <v>2891</v>
      </c>
      <c r="F138">
        <v>8500</v>
      </c>
      <c r="G138">
        <v>850</v>
      </c>
      <c r="H138">
        <v>4</v>
      </c>
      <c r="I138">
        <v>1698</v>
      </c>
      <c r="J138">
        <v>6</v>
      </c>
      <c r="K138">
        <v>1338</v>
      </c>
    </row>
    <row r="139" spans="1:11" x14ac:dyDescent="0.15">
      <c r="A139">
        <v>5032</v>
      </c>
      <c r="B139">
        <v>5</v>
      </c>
      <c r="C139">
        <v>32</v>
      </c>
      <c r="D139">
        <v>2891</v>
      </c>
      <c r="E139">
        <v>3017</v>
      </c>
      <c r="F139">
        <v>8750</v>
      </c>
      <c r="G139">
        <v>875</v>
      </c>
      <c r="H139">
        <v>4</v>
      </c>
      <c r="I139">
        <v>1777</v>
      </c>
      <c r="J139">
        <v>6</v>
      </c>
      <c r="K139">
        <v>1392</v>
      </c>
    </row>
    <row r="140" spans="1:11" x14ac:dyDescent="0.15">
      <c r="A140">
        <v>5033</v>
      </c>
      <c r="B140">
        <v>5</v>
      </c>
      <c r="C140">
        <v>33</v>
      </c>
      <c r="D140">
        <v>3017</v>
      </c>
      <c r="E140">
        <v>3144</v>
      </c>
      <c r="F140">
        <v>9000</v>
      </c>
      <c r="G140">
        <v>900</v>
      </c>
      <c r="H140">
        <v>4</v>
      </c>
      <c r="I140">
        <v>1859</v>
      </c>
      <c r="J140">
        <v>6</v>
      </c>
      <c r="K140">
        <v>1447</v>
      </c>
    </row>
    <row r="141" spans="1:11" x14ac:dyDescent="0.15">
      <c r="A141">
        <v>5034</v>
      </c>
      <c r="B141">
        <v>5</v>
      </c>
      <c r="C141">
        <v>34</v>
      </c>
      <c r="D141">
        <v>3144</v>
      </c>
      <c r="E141">
        <v>3272</v>
      </c>
      <c r="F141">
        <v>9250</v>
      </c>
      <c r="G141">
        <v>925</v>
      </c>
      <c r="H141">
        <v>4</v>
      </c>
      <c r="I141">
        <v>1942</v>
      </c>
      <c r="J141">
        <v>6</v>
      </c>
      <c r="K141">
        <v>1502</v>
      </c>
    </row>
    <row r="142" spans="1:11" x14ac:dyDescent="0.15">
      <c r="A142">
        <v>5035</v>
      </c>
      <c r="B142">
        <v>5</v>
      </c>
      <c r="C142">
        <v>35</v>
      </c>
      <c r="D142">
        <v>3272</v>
      </c>
      <c r="E142">
        <v>3403</v>
      </c>
      <c r="F142">
        <v>9500</v>
      </c>
      <c r="G142">
        <v>950</v>
      </c>
      <c r="H142">
        <v>4</v>
      </c>
      <c r="I142">
        <v>2026</v>
      </c>
      <c r="J142">
        <v>6</v>
      </c>
      <c r="K142">
        <v>1557</v>
      </c>
    </row>
    <row r="143" spans="1:11" x14ac:dyDescent="0.15">
      <c r="A143">
        <v>5036</v>
      </c>
      <c r="B143">
        <v>5</v>
      </c>
      <c r="C143">
        <v>36</v>
      </c>
      <c r="D143">
        <v>3403</v>
      </c>
      <c r="E143">
        <v>3537</v>
      </c>
      <c r="F143">
        <v>9750</v>
      </c>
      <c r="G143">
        <v>975</v>
      </c>
      <c r="H143">
        <v>4</v>
      </c>
      <c r="I143">
        <v>2112</v>
      </c>
      <c r="J143">
        <v>6</v>
      </c>
      <c r="K143">
        <v>1614</v>
      </c>
    </row>
    <row r="144" spans="1:11" x14ac:dyDescent="0.15">
      <c r="A144">
        <v>5037</v>
      </c>
      <c r="B144">
        <v>5</v>
      </c>
      <c r="C144">
        <v>37</v>
      </c>
      <c r="D144">
        <v>3537</v>
      </c>
      <c r="E144">
        <v>3672</v>
      </c>
      <c r="F144">
        <v>10000</v>
      </c>
      <c r="G144">
        <v>1000</v>
      </c>
      <c r="H144">
        <v>4</v>
      </c>
      <c r="I144">
        <v>2200</v>
      </c>
      <c r="J144">
        <v>6</v>
      </c>
      <c r="K144">
        <v>1671</v>
      </c>
    </row>
    <row r="145" spans="1:11" x14ac:dyDescent="0.15">
      <c r="A145">
        <v>5038</v>
      </c>
      <c r="B145">
        <v>5</v>
      </c>
      <c r="C145">
        <v>38</v>
      </c>
      <c r="D145">
        <v>3672</v>
      </c>
      <c r="E145">
        <v>3810</v>
      </c>
      <c r="F145">
        <v>10250</v>
      </c>
      <c r="G145">
        <v>1025</v>
      </c>
      <c r="H145">
        <v>4</v>
      </c>
      <c r="I145">
        <v>2289</v>
      </c>
      <c r="J145">
        <v>6</v>
      </c>
      <c r="K145">
        <v>1729</v>
      </c>
    </row>
    <row r="146" spans="1:11" x14ac:dyDescent="0.15">
      <c r="A146">
        <v>5039</v>
      </c>
      <c r="B146">
        <v>5</v>
      </c>
      <c r="C146">
        <v>39</v>
      </c>
      <c r="D146">
        <v>3810</v>
      </c>
      <c r="E146">
        <v>3949</v>
      </c>
      <c r="F146">
        <v>10500</v>
      </c>
      <c r="G146">
        <v>1050</v>
      </c>
      <c r="H146">
        <v>4</v>
      </c>
      <c r="I146">
        <v>2380</v>
      </c>
      <c r="J146">
        <v>6</v>
      </c>
      <c r="K146">
        <v>1787</v>
      </c>
    </row>
    <row r="147" spans="1:11" x14ac:dyDescent="0.15">
      <c r="A147">
        <v>5040</v>
      </c>
      <c r="B147">
        <v>5</v>
      </c>
      <c r="C147">
        <v>40</v>
      </c>
      <c r="D147">
        <v>3949</v>
      </c>
      <c r="E147">
        <v>4091</v>
      </c>
      <c r="F147">
        <v>10750</v>
      </c>
      <c r="G147">
        <v>1075</v>
      </c>
      <c r="H147">
        <v>4</v>
      </c>
      <c r="I147">
        <v>2472</v>
      </c>
      <c r="J147">
        <v>6</v>
      </c>
      <c r="K147">
        <v>1846</v>
      </c>
    </row>
    <row r="148" spans="1:11" x14ac:dyDescent="0.15">
      <c r="A148">
        <v>5041</v>
      </c>
      <c r="B148">
        <v>5</v>
      </c>
      <c r="C148">
        <v>41</v>
      </c>
      <c r="D148">
        <v>4091</v>
      </c>
      <c r="E148">
        <v>4235</v>
      </c>
      <c r="F148">
        <v>11000</v>
      </c>
      <c r="G148">
        <v>1100</v>
      </c>
      <c r="H148">
        <v>4</v>
      </c>
      <c r="I148">
        <v>2566</v>
      </c>
      <c r="J148">
        <v>6</v>
      </c>
      <c r="K148">
        <v>1906</v>
      </c>
    </row>
    <row r="149" spans="1:11" x14ac:dyDescent="0.15">
      <c r="A149">
        <v>5042</v>
      </c>
      <c r="B149">
        <v>5</v>
      </c>
      <c r="C149">
        <v>42</v>
      </c>
      <c r="D149">
        <v>4235</v>
      </c>
      <c r="E149">
        <v>4380</v>
      </c>
      <c r="F149">
        <v>11250</v>
      </c>
      <c r="G149">
        <v>1125</v>
      </c>
      <c r="H149">
        <v>4</v>
      </c>
      <c r="I149">
        <v>2661</v>
      </c>
      <c r="J149">
        <v>6</v>
      </c>
      <c r="K149">
        <v>1967</v>
      </c>
    </row>
    <row r="150" spans="1:11" x14ac:dyDescent="0.15">
      <c r="A150">
        <v>5043</v>
      </c>
      <c r="B150">
        <v>5</v>
      </c>
      <c r="C150">
        <v>43</v>
      </c>
      <c r="D150">
        <v>4380</v>
      </c>
      <c r="E150">
        <v>4528</v>
      </c>
      <c r="F150">
        <v>11500</v>
      </c>
      <c r="G150">
        <v>1150</v>
      </c>
      <c r="H150">
        <v>4</v>
      </c>
      <c r="I150">
        <v>2758</v>
      </c>
      <c r="J150">
        <v>6</v>
      </c>
      <c r="K150">
        <v>2028</v>
      </c>
    </row>
    <row r="151" spans="1:11" x14ac:dyDescent="0.15">
      <c r="A151">
        <v>5044</v>
      </c>
      <c r="B151">
        <v>5</v>
      </c>
      <c r="C151">
        <v>44</v>
      </c>
      <c r="D151">
        <v>4528</v>
      </c>
      <c r="E151">
        <v>4679</v>
      </c>
      <c r="F151">
        <v>11750</v>
      </c>
      <c r="G151">
        <v>1175</v>
      </c>
      <c r="H151">
        <v>4</v>
      </c>
      <c r="I151">
        <v>2857</v>
      </c>
      <c r="J151">
        <v>6</v>
      </c>
      <c r="K151">
        <v>2089</v>
      </c>
    </row>
    <row r="152" spans="1:11" x14ac:dyDescent="0.15">
      <c r="A152">
        <v>5045</v>
      </c>
      <c r="B152">
        <v>5</v>
      </c>
      <c r="C152">
        <v>45</v>
      </c>
      <c r="D152">
        <v>4679</v>
      </c>
      <c r="E152">
        <v>4831</v>
      </c>
      <c r="F152">
        <v>12000</v>
      </c>
      <c r="G152">
        <v>1200</v>
      </c>
      <c r="H152">
        <v>4</v>
      </c>
      <c r="I152">
        <v>2957</v>
      </c>
      <c r="J152">
        <v>6</v>
      </c>
      <c r="K152">
        <v>2152</v>
      </c>
    </row>
    <row r="153" spans="1:11" x14ac:dyDescent="0.15">
      <c r="A153">
        <v>5046</v>
      </c>
      <c r="B153">
        <v>5</v>
      </c>
      <c r="C153">
        <v>46</v>
      </c>
      <c r="D153">
        <v>4831</v>
      </c>
      <c r="E153">
        <v>4985</v>
      </c>
      <c r="F153">
        <v>12250</v>
      </c>
      <c r="G153">
        <v>1225</v>
      </c>
      <c r="H153">
        <v>4</v>
      </c>
      <c r="I153">
        <v>3059</v>
      </c>
      <c r="J153">
        <v>6</v>
      </c>
      <c r="K153">
        <v>2215</v>
      </c>
    </row>
    <row r="154" spans="1:11" x14ac:dyDescent="0.15">
      <c r="A154">
        <v>5047</v>
      </c>
      <c r="B154">
        <v>5</v>
      </c>
      <c r="C154">
        <v>47</v>
      </c>
      <c r="D154">
        <v>4985</v>
      </c>
      <c r="E154">
        <v>5141</v>
      </c>
      <c r="F154">
        <v>12500</v>
      </c>
      <c r="G154">
        <v>1250</v>
      </c>
      <c r="H154">
        <v>4</v>
      </c>
      <c r="I154">
        <v>3162</v>
      </c>
      <c r="J154">
        <v>6</v>
      </c>
      <c r="K154">
        <v>2279</v>
      </c>
    </row>
    <row r="155" spans="1:11" x14ac:dyDescent="0.15">
      <c r="A155">
        <v>5048</v>
      </c>
      <c r="B155">
        <v>5</v>
      </c>
      <c r="C155">
        <v>48</v>
      </c>
      <c r="D155">
        <v>5141</v>
      </c>
      <c r="E155">
        <v>5299</v>
      </c>
      <c r="F155">
        <v>12750</v>
      </c>
      <c r="G155">
        <v>1275</v>
      </c>
      <c r="H155">
        <v>4</v>
      </c>
      <c r="I155">
        <v>3267</v>
      </c>
      <c r="J155">
        <v>6</v>
      </c>
      <c r="K155">
        <v>2343</v>
      </c>
    </row>
    <row r="156" spans="1:11" x14ac:dyDescent="0.15">
      <c r="A156">
        <v>5049</v>
      </c>
      <c r="B156">
        <v>5</v>
      </c>
      <c r="C156">
        <v>49</v>
      </c>
      <c r="D156">
        <v>5299</v>
      </c>
      <c r="E156">
        <v>5460</v>
      </c>
      <c r="F156">
        <v>13000</v>
      </c>
      <c r="G156">
        <v>1300</v>
      </c>
      <c r="H156">
        <v>4</v>
      </c>
      <c r="I156">
        <v>3373</v>
      </c>
      <c r="J156">
        <v>6</v>
      </c>
      <c r="K156">
        <v>2408</v>
      </c>
    </row>
    <row r="157" spans="1:11" x14ac:dyDescent="0.15">
      <c r="A157">
        <v>5050</v>
      </c>
      <c r="B157">
        <v>5</v>
      </c>
      <c r="C157">
        <v>50</v>
      </c>
      <c r="D157">
        <v>5460</v>
      </c>
      <c r="E157" t="s">
        <v>35</v>
      </c>
      <c r="F157">
        <v>13250</v>
      </c>
      <c r="G157">
        <v>1325</v>
      </c>
      <c r="H157">
        <v>4</v>
      </c>
      <c r="I157">
        <v>3481</v>
      </c>
      <c r="J157">
        <v>6</v>
      </c>
      <c r="K157">
        <v>2474</v>
      </c>
    </row>
    <row r="158" spans="1:11" x14ac:dyDescent="0.15">
      <c r="A158">
        <v>6000</v>
      </c>
      <c r="B158">
        <v>6</v>
      </c>
      <c r="C158">
        <v>0</v>
      </c>
      <c r="D158">
        <v>0</v>
      </c>
      <c r="E158">
        <v>54</v>
      </c>
      <c r="F158">
        <v>600000</v>
      </c>
      <c r="G158">
        <v>0</v>
      </c>
      <c r="H158" t="s">
        <v>35</v>
      </c>
      <c r="I158" t="s">
        <v>35</v>
      </c>
      <c r="J158" t="s">
        <v>35</v>
      </c>
      <c r="K158" t="s">
        <v>35</v>
      </c>
    </row>
    <row r="159" spans="1:11" x14ac:dyDescent="0.15">
      <c r="A159">
        <v>6001</v>
      </c>
      <c r="B159">
        <v>6</v>
      </c>
      <c r="C159">
        <v>1</v>
      </c>
      <c r="D159">
        <v>54</v>
      </c>
      <c r="E159">
        <v>109</v>
      </c>
      <c r="F159">
        <v>1000</v>
      </c>
      <c r="G159">
        <v>100</v>
      </c>
      <c r="H159">
        <v>5</v>
      </c>
      <c r="I159">
        <v>28</v>
      </c>
      <c r="J159">
        <v>7</v>
      </c>
      <c r="K159">
        <v>32</v>
      </c>
    </row>
    <row r="160" spans="1:11" x14ac:dyDescent="0.15">
      <c r="A160">
        <v>6002</v>
      </c>
      <c r="B160">
        <v>6</v>
      </c>
      <c r="C160">
        <v>2</v>
      </c>
      <c r="D160">
        <v>109</v>
      </c>
      <c r="E160">
        <v>167</v>
      </c>
      <c r="F160">
        <v>1230</v>
      </c>
      <c r="G160">
        <v>123</v>
      </c>
      <c r="H160">
        <v>5</v>
      </c>
      <c r="I160">
        <v>58</v>
      </c>
      <c r="J160">
        <v>7</v>
      </c>
      <c r="K160">
        <v>64</v>
      </c>
    </row>
    <row r="161" spans="1:11" x14ac:dyDescent="0.15">
      <c r="A161">
        <v>6003</v>
      </c>
      <c r="B161">
        <v>6</v>
      </c>
      <c r="C161">
        <v>3</v>
      </c>
      <c r="D161">
        <v>167</v>
      </c>
      <c r="E161">
        <v>226</v>
      </c>
      <c r="F161">
        <v>1460</v>
      </c>
      <c r="G161">
        <v>146</v>
      </c>
      <c r="H161">
        <v>5</v>
      </c>
      <c r="I161">
        <v>89</v>
      </c>
      <c r="J161">
        <v>7</v>
      </c>
      <c r="K161">
        <v>97</v>
      </c>
    </row>
    <row r="162" spans="1:11" x14ac:dyDescent="0.15">
      <c r="A162">
        <v>6004</v>
      </c>
      <c r="B162">
        <v>6</v>
      </c>
      <c r="C162">
        <v>4</v>
      </c>
      <c r="D162">
        <v>226</v>
      </c>
      <c r="E162">
        <v>287</v>
      </c>
      <c r="F162">
        <v>1690</v>
      </c>
      <c r="G162">
        <v>169</v>
      </c>
      <c r="H162">
        <v>5</v>
      </c>
      <c r="I162">
        <v>122</v>
      </c>
      <c r="J162">
        <v>7</v>
      </c>
      <c r="K162">
        <v>130</v>
      </c>
    </row>
    <row r="163" spans="1:11" x14ac:dyDescent="0.15">
      <c r="A163">
        <v>6005</v>
      </c>
      <c r="B163">
        <v>6</v>
      </c>
      <c r="C163">
        <v>5</v>
      </c>
      <c r="D163">
        <v>287</v>
      </c>
      <c r="E163">
        <v>351</v>
      </c>
      <c r="F163">
        <v>1920</v>
      </c>
      <c r="G163">
        <v>192</v>
      </c>
      <c r="H163">
        <v>5</v>
      </c>
      <c r="I163">
        <v>156</v>
      </c>
      <c r="J163">
        <v>7</v>
      </c>
      <c r="K163">
        <v>164</v>
      </c>
    </row>
    <row r="164" spans="1:11" x14ac:dyDescent="0.15">
      <c r="A164">
        <v>6006</v>
      </c>
      <c r="B164">
        <v>6</v>
      </c>
      <c r="C164">
        <v>6</v>
      </c>
      <c r="D164">
        <v>351</v>
      </c>
      <c r="E164">
        <v>415</v>
      </c>
      <c r="F164">
        <v>2150</v>
      </c>
      <c r="G164">
        <v>215</v>
      </c>
      <c r="H164">
        <v>5</v>
      </c>
      <c r="I164">
        <v>192</v>
      </c>
      <c r="J164">
        <v>7</v>
      </c>
      <c r="K164">
        <v>199</v>
      </c>
    </row>
    <row r="165" spans="1:11" x14ac:dyDescent="0.15">
      <c r="A165">
        <v>6007</v>
      </c>
      <c r="B165">
        <v>6</v>
      </c>
      <c r="C165">
        <v>7</v>
      </c>
      <c r="D165">
        <v>415</v>
      </c>
      <c r="E165">
        <v>483</v>
      </c>
      <c r="F165">
        <v>2380</v>
      </c>
      <c r="G165">
        <v>238</v>
      </c>
      <c r="H165">
        <v>5</v>
      </c>
      <c r="I165">
        <v>228</v>
      </c>
      <c r="J165">
        <v>7</v>
      </c>
      <c r="K165">
        <v>234</v>
      </c>
    </row>
    <row r="166" spans="1:11" x14ac:dyDescent="0.15">
      <c r="A166">
        <v>6008</v>
      </c>
      <c r="B166">
        <v>6</v>
      </c>
      <c r="C166">
        <v>8</v>
      </c>
      <c r="D166">
        <v>483</v>
      </c>
      <c r="E166">
        <v>553</v>
      </c>
      <c r="F166">
        <v>2610</v>
      </c>
      <c r="G166">
        <v>261</v>
      </c>
      <c r="H166">
        <v>5</v>
      </c>
      <c r="I166">
        <v>267</v>
      </c>
      <c r="J166">
        <v>7</v>
      </c>
      <c r="K166">
        <v>270</v>
      </c>
    </row>
    <row r="167" spans="1:11" x14ac:dyDescent="0.15">
      <c r="A167">
        <v>6009</v>
      </c>
      <c r="B167">
        <v>6</v>
      </c>
      <c r="C167">
        <v>9</v>
      </c>
      <c r="D167">
        <v>553</v>
      </c>
      <c r="E167">
        <v>623</v>
      </c>
      <c r="F167">
        <v>2840</v>
      </c>
      <c r="G167">
        <v>284</v>
      </c>
      <c r="H167">
        <v>5</v>
      </c>
      <c r="I167">
        <v>307</v>
      </c>
      <c r="J167">
        <v>7</v>
      </c>
      <c r="K167">
        <v>307</v>
      </c>
    </row>
    <row r="168" spans="1:11" x14ac:dyDescent="0.15">
      <c r="A168">
        <v>6010</v>
      </c>
      <c r="B168">
        <v>6</v>
      </c>
      <c r="C168">
        <v>10</v>
      </c>
      <c r="D168">
        <v>623</v>
      </c>
      <c r="E168">
        <v>696</v>
      </c>
      <c r="F168">
        <v>3070</v>
      </c>
      <c r="G168">
        <v>307</v>
      </c>
      <c r="H168">
        <v>5</v>
      </c>
      <c r="I168">
        <v>348</v>
      </c>
      <c r="J168">
        <v>7</v>
      </c>
      <c r="K168">
        <v>344</v>
      </c>
    </row>
    <row r="169" spans="1:11" x14ac:dyDescent="0.15">
      <c r="A169">
        <v>6011</v>
      </c>
      <c r="B169">
        <v>6</v>
      </c>
      <c r="C169">
        <v>11</v>
      </c>
      <c r="D169">
        <v>696</v>
      </c>
      <c r="E169">
        <v>770</v>
      </c>
      <c r="F169">
        <v>3300</v>
      </c>
      <c r="G169">
        <v>330</v>
      </c>
      <c r="H169">
        <v>5</v>
      </c>
      <c r="I169">
        <v>390</v>
      </c>
      <c r="J169">
        <v>7</v>
      </c>
      <c r="K169">
        <v>382</v>
      </c>
    </row>
    <row r="170" spans="1:11" x14ac:dyDescent="0.15">
      <c r="A170">
        <v>6012</v>
      </c>
      <c r="B170">
        <v>6</v>
      </c>
      <c r="C170">
        <v>12</v>
      </c>
      <c r="D170">
        <v>770</v>
      </c>
      <c r="E170">
        <v>848</v>
      </c>
      <c r="F170">
        <v>3530</v>
      </c>
      <c r="G170">
        <v>353</v>
      </c>
      <c r="H170">
        <v>5</v>
      </c>
      <c r="I170">
        <v>434</v>
      </c>
      <c r="J170">
        <v>7</v>
      </c>
      <c r="K170">
        <v>420</v>
      </c>
    </row>
    <row r="171" spans="1:11" x14ac:dyDescent="0.15">
      <c r="A171">
        <v>6013</v>
      </c>
      <c r="B171">
        <v>6</v>
      </c>
      <c r="C171">
        <v>13</v>
      </c>
      <c r="D171">
        <v>848</v>
      </c>
      <c r="E171">
        <v>925</v>
      </c>
      <c r="F171">
        <v>3760</v>
      </c>
      <c r="G171">
        <v>376</v>
      </c>
      <c r="H171">
        <v>5</v>
      </c>
      <c r="I171">
        <v>480</v>
      </c>
      <c r="J171">
        <v>7</v>
      </c>
      <c r="K171">
        <v>460</v>
      </c>
    </row>
    <row r="172" spans="1:11" x14ac:dyDescent="0.15">
      <c r="A172">
        <v>6014</v>
      </c>
      <c r="B172">
        <v>6</v>
      </c>
      <c r="C172">
        <v>14</v>
      </c>
      <c r="D172">
        <v>925</v>
      </c>
      <c r="E172">
        <v>1007</v>
      </c>
      <c r="F172">
        <v>3990</v>
      </c>
      <c r="G172">
        <v>399</v>
      </c>
      <c r="H172">
        <v>5</v>
      </c>
      <c r="I172">
        <v>526</v>
      </c>
      <c r="J172">
        <v>7</v>
      </c>
      <c r="K172">
        <v>499</v>
      </c>
    </row>
    <row r="173" spans="1:11" x14ac:dyDescent="0.15">
      <c r="A173">
        <v>6015</v>
      </c>
      <c r="B173">
        <v>6</v>
      </c>
      <c r="C173">
        <v>15</v>
      </c>
      <c r="D173">
        <v>1007</v>
      </c>
      <c r="E173">
        <v>1089</v>
      </c>
      <c r="F173">
        <v>4220</v>
      </c>
      <c r="G173">
        <v>422</v>
      </c>
      <c r="H173">
        <v>5</v>
      </c>
      <c r="I173">
        <v>575</v>
      </c>
      <c r="J173">
        <v>7</v>
      </c>
      <c r="K173">
        <v>540</v>
      </c>
    </row>
    <row r="174" spans="1:11" x14ac:dyDescent="0.15">
      <c r="A174">
        <v>6016</v>
      </c>
      <c r="B174">
        <v>6</v>
      </c>
      <c r="C174">
        <v>16</v>
      </c>
      <c r="D174">
        <v>1089</v>
      </c>
      <c r="E174">
        <v>1173</v>
      </c>
      <c r="F174">
        <v>4450</v>
      </c>
      <c r="G174">
        <v>445</v>
      </c>
      <c r="H174">
        <v>5</v>
      </c>
      <c r="I174">
        <v>624</v>
      </c>
      <c r="J174">
        <v>7</v>
      </c>
      <c r="K174">
        <v>581</v>
      </c>
    </row>
    <row r="175" spans="1:11" x14ac:dyDescent="0.15">
      <c r="A175">
        <v>6017</v>
      </c>
      <c r="B175">
        <v>6</v>
      </c>
      <c r="C175">
        <v>17</v>
      </c>
      <c r="D175">
        <v>1173</v>
      </c>
      <c r="E175">
        <v>1260</v>
      </c>
      <c r="F175">
        <v>4680</v>
      </c>
      <c r="G175">
        <v>468</v>
      </c>
      <c r="H175">
        <v>5</v>
      </c>
      <c r="I175">
        <v>675</v>
      </c>
      <c r="J175">
        <v>7</v>
      </c>
      <c r="K175">
        <v>622</v>
      </c>
    </row>
    <row r="176" spans="1:11" x14ac:dyDescent="0.15">
      <c r="A176">
        <v>6018</v>
      </c>
      <c r="B176">
        <v>6</v>
      </c>
      <c r="C176">
        <v>18</v>
      </c>
      <c r="D176">
        <v>1260</v>
      </c>
      <c r="E176">
        <v>1348</v>
      </c>
      <c r="F176">
        <v>4910</v>
      </c>
      <c r="G176">
        <v>491</v>
      </c>
      <c r="H176">
        <v>5</v>
      </c>
      <c r="I176">
        <v>728</v>
      </c>
      <c r="J176">
        <v>7</v>
      </c>
      <c r="K176">
        <v>665</v>
      </c>
    </row>
    <row r="177" spans="1:11" x14ac:dyDescent="0.15">
      <c r="A177">
        <v>6019</v>
      </c>
      <c r="B177">
        <v>6</v>
      </c>
      <c r="C177">
        <v>19</v>
      </c>
      <c r="D177">
        <v>1348</v>
      </c>
      <c r="E177">
        <v>1438</v>
      </c>
      <c r="F177">
        <v>5140</v>
      </c>
      <c r="G177">
        <v>514</v>
      </c>
      <c r="H177">
        <v>5</v>
      </c>
      <c r="I177">
        <v>782</v>
      </c>
      <c r="J177">
        <v>7</v>
      </c>
      <c r="K177">
        <v>708</v>
      </c>
    </row>
    <row r="178" spans="1:11" x14ac:dyDescent="0.15">
      <c r="A178">
        <v>6020</v>
      </c>
      <c r="B178">
        <v>6</v>
      </c>
      <c r="C178">
        <v>20</v>
      </c>
      <c r="D178">
        <v>1438</v>
      </c>
      <c r="E178">
        <v>1530</v>
      </c>
      <c r="F178">
        <v>5370</v>
      </c>
      <c r="G178">
        <v>537</v>
      </c>
      <c r="H178">
        <v>5</v>
      </c>
      <c r="I178">
        <v>837</v>
      </c>
      <c r="J178">
        <v>7</v>
      </c>
      <c r="K178">
        <v>751</v>
      </c>
    </row>
    <row r="179" spans="1:11" x14ac:dyDescent="0.15">
      <c r="A179">
        <v>6021</v>
      </c>
      <c r="B179">
        <v>6</v>
      </c>
      <c r="C179">
        <v>21</v>
      </c>
      <c r="D179">
        <v>1530</v>
      </c>
      <c r="E179">
        <v>1624</v>
      </c>
      <c r="F179">
        <v>5600</v>
      </c>
      <c r="G179">
        <v>560</v>
      </c>
      <c r="H179">
        <v>5</v>
      </c>
      <c r="I179">
        <v>894</v>
      </c>
      <c r="J179">
        <v>7</v>
      </c>
      <c r="K179">
        <v>795</v>
      </c>
    </row>
    <row r="180" spans="1:11" x14ac:dyDescent="0.15">
      <c r="A180">
        <v>6022</v>
      </c>
      <c r="B180">
        <v>6</v>
      </c>
      <c r="C180">
        <v>22</v>
      </c>
      <c r="D180">
        <v>1624</v>
      </c>
      <c r="E180">
        <v>1721</v>
      </c>
      <c r="F180">
        <v>5830</v>
      </c>
      <c r="G180">
        <v>583</v>
      </c>
      <c r="H180">
        <v>5</v>
      </c>
      <c r="I180">
        <v>952</v>
      </c>
      <c r="J180">
        <v>7</v>
      </c>
      <c r="K180">
        <v>840</v>
      </c>
    </row>
    <row r="181" spans="1:11" x14ac:dyDescent="0.15">
      <c r="A181">
        <v>6023</v>
      </c>
      <c r="B181">
        <v>6</v>
      </c>
      <c r="C181">
        <v>23</v>
      </c>
      <c r="D181">
        <v>1721</v>
      </c>
      <c r="E181">
        <v>1819</v>
      </c>
      <c r="F181">
        <v>6060</v>
      </c>
      <c r="G181">
        <v>606</v>
      </c>
      <c r="H181">
        <v>5</v>
      </c>
      <c r="I181">
        <v>1012</v>
      </c>
      <c r="J181">
        <v>7</v>
      </c>
      <c r="K181">
        <v>886</v>
      </c>
    </row>
    <row r="182" spans="1:11" x14ac:dyDescent="0.15">
      <c r="A182">
        <v>6024</v>
      </c>
      <c r="B182">
        <v>6</v>
      </c>
      <c r="C182">
        <v>24</v>
      </c>
      <c r="D182">
        <v>1819</v>
      </c>
      <c r="E182">
        <v>1917</v>
      </c>
      <c r="F182">
        <v>6290</v>
      </c>
      <c r="G182">
        <v>629</v>
      </c>
      <c r="H182">
        <v>5</v>
      </c>
      <c r="I182">
        <v>1073</v>
      </c>
      <c r="J182">
        <v>7</v>
      </c>
      <c r="K182">
        <v>932</v>
      </c>
    </row>
    <row r="183" spans="1:11" x14ac:dyDescent="0.15">
      <c r="A183">
        <v>6025</v>
      </c>
      <c r="B183">
        <v>6</v>
      </c>
      <c r="C183">
        <v>25</v>
      </c>
      <c r="D183">
        <v>1917</v>
      </c>
      <c r="E183">
        <v>2020</v>
      </c>
      <c r="F183">
        <v>6520</v>
      </c>
      <c r="G183">
        <v>652</v>
      </c>
      <c r="H183">
        <v>5</v>
      </c>
      <c r="I183">
        <v>1135</v>
      </c>
      <c r="J183">
        <v>7</v>
      </c>
      <c r="K183">
        <v>978</v>
      </c>
    </row>
    <row r="184" spans="1:11" x14ac:dyDescent="0.15">
      <c r="A184">
        <v>6026</v>
      </c>
      <c r="B184">
        <v>6</v>
      </c>
      <c r="C184">
        <v>26</v>
      </c>
      <c r="D184">
        <v>2020</v>
      </c>
      <c r="E184">
        <v>2123</v>
      </c>
      <c r="F184">
        <v>6750</v>
      </c>
      <c r="G184">
        <v>675</v>
      </c>
      <c r="H184">
        <v>5</v>
      </c>
      <c r="I184">
        <v>1199</v>
      </c>
      <c r="J184">
        <v>7</v>
      </c>
      <c r="K184">
        <v>1026</v>
      </c>
    </row>
    <row r="185" spans="1:11" x14ac:dyDescent="0.15">
      <c r="A185">
        <v>6027</v>
      </c>
      <c r="B185">
        <v>6</v>
      </c>
      <c r="C185">
        <v>27</v>
      </c>
      <c r="D185">
        <v>2123</v>
      </c>
      <c r="E185">
        <v>2229</v>
      </c>
      <c r="F185">
        <v>6980</v>
      </c>
      <c r="G185">
        <v>698</v>
      </c>
      <c r="H185">
        <v>5</v>
      </c>
      <c r="I185">
        <v>1264</v>
      </c>
      <c r="J185">
        <v>7</v>
      </c>
      <c r="K185">
        <v>1074</v>
      </c>
    </row>
    <row r="186" spans="1:11" x14ac:dyDescent="0.15">
      <c r="A186">
        <v>6028</v>
      </c>
      <c r="B186">
        <v>6</v>
      </c>
      <c r="C186">
        <v>28</v>
      </c>
      <c r="D186">
        <v>2229</v>
      </c>
      <c r="E186">
        <v>2337</v>
      </c>
      <c r="F186">
        <v>7210</v>
      </c>
      <c r="G186">
        <v>721</v>
      </c>
      <c r="H186">
        <v>5</v>
      </c>
      <c r="I186">
        <v>1331</v>
      </c>
      <c r="J186">
        <v>7</v>
      </c>
      <c r="K186">
        <v>1122</v>
      </c>
    </row>
    <row r="187" spans="1:11" x14ac:dyDescent="0.15">
      <c r="A187">
        <v>6029</v>
      </c>
      <c r="B187">
        <v>6</v>
      </c>
      <c r="C187">
        <v>29</v>
      </c>
      <c r="D187">
        <v>2337</v>
      </c>
      <c r="E187">
        <v>2447</v>
      </c>
      <c r="F187">
        <v>7440</v>
      </c>
      <c r="G187">
        <v>744</v>
      </c>
      <c r="H187">
        <v>5</v>
      </c>
      <c r="I187">
        <v>1399</v>
      </c>
      <c r="J187">
        <v>7</v>
      </c>
      <c r="K187">
        <v>1172</v>
      </c>
    </row>
    <row r="188" spans="1:11" x14ac:dyDescent="0.15">
      <c r="A188">
        <v>6030</v>
      </c>
      <c r="B188">
        <v>6</v>
      </c>
      <c r="C188">
        <v>30</v>
      </c>
      <c r="D188">
        <v>2447</v>
      </c>
      <c r="E188">
        <v>2558</v>
      </c>
      <c r="F188">
        <v>7670</v>
      </c>
      <c r="G188">
        <v>767</v>
      </c>
      <c r="H188">
        <v>5</v>
      </c>
      <c r="I188">
        <v>1469</v>
      </c>
      <c r="J188">
        <v>7</v>
      </c>
      <c r="K188">
        <v>1222</v>
      </c>
    </row>
    <row r="189" spans="1:11" x14ac:dyDescent="0.15">
      <c r="A189">
        <v>6031</v>
      </c>
      <c r="B189">
        <v>6</v>
      </c>
      <c r="C189">
        <v>31</v>
      </c>
      <c r="D189">
        <v>2558</v>
      </c>
      <c r="E189">
        <v>2670</v>
      </c>
      <c r="F189">
        <v>7900</v>
      </c>
      <c r="G189">
        <v>790</v>
      </c>
      <c r="H189">
        <v>5</v>
      </c>
      <c r="I189">
        <v>1540</v>
      </c>
      <c r="J189">
        <v>7</v>
      </c>
      <c r="K189">
        <v>1272</v>
      </c>
    </row>
    <row r="190" spans="1:11" x14ac:dyDescent="0.15">
      <c r="A190">
        <v>6032</v>
      </c>
      <c r="B190">
        <v>6</v>
      </c>
      <c r="C190">
        <v>32</v>
      </c>
      <c r="D190">
        <v>2670</v>
      </c>
      <c r="E190">
        <v>2786</v>
      </c>
      <c r="F190">
        <v>8130</v>
      </c>
      <c r="G190">
        <v>813</v>
      </c>
      <c r="H190">
        <v>5</v>
      </c>
      <c r="I190">
        <v>1612</v>
      </c>
      <c r="J190">
        <v>7</v>
      </c>
      <c r="K190">
        <v>1323</v>
      </c>
    </row>
    <row r="191" spans="1:11" x14ac:dyDescent="0.15">
      <c r="A191">
        <v>6033</v>
      </c>
      <c r="B191">
        <v>6</v>
      </c>
      <c r="C191">
        <v>33</v>
      </c>
      <c r="D191">
        <v>2786</v>
      </c>
      <c r="E191">
        <v>2903</v>
      </c>
      <c r="F191">
        <v>8360</v>
      </c>
      <c r="G191">
        <v>836</v>
      </c>
      <c r="H191">
        <v>5</v>
      </c>
      <c r="I191">
        <v>1686</v>
      </c>
      <c r="J191">
        <v>7</v>
      </c>
      <c r="K191">
        <v>1375</v>
      </c>
    </row>
    <row r="192" spans="1:11" x14ac:dyDescent="0.15">
      <c r="A192">
        <v>6034</v>
      </c>
      <c r="B192">
        <v>6</v>
      </c>
      <c r="C192">
        <v>34</v>
      </c>
      <c r="D192">
        <v>2903</v>
      </c>
      <c r="E192">
        <v>3022</v>
      </c>
      <c r="F192">
        <v>8590</v>
      </c>
      <c r="G192">
        <v>859</v>
      </c>
      <c r="H192">
        <v>5</v>
      </c>
      <c r="I192">
        <v>1761</v>
      </c>
      <c r="J192">
        <v>7</v>
      </c>
      <c r="K192">
        <v>1427</v>
      </c>
    </row>
    <row r="193" spans="1:11" x14ac:dyDescent="0.15">
      <c r="A193">
        <v>6035</v>
      </c>
      <c r="B193">
        <v>6</v>
      </c>
      <c r="C193">
        <v>35</v>
      </c>
      <c r="D193">
        <v>3022</v>
      </c>
      <c r="E193">
        <v>3143</v>
      </c>
      <c r="F193">
        <v>8820</v>
      </c>
      <c r="G193">
        <v>882</v>
      </c>
      <c r="H193">
        <v>5</v>
      </c>
      <c r="I193">
        <v>1838</v>
      </c>
      <c r="J193">
        <v>7</v>
      </c>
      <c r="K193">
        <v>1480</v>
      </c>
    </row>
    <row r="194" spans="1:11" x14ac:dyDescent="0.15">
      <c r="A194">
        <v>6036</v>
      </c>
      <c r="B194">
        <v>6</v>
      </c>
      <c r="C194">
        <v>36</v>
      </c>
      <c r="D194">
        <v>3143</v>
      </c>
      <c r="E194">
        <v>3265</v>
      </c>
      <c r="F194">
        <v>9050</v>
      </c>
      <c r="G194">
        <v>905</v>
      </c>
      <c r="H194">
        <v>5</v>
      </c>
      <c r="I194">
        <v>1916</v>
      </c>
      <c r="J194">
        <v>7</v>
      </c>
      <c r="K194">
        <v>1534</v>
      </c>
    </row>
    <row r="195" spans="1:11" x14ac:dyDescent="0.15">
      <c r="A195">
        <v>6037</v>
      </c>
      <c r="B195">
        <v>6</v>
      </c>
      <c r="C195">
        <v>37</v>
      </c>
      <c r="D195">
        <v>3265</v>
      </c>
      <c r="E195">
        <v>3390</v>
      </c>
      <c r="F195">
        <v>9280</v>
      </c>
      <c r="G195">
        <v>928</v>
      </c>
      <c r="H195">
        <v>5</v>
      </c>
      <c r="I195">
        <v>1995</v>
      </c>
      <c r="J195">
        <v>7</v>
      </c>
      <c r="K195">
        <v>1588</v>
      </c>
    </row>
    <row r="196" spans="1:11" x14ac:dyDescent="0.15">
      <c r="A196">
        <v>6038</v>
      </c>
      <c r="B196">
        <v>6</v>
      </c>
      <c r="C196">
        <v>38</v>
      </c>
      <c r="D196">
        <v>3390</v>
      </c>
      <c r="E196">
        <v>3517</v>
      </c>
      <c r="F196">
        <v>9510</v>
      </c>
      <c r="G196">
        <v>951</v>
      </c>
      <c r="H196">
        <v>5</v>
      </c>
      <c r="I196">
        <v>2076</v>
      </c>
      <c r="J196">
        <v>7</v>
      </c>
      <c r="K196">
        <v>1643</v>
      </c>
    </row>
    <row r="197" spans="1:11" x14ac:dyDescent="0.15">
      <c r="A197">
        <v>6039</v>
      </c>
      <c r="B197">
        <v>6</v>
      </c>
      <c r="C197">
        <v>39</v>
      </c>
      <c r="D197">
        <v>3517</v>
      </c>
      <c r="E197">
        <v>3646</v>
      </c>
      <c r="F197">
        <v>9740</v>
      </c>
      <c r="G197">
        <v>974</v>
      </c>
      <c r="H197">
        <v>5</v>
      </c>
      <c r="I197">
        <v>2158</v>
      </c>
      <c r="J197">
        <v>7</v>
      </c>
      <c r="K197">
        <v>1699</v>
      </c>
    </row>
    <row r="198" spans="1:11" x14ac:dyDescent="0.15">
      <c r="A198">
        <v>6040</v>
      </c>
      <c r="B198">
        <v>6</v>
      </c>
      <c r="C198">
        <v>40</v>
      </c>
      <c r="D198">
        <v>3646</v>
      </c>
      <c r="E198">
        <v>3777</v>
      </c>
      <c r="F198">
        <v>9970</v>
      </c>
      <c r="G198">
        <v>997</v>
      </c>
      <c r="H198">
        <v>5</v>
      </c>
      <c r="I198">
        <v>2242</v>
      </c>
      <c r="J198">
        <v>7</v>
      </c>
      <c r="K198">
        <v>1755</v>
      </c>
    </row>
    <row r="199" spans="1:11" x14ac:dyDescent="0.15">
      <c r="A199">
        <v>6041</v>
      </c>
      <c r="B199">
        <v>6</v>
      </c>
      <c r="C199">
        <v>41</v>
      </c>
      <c r="D199">
        <v>3777</v>
      </c>
      <c r="E199">
        <v>3909</v>
      </c>
      <c r="F199">
        <v>10200</v>
      </c>
      <c r="G199">
        <v>1020</v>
      </c>
      <c r="H199">
        <v>5</v>
      </c>
      <c r="I199">
        <v>2327</v>
      </c>
      <c r="J199">
        <v>7</v>
      </c>
      <c r="K199">
        <v>1812</v>
      </c>
    </row>
    <row r="200" spans="1:11" x14ac:dyDescent="0.15">
      <c r="A200">
        <v>6042</v>
      </c>
      <c r="B200">
        <v>6</v>
      </c>
      <c r="C200">
        <v>42</v>
      </c>
      <c r="D200">
        <v>3909</v>
      </c>
      <c r="E200">
        <v>4044</v>
      </c>
      <c r="F200">
        <v>10430</v>
      </c>
      <c r="G200">
        <v>1043</v>
      </c>
      <c r="H200">
        <v>5</v>
      </c>
      <c r="I200">
        <v>2414</v>
      </c>
      <c r="J200">
        <v>7</v>
      </c>
      <c r="K200">
        <v>1869</v>
      </c>
    </row>
    <row r="201" spans="1:11" x14ac:dyDescent="0.15">
      <c r="A201">
        <v>6043</v>
      </c>
      <c r="B201">
        <v>6</v>
      </c>
      <c r="C201">
        <v>43</v>
      </c>
      <c r="D201">
        <v>4044</v>
      </c>
      <c r="E201">
        <v>4180</v>
      </c>
      <c r="F201">
        <v>10660</v>
      </c>
      <c r="G201">
        <v>1066</v>
      </c>
      <c r="H201">
        <v>5</v>
      </c>
      <c r="I201">
        <v>2502</v>
      </c>
      <c r="J201">
        <v>7</v>
      </c>
      <c r="K201">
        <v>1927</v>
      </c>
    </row>
    <row r="202" spans="1:11" x14ac:dyDescent="0.15">
      <c r="A202">
        <v>6044</v>
      </c>
      <c r="B202">
        <v>6</v>
      </c>
      <c r="C202">
        <v>44</v>
      </c>
      <c r="D202">
        <v>4180</v>
      </c>
      <c r="E202">
        <v>4318</v>
      </c>
      <c r="F202">
        <v>10890</v>
      </c>
      <c r="G202">
        <v>1089</v>
      </c>
      <c r="H202">
        <v>5</v>
      </c>
      <c r="I202">
        <v>2591</v>
      </c>
      <c r="J202">
        <v>7</v>
      </c>
      <c r="K202">
        <v>1986</v>
      </c>
    </row>
    <row r="203" spans="1:11" x14ac:dyDescent="0.15">
      <c r="A203">
        <v>6045</v>
      </c>
      <c r="B203">
        <v>6</v>
      </c>
      <c r="C203">
        <v>45</v>
      </c>
      <c r="D203">
        <v>4318</v>
      </c>
      <c r="E203">
        <v>4458</v>
      </c>
      <c r="F203">
        <v>11120</v>
      </c>
      <c r="G203">
        <v>1112</v>
      </c>
      <c r="H203">
        <v>5</v>
      </c>
      <c r="I203">
        <v>2682</v>
      </c>
      <c r="J203">
        <v>7</v>
      </c>
      <c r="K203">
        <v>2045</v>
      </c>
    </row>
    <row r="204" spans="1:11" x14ac:dyDescent="0.15">
      <c r="A204">
        <v>6046</v>
      </c>
      <c r="B204">
        <v>6</v>
      </c>
      <c r="C204">
        <v>46</v>
      </c>
      <c r="D204">
        <v>4458</v>
      </c>
      <c r="E204">
        <v>4601</v>
      </c>
      <c r="F204">
        <v>11350</v>
      </c>
      <c r="G204">
        <v>1135</v>
      </c>
      <c r="H204">
        <v>5</v>
      </c>
      <c r="I204">
        <v>2774</v>
      </c>
      <c r="J204">
        <v>7</v>
      </c>
      <c r="K204">
        <v>2105</v>
      </c>
    </row>
    <row r="205" spans="1:11" x14ac:dyDescent="0.15">
      <c r="A205">
        <v>6047</v>
      </c>
      <c r="B205">
        <v>6</v>
      </c>
      <c r="C205">
        <v>47</v>
      </c>
      <c r="D205">
        <v>4601</v>
      </c>
      <c r="E205">
        <v>4745</v>
      </c>
      <c r="F205">
        <v>11580</v>
      </c>
      <c r="G205">
        <v>1158</v>
      </c>
      <c r="H205">
        <v>5</v>
      </c>
      <c r="I205">
        <v>2868</v>
      </c>
      <c r="J205">
        <v>7</v>
      </c>
      <c r="K205">
        <v>2166</v>
      </c>
    </row>
    <row r="206" spans="1:11" x14ac:dyDescent="0.15">
      <c r="A206">
        <v>6048</v>
      </c>
      <c r="B206">
        <v>6</v>
      </c>
      <c r="C206">
        <v>48</v>
      </c>
      <c r="D206">
        <v>4745</v>
      </c>
      <c r="E206">
        <v>4891</v>
      </c>
      <c r="F206">
        <v>11810</v>
      </c>
      <c r="G206">
        <v>1181</v>
      </c>
      <c r="H206">
        <v>5</v>
      </c>
      <c r="I206">
        <v>2963</v>
      </c>
      <c r="J206">
        <v>7</v>
      </c>
      <c r="K206">
        <v>2227</v>
      </c>
    </row>
    <row r="207" spans="1:11" x14ac:dyDescent="0.15">
      <c r="A207">
        <v>6049</v>
      </c>
      <c r="B207">
        <v>6</v>
      </c>
      <c r="C207">
        <v>49</v>
      </c>
      <c r="D207">
        <v>4891</v>
      </c>
      <c r="E207">
        <v>5040</v>
      </c>
      <c r="F207">
        <v>12040</v>
      </c>
      <c r="G207">
        <v>1204</v>
      </c>
      <c r="H207">
        <v>5</v>
      </c>
      <c r="I207">
        <v>3060</v>
      </c>
      <c r="J207">
        <v>7</v>
      </c>
      <c r="K207">
        <v>2289</v>
      </c>
    </row>
    <row r="208" spans="1:11" x14ac:dyDescent="0.15">
      <c r="A208">
        <v>6050</v>
      </c>
      <c r="B208">
        <v>6</v>
      </c>
      <c r="C208">
        <v>50</v>
      </c>
      <c r="D208">
        <v>5040</v>
      </c>
      <c r="E208">
        <v>5189</v>
      </c>
      <c r="F208">
        <v>12270</v>
      </c>
      <c r="G208">
        <v>1227</v>
      </c>
      <c r="H208">
        <v>5</v>
      </c>
      <c r="I208">
        <v>3158</v>
      </c>
      <c r="J208">
        <v>7</v>
      </c>
      <c r="K208">
        <v>2352</v>
      </c>
    </row>
    <row r="209" spans="1:11" x14ac:dyDescent="0.15">
      <c r="A209">
        <v>6051</v>
      </c>
      <c r="B209">
        <v>6</v>
      </c>
      <c r="C209">
        <v>51</v>
      </c>
      <c r="D209">
        <v>5189</v>
      </c>
      <c r="E209">
        <v>5340</v>
      </c>
      <c r="F209">
        <v>12500</v>
      </c>
      <c r="G209">
        <v>1250</v>
      </c>
      <c r="H209">
        <v>5</v>
      </c>
      <c r="I209">
        <v>3257</v>
      </c>
      <c r="J209">
        <v>7</v>
      </c>
      <c r="K209">
        <v>2415</v>
      </c>
    </row>
    <row r="210" spans="1:11" x14ac:dyDescent="0.15">
      <c r="A210">
        <v>6052</v>
      </c>
      <c r="B210">
        <v>6</v>
      </c>
      <c r="C210">
        <v>52</v>
      </c>
      <c r="D210">
        <v>5340</v>
      </c>
      <c r="E210">
        <v>5494</v>
      </c>
      <c r="F210">
        <v>12730</v>
      </c>
      <c r="G210">
        <v>1273</v>
      </c>
      <c r="H210">
        <v>5</v>
      </c>
      <c r="I210">
        <v>3358</v>
      </c>
      <c r="J210">
        <v>7</v>
      </c>
      <c r="K210">
        <v>2478</v>
      </c>
    </row>
    <row r="211" spans="1:11" x14ac:dyDescent="0.15">
      <c r="A211">
        <v>6053</v>
      </c>
      <c r="B211">
        <v>6</v>
      </c>
      <c r="C211">
        <v>53</v>
      </c>
      <c r="D211">
        <v>5494</v>
      </c>
      <c r="E211">
        <v>5649</v>
      </c>
      <c r="F211">
        <v>12960</v>
      </c>
      <c r="G211">
        <v>1296</v>
      </c>
      <c r="H211">
        <v>5</v>
      </c>
      <c r="I211">
        <v>3460</v>
      </c>
      <c r="J211">
        <v>7</v>
      </c>
      <c r="K211">
        <v>2543</v>
      </c>
    </row>
    <row r="212" spans="1:11" x14ac:dyDescent="0.15">
      <c r="A212">
        <v>6054</v>
      </c>
      <c r="B212">
        <v>6</v>
      </c>
      <c r="C212">
        <v>54</v>
      </c>
      <c r="D212">
        <v>5649</v>
      </c>
      <c r="E212">
        <v>5806</v>
      </c>
      <c r="F212">
        <v>13190</v>
      </c>
      <c r="G212">
        <v>1319</v>
      </c>
      <c r="H212">
        <v>5</v>
      </c>
      <c r="I212">
        <v>3563</v>
      </c>
      <c r="J212">
        <v>7</v>
      </c>
      <c r="K212">
        <v>2608</v>
      </c>
    </row>
    <row r="213" spans="1:11" x14ac:dyDescent="0.15">
      <c r="A213">
        <v>6055</v>
      </c>
      <c r="B213">
        <v>6</v>
      </c>
      <c r="C213">
        <v>55</v>
      </c>
      <c r="D213">
        <v>5806</v>
      </c>
      <c r="E213">
        <v>5967</v>
      </c>
      <c r="F213">
        <v>13420</v>
      </c>
      <c r="G213">
        <v>1342</v>
      </c>
      <c r="H213">
        <v>5</v>
      </c>
      <c r="I213">
        <v>3668</v>
      </c>
      <c r="J213">
        <v>7</v>
      </c>
      <c r="K213">
        <v>2673</v>
      </c>
    </row>
    <row r="214" spans="1:11" x14ac:dyDescent="0.15">
      <c r="A214">
        <v>6056</v>
      </c>
      <c r="B214">
        <v>6</v>
      </c>
      <c r="C214">
        <v>56</v>
      </c>
      <c r="D214">
        <v>5967</v>
      </c>
      <c r="E214">
        <v>6129</v>
      </c>
      <c r="F214">
        <v>13650</v>
      </c>
      <c r="G214">
        <v>1365</v>
      </c>
      <c r="H214">
        <v>5</v>
      </c>
      <c r="I214">
        <v>3775</v>
      </c>
      <c r="J214">
        <v>7</v>
      </c>
      <c r="K214">
        <v>2740</v>
      </c>
    </row>
    <row r="215" spans="1:11" x14ac:dyDescent="0.15">
      <c r="A215">
        <v>6057</v>
      </c>
      <c r="B215">
        <v>6</v>
      </c>
      <c r="C215">
        <v>57</v>
      </c>
      <c r="D215">
        <v>6129</v>
      </c>
      <c r="E215">
        <v>6291</v>
      </c>
      <c r="F215">
        <v>13880</v>
      </c>
      <c r="G215">
        <v>1388</v>
      </c>
      <c r="H215">
        <v>5</v>
      </c>
      <c r="I215">
        <v>3883</v>
      </c>
      <c r="J215">
        <v>7</v>
      </c>
      <c r="K215">
        <v>2807</v>
      </c>
    </row>
    <row r="216" spans="1:11" x14ac:dyDescent="0.15">
      <c r="A216">
        <v>6058</v>
      </c>
      <c r="B216">
        <v>6</v>
      </c>
      <c r="C216">
        <v>58</v>
      </c>
      <c r="D216">
        <v>6291</v>
      </c>
      <c r="E216">
        <v>6457</v>
      </c>
      <c r="F216">
        <v>14110</v>
      </c>
      <c r="G216">
        <v>1411</v>
      </c>
      <c r="H216">
        <v>5</v>
      </c>
      <c r="I216">
        <v>3992</v>
      </c>
      <c r="J216">
        <v>7</v>
      </c>
      <c r="K216">
        <v>2874</v>
      </c>
    </row>
    <row r="217" spans="1:11" x14ac:dyDescent="0.15">
      <c r="A217">
        <v>6059</v>
      </c>
      <c r="B217">
        <v>6</v>
      </c>
      <c r="C217">
        <v>59</v>
      </c>
      <c r="D217">
        <v>6457</v>
      </c>
      <c r="E217">
        <v>6624</v>
      </c>
      <c r="F217">
        <v>14340</v>
      </c>
      <c r="G217">
        <v>1434</v>
      </c>
      <c r="H217">
        <v>5</v>
      </c>
      <c r="I217">
        <v>4103</v>
      </c>
      <c r="J217">
        <v>7</v>
      </c>
      <c r="K217">
        <v>2942</v>
      </c>
    </row>
    <row r="218" spans="1:11" x14ac:dyDescent="0.15">
      <c r="A218">
        <v>6060</v>
      </c>
      <c r="B218">
        <v>6</v>
      </c>
      <c r="C218">
        <v>60</v>
      </c>
      <c r="D218">
        <v>6624</v>
      </c>
      <c r="E218" t="s">
        <v>35</v>
      </c>
      <c r="F218">
        <v>14570</v>
      </c>
      <c r="G218">
        <v>1457</v>
      </c>
      <c r="H218">
        <v>5</v>
      </c>
      <c r="I218">
        <v>4215</v>
      </c>
      <c r="J218">
        <v>7</v>
      </c>
      <c r="K218">
        <v>3011</v>
      </c>
    </row>
    <row r="219" spans="1:11" x14ac:dyDescent="0.15">
      <c r="A219">
        <v>7000</v>
      </c>
      <c r="B219">
        <v>7</v>
      </c>
      <c r="C219">
        <v>0</v>
      </c>
      <c r="D219">
        <v>0</v>
      </c>
      <c r="E219">
        <v>57</v>
      </c>
      <c r="F219">
        <v>700000</v>
      </c>
      <c r="G219">
        <v>0</v>
      </c>
      <c r="H219" t="s">
        <v>35</v>
      </c>
      <c r="I219" t="s">
        <v>35</v>
      </c>
      <c r="J219" t="s">
        <v>35</v>
      </c>
      <c r="K219" t="s">
        <v>35</v>
      </c>
    </row>
    <row r="220" spans="1:11" x14ac:dyDescent="0.15">
      <c r="A220">
        <v>7001</v>
      </c>
      <c r="B220">
        <v>7</v>
      </c>
      <c r="C220">
        <v>1</v>
      </c>
      <c r="D220">
        <v>57</v>
      </c>
      <c r="E220">
        <v>115</v>
      </c>
      <c r="F220">
        <v>1000</v>
      </c>
      <c r="G220">
        <v>100</v>
      </c>
      <c r="H220">
        <v>4</v>
      </c>
      <c r="I220">
        <v>31</v>
      </c>
      <c r="J220">
        <v>7</v>
      </c>
      <c r="K220">
        <v>32</v>
      </c>
    </row>
    <row r="221" spans="1:11" x14ac:dyDescent="0.15">
      <c r="A221">
        <v>7002</v>
      </c>
      <c r="B221">
        <v>7</v>
      </c>
      <c r="C221">
        <v>2</v>
      </c>
      <c r="D221">
        <v>115</v>
      </c>
      <c r="E221">
        <v>177</v>
      </c>
      <c r="F221">
        <v>1220</v>
      </c>
      <c r="G221">
        <v>122</v>
      </c>
      <c r="H221">
        <v>4</v>
      </c>
      <c r="I221">
        <v>64</v>
      </c>
      <c r="J221">
        <v>7</v>
      </c>
      <c r="K221">
        <v>64</v>
      </c>
    </row>
    <row r="222" spans="1:11" x14ac:dyDescent="0.15">
      <c r="A222">
        <v>7003</v>
      </c>
      <c r="B222">
        <v>7</v>
      </c>
      <c r="C222">
        <v>3</v>
      </c>
      <c r="D222">
        <v>177</v>
      </c>
      <c r="E222">
        <v>239</v>
      </c>
      <c r="F222">
        <v>1440</v>
      </c>
      <c r="G222">
        <v>144</v>
      </c>
      <c r="H222">
        <v>4</v>
      </c>
      <c r="I222">
        <v>99</v>
      </c>
      <c r="J222">
        <v>7</v>
      </c>
      <c r="K222">
        <v>97</v>
      </c>
    </row>
    <row r="223" spans="1:11" x14ac:dyDescent="0.15">
      <c r="A223">
        <v>7004</v>
      </c>
      <c r="B223">
        <v>7</v>
      </c>
      <c r="C223">
        <v>4</v>
      </c>
      <c r="D223">
        <v>239</v>
      </c>
      <c r="E223">
        <v>303</v>
      </c>
      <c r="F223">
        <v>1660</v>
      </c>
      <c r="G223">
        <v>166</v>
      </c>
      <c r="H223">
        <v>4</v>
      </c>
      <c r="I223">
        <v>135</v>
      </c>
      <c r="J223">
        <v>7</v>
      </c>
      <c r="K223">
        <v>130</v>
      </c>
    </row>
    <row r="224" spans="1:11" x14ac:dyDescent="0.15">
      <c r="A224">
        <v>7005</v>
      </c>
      <c r="B224">
        <v>7</v>
      </c>
      <c r="C224">
        <v>5</v>
      </c>
      <c r="D224">
        <v>303</v>
      </c>
      <c r="E224">
        <v>370</v>
      </c>
      <c r="F224">
        <v>1880</v>
      </c>
      <c r="G224">
        <v>188</v>
      </c>
      <c r="H224">
        <v>4</v>
      </c>
      <c r="I224">
        <v>172</v>
      </c>
      <c r="J224">
        <v>7</v>
      </c>
      <c r="K224">
        <v>164</v>
      </c>
    </row>
    <row r="225" spans="1:11" x14ac:dyDescent="0.15">
      <c r="A225">
        <v>7006</v>
      </c>
      <c r="B225">
        <v>7</v>
      </c>
      <c r="C225">
        <v>6</v>
      </c>
      <c r="D225">
        <v>370</v>
      </c>
      <c r="E225">
        <v>439</v>
      </c>
      <c r="F225">
        <v>2100</v>
      </c>
      <c r="G225">
        <v>210</v>
      </c>
      <c r="H225">
        <v>4</v>
      </c>
      <c r="I225">
        <v>211</v>
      </c>
      <c r="J225">
        <v>7</v>
      </c>
      <c r="K225">
        <v>199</v>
      </c>
    </row>
    <row r="226" spans="1:11" x14ac:dyDescent="0.15">
      <c r="A226">
        <v>7007</v>
      </c>
      <c r="B226">
        <v>7</v>
      </c>
      <c r="C226">
        <v>7</v>
      </c>
      <c r="D226">
        <v>439</v>
      </c>
      <c r="E226">
        <v>510</v>
      </c>
      <c r="F226">
        <v>2320</v>
      </c>
      <c r="G226">
        <v>232</v>
      </c>
      <c r="H226">
        <v>4</v>
      </c>
      <c r="I226">
        <v>252</v>
      </c>
      <c r="J226">
        <v>7</v>
      </c>
      <c r="K226">
        <v>234</v>
      </c>
    </row>
    <row r="227" spans="1:11" x14ac:dyDescent="0.15">
      <c r="A227">
        <v>7008</v>
      </c>
      <c r="B227">
        <v>7</v>
      </c>
      <c r="C227">
        <v>8</v>
      </c>
      <c r="D227">
        <v>510</v>
      </c>
      <c r="E227">
        <v>584</v>
      </c>
      <c r="F227">
        <v>2540</v>
      </c>
      <c r="G227">
        <v>254</v>
      </c>
      <c r="H227">
        <v>4</v>
      </c>
      <c r="I227">
        <v>294</v>
      </c>
      <c r="J227">
        <v>7</v>
      </c>
      <c r="K227">
        <v>270</v>
      </c>
    </row>
    <row r="228" spans="1:11" x14ac:dyDescent="0.15">
      <c r="A228">
        <v>7009</v>
      </c>
      <c r="B228">
        <v>7</v>
      </c>
      <c r="C228">
        <v>9</v>
      </c>
      <c r="D228">
        <v>584</v>
      </c>
      <c r="E228">
        <v>658</v>
      </c>
      <c r="F228">
        <v>2760</v>
      </c>
      <c r="G228">
        <v>276</v>
      </c>
      <c r="H228">
        <v>4</v>
      </c>
      <c r="I228">
        <v>338</v>
      </c>
      <c r="J228">
        <v>7</v>
      </c>
      <c r="K228">
        <v>307</v>
      </c>
    </row>
    <row r="229" spans="1:11" x14ac:dyDescent="0.15">
      <c r="A229">
        <v>7010</v>
      </c>
      <c r="B229">
        <v>7</v>
      </c>
      <c r="C229">
        <v>10</v>
      </c>
      <c r="D229">
        <v>658</v>
      </c>
      <c r="E229">
        <v>736</v>
      </c>
      <c r="F229">
        <v>2980</v>
      </c>
      <c r="G229">
        <v>298</v>
      </c>
      <c r="H229">
        <v>4</v>
      </c>
      <c r="I229">
        <v>383</v>
      </c>
      <c r="J229">
        <v>7</v>
      </c>
      <c r="K229">
        <v>344</v>
      </c>
    </row>
    <row r="230" spans="1:11" x14ac:dyDescent="0.15">
      <c r="A230">
        <v>7011</v>
      </c>
      <c r="B230">
        <v>7</v>
      </c>
      <c r="C230">
        <v>11</v>
      </c>
      <c r="D230">
        <v>736</v>
      </c>
      <c r="E230">
        <v>815</v>
      </c>
      <c r="F230">
        <v>3200</v>
      </c>
      <c r="G230">
        <v>320</v>
      </c>
      <c r="H230">
        <v>4</v>
      </c>
      <c r="I230">
        <v>430</v>
      </c>
      <c r="J230">
        <v>7</v>
      </c>
      <c r="K230">
        <v>382</v>
      </c>
    </row>
    <row r="231" spans="1:11" x14ac:dyDescent="0.15">
      <c r="A231">
        <v>7012</v>
      </c>
      <c r="B231">
        <v>7</v>
      </c>
      <c r="C231">
        <v>12</v>
      </c>
      <c r="D231">
        <v>815</v>
      </c>
      <c r="E231">
        <v>897</v>
      </c>
      <c r="F231">
        <v>3420</v>
      </c>
      <c r="G231">
        <v>342</v>
      </c>
      <c r="H231">
        <v>4</v>
      </c>
      <c r="I231">
        <v>479</v>
      </c>
      <c r="J231">
        <v>7</v>
      </c>
      <c r="K231">
        <v>420</v>
      </c>
    </row>
    <row r="232" spans="1:11" x14ac:dyDescent="0.15">
      <c r="A232">
        <v>7013</v>
      </c>
      <c r="B232">
        <v>7</v>
      </c>
      <c r="C232">
        <v>13</v>
      </c>
      <c r="D232">
        <v>897</v>
      </c>
      <c r="E232">
        <v>979</v>
      </c>
      <c r="F232">
        <v>3640</v>
      </c>
      <c r="G232">
        <v>364</v>
      </c>
      <c r="H232">
        <v>4</v>
      </c>
      <c r="I232">
        <v>529</v>
      </c>
      <c r="J232">
        <v>7</v>
      </c>
      <c r="K232">
        <v>460</v>
      </c>
    </row>
    <row r="233" spans="1:11" x14ac:dyDescent="0.15">
      <c r="A233">
        <v>7014</v>
      </c>
      <c r="B233">
        <v>7</v>
      </c>
      <c r="C233">
        <v>14</v>
      </c>
      <c r="D233">
        <v>979</v>
      </c>
      <c r="E233">
        <v>1066</v>
      </c>
      <c r="F233">
        <v>3860</v>
      </c>
      <c r="G233">
        <v>386</v>
      </c>
      <c r="H233">
        <v>4</v>
      </c>
      <c r="I233">
        <v>580</v>
      </c>
      <c r="J233">
        <v>7</v>
      </c>
      <c r="K233">
        <v>499</v>
      </c>
    </row>
    <row r="234" spans="1:11" x14ac:dyDescent="0.15">
      <c r="A234">
        <v>7015</v>
      </c>
      <c r="B234">
        <v>7</v>
      </c>
      <c r="C234">
        <v>15</v>
      </c>
      <c r="D234">
        <v>1066</v>
      </c>
      <c r="E234">
        <v>1153</v>
      </c>
      <c r="F234">
        <v>4080</v>
      </c>
      <c r="G234">
        <v>408</v>
      </c>
      <c r="H234">
        <v>4</v>
      </c>
      <c r="I234">
        <v>634</v>
      </c>
      <c r="J234">
        <v>7</v>
      </c>
      <c r="K234">
        <v>540</v>
      </c>
    </row>
    <row r="235" spans="1:11" x14ac:dyDescent="0.15">
      <c r="A235">
        <v>7016</v>
      </c>
      <c r="B235">
        <v>7</v>
      </c>
      <c r="C235">
        <v>16</v>
      </c>
      <c r="D235">
        <v>1153</v>
      </c>
      <c r="E235">
        <v>1243</v>
      </c>
      <c r="F235">
        <v>4300</v>
      </c>
      <c r="G235">
        <v>430</v>
      </c>
      <c r="H235">
        <v>4</v>
      </c>
      <c r="I235">
        <v>688</v>
      </c>
      <c r="J235">
        <v>7</v>
      </c>
      <c r="K235">
        <v>581</v>
      </c>
    </row>
    <row r="236" spans="1:11" x14ac:dyDescent="0.15">
      <c r="A236">
        <v>7017</v>
      </c>
      <c r="B236">
        <v>7</v>
      </c>
      <c r="C236">
        <v>17</v>
      </c>
      <c r="D236">
        <v>1243</v>
      </c>
      <c r="E236">
        <v>1335</v>
      </c>
      <c r="F236">
        <v>4520</v>
      </c>
      <c r="G236">
        <v>452</v>
      </c>
      <c r="H236">
        <v>4</v>
      </c>
      <c r="I236">
        <v>745</v>
      </c>
      <c r="J236">
        <v>7</v>
      </c>
      <c r="K236">
        <v>622</v>
      </c>
    </row>
    <row r="237" spans="1:11" x14ac:dyDescent="0.15">
      <c r="A237">
        <v>7018</v>
      </c>
      <c r="B237">
        <v>7</v>
      </c>
      <c r="C237">
        <v>18</v>
      </c>
      <c r="D237">
        <v>1335</v>
      </c>
      <c r="E237">
        <v>1428</v>
      </c>
      <c r="F237">
        <v>4740</v>
      </c>
      <c r="G237">
        <v>474</v>
      </c>
      <c r="H237">
        <v>4</v>
      </c>
      <c r="I237">
        <v>803</v>
      </c>
      <c r="J237">
        <v>7</v>
      </c>
      <c r="K237">
        <v>665</v>
      </c>
    </row>
    <row r="238" spans="1:11" x14ac:dyDescent="0.15">
      <c r="A238">
        <v>7019</v>
      </c>
      <c r="B238">
        <v>7</v>
      </c>
      <c r="C238">
        <v>19</v>
      </c>
      <c r="D238">
        <v>1428</v>
      </c>
      <c r="E238">
        <v>1524</v>
      </c>
      <c r="F238">
        <v>4960</v>
      </c>
      <c r="G238">
        <v>496</v>
      </c>
      <c r="H238">
        <v>4</v>
      </c>
      <c r="I238">
        <v>862</v>
      </c>
      <c r="J238">
        <v>7</v>
      </c>
      <c r="K238">
        <v>708</v>
      </c>
    </row>
    <row r="239" spans="1:11" x14ac:dyDescent="0.15">
      <c r="A239">
        <v>7020</v>
      </c>
      <c r="B239">
        <v>7</v>
      </c>
      <c r="C239">
        <v>20</v>
      </c>
      <c r="D239">
        <v>1524</v>
      </c>
      <c r="E239">
        <v>1622</v>
      </c>
      <c r="F239">
        <v>5180</v>
      </c>
      <c r="G239">
        <v>518</v>
      </c>
      <c r="H239">
        <v>4</v>
      </c>
      <c r="I239">
        <v>923</v>
      </c>
      <c r="J239">
        <v>7</v>
      </c>
      <c r="K239">
        <v>751</v>
      </c>
    </row>
    <row r="240" spans="1:11" x14ac:dyDescent="0.15">
      <c r="A240">
        <v>7021</v>
      </c>
      <c r="B240">
        <v>7</v>
      </c>
      <c r="C240">
        <v>21</v>
      </c>
      <c r="D240">
        <v>1622</v>
      </c>
      <c r="E240">
        <v>1722</v>
      </c>
      <c r="F240">
        <v>5400</v>
      </c>
      <c r="G240">
        <v>540</v>
      </c>
      <c r="H240">
        <v>4</v>
      </c>
      <c r="I240">
        <v>986</v>
      </c>
      <c r="J240">
        <v>7</v>
      </c>
      <c r="K240">
        <v>795</v>
      </c>
    </row>
    <row r="241" spans="1:11" x14ac:dyDescent="0.15">
      <c r="A241">
        <v>7022</v>
      </c>
      <c r="B241">
        <v>7</v>
      </c>
      <c r="C241">
        <v>22</v>
      </c>
      <c r="D241">
        <v>1722</v>
      </c>
      <c r="E241">
        <v>1825</v>
      </c>
      <c r="F241">
        <v>5620</v>
      </c>
      <c r="G241">
        <v>562</v>
      </c>
      <c r="H241">
        <v>4</v>
      </c>
      <c r="I241">
        <v>1050</v>
      </c>
      <c r="J241">
        <v>7</v>
      </c>
      <c r="K241">
        <v>840</v>
      </c>
    </row>
    <row r="242" spans="1:11" x14ac:dyDescent="0.15">
      <c r="A242">
        <v>7023</v>
      </c>
      <c r="B242">
        <v>7</v>
      </c>
      <c r="C242">
        <v>23</v>
      </c>
      <c r="D242">
        <v>1825</v>
      </c>
      <c r="E242">
        <v>1929</v>
      </c>
      <c r="F242">
        <v>5840</v>
      </c>
      <c r="G242">
        <v>584</v>
      </c>
      <c r="H242">
        <v>4</v>
      </c>
      <c r="I242">
        <v>1116</v>
      </c>
      <c r="J242">
        <v>7</v>
      </c>
      <c r="K242">
        <v>886</v>
      </c>
    </row>
    <row r="243" spans="1:11" x14ac:dyDescent="0.15">
      <c r="A243">
        <v>7024</v>
      </c>
      <c r="B243">
        <v>7</v>
      </c>
      <c r="C243">
        <v>24</v>
      </c>
      <c r="D243">
        <v>1929</v>
      </c>
      <c r="E243">
        <v>2034</v>
      </c>
      <c r="F243">
        <v>6060</v>
      </c>
      <c r="G243">
        <v>606</v>
      </c>
      <c r="H243">
        <v>4</v>
      </c>
      <c r="I243">
        <v>1183</v>
      </c>
      <c r="J243">
        <v>7</v>
      </c>
      <c r="K243">
        <v>932</v>
      </c>
    </row>
    <row r="244" spans="1:11" x14ac:dyDescent="0.15">
      <c r="A244">
        <v>7025</v>
      </c>
      <c r="B244">
        <v>7</v>
      </c>
      <c r="C244">
        <v>25</v>
      </c>
      <c r="D244">
        <v>2034</v>
      </c>
      <c r="E244">
        <v>2143</v>
      </c>
      <c r="F244">
        <v>6280</v>
      </c>
      <c r="G244">
        <v>628</v>
      </c>
      <c r="H244">
        <v>4</v>
      </c>
      <c r="I244">
        <v>1252</v>
      </c>
      <c r="J244">
        <v>7</v>
      </c>
      <c r="K244">
        <v>978</v>
      </c>
    </row>
    <row r="245" spans="1:11" x14ac:dyDescent="0.15">
      <c r="A245">
        <v>7026</v>
      </c>
      <c r="B245">
        <v>7</v>
      </c>
      <c r="C245">
        <v>26</v>
      </c>
      <c r="D245">
        <v>2143</v>
      </c>
      <c r="E245">
        <v>2253</v>
      </c>
      <c r="F245">
        <v>6500</v>
      </c>
      <c r="G245">
        <v>650</v>
      </c>
      <c r="H245">
        <v>4</v>
      </c>
      <c r="I245">
        <v>1322</v>
      </c>
      <c r="J245">
        <v>7</v>
      </c>
      <c r="K245">
        <v>1026</v>
      </c>
    </row>
    <row r="246" spans="1:11" x14ac:dyDescent="0.15">
      <c r="A246">
        <v>7027</v>
      </c>
      <c r="B246">
        <v>7</v>
      </c>
      <c r="C246">
        <v>27</v>
      </c>
      <c r="D246">
        <v>2253</v>
      </c>
      <c r="E246">
        <v>2366</v>
      </c>
      <c r="F246">
        <v>6720</v>
      </c>
      <c r="G246">
        <v>672</v>
      </c>
      <c r="H246">
        <v>4</v>
      </c>
      <c r="I246">
        <v>1394</v>
      </c>
      <c r="J246">
        <v>7</v>
      </c>
      <c r="K246">
        <v>1074</v>
      </c>
    </row>
    <row r="247" spans="1:11" x14ac:dyDescent="0.15">
      <c r="A247">
        <v>7028</v>
      </c>
      <c r="B247">
        <v>7</v>
      </c>
      <c r="C247">
        <v>28</v>
      </c>
      <c r="D247">
        <v>2366</v>
      </c>
      <c r="E247">
        <v>2481</v>
      </c>
      <c r="F247">
        <v>6940</v>
      </c>
      <c r="G247">
        <v>694</v>
      </c>
      <c r="H247">
        <v>4</v>
      </c>
      <c r="I247">
        <v>1468</v>
      </c>
      <c r="J247">
        <v>7</v>
      </c>
      <c r="K247">
        <v>1122</v>
      </c>
    </row>
    <row r="248" spans="1:11" x14ac:dyDescent="0.15">
      <c r="A248">
        <v>7029</v>
      </c>
      <c r="B248">
        <v>7</v>
      </c>
      <c r="C248">
        <v>29</v>
      </c>
      <c r="D248">
        <v>2481</v>
      </c>
      <c r="E248">
        <v>2597</v>
      </c>
      <c r="F248">
        <v>7160</v>
      </c>
      <c r="G248">
        <v>716</v>
      </c>
      <c r="H248">
        <v>4</v>
      </c>
      <c r="I248">
        <v>1543</v>
      </c>
      <c r="J248">
        <v>7</v>
      </c>
      <c r="K248">
        <v>1172</v>
      </c>
    </row>
    <row r="249" spans="1:11" x14ac:dyDescent="0.15">
      <c r="A249">
        <v>7030</v>
      </c>
      <c r="B249">
        <v>7</v>
      </c>
      <c r="C249">
        <v>30</v>
      </c>
      <c r="D249">
        <v>2597</v>
      </c>
      <c r="E249">
        <v>2716</v>
      </c>
      <c r="F249">
        <v>7380</v>
      </c>
      <c r="G249">
        <v>738</v>
      </c>
      <c r="H249">
        <v>4</v>
      </c>
      <c r="I249">
        <v>1619</v>
      </c>
      <c r="J249">
        <v>7</v>
      </c>
      <c r="K249">
        <v>1222</v>
      </c>
    </row>
    <row r="250" spans="1:11" x14ac:dyDescent="0.15">
      <c r="A250">
        <v>7031</v>
      </c>
      <c r="B250">
        <v>7</v>
      </c>
      <c r="C250">
        <v>31</v>
      </c>
      <c r="D250">
        <v>2716</v>
      </c>
      <c r="E250">
        <v>2835</v>
      </c>
      <c r="F250">
        <v>7600</v>
      </c>
      <c r="G250">
        <v>760</v>
      </c>
      <c r="H250">
        <v>4</v>
      </c>
      <c r="I250">
        <v>1698</v>
      </c>
      <c r="J250">
        <v>7</v>
      </c>
      <c r="K250">
        <v>1272</v>
      </c>
    </row>
    <row r="251" spans="1:11" x14ac:dyDescent="0.15">
      <c r="A251">
        <v>7032</v>
      </c>
      <c r="B251">
        <v>7</v>
      </c>
      <c r="C251">
        <v>32</v>
      </c>
      <c r="D251">
        <v>2835</v>
      </c>
      <c r="E251">
        <v>2959</v>
      </c>
      <c r="F251">
        <v>7820</v>
      </c>
      <c r="G251">
        <v>782</v>
      </c>
      <c r="H251">
        <v>4</v>
      </c>
      <c r="I251">
        <v>1777</v>
      </c>
      <c r="J251">
        <v>7</v>
      </c>
      <c r="K251">
        <v>1323</v>
      </c>
    </row>
    <row r="252" spans="1:11" x14ac:dyDescent="0.15">
      <c r="A252">
        <v>7033</v>
      </c>
      <c r="B252">
        <v>7</v>
      </c>
      <c r="C252">
        <v>33</v>
      </c>
      <c r="D252">
        <v>2959</v>
      </c>
      <c r="E252">
        <v>3084</v>
      </c>
      <c r="F252">
        <v>8040</v>
      </c>
      <c r="G252">
        <v>804</v>
      </c>
      <c r="H252">
        <v>4</v>
      </c>
      <c r="I252">
        <v>1859</v>
      </c>
      <c r="J252">
        <v>7</v>
      </c>
      <c r="K252">
        <v>1375</v>
      </c>
    </row>
    <row r="253" spans="1:11" x14ac:dyDescent="0.15">
      <c r="A253">
        <v>7034</v>
      </c>
      <c r="B253">
        <v>7</v>
      </c>
      <c r="C253">
        <v>34</v>
      </c>
      <c r="D253">
        <v>3084</v>
      </c>
      <c r="E253">
        <v>3210</v>
      </c>
      <c r="F253">
        <v>8260</v>
      </c>
      <c r="G253">
        <v>826</v>
      </c>
      <c r="H253">
        <v>4</v>
      </c>
      <c r="I253">
        <v>1942</v>
      </c>
      <c r="J253">
        <v>7</v>
      </c>
      <c r="K253">
        <v>1427</v>
      </c>
    </row>
    <row r="254" spans="1:11" x14ac:dyDescent="0.15">
      <c r="A254">
        <v>7035</v>
      </c>
      <c r="B254">
        <v>7</v>
      </c>
      <c r="C254">
        <v>35</v>
      </c>
      <c r="D254">
        <v>3210</v>
      </c>
      <c r="E254">
        <v>3339</v>
      </c>
      <c r="F254">
        <v>8480</v>
      </c>
      <c r="G254">
        <v>848</v>
      </c>
      <c r="H254">
        <v>4</v>
      </c>
      <c r="I254">
        <v>2026</v>
      </c>
      <c r="J254">
        <v>7</v>
      </c>
      <c r="K254">
        <v>1480</v>
      </c>
    </row>
    <row r="255" spans="1:11" x14ac:dyDescent="0.15">
      <c r="A255">
        <v>7036</v>
      </c>
      <c r="B255">
        <v>7</v>
      </c>
      <c r="C255">
        <v>36</v>
      </c>
      <c r="D255">
        <v>3339</v>
      </c>
      <c r="E255">
        <v>3470</v>
      </c>
      <c r="F255">
        <v>8700</v>
      </c>
      <c r="G255">
        <v>870</v>
      </c>
      <c r="H255">
        <v>4</v>
      </c>
      <c r="I255">
        <v>2112</v>
      </c>
      <c r="J255">
        <v>7</v>
      </c>
      <c r="K255">
        <v>1534</v>
      </c>
    </row>
    <row r="256" spans="1:11" x14ac:dyDescent="0.15">
      <c r="A256">
        <v>7037</v>
      </c>
      <c r="B256">
        <v>7</v>
      </c>
      <c r="C256">
        <v>37</v>
      </c>
      <c r="D256">
        <v>3470</v>
      </c>
      <c r="E256">
        <v>3603</v>
      </c>
      <c r="F256">
        <v>8920</v>
      </c>
      <c r="G256">
        <v>892</v>
      </c>
      <c r="H256">
        <v>4</v>
      </c>
      <c r="I256">
        <v>2200</v>
      </c>
      <c r="J256">
        <v>7</v>
      </c>
      <c r="K256">
        <v>1588</v>
      </c>
    </row>
    <row r="257" spans="1:11" x14ac:dyDescent="0.15">
      <c r="A257">
        <v>7038</v>
      </c>
      <c r="B257">
        <v>7</v>
      </c>
      <c r="C257">
        <v>38</v>
      </c>
      <c r="D257">
        <v>3603</v>
      </c>
      <c r="E257">
        <v>3739</v>
      </c>
      <c r="F257">
        <v>9140</v>
      </c>
      <c r="G257">
        <v>914</v>
      </c>
      <c r="H257">
        <v>4</v>
      </c>
      <c r="I257">
        <v>2289</v>
      </c>
      <c r="J257">
        <v>7</v>
      </c>
      <c r="K257">
        <v>1643</v>
      </c>
    </row>
    <row r="258" spans="1:11" x14ac:dyDescent="0.15">
      <c r="A258">
        <v>7039</v>
      </c>
      <c r="B258">
        <v>7</v>
      </c>
      <c r="C258">
        <v>39</v>
      </c>
      <c r="D258">
        <v>3739</v>
      </c>
      <c r="E258">
        <v>3876</v>
      </c>
      <c r="F258">
        <v>9360</v>
      </c>
      <c r="G258">
        <v>936</v>
      </c>
      <c r="H258">
        <v>4</v>
      </c>
      <c r="I258">
        <v>2380</v>
      </c>
      <c r="J258">
        <v>7</v>
      </c>
      <c r="K258">
        <v>1699</v>
      </c>
    </row>
    <row r="259" spans="1:11" x14ac:dyDescent="0.15">
      <c r="A259">
        <v>7040</v>
      </c>
      <c r="B259">
        <v>7</v>
      </c>
      <c r="C259">
        <v>40</v>
      </c>
      <c r="D259">
        <v>3876</v>
      </c>
      <c r="E259">
        <v>4016</v>
      </c>
      <c r="F259">
        <v>9580</v>
      </c>
      <c r="G259">
        <v>958</v>
      </c>
      <c r="H259">
        <v>4</v>
      </c>
      <c r="I259">
        <v>2472</v>
      </c>
      <c r="J259">
        <v>7</v>
      </c>
      <c r="K259">
        <v>1755</v>
      </c>
    </row>
    <row r="260" spans="1:11" x14ac:dyDescent="0.15">
      <c r="A260">
        <v>7041</v>
      </c>
      <c r="B260">
        <v>7</v>
      </c>
      <c r="C260">
        <v>41</v>
      </c>
      <c r="D260">
        <v>4016</v>
      </c>
      <c r="E260">
        <v>4156</v>
      </c>
      <c r="F260">
        <v>9800</v>
      </c>
      <c r="G260">
        <v>980</v>
      </c>
      <c r="H260">
        <v>4</v>
      </c>
      <c r="I260">
        <v>2566</v>
      </c>
      <c r="J260">
        <v>7</v>
      </c>
      <c r="K260">
        <v>1812</v>
      </c>
    </row>
    <row r="261" spans="1:11" x14ac:dyDescent="0.15">
      <c r="A261">
        <v>7042</v>
      </c>
      <c r="B261">
        <v>7</v>
      </c>
      <c r="C261">
        <v>42</v>
      </c>
      <c r="D261">
        <v>4156</v>
      </c>
      <c r="E261">
        <v>4300</v>
      </c>
      <c r="F261">
        <v>10020</v>
      </c>
      <c r="G261">
        <v>1002</v>
      </c>
      <c r="H261">
        <v>4</v>
      </c>
      <c r="I261">
        <v>2661</v>
      </c>
      <c r="J261">
        <v>7</v>
      </c>
      <c r="K261">
        <v>1869</v>
      </c>
    </row>
    <row r="262" spans="1:11" x14ac:dyDescent="0.15">
      <c r="A262">
        <v>7043</v>
      </c>
      <c r="B262">
        <v>7</v>
      </c>
      <c r="C262">
        <v>43</v>
      </c>
      <c r="D262">
        <v>4300</v>
      </c>
      <c r="E262">
        <v>4446</v>
      </c>
      <c r="F262">
        <v>10240</v>
      </c>
      <c r="G262">
        <v>1024</v>
      </c>
      <c r="H262">
        <v>4</v>
      </c>
      <c r="I262">
        <v>2758</v>
      </c>
      <c r="J262">
        <v>7</v>
      </c>
      <c r="K262">
        <v>1927</v>
      </c>
    </row>
    <row r="263" spans="1:11" x14ac:dyDescent="0.15">
      <c r="A263">
        <v>7044</v>
      </c>
      <c r="B263">
        <v>7</v>
      </c>
      <c r="C263">
        <v>44</v>
      </c>
      <c r="D263">
        <v>4446</v>
      </c>
      <c r="E263">
        <v>4593</v>
      </c>
      <c r="F263">
        <v>10460</v>
      </c>
      <c r="G263">
        <v>1046</v>
      </c>
      <c r="H263">
        <v>4</v>
      </c>
      <c r="I263">
        <v>2857</v>
      </c>
      <c r="J263">
        <v>7</v>
      </c>
      <c r="K263">
        <v>1986</v>
      </c>
    </row>
    <row r="264" spans="1:11" x14ac:dyDescent="0.15">
      <c r="A264">
        <v>7045</v>
      </c>
      <c r="B264">
        <v>7</v>
      </c>
      <c r="C264">
        <v>45</v>
      </c>
      <c r="D264">
        <v>4593</v>
      </c>
      <c r="E264">
        <v>4743</v>
      </c>
      <c r="F264">
        <v>10680</v>
      </c>
      <c r="G264">
        <v>1068</v>
      </c>
      <c r="H264">
        <v>4</v>
      </c>
      <c r="I264">
        <v>2957</v>
      </c>
      <c r="J264">
        <v>7</v>
      </c>
      <c r="K264">
        <v>2045</v>
      </c>
    </row>
    <row r="265" spans="1:11" x14ac:dyDescent="0.15">
      <c r="A265">
        <v>7046</v>
      </c>
      <c r="B265">
        <v>7</v>
      </c>
      <c r="C265">
        <v>46</v>
      </c>
      <c r="D265">
        <v>4743</v>
      </c>
      <c r="E265">
        <v>4895</v>
      </c>
      <c r="F265">
        <v>10900</v>
      </c>
      <c r="G265">
        <v>1090</v>
      </c>
      <c r="H265">
        <v>4</v>
      </c>
      <c r="I265">
        <v>3059</v>
      </c>
      <c r="J265">
        <v>7</v>
      </c>
      <c r="K265">
        <v>2105</v>
      </c>
    </row>
    <row r="266" spans="1:11" x14ac:dyDescent="0.15">
      <c r="A266">
        <v>7047</v>
      </c>
      <c r="B266">
        <v>7</v>
      </c>
      <c r="C266">
        <v>47</v>
      </c>
      <c r="D266">
        <v>4895</v>
      </c>
      <c r="E266">
        <v>5049</v>
      </c>
      <c r="F266">
        <v>11120</v>
      </c>
      <c r="G266">
        <v>1112</v>
      </c>
      <c r="H266">
        <v>4</v>
      </c>
      <c r="I266">
        <v>3162</v>
      </c>
      <c r="J266">
        <v>7</v>
      </c>
      <c r="K266">
        <v>2166</v>
      </c>
    </row>
    <row r="267" spans="1:11" x14ac:dyDescent="0.15">
      <c r="A267">
        <v>7048</v>
      </c>
      <c r="B267">
        <v>7</v>
      </c>
      <c r="C267">
        <v>48</v>
      </c>
      <c r="D267">
        <v>5049</v>
      </c>
      <c r="E267">
        <v>5204</v>
      </c>
      <c r="F267">
        <v>11340</v>
      </c>
      <c r="G267">
        <v>1134</v>
      </c>
      <c r="H267">
        <v>4</v>
      </c>
      <c r="I267">
        <v>3267</v>
      </c>
      <c r="J267">
        <v>7</v>
      </c>
      <c r="K267">
        <v>2227</v>
      </c>
    </row>
    <row r="268" spans="1:11" x14ac:dyDescent="0.15">
      <c r="A268">
        <v>7049</v>
      </c>
      <c r="B268">
        <v>7</v>
      </c>
      <c r="C268">
        <v>49</v>
      </c>
      <c r="D268">
        <v>5204</v>
      </c>
      <c r="E268">
        <v>5363</v>
      </c>
      <c r="F268">
        <v>11560</v>
      </c>
      <c r="G268">
        <v>1156</v>
      </c>
      <c r="H268">
        <v>4</v>
      </c>
      <c r="I268">
        <v>3373</v>
      </c>
      <c r="J268">
        <v>7</v>
      </c>
      <c r="K268">
        <v>2289</v>
      </c>
    </row>
    <row r="269" spans="1:11" x14ac:dyDescent="0.15">
      <c r="A269">
        <v>7050</v>
      </c>
      <c r="B269">
        <v>7</v>
      </c>
      <c r="C269">
        <v>50</v>
      </c>
      <c r="D269">
        <v>5363</v>
      </c>
      <c r="E269">
        <v>5523</v>
      </c>
      <c r="F269">
        <v>11780</v>
      </c>
      <c r="G269">
        <v>1178</v>
      </c>
      <c r="H269">
        <v>4</v>
      </c>
      <c r="I269">
        <v>3481</v>
      </c>
      <c r="J269">
        <v>7</v>
      </c>
      <c r="K269">
        <v>2352</v>
      </c>
    </row>
    <row r="270" spans="1:11" x14ac:dyDescent="0.15">
      <c r="A270">
        <v>7051</v>
      </c>
      <c r="B270">
        <v>7</v>
      </c>
      <c r="C270">
        <v>51</v>
      </c>
      <c r="D270">
        <v>5523</v>
      </c>
      <c r="E270">
        <v>5684</v>
      </c>
      <c r="F270">
        <v>12000</v>
      </c>
      <c r="G270">
        <v>1200</v>
      </c>
      <c r="H270">
        <v>4</v>
      </c>
      <c r="I270">
        <v>3591</v>
      </c>
      <c r="J270">
        <v>7</v>
      </c>
      <c r="K270">
        <v>2415</v>
      </c>
    </row>
    <row r="271" spans="1:11" x14ac:dyDescent="0.15">
      <c r="A271">
        <v>7052</v>
      </c>
      <c r="B271">
        <v>7</v>
      </c>
      <c r="C271">
        <v>52</v>
      </c>
      <c r="D271">
        <v>5684</v>
      </c>
      <c r="E271">
        <v>5848</v>
      </c>
      <c r="F271">
        <v>12220</v>
      </c>
      <c r="G271">
        <v>1222</v>
      </c>
      <c r="H271">
        <v>4</v>
      </c>
      <c r="I271">
        <v>3702</v>
      </c>
      <c r="J271">
        <v>7</v>
      </c>
      <c r="K271">
        <v>2478</v>
      </c>
    </row>
    <row r="272" spans="1:11" x14ac:dyDescent="0.15">
      <c r="A272">
        <v>7053</v>
      </c>
      <c r="B272">
        <v>7</v>
      </c>
      <c r="C272">
        <v>53</v>
      </c>
      <c r="D272">
        <v>5848</v>
      </c>
      <c r="E272">
        <v>6015</v>
      </c>
      <c r="F272">
        <v>12440</v>
      </c>
      <c r="G272">
        <v>1244</v>
      </c>
      <c r="H272">
        <v>4</v>
      </c>
      <c r="I272">
        <v>3814</v>
      </c>
      <c r="J272">
        <v>7</v>
      </c>
      <c r="K272">
        <v>2543</v>
      </c>
    </row>
    <row r="273" spans="1:11" x14ac:dyDescent="0.15">
      <c r="A273">
        <v>7054</v>
      </c>
      <c r="B273">
        <v>7</v>
      </c>
      <c r="C273">
        <v>54</v>
      </c>
      <c r="D273">
        <v>6015</v>
      </c>
      <c r="E273">
        <v>6182</v>
      </c>
      <c r="F273">
        <v>12660</v>
      </c>
      <c r="G273">
        <v>1266</v>
      </c>
      <c r="H273">
        <v>4</v>
      </c>
      <c r="I273">
        <v>3929</v>
      </c>
      <c r="J273">
        <v>7</v>
      </c>
      <c r="K273">
        <v>2608</v>
      </c>
    </row>
    <row r="274" spans="1:11" x14ac:dyDescent="0.15">
      <c r="A274">
        <v>7055</v>
      </c>
      <c r="B274">
        <v>7</v>
      </c>
      <c r="C274">
        <v>55</v>
      </c>
      <c r="D274">
        <v>6182</v>
      </c>
      <c r="E274">
        <v>6354</v>
      </c>
      <c r="F274">
        <v>12880</v>
      </c>
      <c r="G274">
        <v>1288</v>
      </c>
      <c r="H274">
        <v>4</v>
      </c>
      <c r="I274">
        <v>4044</v>
      </c>
      <c r="J274">
        <v>7</v>
      </c>
      <c r="K274">
        <v>2673</v>
      </c>
    </row>
    <row r="275" spans="1:11" x14ac:dyDescent="0.15">
      <c r="A275">
        <v>7056</v>
      </c>
      <c r="B275">
        <v>7</v>
      </c>
      <c r="C275">
        <v>56</v>
      </c>
      <c r="D275">
        <v>6354</v>
      </c>
      <c r="E275">
        <v>6527</v>
      </c>
      <c r="F275">
        <v>13100</v>
      </c>
      <c r="G275">
        <v>1310</v>
      </c>
      <c r="H275">
        <v>4</v>
      </c>
      <c r="I275">
        <v>4162</v>
      </c>
      <c r="J275">
        <v>7</v>
      </c>
      <c r="K275">
        <v>2740</v>
      </c>
    </row>
    <row r="276" spans="1:11" x14ac:dyDescent="0.15">
      <c r="A276">
        <v>7057</v>
      </c>
      <c r="B276">
        <v>7</v>
      </c>
      <c r="C276">
        <v>57</v>
      </c>
      <c r="D276">
        <v>6527</v>
      </c>
      <c r="E276">
        <v>6700</v>
      </c>
      <c r="F276">
        <v>13320</v>
      </c>
      <c r="G276">
        <v>1332</v>
      </c>
      <c r="H276">
        <v>4</v>
      </c>
      <c r="I276">
        <v>4281</v>
      </c>
      <c r="J276">
        <v>7</v>
      </c>
      <c r="K276">
        <v>2807</v>
      </c>
    </row>
    <row r="277" spans="1:11" x14ac:dyDescent="0.15">
      <c r="A277">
        <v>7058</v>
      </c>
      <c r="B277">
        <v>7</v>
      </c>
      <c r="C277">
        <v>58</v>
      </c>
      <c r="D277">
        <v>6700</v>
      </c>
      <c r="E277">
        <v>6877</v>
      </c>
      <c r="F277">
        <v>13540</v>
      </c>
      <c r="G277">
        <v>1354</v>
      </c>
      <c r="H277">
        <v>4</v>
      </c>
      <c r="I277">
        <v>4401</v>
      </c>
      <c r="J277">
        <v>7</v>
      </c>
      <c r="K277">
        <v>2874</v>
      </c>
    </row>
    <row r="278" spans="1:11" x14ac:dyDescent="0.15">
      <c r="A278">
        <v>7059</v>
      </c>
      <c r="B278">
        <v>7</v>
      </c>
      <c r="C278">
        <v>59</v>
      </c>
      <c r="D278">
        <v>6877</v>
      </c>
      <c r="E278">
        <v>7056</v>
      </c>
      <c r="F278">
        <v>13760</v>
      </c>
      <c r="G278">
        <v>1376</v>
      </c>
      <c r="H278">
        <v>4</v>
      </c>
      <c r="I278">
        <v>4523</v>
      </c>
      <c r="J278">
        <v>7</v>
      </c>
      <c r="K278">
        <v>2942</v>
      </c>
    </row>
    <row r="279" spans="1:11" x14ac:dyDescent="0.15">
      <c r="A279">
        <v>7060</v>
      </c>
      <c r="B279">
        <v>7</v>
      </c>
      <c r="C279">
        <v>60</v>
      </c>
      <c r="D279">
        <v>7056</v>
      </c>
      <c r="E279">
        <v>7237</v>
      </c>
      <c r="F279">
        <v>13980</v>
      </c>
      <c r="G279">
        <v>1398</v>
      </c>
      <c r="H279">
        <v>4</v>
      </c>
      <c r="I279">
        <v>4647</v>
      </c>
      <c r="J279">
        <v>7</v>
      </c>
      <c r="K279">
        <v>3011</v>
      </c>
    </row>
    <row r="280" spans="1:11" x14ac:dyDescent="0.15">
      <c r="A280">
        <v>7061</v>
      </c>
      <c r="B280">
        <v>7</v>
      </c>
      <c r="C280">
        <v>61</v>
      </c>
      <c r="D280">
        <v>7237</v>
      </c>
      <c r="E280">
        <v>7420</v>
      </c>
      <c r="F280">
        <v>14200</v>
      </c>
      <c r="G280">
        <v>1420</v>
      </c>
      <c r="H280">
        <v>4</v>
      </c>
      <c r="I280">
        <v>4772</v>
      </c>
      <c r="J280">
        <v>7</v>
      </c>
      <c r="K280">
        <v>3081</v>
      </c>
    </row>
    <row r="281" spans="1:11" x14ac:dyDescent="0.15">
      <c r="A281">
        <v>7062</v>
      </c>
      <c r="B281">
        <v>7</v>
      </c>
      <c r="C281">
        <v>62</v>
      </c>
      <c r="D281">
        <v>7420</v>
      </c>
      <c r="E281">
        <v>7604</v>
      </c>
      <c r="F281">
        <v>14420</v>
      </c>
      <c r="G281">
        <v>1442</v>
      </c>
      <c r="H281">
        <v>4</v>
      </c>
      <c r="I281">
        <v>4899</v>
      </c>
      <c r="J281">
        <v>7</v>
      </c>
      <c r="K281">
        <v>3151</v>
      </c>
    </row>
    <row r="282" spans="1:11" x14ac:dyDescent="0.15">
      <c r="A282">
        <v>7063</v>
      </c>
      <c r="B282">
        <v>7</v>
      </c>
      <c r="C282">
        <v>63</v>
      </c>
      <c r="D282">
        <v>7604</v>
      </c>
      <c r="E282">
        <v>7791</v>
      </c>
      <c r="F282">
        <v>14640</v>
      </c>
      <c r="G282">
        <v>1464</v>
      </c>
      <c r="H282">
        <v>4</v>
      </c>
      <c r="I282">
        <v>5027</v>
      </c>
      <c r="J282">
        <v>7</v>
      </c>
      <c r="K282">
        <v>3221</v>
      </c>
    </row>
    <row r="283" spans="1:11" x14ac:dyDescent="0.15">
      <c r="A283">
        <v>7064</v>
      </c>
      <c r="B283">
        <v>7</v>
      </c>
      <c r="C283">
        <v>64</v>
      </c>
      <c r="D283">
        <v>7791</v>
      </c>
      <c r="E283">
        <v>7980</v>
      </c>
      <c r="F283">
        <v>14860</v>
      </c>
      <c r="G283">
        <v>1486</v>
      </c>
      <c r="H283">
        <v>4</v>
      </c>
      <c r="I283">
        <v>5157</v>
      </c>
      <c r="J283">
        <v>7</v>
      </c>
      <c r="K283">
        <v>3293</v>
      </c>
    </row>
    <row r="284" spans="1:11" x14ac:dyDescent="0.15">
      <c r="A284">
        <v>7065</v>
      </c>
      <c r="B284">
        <v>7</v>
      </c>
      <c r="C284">
        <v>65</v>
      </c>
      <c r="D284">
        <v>7980</v>
      </c>
      <c r="E284">
        <v>8171</v>
      </c>
      <c r="F284">
        <v>15080</v>
      </c>
      <c r="G284">
        <v>1508</v>
      </c>
      <c r="H284">
        <v>4</v>
      </c>
      <c r="I284">
        <v>5288</v>
      </c>
      <c r="J284">
        <v>7</v>
      </c>
      <c r="K284">
        <v>3365</v>
      </c>
    </row>
    <row r="285" spans="1:11" x14ac:dyDescent="0.15">
      <c r="A285">
        <v>7066</v>
      </c>
      <c r="B285">
        <v>7</v>
      </c>
      <c r="C285">
        <v>66</v>
      </c>
      <c r="D285">
        <v>8171</v>
      </c>
      <c r="E285">
        <v>8365</v>
      </c>
      <c r="F285">
        <v>15300</v>
      </c>
      <c r="G285">
        <v>1530</v>
      </c>
      <c r="H285">
        <v>4</v>
      </c>
      <c r="I285">
        <v>5421</v>
      </c>
      <c r="J285">
        <v>7</v>
      </c>
      <c r="K285">
        <v>3437</v>
      </c>
    </row>
    <row r="286" spans="1:11" x14ac:dyDescent="0.15">
      <c r="A286">
        <v>7067</v>
      </c>
      <c r="B286">
        <v>7</v>
      </c>
      <c r="C286">
        <v>67</v>
      </c>
      <c r="D286">
        <v>8365</v>
      </c>
      <c r="E286">
        <v>8559</v>
      </c>
      <c r="F286">
        <v>15520</v>
      </c>
      <c r="G286">
        <v>1552</v>
      </c>
      <c r="H286">
        <v>4</v>
      </c>
      <c r="I286">
        <v>5556</v>
      </c>
      <c r="J286">
        <v>7</v>
      </c>
      <c r="K286">
        <v>3511</v>
      </c>
    </row>
    <row r="287" spans="1:11" x14ac:dyDescent="0.15">
      <c r="A287">
        <v>7068</v>
      </c>
      <c r="B287">
        <v>7</v>
      </c>
      <c r="C287">
        <v>68</v>
      </c>
      <c r="D287">
        <v>8559</v>
      </c>
      <c r="E287">
        <v>8757</v>
      </c>
      <c r="F287">
        <v>15740</v>
      </c>
      <c r="G287">
        <v>1574</v>
      </c>
      <c r="H287">
        <v>4</v>
      </c>
      <c r="I287">
        <v>5692</v>
      </c>
      <c r="J287">
        <v>7</v>
      </c>
      <c r="K287">
        <v>3584</v>
      </c>
    </row>
    <row r="288" spans="1:11" x14ac:dyDescent="0.15">
      <c r="A288">
        <v>7069</v>
      </c>
      <c r="B288">
        <v>7</v>
      </c>
      <c r="C288">
        <v>69</v>
      </c>
      <c r="D288">
        <v>8757</v>
      </c>
      <c r="E288">
        <v>8956</v>
      </c>
      <c r="F288">
        <v>15960</v>
      </c>
      <c r="G288">
        <v>1596</v>
      </c>
      <c r="H288">
        <v>4</v>
      </c>
      <c r="I288">
        <v>5830</v>
      </c>
      <c r="J288">
        <v>7</v>
      </c>
      <c r="K288">
        <v>3659</v>
      </c>
    </row>
    <row r="289" spans="1:11" x14ac:dyDescent="0.15">
      <c r="A289">
        <v>7070</v>
      </c>
      <c r="B289">
        <v>7</v>
      </c>
      <c r="C289">
        <v>70</v>
      </c>
      <c r="D289">
        <v>8956</v>
      </c>
      <c r="E289" t="s">
        <v>35</v>
      </c>
      <c r="F289">
        <v>16180</v>
      </c>
      <c r="G289">
        <v>1618</v>
      </c>
      <c r="H289">
        <v>4</v>
      </c>
      <c r="I289">
        <v>5969</v>
      </c>
      <c r="J289">
        <v>7</v>
      </c>
      <c r="K289">
        <v>3734</v>
      </c>
    </row>
    <row r="290" spans="1:11" x14ac:dyDescent="0.15">
      <c r="A290">
        <v>8000</v>
      </c>
      <c r="B290">
        <v>8</v>
      </c>
      <c r="C290">
        <v>0</v>
      </c>
      <c r="D290">
        <v>0</v>
      </c>
      <c r="E290">
        <v>54</v>
      </c>
      <c r="F290">
        <v>800000</v>
      </c>
      <c r="G290">
        <v>0</v>
      </c>
      <c r="H290" t="s">
        <v>35</v>
      </c>
      <c r="I290" t="s">
        <v>35</v>
      </c>
      <c r="J290" t="s">
        <v>35</v>
      </c>
      <c r="K290" t="s">
        <v>35</v>
      </c>
    </row>
    <row r="291" spans="1:11" x14ac:dyDescent="0.15">
      <c r="A291">
        <v>8001</v>
      </c>
      <c r="B291">
        <v>8</v>
      </c>
      <c r="C291">
        <v>1</v>
      </c>
      <c r="D291">
        <v>54</v>
      </c>
      <c r="E291">
        <v>112</v>
      </c>
      <c r="F291">
        <v>1000</v>
      </c>
      <c r="G291">
        <v>100</v>
      </c>
      <c r="H291">
        <v>5</v>
      </c>
      <c r="I291">
        <v>28</v>
      </c>
      <c r="J291">
        <v>6</v>
      </c>
      <c r="K291">
        <v>33</v>
      </c>
    </row>
    <row r="292" spans="1:11" x14ac:dyDescent="0.15">
      <c r="A292">
        <v>8002</v>
      </c>
      <c r="B292">
        <v>8</v>
      </c>
      <c r="C292">
        <v>2</v>
      </c>
      <c r="D292">
        <v>112</v>
      </c>
      <c r="E292">
        <v>171</v>
      </c>
      <c r="F292">
        <v>1200</v>
      </c>
      <c r="G292">
        <v>120</v>
      </c>
      <c r="H292">
        <v>5</v>
      </c>
      <c r="I292">
        <v>58</v>
      </c>
      <c r="J292">
        <v>6</v>
      </c>
      <c r="K292">
        <v>67</v>
      </c>
    </row>
    <row r="293" spans="1:11" x14ac:dyDescent="0.15">
      <c r="A293">
        <v>8003</v>
      </c>
      <c r="B293">
        <v>8</v>
      </c>
      <c r="C293">
        <v>3</v>
      </c>
      <c r="D293">
        <v>171</v>
      </c>
      <c r="E293">
        <v>232</v>
      </c>
      <c r="F293">
        <v>1400</v>
      </c>
      <c r="G293">
        <v>140</v>
      </c>
      <c r="H293">
        <v>5</v>
      </c>
      <c r="I293">
        <v>89</v>
      </c>
      <c r="J293">
        <v>6</v>
      </c>
      <c r="K293">
        <v>102</v>
      </c>
    </row>
    <row r="294" spans="1:11" x14ac:dyDescent="0.15">
      <c r="A294">
        <v>8004</v>
      </c>
      <c r="B294">
        <v>8</v>
      </c>
      <c r="C294">
        <v>4</v>
      </c>
      <c r="D294">
        <v>232</v>
      </c>
      <c r="E294">
        <v>294</v>
      </c>
      <c r="F294">
        <v>1600</v>
      </c>
      <c r="G294">
        <v>160</v>
      </c>
      <c r="H294">
        <v>5</v>
      </c>
      <c r="I294">
        <v>122</v>
      </c>
      <c r="J294">
        <v>6</v>
      </c>
      <c r="K294">
        <v>137</v>
      </c>
    </row>
    <row r="295" spans="1:11" x14ac:dyDescent="0.15">
      <c r="A295">
        <v>8005</v>
      </c>
      <c r="B295">
        <v>8</v>
      </c>
      <c r="C295">
        <v>5</v>
      </c>
      <c r="D295">
        <v>294</v>
      </c>
      <c r="E295">
        <v>359</v>
      </c>
      <c r="F295">
        <v>1800</v>
      </c>
      <c r="G295">
        <v>180</v>
      </c>
      <c r="H295">
        <v>5</v>
      </c>
      <c r="I295">
        <v>156</v>
      </c>
      <c r="J295">
        <v>6</v>
      </c>
      <c r="K295">
        <v>173</v>
      </c>
    </row>
    <row r="296" spans="1:11" x14ac:dyDescent="0.15">
      <c r="A296">
        <v>8006</v>
      </c>
      <c r="B296">
        <v>8</v>
      </c>
      <c r="C296">
        <v>6</v>
      </c>
      <c r="D296">
        <v>359</v>
      </c>
      <c r="E296">
        <v>425</v>
      </c>
      <c r="F296">
        <v>2000</v>
      </c>
      <c r="G296">
        <v>200</v>
      </c>
      <c r="H296">
        <v>5</v>
      </c>
      <c r="I296">
        <v>192</v>
      </c>
      <c r="J296">
        <v>6</v>
      </c>
      <c r="K296">
        <v>209</v>
      </c>
    </row>
    <row r="297" spans="1:11" x14ac:dyDescent="0.15">
      <c r="A297">
        <v>8007</v>
      </c>
      <c r="B297">
        <v>8</v>
      </c>
      <c r="C297">
        <v>7</v>
      </c>
      <c r="D297">
        <v>425</v>
      </c>
      <c r="E297">
        <v>494</v>
      </c>
      <c r="F297">
        <v>2200</v>
      </c>
      <c r="G297">
        <v>220</v>
      </c>
      <c r="H297">
        <v>5</v>
      </c>
      <c r="I297">
        <v>228</v>
      </c>
      <c r="J297">
        <v>6</v>
      </c>
      <c r="K297">
        <v>246</v>
      </c>
    </row>
    <row r="298" spans="1:11" x14ac:dyDescent="0.15">
      <c r="A298">
        <v>8008</v>
      </c>
      <c r="B298">
        <v>8</v>
      </c>
      <c r="C298">
        <v>8</v>
      </c>
      <c r="D298">
        <v>494</v>
      </c>
      <c r="E298">
        <v>565</v>
      </c>
      <c r="F298">
        <v>2400</v>
      </c>
      <c r="G298">
        <v>240</v>
      </c>
      <c r="H298">
        <v>5</v>
      </c>
      <c r="I298">
        <v>267</v>
      </c>
      <c r="J298">
        <v>6</v>
      </c>
      <c r="K298">
        <v>284</v>
      </c>
    </row>
    <row r="299" spans="1:11" x14ac:dyDescent="0.15">
      <c r="A299">
        <v>8009</v>
      </c>
      <c r="B299">
        <v>8</v>
      </c>
      <c r="C299">
        <v>9</v>
      </c>
      <c r="D299">
        <v>565</v>
      </c>
      <c r="E299">
        <v>638</v>
      </c>
      <c r="F299">
        <v>2600</v>
      </c>
      <c r="G299">
        <v>260</v>
      </c>
      <c r="H299">
        <v>5</v>
      </c>
      <c r="I299">
        <v>307</v>
      </c>
      <c r="J299">
        <v>6</v>
      </c>
      <c r="K299">
        <v>323</v>
      </c>
    </row>
    <row r="300" spans="1:11" x14ac:dyDescent="0.15">
      <c r="A300">
        <v>8010</v>
      </c>
      <c r="B300">
        <v>8</v>
      </c>
      <c r="C300">
        <v>10</v>
      </c>
      <c r="D300">
        <v>638</v>
      </c>
      <c r="E300">
        <v>712</v>
      </c>
      <c r="F300">
        <v>2800</v>
      </c>
      <c r="G300">
        <v>280</v>
      </c>
      <c r="H300">
        <v>5</v>
      </c>
      <c r="I300">
        <v>348</v>
      </c>
      <c r="J300">
        <v>6</v>
      </c>
      <c r="K300">
        <v>362</v>
      </c>
    </row>
    <row r="301" spans="1:11" x14ac:dyDescent="0.15">
      <c r="A301">
        <v>8011</v>
      </c>
      <c r="B301">
        <v>8</v>
      </c>
      <c r="C301">
        <v>11</v>
      </c>
      <c r="D301">
        <v>712</v>
      </c>
      <c r="E301">
        <v>788</v>
      </c>
      <c r="F301">
        <v>3000</v>
      </c>
      <c r="G301">
        <v>300</v>
      </c>
      <c r="H301">
        <v>5</v>
      </c>
      <c r="I301">
        <v>390</v>
      </c>
      <c r="J301">
        <v>6</v>
      </c>
      <c r="K301">
        <v>402</v>
      </c>
    </row>
    <row r="302" spans="1:11" x14ac:dyDescent="0.15">
      <c r="A302">
        <v>8012</v>
      </c>
      <c r="B302">
        <v>8</v>
      </c>
      <c r="C302">
        <v>12</v>
      </c>
      <c r="D302">
        <v>788</v>
      </c>
      <c r="E302">
        <v>867</v>
      </c>
      <c r="F302">
        <v>3200</v>
      </c>
      <c r="G302">
        <v>320</v>
      </c>
      <c r="H302">
        <v>5</v>
      </c>
      <c r="I302">
        <v>434</v>
      </c>
      <c r="J302">
        <v>6</v>
      </c>
      <c r="K302">
        <v>442</v>
      </c>
    </row>
    <row r="303" spans="1:11" x14ac:dyDescent="0.15">
      <c r="A303">
        <v>8013</v>
      </c>
      <c r="B303">
        <v>8</v>
      </c>
      <c r="C303">
        <v>13</v>
      </c>
      <c r="D303">
        <v>867</v>
      </c>
      <c r="E303">
        <v>946</v>
      </c>
      <c r="F303">
        <v>3400</v>
      </c>
      <c r="G303">
        <v>340</v>
      </c>
      <c r="H303">
        <v>5</v>
      </c>
      <c r="I303">
        <v>480</v>
      </c>
      <c r="J303">
        <v>6</v>
      </c>
      <c r="K303">
        <v>484</v>
      </c>
    </row>
    <row r="304" spans="1:11" x14ac:dyDescent="0.15">
      <c r="A304">
        <v>8014</v>
      </c>
      <c r="B304">
        <v>8</v>
      </c>
      <c r="C304">
        <v>14</v>
      </c>
      <c r="D304">
        <v>946</v>
      </c>
      <c r="E304">
        <v>1029</v>
      </c>
      <c r="F304">
        <v>3600</v>
      </c>
      <c r="G304">
        <v>360</v>
      </c>
      <c r="H304">
        <v>5</v>
      </c>
      <c r="I304">
        <v>526</v>
      </c>
      <c r="J304">
        <v>6</v>
      </c>
      <c r="K304">
        <v>525</v>
      </c>
    </row>
    <row r="305" spans="1:11" x14ac:dyDescent="0.15">
      <c r="A305">
        <v>8015</v>
      </c>
      <c r="B305">
        <v>8</v>
      </c>
      <c r="C305">
        <v>15</v>
      </c>
      <c r="D305">
        <v>1029</v>
      </c>
      <c r="E305">
        <v>1113</v>
      </c>
      <c r="F305">
        <v>3800</v>
      </c>
      <c r="G305">
        <v>380</v>
      </c>
      <c r="H305">
        <v>5</v>
      </c>
      <c r="I305">
        <v>575</v>
      </c>
      <c r="J305">
        <v>6</v>
      </c>
      <c r="K305">
        <v>568</v>
      </c>
    </row>
    <row r="306" spans="1:11" x14ac:dyDescent="0.15">
      <c r="A306">
        <v>8016</v>
      </c>
      <c r="B306">
        <v>8</v>
      </c>
      <c r="C306">
        <v>16</v>
      </c>
      <c r="D306">
        <v>1113</v>
      </c>
      <c r="E306">
        <v>1199</v>
      </c>
      <c r="F306">
        <v>4000</v>
      </c>
      <c r="G306">
        <v>400</v>
      </c>
      <c r="H306">
        <v>5</v>
      </c>
      <c r="I306">
        <v>624</v>
      </c>
      <c r="J306">
        <v>6</v>
      </c>
      <c r="K306">
        <v>611</v>
      </c>
    </row>
    <row r="307" spans="1:11" x14ac:dyDescent="0.15">
      <c r="A307">
        <v>8017</v>
      </c>
      <c r="B307">
        <v>8</v>
      </c>
      <c r="C307">
        <v>17</v>
      </c>
      <c r="D307">
        <v>1199</v>
      </c>
      <c r="E307">
        <v>1287</v>
      </c>
      <c r="F307">
        <v>4200</v>
      </c>
      <c r="G307">
        <v>420</v>
      </c>
      <c r="H307">
        <v>5</v>
      </c>
      <c r="I307">
        <v>675</v>
      </c>
      <c r="J307">
        <v>6</v>
      </c>
      <c r="K307">
        <v>655</v>
      </c>
    </row>
    <row r="308" spans="1:11" x14ac:dyDescent="0.15">
      <c r="A308">
        <v>8018</v>
      </c>
      <c r="B308">
        <v>8</v>
      </c>
      <c r="C308">
        <v>18</v>
      </c>
      <c r="D308">
        <v>1287</v>
      </c>
      <c r="E308">
        <v>1378</v>
      </c>
      <c r="F308">
        <v>4400</v>
      </c>
      <c r="G308">
        <v>440</v>
      </c>
      <c r="H308">
        <v>5</v>
      </c>
      <c r="I308">
        <v>728</v>
      </c>
      <c r="J308">
        <v>6</v>
      </c>
      <c r="K308">
        <v>699</v>
      </c>
    </row>
    <row r="309" spans="1:11" x14ac:dyDescent="0.15">
      <c r="A309">
        <v>8019</v>
      </c>
      <c r="B309">
        <v>8</v>
      </c>
      <c r="C309">
        <v>19</v>
      </c>
      <c r="D309">
        <v>1378</v>
      </c>
      <c r="E309">
        <v>1469</v>
      </c>
      <c r="F309">
        <v>4600</v>
      </c>
      <c r="G309">
        <v>460</v>
      </c>
      <c r="H309">
        <v>5</v>
      </c>
      <c r="I309">
        <v>782</v>
      </c>
      <c r="J309">
        <v>6</v>
      </c>
      <c r="K309">
        <v>745</v>
      </c>
    </row>
    <row r="310" spans="1:11" x14ac:dyDescent="0.15">
      <c r="A310">
        <v>8020</v>
      </c>
      <c r="B310">
        <v>8</v>
      </c>
      <c r="C310">
        <v>20</v>
      </c>
      <c r="D310">
        <v>1469</v>
      </c>
      <c r="E310">
        <v>1564</v>
      </c>
      <c r="F310">
        <v>4800</v>
      </c>
      <c r="G310">
        <v>480</v>
      </c>
      <c r="H310">
        <v>5</v>
      </c>
      <c r="I310">
        <v>837</v>
      </c>
      <c r="J310">
        <v>6</v>
      </c>
      <c r="K310">
        <v>790</v>
      </c>
    </row>
    <row r="311" spans="1:11" x14ac:dyDescent="0.15">
      <c r="A311">
        <v>8021</v>
      </c>
      <c r="B311">
        <v>8</v>
      </c>
      <c r="C311">
        <v>21</v>
      </c>
      <c r="D311">
        <v>1564</v>
      </c>
      <c r="E311">
        <v>1659</v>
      </c>
      <c r="F311">
        <v>5000</v>
      </c>
      <c r="G311">
        <v>500</v>
      </c>
      <c r="H311">
        <v>5</v>
      </c>
      <c r="I311">
        <v>894</v>
      </c>
      <c r="J311">
        <v>6</v>
      </c>
      <c r="K311">
        <v>837</v>
      </c>
    </row>
    <row r="312" spans="1:11" x14ac:dyDescent="0.15">
      <c r="A312">
        <v>8022</v>
      </c>
      <c r="B312">
        <v>8</v>
      </c>
      <c r="C312">
        <v>22</v>
      </c>
      <c r="D312">
        <v>1659</v>
      </c>
      <c r="E312">
        <v>1758</v>
      </c>
      <c r="F312">
        <v>5200</v>
      </c>
      <c r="G312">
        <v>520</v>
      </c>
      <c r="H312">
        <v>5</v>
      </c>
      <c r="I312">
        <v>952</v>
      </c>
      <c r="J312">
        <v>6</v>
      </c>
      <c r="K312">
        <v>884</v>
      </c>
    </row>
    <row r="313" spans="1:11" x14ac:dyDescent="0.15">
      <c r="A313">
        <v>8023</v>
      </c>
      <c r="B313">
        <v>8</v>
      </c>
      <c r="C313">
        <v>23</v>
      </c>
      <c r="D313">
        <v>1758</v>
      </c>
      <c r="E313">
        <v>1857</v>
      </c>
      <c r="F313">
        <v>5400</v>
      </c>
      <c r="G313">
        <v>540</v>
      </c>
      <c r="H313">
        <v>5</v>
      </c>
      <c r="I313">
        <v>1012</v>
      </c>
      <c r="J313">
        <v>6</v>
      </c>
      <c r="K313">
        <v>932</v>
      </c>
    </row>
    <row r="314" spans="1:11" x14ac:dyDescent="0.15">
      <c r="A314">
        <v>8024</v>
      </c>
      <c r="B314">
        <v>8</v>
      </c>
      <c r="C314">
        <v>24</v>
      </c>
      <c r="D314">
        <v>1857</v>
      </c>
      <c r="E314">
        <v>1958</v>
      </c>
      <c r="F314">
        <v>5600</v>
      </c>
      <c r="G314">
        <v>560</v>
      </c>
      <c r="H314">
        <v>5</v>
      </c>
      <c r="I314">
        <v>1073</v>
      </c>
      <c r="J314">
        <v>6</v>
      </c>
      <c r="K314">
        <v>980</v>
      </c>
    </row>
    <row r="315" spans="1:11" x14ac:dyDescent="0.15">
      <c r="A315">
        <v>8025</v>
      </c>
      <c r="B315">
        <v>8</v>
      </c>
      <c r="C315">
        <v>25</v>
      </c>
      <c r="D315">
        <v>1958</v>
      </c>
      <c r="E315">
        <v>2062</v>
      </c>
      <c r="F315">
        <v>5800</v>
      </c>
      <c r="G315">
        <v>580</v>
      </c>
      <c r="H315">
        <v>5</v>
      </c>
      <c r="I315">
        <v>1135</v>
      </c>
      <c r="J315">
        <v>6</v>
      </c>
      <c r="K315">
        <v>1029</v>
      </c>
    </row>
    <row r="316" spans="1:11" x14ac:dyDescent="0.15">
      <c r="A316">
        <v>8026</v>
      </c>
      <c r="B316">
        <v>8</v>
      </c>
      <c r="C316">
        <v>26</v>
      </c>
      <c r="D316">
        <v>2062</v>
      </c>
      <c r="E316">
        <v>2168</v>
      </c>
      <c r="F316">
        <v>6000</v>
      </c>
      <c r="G316">
        <v>600</v>
      </c>
      <c r="H316">
        <v>5</v>
      </c>
      <c r="I316">
        <v>1199</v>
      </c>
      <c r="J316">
        <v>6</v>
      </c>
      <c r="K316">
        <v>1079</v>
      </c>
    </row>
    <row r="317" spans="1:11" x14ac:dyDescent="0.15">
      <c r="A317">
        <v>8027</v>
      </c>
      <c r="B317">
        <v>8</v>
      </c>
      <c r="C317">
        <v>27</v>
      </c>
      <c r="D317">
        <v>2168</v>
      </c>
      <c r="E317">
        <v>2276</v>
      </c>
      <c r="F317">
        <v>6200</v>
      </c>
      <c r="G317">
        <v>620</v>
      </c>
      <c r="H317">
        <v>5</v>
      </c>
      <c r="I317">
        <v>1264</v>
      </c>
      <c r="J317">
        <v>6</v>
      </c>
      <c r="K317">
        <v>1130</v>
      </c>
    </row>
    <row r="318" spans="1:11" x14ac:dyDescent="0.15">
      <c r="A318">
        <v>8028</v>
      </c>
      <c r="B318">
        <v>8</v>
      </c>
      <c r="C318">
        <v>28</v>
      </c>
      <c r="D318">
        <v>2276</v>
      </c>
      <c r="E318">
        <v>2385</v>
      </c>
      <c r="F318">
        <v>6400</v>
      </c>
      <c r="G318">
        <v>640</v>
      </c>
      <c r="H318">
        <v>5</v>
      </c>
      <c r="I318">
        <v>1331</v>
      </c>
      <c r="J318">
        <v>6</v>
      </c>
      <c r="K318">
        <v>1181</v>
      </c>
    </row>
    <row r="319" spans="1:11" x14ac:dyDescent="0.15">
      <c r="A319">
        <v>8029</v>
      </c>
      <c r="B319">
        <v>8</v>
      </c>
      <c r="C319">
        <v>29</v>
      </c>
      <c r="D319">
        <v>2385</v>
      </c>
      <c r="E319">
        <v>2497</v>
      </c>
      <c r="F319">
        <v>6600</v>
      </c>
      <c r="G319">
        <v>660</v>
      </c>
      <c r="H319">
        <v>5</v>
      </c>
      <c r="I319">
        <v>1399</v>
      </c>
      <c r="J319">
        <v>6</v>
      </c>
      <c r="K319">
        <v>1233</v>
      </c>
    </row>
    <row r="320" spans="1:11" x14ac:dyDescent="0.15">
      <c r="A320">
        <v>8030</v>
      </c>
      <c r="B320">
        <v>8</v>
      </c>
      <c r="C320">
        <v>30</v>
      </c>
      <c r="D320">
        <v>2497</v>
      </c>
      <c r="E320">
        <v>2610</v>
      </c>
      <c r="F320">
        <v>6800</v>
      </c>
      <c r="G320">
        <v>680</v>
      </c>
      <c r="H320">
        <v>5</v>
      </c>
      <c r="I320">
        <v>1469</v>
      </c>
      <c r="J320">
        <v>6</v>
      </c>
      <c r="K320">
        <v>1285</v>
      </c>
    </row>
    <row r="321" spans="1:11" x14ac:dyDescent="0.15">
      <c r="A321">
        <v>8031</v>
      </c>
      <c r="B321">
        <v>8</v>
      </c>
      <c r="C321">
        <v>31</v>
      </c>
      <c r="D321">
        <v>2610</v>
      </c>
      <c r="E321">
        <v>2726</v>
      </c>
      <c r="F321">
        <v>7000</v>
      </c>
      <c r="G321">
        <v>700</v>
      </c>
      <c r="H321">
        <v>5</v>
      </c>
      <c r="I321">
        <v>1540</v>
      </c>
      <c r="J321">
        <v>6</v>
      </c>
      <c r="K321">
        <v>1338</v>
      </c>
    </row>
    <row r="322" spans="1:11" x14ac:dyDescent="0.15">
      <c r="A322">
        <v>8032</v>
      </c>
      <c r="B322">
        <v>8</v>
      </c>
      <c r="C322">
        <v>32</v>
      </c>
      <c r="D322">
        <v>2726</v>
      </c>
      <c r="E322">
        <v>2844</v>
      </c>
      <c r="F322">
        <v>7200</v>
      </c>
      <c r="G322">
        <v>720</v>
      </c>
      <c r="H322">
        <v>5</v>
      </c>
      <c r="I322">
        <v>1612</v>
      </c>
      <c r="J322">
        <v>6</v>
      </c>
      <c r="K322">
        <v>1392</v>
      </c>
    </row>
    <row r="323" spans="1:11" x14ac:dyDescent="0.15">
      <c r="A323">
        <v>8033</v>
      </c>
      <c r="B323">
        <v>8</v>
      </c>
      <c r="C323">
        <v>33</v>
      </c>
      <c r="D323">
        <v>2844</v>
      </c>
      <c r="E323">
        <v>2963</v>
      </c>
      <c r="F323">
        <v>7400</v>
      </c>
      <c r="G323">
        <v>740</v>
      </c>
      <c r="H323">
        <v>5</v>
      </c>
      <c r="I323">
        <v>1686</v>
      </c>
      <c r="J323">
        <v>6</v>
      </c>
      <c r="K323">
        <v>1447</v>
      </c>
    </row>
    <row r="324" spans="1:11" x14ac:dyDescent="0.15">
      <c r="A324">
        <v>8034</v>
      </c>
      <c r="B324">
        <v>8</v>
      </c>
      <c r="C324">
        <v>34</v>
      </c>
      <c r="D324">
        <v>2963</v>
      </c>
      <c r="E324">
        <v>3084</v>
      </c>
      <c r="F324">
        <v>7600</v>
      </c>
      <c r="G324">
        <v>760</v>
      </c>
      <c r="H324">
        <v>5</v>
      </c>
      <c r="I324">
        <v>1761</v>
      </c>
      <c r="J324">
        <v>6</v>
      </c>
      <c r="K324">
        <v>1502</v>
      </c>
    </row>
    <row r="325" spans="1:11" x14ac:dyDescent="0.15">
      <c r="A325">
        <v>8035</v>
      </c>
      <c r="B325">
        <v>8</v>
      </c>
      <c r="C325">
        <v>35</v>
      </c>
      <c r="D325">
        <v>3084</v>
      </c>
      <c r="E325">
        <v>3207</v>
      </c>
      <c r="F325">
        <v>7800</v>
      </c>
      <c r="G325">
        <v>780</v>
      </c>
      <c r="H325">
        <v>5</v>
      </c>
      <c r="I325">
        <v>1838</v>
      </c>
      <c r="J325">
        <v>6</v>
      </c>
      <c r="K325">
        <v>1557</v>
      </c>
    </row>
    <row r="326" spans="1:11" x14ac:dyDescent="0.15">
      <c r="A326">
        <v>8036</v>
      </c>
      <c r="B326">
        <v>8</v>
      </c>
      <c r="C326">
        <v>36</v>
      </c>
      <c r="D326">
        <v>3207</v>
      </c>
      <c r="E326">
        <v>3332</v>
      </c>
      <c r="F326">
        <v>8000</v>
      </c>
      <c r="G326">
        <v>800</v>
      </c>
      <c r="H326">
        <v>5</v>
      </c>
      <c r="I326">
        <v>1916</v>
      </c>
      <c r="J326">
        <v>6</v>
      </c>
      <c r="K326">
        <v>1614</v>
      </c>
    </row>
    <row r="327" spans="1:11" x14ac:dyDescent="0.15">
      <c r="A327">
        <v>8037</v>
      </c>
      <c r="B327">
        <v>8</v>
      </c>
      <c r="C327">
        <v>37</v>
      </c>
      <c r="D327">
        <v>3332</v>
      </c>
      <c r="E327">
        <v>3459</v>
      </c>
      <c r="F327">
        <v>8200</v>
      </c>
      <c r="G327">
        <v>820</v>
      </c>
      <c r="H327">
        <v>5</v>
      </c>
      <c r="I327">
        <v>1995</v>
      </c>
      <c r="J327">
        <v>6</v>
      </c>
      <c r="K327">
        <v>1671</v>
      </c>
    </row>
    <row r="328" spans="1:11" x14ac:dyDescent="0.15">
      <c r="A328">
        <v>8038</v>
      </c>
      <c r="B328">
        <v>8</v>
      </c>
      <c r="C328">
        <v>38</v>
      </c>
      <c r="D328">
        <v>3459</v>
      </c>
      <c r="E328">
        <v>3588</v>
      </c>
      <c r="F328">
        <v>8400</v>
      </c>
      <c r="G328">
        <v>840</v>
      </c>
      <c r="H328">
        <v>5</v>
      </c>
      <c r="I328">
        <v>2076</v>
      </c>
      <c r="J328">
        <v>6</v>
      </c>
      <c r="K328">
        <v>1729</v>
      </c>
    </row>
    <row r="329" spans="1:11" x14ac:dyDescent="0.15">
      <c r="A329">
        <v>8039</v>
      </c>
      <c r="B329">
        <v>8</v>
      </c>
      <c r="C329">
        <v>39</v>
      </c>
      <c r="D329">
        <v>3588</v>
      </c>
      <c r="E329">
        <v>3719</v>
      </c>
      <c r="F329">
        <v>8600</v>
      </c>
      <c r="G329">
        <v>860</v>
      </c>
      <c r="H329">
        <v>5</v>
      </c>
      <c r="I329">
        <v>2158</v>
      </c>
      <c r="J329">
        <v>6</v>
      </c>
      <c r="K329">
        <v>1787</v>
      </c>
    </row>
    <row r="330" spans="1:11" x14ac:dyDescent="0.15">
      <c r="A330">
        <v>8040</v>
      </c>
      <c r="B330">
        <v>8</v>
      </c>
      <c r="C330">
        <v>40</v>
      </c>
      <c r="D330">
        <v>3719</v>
      </c>
      <c r="E330">
        <v>3852</v>
      </c>
      <c r="F330">
        <v>8800</v>
      </c>
      <c r="G330">
        <v>880</v>
      </c>
      <c r="H330">
        <v>5</v>
      </c>
      <c r="I330">
        <v>2242</v>
      </c>
      <c r="J330">
        <v>6</v>
      </c>
      <c r="K330">
        <v>1846</v>
      </c>
    </row>
    <row r="331" spans="1:11" x14ac:dyDescent="0.15">
      <c r="A331">
        <v>8041</v>
      </c>
      <c r="B331">
        <v>8</v>
      </c>
      <c r="C331">
        <v>41</v>
      </c>
      <c r="D331">
        <v>3852</v>
      </c>
      <c r="E331">
        <v>3988</v>
      </c>
      <c r="F331">
        <v>9000</v>
      </c>
      <c r="G331">
        <v>900</v>
      </c>
      <c r="H331">
        <v>5</v>
      </c>
      <c r="I331">
        <v>2327</v>
      </c>
      <c r="J331">
        <v>6</v>
      </c>
      <c r="K331">
        <v>1906</v>
      </c>
    </row>
    <row r="332" spans="1:11" x14ac:dyDescent="0.15">
      <c r="A332">
        <v>8042</v>
      </c>
      <c r="B332">
        <v>8</v>
      </c>
      <c r="C332">
        <v>42</v>
      </c>
      <c r="D332">
        <v>3988</v>
      </c>
      <c r="E332">
        <v>4124</v>
      </c>
      <c r="F332">
        <v>9200</v>
      </c>
      <c r="G332">
        <v>920</v>
      </c>
      <c r="H332">
        <v>5</v>
      </c>
      <c r="I332">
        <v>2414</v>
      </c>
      <c r="J332">
        <v>6</v>
      </c>
      <c r="K332">
        <v>1967</v>
      </c>
    </row>
    <row r="333" spans="1:11" x14ac:dyDescent="0.15">
      <c r="A333">
        <v>8043</v>
      </c>
      <c r="B333">
        <v>8</v>
      </c>
      <c r="C333">
        <v>43</v>
      </c>
      <c r="D333">
        <v>4124</v>
      </c>
      <c r="E333">
        <v>4262</v>
      </c>
      <c r="F333">
        <v>9400</v>
      </c>
      <c r="G333">
        <v>940</v>
      </c>
      <c r="H333">
        <v>5</v>
      </c>
      <c r="I333">
        <v>2502</v>
      </c>
      <c r="J333">
        <v>6</v>
      </c>
      <c r="K333">
        <v>2028</v>
      </c>
    </row>
    <row r="334" spans="1:11" x14ac:dyDescent="0.15">
      <c r="A334">
        <v>8044</v>
      </c>
      <c r="B334">
        <v>8</v>
      </c>
      <c r="C334">
        <v>44</v>
      </c>
      <c r="D334">
        <v>4262</v>
      </c>
      <c r="E334">
        <v>4404</v>
      </c>
      <c r="F334">
        <v>9600</v>
      </c>
      <c r="G334">
        <v>960</v>
      </c>
      <c r="H334">
        <v>5</v>
      </c>
      <c r="I334">
        <v>2591</v>
      </c>
      <c r="J334">
        <v>6</v>
      </c>
      <c r="K334">
        <v>2089</v>
      </c>
    </row>
    <row r="335" spans="1:11" x14ac:dyDescent="0.15">
      <c r="A335">
        <v>8045</v>
      </c>
      <c r="B335">
        <v>8</v>
      </c>
      <c r="C335">
        <v>45</v>
      </c>
      <c r="D335">
        <v>4404</v>
      </c>
      <c r="E335">
        <v>4546</v>
      </c>
      <c r="F335">
        <v>9800</v>
      </c>
      <c r="G335">
        <v>980</v>
      </c>
      <c r="H335">
        <v>5</v>
      </c>
      <c r="I335">
        <v>2682</v>
      </c>
      <c r="J335">
        <v>6</v>
      </c>
      <c r="K335">
        <v>2152</v>
      </c>
    </row>
    <row r="336" spans="1:11" x14ac:dyDescent="0.15">
      <c r="A336">
        <v>8046</v>
      </c>
      <c r="B336">
        <v>8</v>
      </c>
      <c r="C336">
        <v>46</v>
      </c>
      <c r="D336">
        <v>4546</v>
      </c>
      <c r="E336">
        <v>4691</v>
      </c>
      <c r="F336">
        <v>10000</v>
      </c>
      <c r="G336">
        <v>1000</v>
      </c>
      <c r="H336">
        <v>5</v>
      </c>
      <c r="I336">
        <v>2774</v>
      </c>
      <c r="J336">
        <v>6</v>
      </c>
      <c r="K336">
        <v>2215</v>
      </c>
    </row>
    <row r="337" spans="1:11" x14ac:dyDescent="0.15">
      <c r="A337">
        <v>8047</v>
      </c>
      <c r="B337">
        <v>8</v>
      </c>
      <c r="C337">
        <v>47</v>
      </c>
      <c r="D337">
        <v>4691</v>
      </c>
      <c r="E337">
        <v>4837</v>
      </c>
      <c r="F337">
        <v>10200</v>
      </c>
      <c r="G337">
        <v>1020</v>
      </c>
      <c r="H337">
        <v>5</v>
      </c>
      <c r="I337">
        <v>2868</v>
      </c>
      <c r="J337">
        <v>6</v>
      </c>
      <c r="K337">
        <v>2279</v>
      </c>
    </row>
    <row r="338" spans="1:11" x14ac:dyDescent="0.15">
      <c r="A338">
        <v>8048</v>
      </c>
      <c r="B338">
        <v>8</v>
      </c>
      <c r="C338">
        <v>48</v>
      </c>
      <c r="D338">
        <v>4837</v>
      </c>
      <c r="E338">
        <v>4986</v>
      </c>
      <c r="F338">
        <v>10400</v>
      </c>
      <c r="G338">
        <v>1040</v>
      </c>
      <c r="H338">
        <v>5</v>
      </c>
      <c r="I338">
        <v>2963</v>
      </c>
      <c r="J338">
        <v>6</v>
      </c>
      <c r="K338">
        <v>2343</v>
      </c>
    </row>
    <row r="339" spans="1:11" x14ac:dyDescent="0.15">
      <c r="A339">
        <v>8049</v>
      </c>
      <c r="B339">
        <v>8</v>
      </c>
      <c r="C339">
        <v>49</v>
      </c>
      <c r="D339">
        <v>4986</v>
      </c>
      <c r="E339">
        <v>5137</v>
      </c>
      <c r="F339">
        <v>10600</v>
      </c>
      <c r="G339">
        <v>1060</v>
      </c>
      <c r="H339">
        <v>5</v>
      </c>
      <c r="I339">
        <v>3060</v>
      </c>
      <c r="J339">
        <v>6</v>
      </c>
      <c r="K339">
        <v>2408</v>
      </c>
    </row>
    <row r="340" spans="1:11" x14ac:dyDescent="0.15">
      <c r="A340">
        <v>8050</v>
      </c>
      <c r="B340">
        <v>8</v>
      </c>
      <c r="C340">
        <v>50</v>
      </c>
      <c r="D340">
        <v>5137</v>
      </c>
      <c r="E340">
        <v>5289</v>
      </c>
      <c r="F340">
        <v>10800</v>
      </c>
      <c r="G340">
        <v>1080</v>
      </c>
      <c r="H340">
        <v>5</v>
      </c>
      <c r="I340">
        <v>3158</v>
      </c>
      <c r="J340">
        <v>6</v>
      </c>
      <c r="K340">
        <v>2474</v>
      </c>
    </row>
    <row r="341" spans="1:11" x14ac:dyDescent="0.15">
      <c r="A341">
        <v>8051</v>
      </c>
      <c r="B341">
        <v>8</v>
      </c>
      <c r="C341">
        <v>51</v>
      </c>
      <c r="D341">
        <v>5289</v>
      </c>
      <c r="E341">
        <v>5444</v>
      </c>
      <c r="F341">
        <v>11000</v>
      </c>
      <c r="G341">
        <v>1100</v>
      </c>
      <c r="H341">
        <v>5</v>
      </c>
      <c r="I341">
        <v>3257</v>
      </c>
      <c r="J341">
        <v>6</v>
      </c>
      <c r="K341">
        <v>2540</v>
      </c>
    </row>
    <row r="342" spans="1:11" x14ac:dyDescent="0.15">
      <c r="A342">
        <v>8052</v>
      </c>
      <c r="B342">
        <v>8</v>
      </c>
      <c r="C342">
        <v>52</v>
      </c>
      <c r="D342">
        <v>5444</v>
      </c>
      <c r="E342">
        <v>5600</v>
      </c>
      <c r="F342">
        <v>11200</v>
      </c>
      <c r="G342">
        <v>1120</v>
      </c>
      <c r="H342">
        <v>5</v>
      </c>
      <c r="I342">
        <v>3358</v>
      </c>
      <c r="J342">
        <v>6</v>
      </c>
      <c r="K342">
        <v>2608</v>
      </c>
    </row>
    <row r="343" spans="1:11" x14ac:dyDescent="0.15">
      <c r="A343">
        <v>8053</v>
      </c>
      <c r="B343">
        <v>8</v>
      </c>
      <c r="C343">
        <v>53</v>
      </c>
      <c r="D343">
        <v>5600</v>
      </c>
      <c r="E343">
        <v>5758</v>
      </c>
      <c r="F343">
        <v>11400</v>
      </c>
      <c r="G343">
        <v>1140</v>
      </c>
      <c r="H343">
        <v>5</v>
      </c>
      <c r="I343">
        <v>3460</v>
      </c>
      <c r="J343">
        <v>6</v>
      </c>
      <c r="K343">
        <v>2675</v>
      </c>
    </row>
    <row r="344" spans="1:11" x14ac:dyDescent="0.15">
      <c r="A344">
        <v>8054</v>
      </c>
      <c r="B344">
        <v>8</v>
      </c>
      <c r="C344">
        <v>54</v>
      </c>
      <c r="D344">
        <v>5758</v>
      </c>
      <c r="E344">
        <v>5918</v>
      </c>
      <c r="F344">
        <v>11600</v>
      </c>
      <c r="G344">
        <v>1160</v>
      </c>
      <c r="H344">
        <v>5</v>
      </c>
      <c r="I344">
        <v>3563</v>
      </c>
      <c r="J344">
        <v>6</v>
      </c>
      <c r="K344">
        <v>2744</v>
      </c>
    </row>
    <row r="345" spans="1:11" x14ac:dyDescent="0.15">
      <c r="A345">
        <v>8055</v>
      </c>
      <c r="B345">
        <v>8</v>
      </c>
      <c r="C345">
        <v>55</v>
      </c>
      <c r="D345">
        <v>5918</v>
      </c>
      <c r="E345">
        <v>6081</v>
      </c>
      <c r="F345">
        <v>11800</v>
      </c>
      <c r="G345">
        <v>1180</v>
      </c>
      <c r="H345">
        <v>5</v>
      </c>
      <c r="I345">
        <v>3668</v>
      </c>
      <c r="J345">
        <v>6</v>
      </c>
      <c r="K345">
        <v>2813</v>
      </c>
    </row>
    <row r="346" spans="1:11" x14ac:dyDescent="0.15">
      <c r="A346">
        <v>8056</v>
      </c>
      <c r="B346">
        <v>8</v>
      </c>
      <c r="C346">
        <v>56</v>
      </c>
      <c r="D346">
        <v>6081</v>
      </c>
      <c r="E346">
        <v>6245</v>
      </c>
      <c r="F346">
        <v>12000</v>
      </c>
      <c r="G346">
        <v>1200</v>
      </c>
      <c r="H346">
        <v>5</v>
      </c>
      <c r="I346">
        <v>3775</v>
      </c>
      <c r="J346">
        <v>6</v>
      </c>
      <c r="K346">
        <v>2883</v>
      </c>
    </row>
    <row r="347" spans="1:11" x14ac:dyDescent="0.15">
      <c r="A347">
        <v>8057</v>
      </c>
      <c r="B347">
        <v>8</v>
      </c>
      <c r="C347">
        <v>57</v>
      </c>
      <c r="D347">
        <v>6245</v>
      </c>
      <c r="E347">
        <v>6411</v>
      </c>
      <c r="F347">
        <v>12200</v>
      </c>
      <c r="G347">
        <v>1220</v>
      </c>
      <c r="H347">
        <v>5</v>
      </c>
      <c r="I347">
        <v>3883</v>
      </c>
      <c r="J347">
        <v>6</v>
      </c>
      <c r="K347">
        <v>2953</v>
      </c>
    </row>
    <row r="348" spans="1:11" x14ac:dyDescent="0.15">
      <c r="A348">
        <v>8058</v>
      </c>
      <c r="B348">
        <v>8</v>
      </c>
      <c r="C348">
        <v>58</v>
      </c>
      <c r="D348">
        <v>6411</v>
      </c>
      <c r="E348">
        <v>6580</v>
      </c>
      <c r="F348">
        <v>12400</v>
      </c>
      <c r="G348">
        <v>1240</v>
      </c>
      <c r="H348">
        <v>5</v>
      </c>
      <c r="I348">
        <v>3992</v>
      </c>
      <c r="J348">
        <v>6</v>
      </c>
      <c r="K348">
        <v>3024</v>
      </c>
    </row>
    <row r="349" spans="1:11" x14ac:dyDescent="0.15">
      <c r="A349">
        <v>8059</v>
      </c>
      <c r="B349">
        <v>8</v>
      </c>
      <c r="C349">
        <v>59</v>
      </c>
      <c r="D349">
        <v>6580</v>
      </c>
      <c r="E349">
        <v>6749</v>
      </c>
      <c r="F349">
        <v>12600</v>
      </c>
      <c r="G349">
        <v>1260</v>
      </c>
      <c r="H349">
        <v>5</v>
      </c>
      <c r="I349">
        <v>4103</v>
      </c>
      <c r="J349">
        <v>6</v>
      </c>
      <c r="K349">
        <v>3096</v>
      </c>
    </row>
    <row r="350" spans="1:11" x14ac:dyDescent="0.15">
      <c r="A350">
        <v>8060</v>
      </c>
      <c r="B350">
        <v>8</v>
      </c>
      <c r="C350">
        <v>60</v>
      </c>
      <c r="D350">
        <v>6749</v>
      </c>
      <c r="E350">
        <v>6921</v>
      </c>
      <c r="F350">
        <v>12800</v>
      </c>
      <c r="G350">
        <v>1280</v>
      </c>
      <c r="H350">
        <v>5</v>
      </c>
      <c r="I350">
        <v>4215</v>
      </c>
      <c r="J350">
        <v>6</v>
      </c>
      <c r="K350">
        <v>3168</v>
      </c>
    </row>
    <row r="351" spans="1:11" x14ac:dyDescent="0.15">
      <c r="A351">
        <v>8061</v>
      </c>
      <c r="B351">
        <v>8</v>
      </c>
      <c r="C351">
        <v>61</v>
      </c>
      <c r="D351">
        <v>6921</v>
      </c>
      <c r="E351">
        <v>7095</v>
      </c>
      <c r="F351">
        <v>13000</v>
      </c>
      <c r="G351">
        <v>1300</v>
      </c>
      <c r="H351">
        <v>5</v>
      </c>
      <c r="I351">
        <v>4328</v>
      </c>
      <c r="J351">
        <v>6</v>
      </c>
      <c r="K351">
        <v>3241</v>
      </c>
    </row>
    <row r="352" spans="1:11" x14ac:dyDescent="0.15">
      <c r="A352">
        <v>8062</v>
      </c>
      <c r="B352">
        <v>8</v>
      </c>
      <c r="C352">
        <v>62</v>
      </c>
      <c r="D352">
        <v>7095</v>
      </c>
      <c r="E352">
        <v>7271</v>
      </c>
      <c r="F352">
        <v>13200</v>
      </c>
      <c r="G352">
        <v>1320</v>
      </c>
      <c r="H352">
        <v>5</v>
      </c>
      <c r="I352">
        <v>4443</v>
      </c>
      <c r="J352">
        <v>6</v>
      </c>
      <c r="K352">
        <v>3315</v>
      </c>
    </row>
    <row r="353" spans="1:11" x14ac:dyDescent="0.15">
      <c r="A353">
        <v>8063</v>
      </c>
      <c r="B353">
        <v>8</v>
      </c>
      <c r="C353">
        <v>63</v>
      </c>
      <c r="D353">
        <v>7271</v>
      </c>
      <c r="E353">
        <v>7448</v>
      </c>
      <c r="F353">
        <v>13400</v>
      </c>
      <c r="G353">
        <v>1340</v>
      </c>
      <c r="H353">
        <v>5</v>
      </c>
      <c r="I353">
        <v>4560</v>
      </c>
      <c r="J353">
        <v>6</v>
      </c>
      <c r="K353">
        <v>3389</v>
      </c>
    </row>
    <row r="354" spans="1:11" x14ac:dyDescent="0.15">
      <c r="A354">
        <v>8064</v>
      </c>
      <c r="B354">
        <v>8</v>
      </c>
      <c r="C354">
        <v>64</v>
      </c>
      <c r="D354">
        <v>7448</v>
      </c>
      <c r="E354">
        <v>7629</v>
      </c>
      <c r="F354">
        <v>13600</v>
      </c>
      <c r="G354">
        <v>1360</v>
      </c>
      <c r="H354">
        <v>5</v>
      </c>
      <c r="I354">
        <v>4677</v>
      </c>
      <c r="J354">
        <v>6</v>
      </c>
      <c r="K354">
        <v>3464</v>
      </c>
    </row>
    <row r="355" spans="1:11" x14ac:dyDescent="0.15">
      <c r="A355">
        <v>8065</v>
      </c>
      <c r="B355">
        <v>8</v>
      </c>
      <c r="C355">
        <v>65</v>
      </c>
      <c r="D355">
        <v>7629</v>
      </c>
      <c r="E355">
        <v>7810</v>
      </c>
      <c r="F355">
        <v>13800</v>
      </c>
      <c r="G355">
        <v>1380</v>
      </c>
      <c r="H355">
        <v>5</v>
      </c>
      <c r="I355">
        <v>4797</v>
      </c>
      <c r="J355">
        <v>6</v>
      </c>
      <c r="K355">
        <v>3540</v>
      </c>
    </row>
    <row r="356" spans="1:11" x14ac:dyDescent="0.15">
      <c r="A356">
        <v>8066</v>
      </c>
      <c r="B356">
        <v>8</v>
      </c>
      <c r="C356">
        <v>66</v>
      </c>
      <c r="D356">
        <v>7810</v>
      </c>
      <c r="E356">
        <v>7993</v>
      </c>
      <c r="F356">
        <v>14000</v>
      </c>
      <c r="G356">
        <v>1400</v>
      </c>
      <c r="H356">
        <v>5</v>
      </c>
      <c r="I356">
        <v>4917</v>
      </c>
      <c r="J356">
        <v>6</v>
      </c>
      <c r="K356">
        <v>3616</v>
      </c>
    </row>
    <row r="357" spans="1:11" x14ac:dyDescent="0.15">
      <c r="A357">
        <v>8067</v>
      </c>
      <c r="B357">
        <v>8</v>
      </c>
      <c r="C357">
        <v>67</v>
      </c>
      <c r="D357">
        <v>7993</v>
      </c>
      <c r="E357">
        <v>8180</v>
      </c>
      <c r="F357">
        <v>14200</v>
      </c>
      <c r="G357">
        <v>1420</v>
      </c>
      <c r="H357">
        <v>5</v>
      </c>
      <c r="I357">
        <v>5039</v>
      </c>
      <c r="J357">
        <v>6</v>
      </c>
      <c r="K357">
        <v>3693</v>
      </c>
    </row>
    <row r="358" spans="1:11" x14ac:dyDescent="0.15">
      <c r="A358">
        <v>8068</v>
      </c>
      <c r="B358">
        <v>8</v>
      </c>
      <c r="C358">
        <v>68</v>
      </c>
      <c r="D358">
        <v>8180</v>
      </c>
      <c r="E358">
        <v>8368</v>
      </c>
      <c r="F358">
        <v>14400</v>
      </c>
      <c r="G358">
        <v>1440</v>
      </c>
      <c r="H358">
        <v>5</v>
      </c>
      <c r="I358">
        <v>5163</v>
      </c>
      <c r="J358">
        <v>6</v>
      </c>
      <c r="K358">
        <v>3771</v>
      </c>
    </row>
    <row r="359" spans="1:11" x14ac:dyDescent="0.15">
      <c r="A359">
        <v>8069</v>
      </c>
      <c r="B359">
        <v>8</v>
      </c>
      <c r="C359">
        <v>69</v>
      </c>
      <c r="D359">
        <v>8368</v>
      </c>
      <c r="E359">
        <v>8557</v>
      </c>
      <c r="F359">
        <v>14600</v>
      </c>
      <c r="G359">
        <v>1460</v>
      </c>
      <c r="H359">
        <v>5</v>
      </c>
      <c r="I359">
        <v>5288</v>
      </c>
      <c r="J359">
        <v>6</v>
      </c>
      <c r="K359">
        <v>3850</v>
      </c>
    </row>
    <row r="360" spans="1:11" x14ac:dyDescent="0.15">
      <c r="A360">
        <v>8070</v>
      </c>
      <c r="B360">
        <v>8</v>
      </c>
      <c r="C360">
        <v>70</v>
      </c>
      <c r="D360">
        <v>8557</v>
      </c>
      <c r="E360">
        <v>8748</v>
      </c>
      <c r="F360">
        <v>14800</v>
      </c>
      <c r="G360">
        <v>1480</v>
      </c>
      <c r="H360">
        <v>5</v>
      </c>
      <c r="I360">
        <v>5414</v>
      </c>
      <c r="J360">
        <v>6</v>
      </c>
      <c r="K360">
        <v>3929</v>
      </c>
    </row>
    <row r="361" spans="1:11" x14ac:dyDescent="0.15">
      <c r="A361">
        <v>8071</v>
      </c>
      <c r="B361">
        <v>8</v>
      </c>
      <c r="C361">
        <v>71</v>
      </c>
      <c r="D361">
        <v>8748</v>
      </c>
      <c r="E361">
        <v>8942</v>
      </c>
      <c r="F361">
        <v>15000</v>
      </c>
      <c r="G361">
        <v>1500</v>
      </c>
      <c r="H361">
        <v>5</v>
      </c>
      <c r="I361">
        <v>5542</v>
      </c>
      <c r="J361">
        <v>6</v>
      </c>
      <c r="K361">
        <v>4008</v>
      </c>
    </row>
    <row r="362" spans="1:11" x14ac:dyDescent="0.15">
      <c r="A362">
        <v>8072</v>
      </c>
      <c r="B362">
        <v>8</v>
      </c>
      <c r="C362">
        <v>72</v>
      </c>
      <c r="D362">
        <v>8942</v>
      </c>
      <c r="E362">
        <v>9137</v>
      </c>
      <c r="F362">
        <v>15200</v>
      </c>
      <c r="G362">
        <v>1520</v>
      </c>
      <c r="H362">
        <v>5</v>
      </c>
      <c r="I362">
        <v>5671</v>
      </c>
      <c r="J362">
        <v>6</v>
      </c>
      <c r="K362">
        <v>4089</v>
      </c>
    </row>
    <row r="363" spans="1:11" x14ac:dyDescent="0.15">
      <c r="A363">
        <v>8073</v>
      </c>
      <c r="B363">
        <v>8</v>
      </c>
      <c r="C363">
        <v>73</v>
      </c>
      <c r="D363">
        <v>9137</v>
      </c>
      <c r="E363">
        <v>9334</v>
      </c>
      <c r="F363">
        <v>15400</v>
      </c>
      <c r="G363">
        <v>1540</v>
      </c>
      <c r="H363">
        <v>5</v>
      </c>
      <c r="I363">
        <v>5801</v>
      </c>
      <c r="J363">
        <v>6</v>
      </c>
      <c r="K363">
        <v>4170</v>
      </c>
    </row>
    <row r="364" spans="1:11" x14ac:dyDescent="0.15">
      <c r="A364">
        <v>8074</v>
      </c>
      <c r="B364">
        <v>8</v>
      </c>
      <c r="C364">
        <v>74</v>
      </c>
      <c r="D364">
        <v>9334</v>
      </c>
      <c r="E364">
        <v>9534</v>
      </c>
      <c r="F364">
        <v>15600</v>
      </c>
      <c r="G364">
        <v>1560</v>
      </c>
      <c r="H364">
        <v>5</v>
      </c>
      <c r="I364">
        <v>5933</v>
      </c>
      <c r="J364">
        <v>6</v>
      </c>
      <c r="K364">
        <v>4251</v>
      </c>
    </row>
    <row r="365" spans="1:11" x14ac:dyDescent="0.15">
      <c r="A365">
        <v>8075</v>
      </c>
      <c r="B365">
        <v>8</v>
      </c>
      <c r="C365">
        <v>75</v>
      </c>
      <c r="D365">
        <v>9534</v>
      </c>
      <c r="E365">
        <v>9735</v>
      </c>
      <c r="F365">
        <v>15800</v>
      </c>
      <c r="G365">
        <v>1580</v>
      </c>
      <c r="H365">
        <v>5</v>
      </c>
      <c r="I365">
        <v>6067</v>
      </c>
      <c r="J365">
        <v>6</v>
      </c>
      <c r="K365">
        <v>4334</v>
      </c>
    </row>
    <row r="366" spans="1:11" x14ac:dyDescent="0.15">
      <c r="A366">
        <v>8076</v>
      </c>
      <c r="B366">
        <v>8</v>
      </c>
      <c r="C366">
        <v>76</v>
      </c>
      <c r="D366">
        <v>9735</v>
      </c>
      <c r="E366">
        <v>9938</v>
      </c>
      <c r="F366">
        <v>16000</v>
      </c>
      <c r="G366">
        <v>1600</v>
      </c>
      <c r="H366">
        <v>5</v>
      </c>
      <c r="I366">
        <v>6201</v>
      </c>
      <c r="J366">
        <v>6</v>
      </c>
      <c r="K366">
        <v>4417</v>
      </c>
    </row>
    <row r="367" spans="1:11" x14ac:dyDescent="0.15">
      <c r="A367">
        <v>8077</v>
      </c>
      <c r="B367">
        <v>8</v>
      </c>
      <c r="C367">
        <v>77</v>
      </c>
      <c r="D367">
        <v>9938</v>
      </c>
      <c r="E367">
        <v>10143</v>
      </c>
      <c r="F367">
        <v>16200</v>
      </c>
      <c r="G367">
        <v>1620</v>
      </c>
      <c r="H367">
        <v>5</v>
      </c>
      <c r="I367">
        <v>6338</v>
      </c>
      <c r="J367">
        <v>6</v>
      </c>
      <c r="K367">
        <v>4500</v>
      </c>
    </row>
    <row r="368" spans="1:11" x14ac:dyDescent="0.15">
      <c r="A368">
        <v>8078</v>
      </c>
      <c r="B368">
        <v>8</v>
      </c>
      <c r="C368">
        <v>78</v>
      </c>
      <c r="D368">
        <v>10143</v>
      </c>
      <c r="E368">
        <v>10350</v>
      </c>
      <c r="F368">
        <v>16400</v>
      </c>
      <c r="G368">
        <v>1640</v>
      </c>
      <c r="H368">
        <v>5</v>
      </c>
      <c r="I368">
        <v>6475</v>
      </c>
      <c r="J368">
        <v>6</v>
      </c>
      <c r="K368">
        <v>4585</v>
      </c>
    </row>
    <row r="369" spans="1:13" x14ac:dyDescent="0.15">
      <c r="A369">
        <v>8079</v>
      </c>
      <c r="B369">
        <v>8</v>
      </c>
      <c r="C369">
        <v>79</v>
      </c>
      <c r="D369">
        <v>10350</v>
      </c>
      <c r="E369">
        <v>10560</v>
      </c>
      <c r="F369">
        <v>16600</v>
      </c>
      <c r="G369">
        <v>1660</v>
      </c>
      <c r="H369">
        <v>5</v>
      </c>
      <c r="I369">
        <v>6614</v>
      </c>
      <c r="J369">
        <v>6</v>
      </c>
      <c r="K369">
        <v>4670</v>
      </c>
    </row>
    <row r="370" spans="1:13" x14ac:dyDescent="0.15">
      <c r="A370">
        <v>8080</v>
      </c>
      <c r="B370">
        <v>8</v>
      </c>
      <c r="C370">
        <v>80</v>
      </c>
      <c r="D370">
        <v>10560</v>
      </c>
      <c r="E370" t="s">
        <v>35</v>
      </c>
      <c r="F370">
        <v>16800</v>
      </c>
      <c r="G370">
        <v>1680</v>
      </c>
      <c r="H370">
        <v>5</v>
      </c>
      <c r="I370">
        <v>6755</v>
      </c>
      <c r="J370">
        <v>6</v>
      </c>
      <c r="K370">
        <v>4756</v>
      </c>
    </row>
    <row r="371" spans="1:13" x14ac:dyDescent="0.15">
      <c r="A371">
        <v>9000</v>
      </c>
      <c r="B371">
        <v>9</v>
      </c>
      <c r="C371">
        <v>0</v>
      </c>
      <c r="D371">
        <v>0</v>
      </c>
      <c r="E371">
        <v>83</v>
      </c>
      <c r="F371">
        <v>900000</v>
      </c>
      <c r="G371">
        <v>0</v>
      </c>
      <c r="H371" t="s">
        <v>35</v>
      </c>
      <c r="I371" t="s">
        <v>35</v>
      </c>
      <c r="J371" t="s">
        <v>35</v>
      </c>
      <c r="K371" t="s">
        <v>35</v>
      </c>
    </row>
    <row r="372" spans="1:13" x14ac:dyDescent="0.15">
      <c r="A372">
        <v>9001</v>
      </c>
      <c r="B372">
        <v>9</v>
      </c>
      <c r="C372">
        <v>1</v>
      </c>
      <c r="D372">
        <v>83</v>
      </c>
      <c r="E372">
        <v>169</v>
      </c>
      <c r="F372">
        <v>1200</v>
      </c>
      <c r="G372">
        <v>100</v>
      </c>
      <c r="H372">
        <v>4</v>
      </c>
      <c r="I372">
        <v>31</v>
      </c>
      <c r="J372">
        <v>6</v>
      </c>
      <c r="K372">
        <v>33</v>
      </c>
      <c r="L372">
        <v>7</v>
      </c>
      <c r="M372">
        <v>32</v>
      </c>
    </row>
    <row r="373" spans="1:13" x14ac:dyDescent="0.15">
      <c r="A373">
        <v>9002</v>
      </c>
      <c r="B373">
        <v>9</v>
      </c>
      <c r="C373">
        <v>2</v>
      </c>
      <c r="D373">
        <v>169</v>
      </c>
      <c r="E373">
        <v>258</v>
      </c>
      <c r="F373">
        <v>1416</v>
      </c>
      <c r="G373">
        <v>118</v>
      </c>
      <c r="H373">
        <v>4</v>
      </c>
      <c r="I373">
        <v>64</v>
      </c>
      <c r="J373">
        <v>6</v>
      </c>
      <c r="K373">
        <v>67</v>
      </c>
      <c r="L373">
        <v>7</v>
      </c>
      <c r="M373">
        <v>64</v>
      </c>
    </row>
    <row r="374" spans="1:13" x14ac:dyDescent="0.15">
      <c r="A374">
        <v>9003</v>
      </c>
      <c r="B374">
        <v>9</v>
      </c>
      <c r="C374">
        <v>3</v>
      </c>
      <c r="D374">
        <v>258</v>
      </c>
      <c r="E374">
        <v>349</v>
      </c>
      <c r="F374">
        <v>1632</v>
      </c>
      <c r="G374">
        <v>136</v>
      </c>
      <c r="H374">
        <v>4</v>
      </c>
      <c r="I374">
        <v>99</v>
      </c>
      <c r="J374">
        <v>6</v>
      </c>
      <c r="K374">
        <v>102</v>
      </c>
      <c r="L374">
        <v>7</v>
      </c>
      <c r="M374">
        <v>97</v>
      </c>
    </row>
    <row r="375" spans="1:13" x14ac:dyDescent="0.15">
      <c r="A375">
        <v>9004</v>
      </c>
      <c r="B375">
        <v>9</v>
      </c>
      <c r="C375">
        <v>4</v>
      </c>
      <c r="D375">
        <v>349</v>
      </c>
      <c r="E375">
        <v>442</v>
      </c>
      <c r="F375">
        <v>1848</v>
      </c>
      <c r="G375">
        <v>154</v>
      </c>
      <c r="H375">
        <v>4</v>
      </c>
      <c r="I375">
        <v>135</v>
      </c>
      <c r="J375">
        <v>6</v>
      </c>
      <c r="K375">
        <v>137</v>
      </c>
      <c r="L375">
        <v>7</v>
      </c>
      <c r="M375">
        <v>130</v>
      </c>
    </row>
    <row r="376" spans="1:13" x14ac:dyDescent="0.15">
      <c r="A376">
        <v>9005</v>
      </c>
      <c r="B376">
        <v>9</v>
      </c>
      <c r="C376">
        <v>5</v>
      </c>
      <c r="D376">
        <v>442</v>
      </c>
      <c r="E376">
        <v>537</v>
      </c>
      <c r="F376">
        <v>2064</v>
      </c>
      <c r="G376">
        <v>172</v>
      </c>
      <c r="H376">
        <v>4</v>
      </c>
      <c r="I376">
        <v>172</v>
      </c>
      <c r="J376">
        <v>6</v>
      </c>
      <c r="K376">
        <v>173</v>
      </c>
      <c r="L376">
        <v>7</v>
      </c>
      <c r="M376">
        <v>164</v>
      </c>
    </row>
    <row r="377" spans="1:13" x14ac:dyDescent="0.15">
      <c r="A377">
        <v>9006</v>
      </c>
      <c r="B377">
        <v>9</v>
      </c>
      <c r="C377">
        <v>6</v>
      </c>
      <c r="D377">
        <v>537</v>
      </c>
      <c r="E377">
        <v>636</v>
      </c>
      <c r="F377">
        <v>2280</v>
      </c>
      <c r="G377">
        <v>190</v>
      </c>
      <c r="H377">
        <v>4</v>
      </c>
      <c r="I377">
        <v>211</v>
      </c>
      <c r="J377">
        <v>6</v>
      </c>
      <c r="K377">
        <v>209</v>
      </c>
      <c r="L377">
        <v>7</v>
      </c>
      <c r="M377">
        <v>199</v>
      </c>
    </row>
    <row r="378" spans="1:13" x14ac:dyDescent="0.15">
      <c r="A378">
        <v>9007</v>
      </c>
      <c r="B378">
        <v>9</v>
      </c>
      <c r="C378">
        <v>7</v>
      </c>
      <c r="D378">
        <v>636</v>
      </c>
      <c r="E378">
        <v>737</v>
      </c>
      <c r="F378">
        <v>2496</v>
      </c>
      <c r="G378">
        <v>208</v>
      </c>
      <c r="H378">
        <v>4</v>
      </c>
      <c r="I378">
        <v>252</v>
      </c>
      <c r="J378">
        <v>6</v>
      </c>
      <c r="K378">
        <v>246</v>
      </c>
      <c r="L378">
        <v>7</v>
      </c>
      <c r="M378">
        <v>234</v>
      </c>
    </row>
    <row r="379" spans="1:13" x14ac:dyDescent="0.15">
      <c r="A379">
        <v>9008</v>
      </c>
      <c r="B379">
        <v>9</v>
      </c>
      <c r="C379">
        <v>8</v>
      </c>
      <c r="D379">
        <v>737</v>
      </c>
      <c r="E379">
        <v>842</v>
      </c>
      <c r="F379">
        <v>2712</v>
      </c>
      <c r="G379">
        <v>226</v>
      </c>
      <c r="H379">
        <v>4</v>
      </c>
      <c r="I379">
        <v>294</v>
      </c>
      <c r="J379">
        <v>6</v>
      </c>
      <c r="K379">
        <v>284</v>
      </c>
      <c r="L379">
        <v>7</v>
      </c>
      <c r="M379">
        <v>270</v>
      </c>
    </row>
    <row r="380" spans="1:13" x14ac:dyDescent="0.15">
      <c r="A380">
        <v>9009</v>
      </c>
      <c r="B380">
        <v>9</v>
      </c>
      <c r="C380">
        <v>9</v>
      </c>
      <c r="D380">
        <v>842</v>
      </c>
      <c r="E380">
        <v>948</v>
      </c>
      <c r="F380">
        <v>2928</v>
      </c>
      <c r="G380">
        <v>244</v>
      </c>
      <c r="H380">
        <v>4</v>
      </c>
      <c r="I380">
        <v>338</v>
      </c>
      <c r="J380">
        <v>6</v>
      </c>
      <c r="K380">
        <v>323</v>
      </c>
      <c r="L380">
        <v>7</v>
      </c>
      <c r="M380">
        <v>307</v>
      </c>
    </row>
    <row r="381" spans="1:13" x14ac:dyDescent="0.15">
      <c r="A381">
        <v>9010</v>
      </c>
      <c r="B381">
        <v>9</v>
      </c>
      <c r="C381">
        <v>10</v>
      </c>
      <c r="D381">
        <v>948</v>
      </c>
      <c r="E381">
        <v>1057</v>
      </c>
      <c r="F381">
        <v>3144</v>
      </c>
      <c r="G381">
        <v>262</v>
      </c>
      <c r="H381">
        <v>4</v>
      </c>
      <c r="I381">
        <v>383</v>
      </c>
      <c r="J381">
        <v>6</v>
      </c>
      <c r="K381">
        <v>362</v>
      </c>
      <c r="L381">
        <v>7</v>
      </c>
      <c r="M381">
        <v>344</v>
      </c>
    </row>
    <row r="382" spans="1:13" x14ac:dyDescent="0.15">
      <c r="A382">
        <v>9011</v>
      </c>
      <c r="B382">
        <v>9</v>
      </c>
      <c r="C382">
        <v>11</v>
      </c>
      <c r="D382">
        <v>1057</v>
      </c>
      <c r="E382">
        <v>1169</v>
      </c>
      <c r="F382">
        <v>3360</v>
      </c>
      <c r="G382">
        <v>280</v>
      </c>
      <c r="H382">
        <v>4</v>
      </c>
      <c r="I382">
        <v>430</v>
      </c>
      <c r="J382">
        <v>6</v>
      </c>
      <c r="K382">
        <v>402</v>
      </c>
      <c r="L382">
        <v>7</v>
      </c>
      <c r="M382">
        <v>382</v>
      </c>
    </row>
    <row r="383" spans="1:13" x14ac:dyDescent="0.15">
      <c r="A383">
        <v>9012</v>
      </c>
      <c r="B383">
        <v>9</v>
      </c>
      <c r="C383">
        <v>12</v>
      </c>
      <c r="D383">
        <v>1169</v>
      </c>
      <c r="E383">
        <v>1284</v>
      </c>
      <c r="F383">
        <v>3576</v>
      </c>
      <c r="G383">
        <v>298</v>
      </c>
      <c r="H383">
        <v>4</v>
      </c>
      <c r="I383">
        <v>479</v>
      </c>
      <c r="J383">
        <v>6</v>
      </c>
      <c r="K383">
        <v>442</v>
      </c>
      <c r="L383">
        <v>7</v>
      </c>
      <c r="M383">
        <v>420</v>
      </c>
    </row>
    <row r="384" spans="1:13" x14ac:dyDescent="0.15">
      <c r="A384">
        <v>9013</v>
      </c>
      <c r="B384">
        <v>9</v>
      </c>
      <c r="C384">
        <v>13</v>
      </c>
      <c r="D384">
        <v>1284</v>
      </c>
      <c r="E384">
        <v>1399</v>
      </c>
      <c r="F384">
        <v>3792</v>
      </c>
      <c r="G384">
        <v>316</v>
      </c>
      <c r="H384">
        <v>4</v>
      </c>
      <c r="I384">
        <v>529</v>
      </c>
      <c r="J384">
        <v>6</v>
      </c>
      <c r="K384">
        <v>484</v>
      </c>
      <c r="L384">
        <v>7</v>
      </c>
      <c r="M384">
        <v>460</v>
      </c>
    </row>
    <row r="385" spans="1:13" x14ac:dyDescent="0.15">
      <c r="A385">
        <v>9014</v>
      </c>
      <c r="B385">
        <v>9</v>
      </c>
      <c r="C385">
        <v>14</v>
      </c>
      <c r="D385">
        <v>1399</v>
      </c>
      <c r="E385">
        <v>1520</v>
      </c>
      <c r="F385">
        <v>4008</v>
      </c>
      <c r="G385">
        <v>334</v>
      </c>
      <c r="H385">
        <v>4</v>
      </c>
      <c r="I385">
        <v>580</v>
      </c>
      <c r="J385">
        <v>6</v>
      </c>
      <c r="K385">
        <v>525</v>
      </c>
      <c r="L385">
        <v>7</v>
      </c>
      <c r="M385">
        <v>499</v>
      </c>
    </row>
    <row r="386" spans="1:13" x14ac:dyDescent="0.15">
      <c r="A386">
        <v>9015</v>
      </c>
      <c r="B386">
        <v>9</v>
      </c>
      <c r="C386">
        <v>15</v>
      </c>
      <c r="D386">
        <v>1520</v>
      </c>
      <c r="E386">
        <v>1642</v>
      </c>
      <c r="F386">
        <v>4224</v>
      </c>
      <c r="G386">
        <v>352</v>
      </c>
      <c r="H386">
        <v>4</v>
      </c>
      <c r="I386">
        <v>634</v>
      </c>
      <c r="J386">
        <v>6</v>
      </c>
      <c r="K386">
        <v>568</v>
      </c>
      <c r="L386">
        <v>7</v>
      </c>
      <c r="M386">
        <v>540</v>
      </c>
    </row>
    <row r="387" spans="1:13" x14ac:dyDescent="0.15">
      <c r="A387">
        <v>9016</v>
      </c>
      <c r="B387">
        <v>9</v>
      </c>
      <c r="C387">
        <v>16</v>
      </c>
      <c r="D387">
        <v>1642</v>
      </c>
      <c r="E387">
        <v>1767</v>
      </c>
      <c r="F387">
        <v>4440</v>
      </c>
      <c r="G387">
        <v>370</v>
      </c>
      <c r="H387">
        <v>4</v>
      </c>
      <c r="I387">
        <v>688</v>
      </c>
      <c r="J387">
        <v>6</v>
      </c>
      <c r="K387">
        <v>611</v>
      </c>
      <c r="L387">
        <v>7</v>
      </c>
      <c r="M387">
        <v>581</v>
      </c>
    </row>
    <row r="388" spans="1:13" x14ac:dyDescent="0.15">
      <c r="A388">
        <v>9017</v>
      </c>
      <c r="B388">
        <v>9</v>
      </c>
      <c r="C388">
        <v>17</v>
      </c>
      <c r="D388">
        <v>1767</v>
      </c>
      <c r="E388">
        <v>1894</v>
      </c>
      <c r="F388">
        <v>4656</v>
      </c>
      <c r="G388">
        <v>388</v>
      </c>
      <c r="H388">
        <v>4</v>
      </c>
      <c r="I388">
        <v>745</v>
      </c>
      <c r="J388">
        <v>6</v>
      </c>
      <c r="K388">
        <v>655</v>
      </c>
      <c r="L388">
        <v>7</v>
      </c>
      <c r="M388">
        <v>622</v>
      </c>
    </row>
    <row r="389" spans="1:13" x14ac:dyDescent="0.15">
      <c r="A389">
        <v>9018</v>
      </c>
      <c r="B389">
        <v>9</v>
      </c>
      <c r="C389">
        <v>18</v>
      </c>
      <c r="D389">
        <v>1894</v>
      </c>
      <c r="E389">
        <v>2024</v>
      </c>
      <c r="F389">
        <v>4872</v>
      </c>
      <c r="G389">
        <v>406</v>
      </c>
      <c r="H389">
        <v>4</v>
      </c>
      <c r="I389">
        <v>803</v>
      </c>
      <c r="J389">
        <v>6</v>
      </c>
      <c r="K389">
        <v>699</v>
      </c>
      <c r="L389">
        <v>7</v>
      </c>
      <c r="M389">
        <v>665</v>
      </c>
    </row>
    <row r="390" spans="1:13" x14ac:dyDescent="0.15">
      <c r="A390">
        <v>9019</v>
      </c>
      <c r="B390">
        <v>9</v>
      </c>
      <c r="C390">
        <v>19</v>
      </c>
      <c r="D390">
        <v>2024</v>
      </c>
      <c r="E390">
        <v>2156</v>
      </c>
      <c r="F390">
        <v>5088</v>
      </c>
      <c r="G390">
        <v>424</v>
      </c>
      <c r="H390">
        <v>4</v>
      </c>
      <c r="I390">
        <v>862</v>
      </c>
      <c r="J390">
        <v>6</v>
      </c>
      <c r="K390">
        <v>745</v>
      </c>
      <c r="L390">
        <v>7</v>
      </c>
      <c r="M390">
        <v>708</v>
      </c>
    </row>
    <row r="391" spans="1:13" x14ac:dyDescent="0.15">
      <c r="A391">
        <v>9020</v>
      </c>
      <c r="B391">
        <v>9</v>
      </c>
      <c r="C391">
        <v>20</v>
      </c>
      <c r="D391">
        <v>2156</v>
      </c>
      <c r="E391">
        <v>2292</v>
      </c>
      <c r="F391">
        <v>5304</v>
      </c>
      <c r="G391">
        <v>442</v>
      </c>
      <c r="H391">
        <v>4</v>
      </c>
      <c r="I391">
        <v>923</v>
      </c>
      <c r="J391">
        <v>6</v>
      </c>
      <c r="K391">
        <v>790</v>
      </c>
      <c r="L391">
        <v>7</v>
      </c>
      <c r="M391">
        <v>751</v>
      </c>
    </row>
    <row r="392" spans="1:13" x14ac:dyDescent="0.15">
      <c r="A392">
        <v>9021</v>
      </c>
      <c r="B392">
        <v>9</v>
      </c>
      <c r="C392">
        <v>21</v>
      </c>
      <c r="D392">
        <v>2292</v>
      </c>
      <c r="E392">
        <v>2429</v>
      </c>
      <c r="F392">
        <v>5520</v>
      </c>
      <c r="G392">
        <v>460</v>
      </c>
      <c r="H392">
        <v>4</v>
      </c>
      <c r="I392">
        <v>986</v>
      </c>
      <c r="J392">
        <v>6</v>
      </c>
      <c r="K392">
        <v>837</v>
      </c>
      <c r="L392">
        <v>7</v>
      </c>
      <c r="M392">
        <v>795</v>
      </c>
    </row>
    <row r="393" spans="1:13" x14ac:dyDescent="0.15">
      <c r="A393">
        <v>9022</v>
      </c>
      <c r="B393">
        <v>9</v>
      </c>
      <c r="C393">
        <v>22</v>
      </c>
      <c r="D393">
        <v>2429</v>
      </c>
      <c r="E393">
        <v>2570</v>
      </c>
      <c r="F393">
        <v>5736</v>
      </c>
      <c r="G393">
        <v>478</v>
      </c>
      <c r="H393">
        <v>4</v>
      </c>
      <c r="I393">
        <v>1050</v>
      </c>
      <c r="J393">
        <v>6</v>
      </c>
      <c r="K393">
        <v>884</v>
      </c>
      <c r="L393">
        <v>7</v>
      </c>
      <c r="M393">
        <v>840</v>
      </c>
    </row>
    <row r="394" spans="1:13" x14ac:dyDescent="0.15">
      <c r="A394">
        <v>9023</v>
      </c>
      <c r="B394">
        <v>9</v>
      </c>
      <c r="C394">
        <v>23</v>
      </c>
      <c r="D394">
        <v>2570</v>
      </c>
      <c r="E394">
        <v>2713</v>
      </c>
      <c r="F394">
        <v>5952</v>
      </c>
      <c r="G394">
        <v>496</v>
      </c>
      <c r="H394">
        <v>4</v>
      </c>
      <c r="I394">
        <v>1116</v>
      </c>
      <c r="J394">
        <v>6</v>
      </c>
      <c r="K394">
        <v>932</v>
      </c>
      <c r="L394">
        <v>7</v>
      </c>
      <c r="M394">
        <v>886</v>
      </c>
    </row>
    <row r="395" spans="1:13" x14ac:dyDescent="0.15">
      <c r="A395">
        <v>9024</v>
      </c>
      <c r="B395">
        <v>9</v>
      </c>
      <c r="C395">
        <v>24</v>
      </c>
      <c r="D395">
        <v>2713</v>
      </c>
      <c r="E395">
        <v>2858</v>
      </c>
      <c r="F395">
        <v>6168</v>
      </c>
      <c r="G395">
        <v>514</v>
      </c>
      <c r="H395">
        <v>4</v>
      </c>
      <c r="I395">
        <v>1183</v>
      </c>
      <c r="J395">
        <v>6</v>
      </c>
      <c r="K395">
        <v>980</v>
      </c>
      <c r="L395">
        <v>7</v>
      </c>
      <c r="M395">
        <v>932</v>
      </c>
    </row>
    <row r="396" spans="1:13" x14ac:dyDescent="0.15">
      <c r="A396">
        <v>9025</v>
      </c>
      <c r="B396">
        <v>9</v>
      </c>
      <c r="C396">
        <v>25</v>
      </c>
      <c r="D396">
        <v>2858</v>
      </c>
      <c r="E396">
        <v>3006</v>
      </c>
      <c r="F396">
        <v>6384</v>
      </c>
      <c r="G396">
        <v>532</v>
      </c>
      <c r="H396">
        <v>4</v>
      </c>
      <c r="I396">
        <v>1252</v>
      </c>
      <c r="J396">
        <v>6</v>
      </c>
      <c r="K396">
        <v>1029</v>
      </c>
      <c r="L396">
        <v>7</v>
      </c>
      <c r="M396">
        <v>978</v>
      </c>
    </row>
    <row r="397" spans="1:13" x14ac:dyDescent="0.15">
      <c r="A397">
        <v>9026</v>
      </c>
      <c r="B397">
        <v>9</v>
      </c>
      <c r="C397">
        <v>26</v>
      </c>
      <c r="D397">
        <v>3006</v>
      </c>
      <c r="E397">
        <v>3157</v>
      </c>
      <c r="F397">
        <v>6600</v>
      </c>
      <c r="G397">
        <v>550</v>
      </c>
      <c r="H397">
        <v>4</v>
      </c>
      <c r="I397">
        <v>1322</v>
      </c>
      <c r="J397">
        <v>6</v>
      </c>
      <c r="K397">
        <v>1079</v>
      </c>
      <c r="L397">
        <v>7</v>
      </c>
      <c r="M397">
        <v>1026</v>
      </c>
    </row>
    <row r="398" spans="1:13" x14ac:dyDescent="0.15">
      <c r="A398">
        <v>9027</v>
      </c>
      <c r="B398">
        <v>9</v>
      </c>
      <c r="C398">
        <v>27</v>
      </c>
      <c r="D398">
        <v>3157</v>
      </c>
      <c r="E398">
        <v>3310</v>
      </c>
      <c r="F398">
        <v>6816</v>
      </c>
      <c r="G398">
        <v>568</v>
      </c>
      <c r="H398">
        <v>4</v>
      </c>
      <c r="I398">
        <v>1394</v>
      </c>
      <c r="J398">
        <v>6</v>
      </c>
      <c r="K398">
        <v>1130</v>
      </c>
      <c r="L398">
        <v>7</v>
      </c>
      <c r="M398">
        <v>1074</v>
      </c>
    </row>
    <row r="399" spans="1:13" x14ac:dyDescent="0.15">
      <c r="A399">
        <v>9028</v>
      </c>
      <c r="B399">
        <v>9</v>
      </c>
      <c r="C399">
        <v>28</v>
      </c>
      <c r="D399">
        <v>3310</v>
      </c>
      <c r="E399">
        <v>3467</v>
      </c>
      <c r="F399">
        <v>7032</v>
      </c>
      <c r="G399">
        <v>586</v>
      </c>
      <c r="H399">
        <v>4</v>
      </c>
      <c r="I399">
        <v>1468</v>
      </c>
      <c r="J399">
        <v>6</v>
      </c>
      <c r="K399">
        <v>1181</v>
      </c>
      <c r="L399">
        <v>7</v>
      </c>
      <c r="M399">
        <v>1122</v>
      </c>
    </row>
    <row r="400" spans="1:13" x14ac:dyDescent="0.15">
      <c r="A400">
        <v>9029</v>
      </c>
      <c r="B400">
        <v>9</v>
      </c>
      <c r="C400">
        <v>29</v>
      </c>
      <c r="D400">
        <v>3467</v>
      </c>
      <c r="E400">
        <v>3625</v>
      </c>
      <c r="F400">
        <v>7248</v>
      </c>
      <c r="G400">
        <v>604</v>
      </c>
      <c r="H400">
        <v>4</v>
      </c>
      <c r="I400">
        <v>1543</v>
      </c>
      <c r="J400">
        <v>6</v>
      </c>
      <c r="K400">
        <v>1233</v>
      </c>
      <c r="L400">
        <v>7</v>
      </c>
      <c r="M400">
        <v>1172</v>
      </c>
    </row>
    <row r="401" spans="1:13" x14ac:dyDescent="0.15">
      <c r="A401">
        <v>9030</v>
      </c>
      <c r="B401">
        <v>9</v>
      </c>
      <c r="C401">
        <v>30</v>
      </c>
      <c r="D401">
        <v>3625</v>
      </c>
      <c r="E401">
        <v>3786</v>
      </c>
      <c r="F401">
        <v>7464</v>
      </c>
      <c r="G401">
        <v>622</v>
      </c>
      <c r="H401">
        <v>4</v>
      </c>
      <c r="I401">
        <v>1619</v>
      </c>
      <c r="J401">
        <v>6</v>
      </c>
      <c r="K401">
        <v>1285</v>
      </c>
      <c r="L401">
        <v>7</v>
      </c>
      <c r="M401">
        <v>1222</v>
      </c>
    </row>
    <row r="402" spans="1:13" x14ac:dyDescent="0.15">
      <c r="A402">
        <v>9031</v>
      </c>
      <c r="B402">
        <v>9</v>
      </c>
      <c r="C402">
        <v>31</v>
      </c>
      <c r="D402">
        <v>3786</v>
      </c>
      <c r="E402">
        <v>3949</v>
      </c>
      <c r="F402">
        <v>7680</v>
      </c>
      <c r="G402">
        <v>640</v>
      </c>
      <c r="H402">
        <v>4</v>
      </c>
      <c r="I402">
        <v>1698</v>
      </c>
      <c r="J402">
        <v>6</v>
      </c>
      <c r="K402">
        <v>1338</v>
      </c>
      <c r="L402">
        <v>7</v>
      </c>
      <c r="M402">
        <v>1272</v>
      </c>
    </row>
    <row r="403" spans="1:13" x14ac:dyDescent="0.15">
      <c r="A403">
        <v>9032</v>
      </c>
      <c r="B403">
        <v>9</v>
      </c>
      <c r="C403">
        <v>32</v>
      </c>
      <c r="D403">
        <v>3949</v>
      </c>
      <c r="E403">
        <v>4117</v>
      </c>
      <c r="F403">
        <v>7896</v>
      </c>
      <c r="G403">
        <v>658</v>
      </c>
      <c r="H403">
        <v>4</v>
      </c>
      <c r="I403">
        <v>1777</v>
      </c>
      <c r="J403">
        <v>6</v>
      </c>
      <c r="K403">
        <v>1392</v>
      </c>
      <c r="L403">
        <v>7</v>
      </c>
      <c r="M403">
        <v>1323</v>
      </c>
    </row>
    <row r="404" spans="1:13" x14ac:dyDescent="0.15">
      <c r="A404">
        <v>9033</v>
      </c>
      <c r="B404">
        <v>9</v>
      </c>
      <c r="C404">
        <v>33</v>
      </c>
      <c r="D404">
        <v>4117</v>
      </c>
      <c r="E404">
        <v>4285</v>
      </c>
      <c r="F404">
        <v>8112</v>
      </c>
      <c r="G404">
        <v>676</v>
      </c>
      <c r="H404">
        <v>4</v>
      </c>
      <c r="I404">
        <v>1859</v>
      </c>
      <c r="J404">
        <v>6</v>
      </c>
      <c r="K404">
        <v>1447</v>
      </c>
      <c r="L404">
        <v>7</v>
      </c>
      <c r="M404">
        <v>1375</v>
      </c>
    </row>
    <row r="405" spans="1:13" x14ac:dyDescent="0.15">
      <c r="A405">
        <v>9034</v>
      </c>
      <c r="B405">
        <v>9</v>
      </c>
      <c r="C405">
        <v>34</v>
      </c>
      <c r="D405">
        <v>4285</v>
      </c>
      <c r="E405">
        <v>4456</v>
      </c>
      <c r="F405">
        <v>8328</v>
      </c>
      <c r="G405">
        <v>694</v>
      </c>
      <c r="H405">
        <v>4</v>
      </c>
      <c r="I405">
        <v>1942</v>
      </c>
      <c r="J405">
        <v>6</v>
      </c>
      <c r="K405">
        <v>1502</v>
      </c>
      <c r="L405">
        <v>7</v>
      </c>
      <c r="M405">
        <v>1427</v>
      </c>
    </row>
    <row r="406" spans="1:13" x14ac:dyDescent="0.15">
      <c r="A406">
        <v>9035</v>
      </c>
      <c r="B406">
        <v>9</v>
      </c>
      <c r="C406">
        <v>35</v>
      </c>
      <c r="D406">
        <v>4456</v>
      </c>
      <c r="E406">
        <v>4630</v>
      </c>
      <c r="F406">
        <v>8544</v>
      </c>
      <c r="G406">
        <v>712</v>
      </c>
      <c r="H406">
        <v>4</v>
      </c>
      <c r="I406">
        <v>2026</v>
      </c>
      <c r="J406">
        <v>6</v>
      </c>
      <c r="K406">
        <v>1557</v>
      </c>
      <c r="L406">
        <v>7</v>
      </c>
      <c r="M406">
        <v>1480</v>
      </c>
    </row>
    <row r="407" spans="1:13" x14ac:dyDescent="0.15">
      <c r="A407">
        <v>9036</v>
      </c>
      <c r="B407">
        <v>9</v>
      </c>
      <c r="C407">
        <v>36</v>
      </c>
      <c r="D407">
        <v>4630</v>
      </c>
      <c r="E407">
        <v>4807</v>
      </c>
      <c r="F407">
        <v>8760</v>
      </c>
      <c r="G407">
        <v>730</v>
      </c>
      <c r="H407">
        <v>4</v>
      </c>
      <c r="I407">
        <v>2112</v>
      </c>
      <c r="J407">
        <v>6</v>
      </c>
      <c r="K407">
        <v>1614</v>
      </c>
      <c r="L407">
        <v>7</v>
      </c>
      <c r="M407">
        <v>1534</v>
      </c>
    </row>
    <row r="408" spans="1:13" x14ac:dyDescent="0.15">
      <c r="A408">
        <v>9037</v>
      </c>
      <c r="B408">
        <v>9</v>
      </c>
      <c r="C408">
        <v>37</v>
      </c>
      <c r="D408">
        <v>4807</v>
      </c>
      <c r="E408">
        <v>4987</v>
      </c>
      <c r="F408">
        <v>8976</v>
      </c>
      <c r="G408">
        <v>748</v>
      </c>
      <c r="H408">
        <v>4</v>
      </c>
      <c r="I408">
        <v>2200</v>
      </c>
      <c r="J408">
        <v>6</v>
      </c>
      <c r="K408">
        <v>1671</v>
      </c>
      <c r="L408">
        <v>7</v>
      </c>
      <c r="M408">
        <v>1588</v>
      </c>
    </row>
    <row r="409" spans="1:13" x14ac:dyDescent="0.15">
      <c r="A409">
        <v>9038</v>
      </c>
      <c r="B409">
        <v>9</v>
      </c>
      <c r="C409">
        <v>38</v>
      </c>
      <c r="D409">
        <v>4987</v>
      </c>
      <c r="E409">
        <v>5169</v>
      </c>
      <c r="F409">
        <v>9192</v>
      </c>
      <c r="G409">
        <v>766</v>
      </c>
      <c r="H409">
        <v>4</v>
      </c>
      <c r="I409">
        <v>2289</v>
      </c>
      <c r="J409">
        <v>6</v>
      </c>
      <c r="K409">
        <v>1729</v>
      </c>
      <c r="L409">
        <v>7</v>
      </c>
      <c r="M409">
        <v>1643</v>
      </c>
    </row>
    <row r="410" spans="1:13" x14ac:dyDescent="0.15">
      <c r="A410">
        <v>9039</v>
      </c>
      <c r="B410">
        <v>9</v>
      </c>
      <c r="C410">
        <v>39</v>
      </c>
      <c r="D410">
        <v>5169</v>
      </c>
      <c r="E410">
        <v>5353</v>
      </c>
      <c r="F410">
        <v>9408</v>
      </c>
      <c r="G410">
        <v>784</v>
      </c>
      <c r="H410">
        <v>4</v>
      </c>
      <c r="I410">
        <v>2380</v>
      </c>
      <c r="J410">
        <v>6</v>
      </c>
      <c r="K410">
        <v>1787</v>
      </c>
      <c r="L410">
        <v>7</v>
      </c>
      <c r="M410">
        <v>1699</v>
      </c>
    </row>
    <row r="411" spans="1:13" x14ac:dyDescent="0.15">
      <c r="A411">
        <v>9040</v>
      </c>
      <c r="B411">
        <v>9</v>
      </c>
      <c r="C411">
        <v>40</v>
      </c>
      <c r="D411">
        <v>5353</v>
      </c>
      <c r="E411">
        <v>5540</v>
      </c>
      <c r="F411">
        <v>9624</v>
      </c>
      <c r="G411">
        <v>802</v>
      </c>
      <c r="H411">
        <v>4</v>
      </c>
      <c r="I411">
        <v>2472</v>
      </c>
      <c r="J411">
        <v>6</v>
      </c>
      <c r="K411">
        <v>1846</v>
      </c>
      <c r="L411">
        <v>7</v>
      </c>
      <c r="M411">
        <v>1755</v>
      </c>
    </row>
    <row r="412" spans="1:13" x14ac:dyDescent="0.15">
      <c r="A412">
        <v>9041</v>
      </c>
      <c r="B412">
        <v>9</v>
      </c>
      <c r="C412">
        <v>41</v>
      </c>
      <c r="D412">
        <v>5540</v>
      </c>
      <c r="E412">
        <v>5730</v>
      </c>
      <c r="F412">
        <v>9840</v>
      </c>
      <c r="G412">
        <v>820</v>
      </c>
      <c r="H412">
        <v>4</v>
      </c>
      <c r="I412">
        <v>2566</v>
      </c>
      <c r="J412">
        <v>6</v>
      </c>
      <c r="K412">
        <v>1906</v>
      </c>
      <c r="L412">
        <v>7</v>
      </c>
      <c r="M412">
        <v>1812</v>
      </c>
    </row>
    <row r="413" spans="1:13" x14ac:dyDescent="0.15">
      <c r="A413">
        <v>9042</v>
      </c>
      <c r="B413">
        <v>9</v>
      </c>
      <c r="C413">
        <v>42</v>
      </c>
      <c r="D413">
        <v>5730</v>
      </c>
      <c r="E413">
        <v>5922</v>
      </c>
      <c r="F413">
        <v>10056</v>
      </c>
      <c r="G413">
        <v>838</v>
      </c>
      <c r="H413">
        <v>4</v>
      </c>
      <c r="I413">
        <v>2661</v>
      </c>
      <c r="J413">
        <v>6</v>
      </c>
      <c r="K413">
        <v>1967</v>
      </c>
      <c r="L413">
        <v>7</v>
      </c>
      <c r="M413">
        <v>1869</v>
      </c>
    </row>
    <row r="414" spans="1:13" x14ac:dyDescent="0.15">
      <c r="A414">
        <v>9043</v>
      </c>
      <c r="B414">
        <v>9</v>
      </c>
      <c r="C414">
        <v>43</v>
      </c>
      <c r="D414">
        <v>5922</v>
      </c>
      <c r="E414">
        <v>6117</v>
      </c>
      <c r="F414">
        <v>10272</v>
      </c>
      <c r="G414">
        <v>856</v>
      </c>
      <c r="H414">
        <v>4</v>
      </c>
      <c r="I414">
        <v>2758</v>
      </c>
      <c r="J414">
        <v>6</v>
      </c>
      <c r="K414">
        <v>2028</v>
      </c>
      <c r="L414">
        <v>7</v>
      </c>
      <c r="M414">
        <v>1927</v>
      </c>
    </row>
    <row r="415" spans="1:13" x14ac:dyDescent="0.15">
      <c r="A415">
        <v>9044</v>
      </c>
      <c r="B415">
        <v>9</v>
      </c>
      <c r="C415">
        <v>44</v>
      </c>
      <c r="D415">
        <v>6117</v>
      </c>
      <c r="E415">
        <v>6315</v>
      </c>
      <c r="F415">
        <v>10488</v>
      </c>
      <c r="G415">
        <v>874</v>
      </c>
      <c r="H415">
        <v>4</v>
      </c>
      <c r="I415">
        <v>2857</v>
      </c>
      <c r="J415">
        <v>6</v>
      </c>
      <c r="K415">
        <v>2089</v>
      </c>
      <c r="L415">
        <v>7</v>
      </c>
      <c r="M415">
        <v>1986</v>
      </c>
    </row>
    <row r="416" spans="1:13" x14ac:dyDescent="0.15">
      <c r="A416">
        <v>9045</v>
      </c>
      <c r="B416">
        <v>9</v>
      </c>
      <c r="C416">
        <v>45</v>
      </c>
      <c r="D416">
        <v>6315</v>
      </c>
      <c r="E416">
        <v>6515</v>
      </c>
      <c r="F416">
        <v>10704</v>
      </c>
      <c r="G416">
        <v>892</v>
      </c>
      <c r="H416">
        <v>4</v>
      </c>
      <c r="I416">
        <v>2957</v>
      </c>
      <c r="J416">
        <v>6</v>
      </c>
      <c r="K416">
        <v>2152</v>
      </c>
      <c r="L416">
        <v>7</v>
      </c>
      <c r="M416">
        <v>2045</v>
      </c>
    </row>
    <row r="417" spans="1:13" x14ac:dyDescent="0.15">
      <c r="A417">
        <v>9046</v>
      </c>
      <c r="B417">
        <v>9</v>
      </c>
      <c r="C417">
        <v>46</v>
      </c>
      <c r="D417">
        <v>6515</v>
      </c>
      <c r="E417">
        <v>6718</v>
      </c>
      <c r="F417">
        <v>10920</v>
      </c>
      <c r="G417">
        <v>910</v>
      </c>
      <c r="H417">
        <v>4</v>
      </c>
      <c r="I417">
        <v>3059</v>
      </c>
      <c r="J417">
        <v>6</v>
      </c>
      <c r="K417">
        <v>2215</v>
      </c>
      <c r="L417">
        <v>7</v>
      </c>
      <c r="M417">
        <v>2105</v>
      </c>
    </row>
    <row r="418" spans="1:13" x14ac:dyDescent="0.15">
      <c r="A418">
        <v>9047</v>
      </c>
      <c r="B418">
        <v>9</v>
      </c>
      <c r="C418">
        <v>47</v>
      </c>
      <c r="D418">
        <v>6718</v>
      </c>
      <c r="E418">
        <v>6923</v>
      </c>
      <c r="F418">
        <v>11136</v>
      </c>
      <c r="G418">
        <v>928</v>
      </c>
      <c r="H418">
        <v>4</v>
      </c>
      <c r="I418">
        <v>3162</v>
      </c>
      <c r="J418">
        <v>6</v>
      </c>
      <c r="K418">
        <v>2279</v>
      </c>
      <c r="L418">
        <v>7</v>
      </c>
      <c r="M418">
        <v>2166</v>
      </c>
    </row>
    <row r="419" spans="1:13" x14ac:dyDescent="0.15">
      <c r="A419">
        <v>9048</v>
      </c>
      <c r="B419">
        <v>9</v>
      </c>
      <c r="C419">
        <v>48</v>
      </c>
      <c r="D419">
        <v>6923</v>
      </c>
      <c r="E419">
        <v>7131</v>
      </c>
      <c r="F419">
        <v>11352</v>
      </c>
      <c r="G419">
        <v>946</v>
      </c>
      <c r="H419">
        <v>4</v>
      </c>
      <c r="I419">
        <v>3267</v>
      </c>
      <c r="J419">
        <v>6</v>
      </c>
      <c r="K419">
        <v>2343</v>
      </c>
      <c r="L419">
        <v>7</v>
      </c>
      <c r="M419">
        <v>2227</v>
      </c>
    </row>
    <row r="420" spans="1:13" x14ac:dyDescent="0.15">
      <c r="A420">
        <v>9049</v>
      </c>
      <c r="B420">
        <v>9</v>
      </c>
      <c r="C420">
        <v>49</v>
      </c>
      <c r="D420">
        <v>7131</v>
      </c>
      <c r="E420">
        <v>7342</v>
      </c>
      <c r="F420">
        <v>11568</v>
      </c>
      <c r="G420">
        <v>964</v>
      </c>
      <c r="H420">
        <v>4</v>
      </c>
      <c r="I420">
        <v>3373</v>
      </c>
      <c r="J420">
        <v>6</v>
      </c>
      <c r="K420">
        <v>2408</v>
      </c>
      <c r="L420">
        <v>7</v>
      </c>
      <c r="M420">
        <v>2289</v>
      </c>
    </row>
    <row r="421" spans="1:13" x14ac:dyDescent="0.15">
      <c r="A421">
        <v>9050</v>
      </c>
      <c r="B421">
        <v>9</v>
      </c>
      <c r="C421">
        <v>50</v>
      </c>
      <c r="D421">
        <v>7342</v>
      </c>
      <c r="E421">
        <v>7555</v>
      </c>
      <c r="F421">
        <v>11784</v>
      </c>
      <c r="G421">
        <v>982</v>
      </c>
      <c r="H421">
        <v>4</v>
      </c>
      <c r="I421">
        <v>3481</v>
      </c>
      <c r="J421">
        <v>6</v>
      </c>
      <c r="K421">
        <v>2474</v>
      </c>
      <c r="L421">
        <v>7</v>
      </c>
      <c r="M421">
        <v>2352</v>
      </c>
    </row>
    <row r="422" spans="1:13" x14ac:dyDescent="0.15">
      <c r="A422">
        <v>9051</v>
      </c>
      <c r="B422">
        <v>9</v>
      </c>
      <c r="C422">
        <v>51</v>
      </c>
      <c r="D422">
        <v>7555</v>
      </c>
      <c r="E422">
        <v>7771</v>
      </c>
      <c r="F422">
        <v>12000</v>
      </c>
      <c r="G422">
        <v>1000</v>
      </c>
      <c r="H422">
        <v>4</v>
      </c>
      <c r="I422">
        <v>3591</v>
      </c>
      <c r="J422">
        <v>6</v>
      </c>
      <c r="K422">
        <v>2540</v>
      </c>
      <c r="L422">
        <v>7</v>
      </c>
      <c r="M422">
        <v>2415</v>
      </c>
    </row>
    <row r="423" spans="1:13" x14ac:dyDescent="0.15">
      <c r="A423">
        <v>9052</v>
      </c>
      <c r="B423">
        <v>9</v>
      </c>
      <c r="C423">
        <v>52</v>
      </c>
      <c r="D423">
        <v>7771</v>
      </c>
      <c r="E423">
        <v>7988</v>
      </c>
      <c r="F423">
        <v>12216</v>
      </c>
      <c r="G423">
        <v>1018</v>
      </c>
      <c r="H423">
        <v>4</v>
      </c>
      <c r="I423">
        <v>3702</v>
      </c>
      <c r="J423">
        <v>6</v>
      </c>
      <c r="K423">
        <v>2608</v>
      </c>
      <c r="L423">
        <v>7</v>
      </c>
      <c r="M423">
        <v>2478</v>
      </c>
    </row>
    <row r="424" spans="1:13" x14ac:dyDescent="0.15">
      <c r="A424">
        <v>9053</v>
      </c>
      <c r="B424">
        <v>9</v>
      </c>
      <c r="C424">
        <v>53</v>
      </c>
      <c r="D424">
        <v>7988</v>
      </c>
      <c r="E424">
        <v>8211</v>
      </c>
      <c r="F424">
        <v>12432</v>
      </c>
      <c r="G424">
        <v>1036</v>
      </c>
      <c r="H424">
        <v>4</v>
      </c>
      <c r="I424">
        <v>3814</v>
      </c>
      <c r="J424">
        <v>6</v>
      </c>
      <c r="K424">
        <v>2675</v>
      </c>
      <c r="L424">
        <v>7</v>
      </c>
      <c r="M424">
        <v>2543</v>
      </c>
    </row>
    <row r="425" spans="1:13" x14ac:dyDescent="0.15">
      <c r="A425">
        <v>9054</v>
      </c>
      <c r="B425">
        <v>9</v>
      </c>
      <c r="C425">
        <v>54</v>
      </c>
      <c r="D425">
        <v>8211</v>
      </c>
      <c r="E425">
        <v>8433</v>
      </c>
      <c r="F425">
        <v>12648</v>
      </c>
      <c r="G425">
        <v>1054</v>
      </c>
      <c r="H425">
        <v>4</v>
      </c>
      <c r="I425">
        <v>3929</v>
      </c>
      <c r="J425">
        <v>6</v>
      </c>
      <c r="K425">
        <v>2744</v>
      </c>
      <c r="L425">
        <v>7</v>
      </c>
      <c r="M425">
        <v>2608</v>
      </c>
    </row>
    <row r="426" spans="1:13" x14ac:dyDescent="0.15">
      <c r="A426">
        <v>9055</v>
      </c>
      <c r="B426">
        <v>9</v>
      </c>
      <c r="C426">
        <v>55</v>
      </c>
      <c r="D426">
        <v>8433</v>
      </c>
      <c r="E426">
        <v>8660</v>
      </c>
      <c r="F426">
        <v>12864</v>
      </c>
      <c r="G426">
        <v>1072</v>
      </c>
      <c r="H426">
        <v>4</v>
      </c>
      <c r="I426">
        <v>4044</v>
      </c>
      <c r="J426">
        <v>6</v>
      </c>
      <c r="K426">
        <v>2813</v>
      </c>
      <c r="L426">
        <v>7</v>
      </c>
      <c r="M426">
        <v>2673</v>
      </c>
    </row>
    <row r="427" spans="1:13" x14ac:dyDescent="0.15">
      <c r="A427">
        <v>9056</v>
      </c>
      <c r="B427">
        <v>9</v>
      </c>
      <c r="C427">
        <v>56</v>
      </c>
      <c r="D427">
        <v>8660</v>
      </c>
      <c r="E427">
        <v>8889</v>
      </c>
      <c r="F427">
        <v>13080</v>
      </c>
      <c r="G427">
        <v>1090</v>
      </c>
      <c r="H427">
        <v>4</v>
      </c>
      <c r="I427">
        <v>4162</v>
      </c>
      <c r="J427">
        <v>6</v>
      </c>
      <c r="K427">
        <v>2883</v>
      </c>
      <c r="L427">
        <v>7</v>
      </c>
      <c r="M427">
        <v>2740</v>
      </c>
    </row>
    <row r="428" spans="1:13" x14ac:dyDescent="0.15">
      <c r="A428">
        <v>9057</v>
      </c>
      <c r="B428">
        <v>9</v>
      </c>
      <c r="C428">
        <v>57</v>
      </c>
      <c r="D428">
        <v>8889</v>
      </c>
      <c r="E428">
        <v>9119</v>
      </c>
      <c r="F428">
        <v>13296</v>
      </c>
      <c r="G428">
        <v>1108</v>
      </c>
      <c r="H428">
        <v>4</v>
      </c>
      <c r="I428">
        <v>4281</v>
      </c>
      <c r="J428">
        <v>6</v>
      </c>
      <c r="K428">
        <v>2953</v>
      </c>
      <c r="L428">
        <v>7</v>
      </c>
      <c r="M428">
        <v>2807</v>
      </c>
    </row>
    <row r="429" spans="1:13" x14ac:dyDescent="0.15">
      <c r="A429">
        <v>9058</v>
      </c>
      <c r="B429">
        <v>9</v>
      </c>
      <c r="C429">
        <v>58</v>
      </c>
      <c r="D429">
        <v>9119</v>
      </c>
      <c r="E429">
        <v>9353</v>
      </c>
      <c r="F429">
        <v>13512</v>
      </c>
      <c r="G429">
        <v>1126</v>
      </c>
      <c r="H429">
        <v>4</v>
      </c>
      <c r="I429">
        <v>4401</v>
      </c>
      <c r="J429">
        <v>6</v>
      </c>
      <c r="K429">
        <v>3024</v>
      </c>
      <c r="L429">
        <v>7</v>
      </c>
      <c r="M429">
        <v>2874</v>
      </c>
    </row>
    <row r="430" spans="1:13" x14ac:dyDescent="0.15">
      <c r="A430">
        <v>9059</v>
      </c>
      <c r="B430">
        <v>9</v>
      </c>
      <c r="C430">
        <v>59</v>
      </c>
      <c r="D430">
        <v>9353</v>
      </c>
      <c r="E430">
        <v>9590</v>
      </c>
      <c r="F430">
        <v>13728</v>
      </c>
      <c r="G430">
        <v>1144</v>
      </c>
      <c r="H430">
        <v>4</v>
      </c>
      <c r="I430">
        <v>4523</v>
      </c>
      <c r="J430">
        <v>6</v>
      </c>
      <c r="K430">
        <v>3096</v>
      </c>
      <c r="L430">
        <v>7</v>
      </c>
      <c r="M430">
        <v>2942</v>
      </c>
    </row>
    <row r="431" spans="1:13" x14ac:dyDescent="0.15">
      <c r="A431">
        <v>9060</v>
      </c>
      <c r="B431">
        <v>9</v>
      </c>
      <c r="C431">
        <v>60</v>
      </c>
      <c r="D431">
        <v>9590</v>
      </c>
      <c r="E431">
        <v>9830</v>
      </c>
      <c r="F431">
        <v>13944</v>
      </c>
      <c r="G431">
        <v>1162</v>
      </c>
      <c r="H431">
        <v>4</v>
      </c>
      <c r="I431">
        <v>4647</v>
      </c>
      <c r="J431">
        <v>6</v>
      </c>
      <c r="K431">
        <v>3168</v>
      </c>
      <c r="L431">
        <v>7</v>
      </c>
      <c r="M431">
        <v>3011</v>
      </c>
    </row>
    <row r="432" spans="1:13" x14ac:dyDescent="0.15">
      <c r="A432">
        <v>9061</v>
      </c>
      <c r="B432">
        <v>9</v>
      </c>
      <c r="C432">
        <v>61</v>
      </c>
      <c r="D432">
        <v>9830</v>
      </c>
      <c r="E432">
        <v>10072</v>
      </c>
      <c r="F432">
        <v>14160</v>
      </c>
      <c r="G432">
        <v>1180</v>
      </c>
      <c r="H432">
        <v>4</v>
      </c>
      <c r="I432">
        <v>4772</v>
      </c>
      <c r="J432">
        <v>6</v>
      </c>
      <c r="K432">
        <v>3241</v>
      </c>
      <c r="L432">
        <v>7</v>
      </c>
      <c r="M432">
        <v>3081</v>
      </c>
    </row>
    <row r="433" spans="1:13" x14ac:dyDescent="0.15">
      <c r="A433">
        <v>9062</v>
      </c>
      <c r="B433">
        <v>9</v>
      </c>
      <c r="C433">
        <v>62</v>
      </c>
      <c r="D433">
        <v>10072</v>
      </c>
      <c r="E433">
        <v>10315</v>
      </c>
      <c r="F433">
        <v>14376</v>
      </c>
      <c r="G433">
        <v>1198</v>
      </c>
      <c r="H433">
        <v>4</v>
      </c>
      <c r="I433">
        <v>4899</v>
      </c>
      <c r="J433">
        <v>6</v>
      </c>
      <c r="K433">
        <v>3315</v>
      </c>
      <c r="L433">
        <v>7</v>
      </c>
      <c r="M433">
        <v>3151</v>
      </c>
    </row>
    <row r="434" spans="1:13" x14ac:dyDescent="0.15">
      <c r="A434">
        <v>9063</v>
      </c>
      <c r="B434">
        <v>9</v>
      </c>
      <c r="C434">
        <v>63</v>
      </c>
      <c r="D434">
        <v>10315</v>
      </c>
      <c r="E434">
        <v>10563</v>
      </c>
      <c r="F434">
        <v>14592</v>
      </c>
      <c r="G434">
        <v>1216</v>
      </c>
      <c r="H434">
        <v>4</v>
      </c>
      <c r="I434">
        <v>5027</v>
      </c>
      <c r="J434">
        <v>6</v>
      </c>
      <c r="K434">
        <v>3389</v>
      </c>
      <c r="L434">
        <v>7</v>
      </c>
      <c r="M434">
        <v>3221</v>
      </c>
    </row>
    <row r="435" spans="1:13" x14ac:dyDescent="0.15">
      <c r="A435">
        <v>9064</v>
      </c>
      <c r="B435">
        <v>9</v>
      </c>
      <c r="C435">
        <v>64</v>
      </c>
      <c r="D435">
        <v>10563</v>
      </c>
      <c r="E435">
        <v>10812</v>
      </c>
      <c r="F435">
        <v>14808</v>
      </c>
      <c r="G435">
        <v>1234</v>
      </c>
      <c r="H435">
        <v>4</v>
      </c>
      <c r="I435">
        <v>5157</v>
      </c>
      <c r="J435">
        <v>6</v>
      </c>
      <c r="K435">
        <v>3464</v>
      </c>
      <c r="L435">
        <v>7</v>
      </c>
      <c r="M435">
        <v>3293</v>
      </c>
    </row>
    <row r="436" spans="1:13" x14ac:dyDescent="0.15">
      <c r="A436">
        <v>9065</v>
      </c>
      <c r="B436">
        <v>9</v>
      </c>
      <c r="C436">
        <v>65</v>
      </c>
      <c r="D436">
        <v>10812</v>
      </c>
      <c r="E436">
        <v>11063</v>
      </c>
      <c r="F436">
        <v>15024</v>
      </c>
      <c r="G436">
        <v>1252</v>
      </c>
      <c r="H436">
        <v>4</v>
      </c>
      <c r="I436">
        <v>5288</v>
      </c>
      <c r="J436">
        <v>6</v>
      </c>
      <c r="K436">
        <v>3540</v>
      </c>
      <c r="L436">
        <v>7</v>
      </c>
      <c r="M436">
        <v>3365</v>
      </c>
    </row>
    <row r="437" spans="1:13" x14ac:dyDescent="0.15">
      <c r="A437">
        <v>9066</v>
      </c>
      <c r="B437">
        <v>9</v>
      </c>
      <c r="C437">
        <v>66</v>
      </c>
      <c r="D437">
        <v>11063</v>
      </c>
      <c r="E437">
        <v>11319</v>
      </c>
      <c r="F437">
        <v>15240</v>
      </c>
      <c r="G437">
        <v>1270</v>
      </c>
      <c r="H437">
        <v>4</v>
      </c>
      <c r="I437">
        <v>5421</v>
      </c>
      <c r="J437">
        <v>6</v>
      </c>
      <c r="K437">
        <v>3616</v>
      </c>
      <c r="L437">
        <v>7</v>
      </c>
      <c r="M437">
        <v>3437</v>
      </c>
    </row>
    <row r="438" spans="1:13" x14ac:dyDescent="0.15">
      <c r="A438">
        <v>9067</v>
      </c>
      <c r="B438">
        <v>9</v>
      </c>
      <c r="C438">
        <v>67</v>
      </c>
      <c r="D438">
        <v>11319</v>
      </c>
      <c r="E438">
        <v>11576</v>
      </c>
      <c r="F438">
        <v>15456</v>
      </c>
      <c r="G438">
        <v>1288</v>
      </c>
      <c r="H438">
        <v>4</v>
      </c>
      <c r="I438">
        <v>5556</v>
      </c>
      <c r="J438">
        <v>6</v>
      </c>
      <c r="K438">
        <v>3693</v>
      </c>
      <c r="L438">
        <v>7</v>
      </c>
      <c r="M438">
        <v>3511</v>
      </c>
    </row>
    <row r="439" spans="1:13" x14ac:dyDescent="0.15">
      <c r="A439">
        <v>9068</v>
      </c>
      <c r="B439">
        <v>9</v>
      </c>
      <c r="C439">
        <v>68</v>
      </c>
      <c r="D439">
        <v>11576</v>
      </c>
      <c r="E439">
        <v>11837</v>
      </c>
      <c r="F439">
        <v>15672</v>
      </c>
      <c r="G439">
        <v>1306</v>
      </c>
      <c r="H439">
        <v>4</v>
      </c>
      <c r="I439">
        <v>5692</v>
      </c>
      <c r="J439">
        <v>6</v>
      </c>
      <c r="K439">
        <v>3771</v>
      </c>
      <c r="L439">
        <v>7</v>
      </c>
      <c r="M439">
        <v>3584</v>
      </c>
    </row>
    <row r="440" spans="1:13" x14ac:dyDescent="0.15">
      <c r="A440">
        <v>9069</v>
      </c>
      <c r="B440">
        <v>9</v>
      </c>
      <c r="C440">
        <v>69</v>
      </c>
      <c r="D440">
        <v>11837</v>
      </c>
      <c r="E440">
        <v>12099</v>
      </c>
      <c r="F440">
        <v>15888</v>
      </c>
      <c r="G440">
        <v>1324</v>
      </c>
      <c r="H440">
        <v>4</v>
      </c>
      <c r="I440">
        <v>5830</v>
      </c>
      <c r="J440">
        <v>6</v>
      </c>
      <c r="K440">
        <v>3850</v>
      </c>
      <c r="L440">
        <v>7</v>
      </c>
      <c r="M440">
        <v>3659</v>
      </c>
    </row>
    <row r="441" spans="1:13" x14ac:dyDescent="0.15">
      <c r="A441">
        <v>9070</v>
      </c>
      <c r="B441">
        <v>9</v>
      </c>
      <c r="C441">
        <v>70</v>
      </c>
      <c r="D441">
        <v>12099</v>
      </c>
      <c r="E441">
        <v>12364</v>
      </c>
      <c r="F441">
        <v>16104</v>
      </c>
      <c r="G441">
        <v>1342</v>
      </c>
      <c r="H441">
        <v>4</v>
      </c>
      <c r="I441">
        <v>5969</v>
      </c>
      <c r="J441">
        <v>6</v>
      </c>
      <c r="K441">
        <v>3929</v>
      </c>
      <c r="L441">
        <v>7</v>
      </c>
      <c r="M441">
        <v>3734</v>
      </c>
    </row>
    <row r="442" spans="1:13" x14ac:dyDescent="0.15">
      <c r="A442">
        <v>9071</v>
      </c>
      <c r="B442">
        <v>9</v>
      </c>
      <c r="C442">
        <v>71</v>
      </c>
      <c r="D442">
        <v>12364</v>
      </c>
      <c r="E442">
        <v>12632</v>
      </c>
      <c r="F442">
        <v>16320</v>
      </c>
      <c r="G442">
        <v>1360</v>
      </c>
      <c r="H442">
        <v>4</v>
      </c>
      <c r="I442">
        <v>6110</v>
      </c>
      <c r="J442">
        <v>6</v>
      </c>
      <c r="K442">
        <v>4008</v>
      </c>
      <c r="L442">
        <v>7</v>
      </c>
      <c r="M442">
        <v>3810</v>
      </c>
    </row>
    <row r="443" spans="1:13" x14ac:dyDescent="0.15">
      <c r="A443">
        <v>9072</v>
      </c>
      <c r="B443">
        <v>9</v>
      </c>
      <c r="C443">
        <v>72</v>
      </c>
      <c r="D443">
        <v>12632</v>
      </c>
      <c r="E443">
        <v>12902</v>
      </c>
      <c r="F443">
        <v>16536</v>
      </c>
      <c r="G443">
        <v>1378</v>
      </c>
      <c r="H443">
        <v>4</v>
      </c>
      <c r="I443">
        <v>6252</v>
      </c>
      <c r="J443">
        <v>6</v>
      </c>
      <c r="K443">
        <v>4089</v>
      </c>
      <c r="L443">
        <v>7</v>
      </c>
      <c r="M443">
        <v>3886</v>
      </c>
    </row>
    <row r="444" spans="1:13" x14ac:dyDescent="0.15">
      <c r="A444">
        <v>9073</v>
      </c>
      <c r="B444">
        <v>9</v>
      </c>
      <c r="C444">
        <v>73</v>
      </c>
      <c r="D444">
        <v>12902</v>
      </c>
      <c r="E444">
        <v>13176</v>
      </c>
      <c r="F444">
        <v>16752</v>
      </c>
      <c r="G444">
        <v>1396</v>
      </c>
      <c r="H444">
        <v>4</v>
      </c>
      <c r="I444">
        <v>6396</v>
      </c>
      <c r="J444">
        <v>6</v>
      </c>
      <c r="K444">
        <v>4170</v>
      </c>
      <c r="L444">
        <v>7</v>
      </c>
      <c r="M444">
        <v>3963</v>
      </c>
    </row>
    <row r="445" spans="1:13" x14ac:dyDescent="0.15">
      <c r="A445">
        <v>9074</v>
      </c>
      <c r="B445">
        <v>9</v>
      </c>
      <c r="C445">
        <v>74</v>
      </c>
      <c r="D445">
        <v>13176</v>
      </c>
      <c r="E445">
        <v>13451</v>
      </c>
      <c r="F445">
        <v>16968</v>
      </c>
      <c r="G445">
        <v>1414</v>
      </c>
      <c r="H445">
        <v>4</v>
      </c>
      <c r="I445">
        <v>6542</v>
      </c>
      <c r="J445">
        <v>6</v>
      </c>
      <c r="K445">
        <v>4251</v>
      </c>
      <c r="L445">
        <v>7</v>
      </c>
      <c r="M445">
        <v>4041</v>
      </c>
    </row>
    <row r="446" spans="1:13" x14ac:dyDescent="0.15">
      <c r="A446">
        <v>9075</v>
      </c>
      <c r="B446">
        <v>9</v>
      </c>
      <c r="C446">
        <v>75</v>
      </c>
      <c r="D446">
        <v>13451</v>
      </c>
      <c r="E446">
        <v>13729</v>
      </c>
      <c r="F446">
        <v>17184</v>
      </c>
      <c r="G446">
        <v>1432</v>
      </c>
      <c r="H446">
        <v>4</v>
      </c>
      <c r="I446">
        <v>6689</v>
      </c>
      <c r="J446">
        <v>6</v>
      </c>
      <c r="K446">
        <v>4334</v>
      </c>
      <c r="L446">
        <v>7</v>
      </c>
      <c r="M446">
        <v>4119</v>
      </c>
    </row>
    <row r="447" spans="1:13" x14ac:dyDescent="0.15">
      <c r="A447">
        <v>9076</v>
      </c>
      <c r="B447">
        <v>9</v>
      </c>
      <c r="C447">
        <v>76</v>
      </c>
      <c r="D447">
        <v>13729</v>
      </c>
      <c r="E447">
        <v>14009</v>
      </c>
      <c r="F447">
        <v>17400</v>
      </c>
      <c r="G447">
        <v>1450</v>
      </c>
      <c r="H447">
        <v>4</v>
      </c>
      <c r="I447">
        <v>6837</v>
      </c>
      <c r="J447">
        <v>6</v>
      </c>
      <c r="K447">
        <v>4417</v>
      </c>
      <c r="L447">
        <v>7</v>
      </c>
      <c r="M447">
        <v>4198</v>
      </c>
    </row>
    <row r="448" spans="1:13" x14ac:dyDescent="0.15">
      <c r="A448">
        <v>9077</v>
      </c>
      <c r="B448">
        <v>9</v>
      </c>
      <c r="C448">
        <v>77</v>
      </c>
      <c r="D448">
        <v>14009</v>
      </c>
      <c r="E448">
        <v>14293</v>
      </c>
      <c r="F448">
        <v>17616</v>
      </c>
      <c r="G448">
        <v>1468</v>
      </c>
      <c r="H448">
        <v>4</v>
      </c>
      <c r="I448">
        <v>6987</v>
      </c>
      <c r="J448">
        <v>6</v>
      </c>
      <c r="K448">
        <v>4500</v>
      </c>
      <c r="L448">
        <v>7</v>
      </c>
      <c r="M448">
        <v>4278</v>
      </c>
    </row>
    <row r="449" spans="1:13" x14ac:dyDescent="0.15">
      <c r="A449">
        <v>9078</v>
      </c>
      <c r="B449">
        <v>9</v>
      </c>
      <c r="C449">
        <v>78</v>
      </c>
      <c r="D449">
        <v>14293</v>
      </c>
      <c r="E449">
        <v>14580</v>
      </c>
      <c r="F449">
        <v>17832</v>
      </c>
      <c r="G449">
        <v>1486</v>
      </c>
      <c r="H449">
        <v>4</v>
      </c>
      <c r="I449">
        <v>7139</v>
      </c>
      <c r="J449">
        <v>6</v>
      </c>
      <c r="K449">
        <v>4585</v>
      </c>
      <c r="L449">
        <v>7</v>
      </c>
      <c r="M449">
        <v>4358</v>
      </c>
    </row>
    <row r="450" spans="1:13" x14ac:dyDescent="0.15">
      <c r="A450">
        <v>9079</v>
      </c>
      <c r="B450">
        <v>9</v>
      </c>
      <c r="C450">
        <v>79</v>
      </c>
      <c r="D450">
        <v>14580</v>
      </c>
      <c r="E450">
        <v>14868</v>
      </c>
      <c r="F450">
        <v>18048</v>
      </c>
      <c r="G450">
        <v>1504</v>
      </c>
      <c r="H450">
        <v>4</v>
      </c>
      <c r="I450">
        <v>7293</v>
      </c>
      <c r="J450">
        <v>6</v>
      </c>
      <c r="K450">
        <v>4670</v>
      </c>
      <c r="L450">
        <v>7</v>
      </c>
      <c r="M450">
        <v>4439</v>
      </c>
    </row>
    <row r="451" spans="1:13" x14ac:dyDescent="0.15">
      <c r="A451">
        <v>9080</v>
      </c>
      <c r="B451">
        <v>9</v>
      </c>
      <c r="C451">
        <v>80</v>
      </c>
      <c r="D451">
        <v>14868</v>
      </c>
      <c r="E451">
        <v>15159</v>
      </c>
      <c r="F451">
        <v>18264</v>
      </c>
      <c r="G451">
        <v>1522</v>
      </c>
      <c r="H451">
        <v>4</v>
      </c>
      <c r="I451">
        <v>7447</v>
      </c>
      <c r="J451">
        <v>6</v>
      </c>
      <c r="K451">
        <v>4756</v>
      </c>
      <c r="L451">
        <v>7</v>
      </c>
      <c r="M451">
        <v>4520</v>
      </c>
    </row>
    <row r="452" spans="1:13" x14ac:dyDescent="0.15">
      <c r="A452">
        <v>9081</v>
      </c>
      <c r="B452">
        <v>9</v>
      </c>
      <c r="C452">
        <v>81</v>
      </c>
      <c r="D452">
        <v>15159</v>
      </c>
      <c r="E452">
        <v>15453</v>
      </c>
      <c r="F452">
        <v>18480</v>
      </c>
      <c r="G452">
        <v>1540</v>
      </c>
      <c r="H452">
        <v>4</v>
      </c>
      <c r="I452">
        <v>7604</v>
      </c>
      <c r="J452">
        <v>6</v>
      </c>
      <c r="K452">
        <v>4842</v>
      </c>
      <c r="L452">
        <v>7</v>
      </c>
      <c r="M452">
        <v>4602</v>
      </c>
    </row>
    <row r="453" spans="1:13" x14ac:dyDescent="0.15">
      <c r="A453">
        <v>9082</v>
      </c>
      <c r="B453">
        <v>9</v>
      </c>
      <c r="C453">
        <v>82</v>
      </c>
      <c r="D453">
        <v>15453</v>
      </c>
      <c r="E453">
        <v>15750</v>
      </c>
      <c r="F453">
        <v>18696</v>
      </c>
      <c r="G453">
        <v>1558</v>
      </c>
      <c r="H453">
        <v>4</v>
      </c>
      <c r="I453">
        <v>7762</v>
      </c>
      <c r="J453">
        <v>6</v>
      </c>
      <c r="K453">
        <v>4929</v>
      </c>
      <c r="L453">
        <v>7</v>
      </c>
      <c r="M453">
        <v>4685</v>
      </c>
    </row>
    <row r="454" spans="1:13" x14ac:dyDescent="0.15">
      <c r="A454">
        <v>9083</v>
      </c>
      <c r="B454">
        <v>9</v>
      </c>
      <c r="C454">
        <v>83</v>
      </c>
      <c r="D454">
        <v>15750</v>
      </c>
      <c r="E454">
        <v>16049</v>
      </c>
      <c r="F454">
        <v>18912</v>
      </c>
      <c r="G454">
        <v>1576</v>
      </c>
      <c r="H454">
        <v>4</v>
      </c>
      <c r="I454">
        <v>7922</v>
      </c>
      <c r="J454">
        <v>6</v>
      </c>
      <c r="K454">
        <v>5017</v>
      </c>
      <c r="L454">
        <v>7</v>
      </c>
      <c r="M454">
        <v>4768</v>
      </c>
    </row>
    <row r="455" spans="1:13" x14ac:dyDescent="0.15">
      <c r="A455">
        <v>9084</v>
      </c>
      <c r="B455">
        <v>9</v>
      </c>
      <c r="C455">
        <v>84</v>
      </c>
      <c r="D455">
        <v>16049</v>
      </c>
      <c r="E455">
        <v>16350</v>
      </c>
      <c r="F455">
        <v>19128</v>
      </c>
      <c r="G455">
        <v>1594</v>
      </c>
      <c r="H455">
        <v>4</v>
      </c>
      <c r="I455">
        <v>8083</v>
      </c>
      <c r="J455">
        <v>6</v>
      </c>
      <c r="K455">
        <v>5105</v>
      </c>
      <c r="L455">
        <v>7</v>
      </c>
      <c r="M455">
        <v>4852</v>
      </c>
    </row>
    <row r="456" spans="1:13" x14ac:dyDescent="0.15">
      <c r="A456">
        <v>9085</v>
      </c>
      <c r="B456">
        <v>9</v>
      </c>
      <c r="C456">
        <v>85</v>
      </c>
      <c r="D456">
        <v>16350</v>
      </c>
      <c r="E456">
        <v>16655</v>
      </c>
      <c r="F456">
        <v>19344</v>
      </c>
      <c r="G456">
        <v>1612</v>
      </c>
      <c r="H456">
        <v>4</v>
      </c>
      <c r="I456">
        <v>8245</v>
      </c>
      <c r="J456">
        <v>6</v>
      </c>
      <c r="K456">
        <v>5194</v>
      </c>
      <c r="L456">
        <v>7</v>
      </c>
      <c r="M456">
        <v>4937</v>
      </c>
    </row>
    <row r="457" spans="1:13" x14ac:dyDescent="0.15">
      <c r="A457">
        <v>9086</v>
      </c>
      <c r="B457">
        <v>9</v>
      </c>
      <c r="C457">
        <v>86</v>
      </c>
      <c r="D457">
        <v>16655</v>
      </c>
      <c r="E457">
        <v>16962</v>
      </c>
      <c r="F457">
        <v>19560</v>
      </c>
      <c r="G457">
        <v>1630</v>
      </c>
      <c r="H457">
        <v>4</v>
      </c>
      <c r="I457">
        <v>8410</v>
      </c>
      <c r="J457">
        <v>6</v>
      </c>
      <c r="K457">
        <v>5284</v>
      </c>
      <c r="L457">
        <v>7</v>
      </c>
      <c r="M457">
        <v>5022</v>
      </c>
    </row>
    <row r="458" spans="1:13" x14ac:dyDescent="0.15">
      <c r="A458">
        <v>9087</v>
      </c>
      <c r="B458">
        <v>9</v>
      </c>
      <c r="C458">
        <v>87</v>
      </c>
      <c r="D458">
        <v>16962</v>
      </c>
      <c r="E458">
        <v>17270</v>
      </c>
      <c r="F458">
        <v>19776</v>
      </c>
      <c r="G458">
        <v>1648</v>
      </c>
      <c r="H458">
        <v>4</v>
      </c>
      <c r="I458">
        <v>8576</v>
      </c>
      <c r="J458">
        <v>6</v>
      </c>
      <c r="K458">
        <v>5374</v>
      </c>
      <c r="L458">
        <v>7</v>
      </c>
      <c r="M458">
        <v>5108</v>
      </c>
    </row>
    <row r="459" spans="1:13" x14ac:dyDescent="0.15">
      <c r="A459">
        <v>9088</v>
      </c>
      <c r="B459">
        <v>9</v>
      </c>
      <c r="C459">
        <v>88</v>
      </c>
      <c r="D459">
        <v>17270</v>
      </c>
      <c r="E459">
        <v>17582</v>
      </c>
      <c r="F459">
        <v>19992</v>
      </c>
      <c r="G459">
        <v>1666</v>
      </c>
      <c r="H459">
        <v>4</v>
      </c>
      <c r="I459">
        <v>8743</v>
      </c>
      <c r="J459">
        <v>6</v>
      </c>
      <c r="K459">
        <v>5465</v>
      </c>
      <c r="L459">
        <v>7</v>
      </c>
      <c r="M459">
        <v>5194</v>
      </c>
    </row>
    <row r="460" spans="1:13" x14ac:dyDescent="0.15">
      <c r="A460">
        <v>9089</v>
      </c>
      <c r="B460">
        <v>9</v>
      </c>
      <c r="C460">
        <v>89</v>
      </c>
      <c r="D460">
        <v>17582</v>
      </c>
      <c r="E460">
        <v>17896</v>
      </c>
      <c r="F460">
        <v>20208</v>
      </c>
      <c r="G460">
        <v>1684</v>
      </c>
      <c r="H460">
        <v>4</v>
      </c>
      <c r="I460">
        <v>8912</v>
      </c>
      <c r="J460">
        <v>6</v>
      </c>
      <c r="K460">
        <v>5556</v>
      </c>
      <c r="L460">
        <v>7</v>
      </c>
      <c r="M460">
        <v>5281</v>
      </c>
    </row>
    <row r="461" spans="1:13" x14ac:dyDescent="0.15">
      <c r="A461">
        <v>9090</v>
      </c>
      <c r="B461">
        <v>9</v>
      </c>
      <c r="C461">
        <v>90</v>
      </c>
      <c r="D461">
        <v>17896</v>
      </c>
      <c r="E461" t="s">
        <v>35</v>
      </c>
      <c r="F461">
        <v>20424</v>
      </c>
      <c r="G461">
        <v>1702</v>
      </c>
      <c r="H461">
        <v>4</v>
      </c>
      <c r="I461">
        <v>9082</v>
      </c>
      <c r="J461">
        <v>6</v>
      </c>
      <c r="K461">
        <v>5649</v>
      </c>
      <c r="L461">
        <v>7</v>
      </c>
      <c r="M461">
        <v>5369</v>
      </c>
    </row>
    <row r="462" spans="1:13" x14ac:dyDescent="0.15">
      <c r="A462">
        <v>10000</v>
      </c>
      <c r="B462">
        <v>10</v>
      </c>
      <c r="C462">
        <v>0</v>
      </c>
      <c r="D462">
        <v>0</v>
      </c>
      <c r="E462">
        <v>80</v>
      </c>
      <c r="F462">
        <v>1000000</v>
      </c>
      <c r="G462">
        <v>0</v>
      </c>
      <c r="H462" t="s">
        <v>35</v>
      </c>
      <c r="I462" t="s">
        <v>35</v>
      </c>
      <c r="J462" t="s">
        <v>35</v>
      </c>
      <c r="K462" t="s">
        <v>35</v>
      </c>
      <c r="L462" t="s">
        <v>35</v>
      </c>
      <c r="M462" t="s">
        <v>35</v>
      </c>
    </row>
    <row r="463" spans="1:13" x14ac:dyDescent="0.15">
      <c r="A463">
        <v>10001</v>
      </c>
      <c r="B463">
        <v>10</v>
      </c>
      <c r="C463">
        <v>1</v>
      </c>
      <c r="D463">
        <v>80</v>
      </c>
      <c r="E463">
        <v>163</v>
      </c>
      <c r="F463">
        <v>1500</v>
      </c>
      <c r="G463">
        <v>100</v>
      </c>
      <c r="H463">
        <v>5</v>
      </c>
      <c r="I463">
        <v>28</v>
      </c>
      <c r="J463">
        <v>6</v>
      </c>
      <c r="K463">
        <v>33</v>
      </c>
      <c r="L463">
        <v>7</v>
      </c>
      <c r="M463">
        <v>32</v>
      </c>
    </row>
    <row r="464" spans="1:13" x14ac:dyDescent="0.15">
      <c r="A464">
        <v>10002</v>
      </c>
      <c r="B464">
        <v>10</v>
      </c>
      <c r="C464">
        <v>2</v>
      </c>
      <c r="D464">
        <v>163</v>
      </c>
      <c r="E464">
        <v>248</v>
      </c>
      <c r="F464">
        <v>1755</v>
      </c>
      <c r="G464">
        <v>117</v>
      </c>
      <c r="H464">
        <v>5</v>
      </c>
      <c r="I464">
        <v>58</v>
      </c>
      <c r="J464">
        <v>6</v>
      </c>
      <c r="K464">
        <v>67</v>
      </c>
      <c r="L464">
        <v>7</v>
      </c>
      <c r="M464">
        <v>64</v>
      </c>
    </row>
    <row r="465" spans="1:13" x14ac:dyDescent="0.15">
      <c r="A465">
        <v>10003</v>
      </c>
      <c r="B465">
        <v>10</v>
      </c>
      <c r="C465">
        <v>3</v>
      </c>
      <c r="D465">
        <v>248</v>
      </c>
      <c r="E465">
        <v>336</v>
      </c>
      <c r="F465">
        <v>2010</v>
      </c>
      <c r="G465">
        <v>134</v>
      </c>
      <c r="H465">
        <v>5</v>
      </c>
      <c r="I465">
        <v>89</v>
      </c>
      <c r="J465">
        <v>6</v>
      </c>
      <c r="K465">
        <v>102</v>
      </c>
      <c r="L465">
        <v>7</v>
      </c>
      <c r="M465">
        <v>97</v>
      </c>
    </row>
    <row r="466" spans="1:13" x14ac:dyDescent="0.15">
      <c r="A466">
        <v>10004</v>
      </c>
      <c r="B466">
        <v>10</v>
      </c>
      <c r="C466">
        <v>4</v>
      </c>
      <c r="D466">
        <v>336</v>
      </c>
      <c r="E466">
        <v>426</v>
      </c>
      <c r="F466">
        <v>2265</v>
      </c>
      <c r="G466">
        <v>151</v>
      </c>
      <c r="H466">
        <v>5</v>
      </c>
      <c r="I466">
        <v>122</v>
      </c>
      <c r="J466">
        <v>6</v>
      </c>
      <c r="K466">
        <v>137</v>
      </c>
      <c r="L466">
        <v>7</v>
      </c>
      <c r="M466">
        <v>130</v>
      </c>
    </row>
    <row r="467" spans="1:13" x14ac:dyDescent="0.15">
      <c r="A467">
        <v>10005</v>
      </c>
      <c r="B467">
        <v>10</v>
      </c>
      <c r="C467">
        <v>5</v>
      </c>
      <c r="D467">
        <v>426</v>
      </c>
      <c r="E467">
        <v>518</v>
      </c>
      <c r="F467">
        <v>2520</v>
      </c>
      <c r="G467">
        <v>168</v>
      </c>
      <c r="H467">
        <v>5</v>
      </c>
      <c r="I467">
        <v>156</v>
      </c>
      <c r="J467">
        <v>6</v>
      </c>
      <c r="K467">
        <v>173</v>
      </c>
      <c r="L467">
        <v>7</v>
      </c>
      <c r="M467">
        <v>164</v>
      </c>
    </row>
    <row r="468" spans="1:13" x14ac:dyDescent="0.15">
      <c r="A468">
        <v>10006</v>
      </c>
      <c r="B468">
        <v>10</v>
      </c>
      <c r="C468">
        <v>6</v>
      </c>
      <c r="D468">
        <v>518</v>
      </c>
      <c r="E468">
        <v>612</v>
      </c>
      <c r="F468">
        <v>2775</v>
      </c>
      <c r="G468">
        <v>185</v>
      </c>
      <c r="H468">
        <v>5</v>
      </c>
      <c r="I468">
        <v>192</v>
      </c>
      <c r="J468">
        <v>6</v>
      </c>
      <c r="K468">
        <v>209</v>
      </c>
      <c r="L468">
        <v>7</v>
      </c>
      <c r="M468">
        <v>199</v>
      </c>
    </row>
    <row r="469" spans="1:13" x14ac:dyDescent="0.15">
      <c r="A469">
        <v>10007</v>
      </c>
      <c r="B469">
        <v>10</v>
      </c>
      <c r="C469">
        <v>7</v>
      </c>
      <c r="D469">
        <v>612</v>
      </c>
      <c r="E469">
        <v>710</v>
      </c>
      <c r="F469">
        <v>3030</v>
      </c>
      <c r="G469">
        <v>202</v>
      </c>
      <c r="H469">
        <v>5</v>
      </c>
      <c r="I469">
        <v>228</v>
      </c>
      <c r="J469">
        <v>6</v>
      </c>
      <c r="K469">
        <v>246</v>
      </c>
      <c r="L469">
        <v>7</v>
      </c>
      <c r="M469">
        <v>234</v>
      </c>
    </row>
    <row r="470" spans="1:13" x14ac:dyDescent="0.15">
      <c r="A470">
        <v>10008</v>
      </c>
      <c r="B470">
        <v>10</v>
      </c>
      <c r="C470">
        <v>8</v>
      </c>
      <c r="D470">
        <v>710</v>
      </c>
      <c r="E470">
        <v>811</v>
      </c>
      <c r="F470">
        <v>3285</v>
      </c>
      <c r="G470">
        <v>219</v>
      </c>
      <c r="H470">
        <v>5</v>
      </c>
      <c r="I470">
        <v>267</v>
      </c>
      <c r="J470">
        <v>6</v>
      </c>
      <c r="K470">
        <v>284</v>
      </c>
      <c r="L470">
        <v>7</v>
      </c>
      <c r="M470">
        <v>270</v>
      </c>
    </row>
    <row r="471" spans="1:13" x14ac:dyDescent="0.15">
      <c r="A471">
        <v>10009</v>
      </c>
      <c r="B471">
        <v>10</v>
      </c>
      <c r="C471">
        <v>9</v>
      </c>
      <c r="D471">
        <v>811</v>
      </c>
      <c r="E471">
        <v>913</v>
      </c>
      <c r="F471">
        <v>3540</v>
      </c>
      <c r="G471">
        <v>236</v>
      </c>
      <c r="H471">
        <v>5</v>
      </c>
      <c r="I471">
        <v>307</v>
      </c>
      <c r="J471">
        <v>6</v>
      </c>
      <c r="K471">
        <v>323</v>
      </c>
      <c r="L471">
        <v>7</v>
      </c>
      <c r="M471">
        <v>307</v>
      </c>
    </row>
    <row r="472" spans="1:13" x14ac:dyDescent="0.15">
      <c r="A472">
        <v>10010</v>
      </c>
      <c r="B472">
        <v>10</v>
      </c>
      <c r="C472">
        <v>10</v>
      </c>
      <c r="D472">
        <v>913</v>
      </c>
      <c r="E472">
        <v>1017</v>
      </c>
      <c r="F472">
        <v>3795</v>
      </c>
      <c r="G472">
        <v>253</v>
      </c>
      <c r="H472">
        <v>5</v>
      </c>
      <c r="I472">
        <v>348</v>
      </c>
      <c r="J472">
        <v>6</v>
      </c>
      <c r="K472">
        <v>362</v>
      </c>
      <c r="L472">
        <v>7</v>
      </c>
      <c r="M472">
        <v>344</v>
      </c>
    </row>
    <row r="473" spans="1:13" x14ac:dyDescent="0.15">
      <c r="A473">
        <v>10011</v>
      </c>
      <c r="B473">
        <v>10</v>
      </c>
      <c r="C473">
        <v>11</v>
      </c>
      <c r="D473">
        <v>1017</v>
      </c>
      <c r="E473">
        <v>1124</v>
      </c>
      <c r="F473">
        <v>4050</v>
      </c>
      <c r="G473">
        <v>270</v>
      </c>
      <c r="H473">
        <v>5</v>
      </c>
      <c r="I473">
        <v>390</v>
      </c>
      <c r="J473">
        <v>6</v>
      </c>
      <c r="K473">
        <v>402</v>
      </c>
      <c r="L473">
        <v>7</v>
      </c>
      <c r="M473">
        <v>382</v>
      </c>
    </row>
    <row r="474" spans="1:13" x14ac:dyDescent="0.15">
      <c r="A474">
        <v>10012</v>
      </c>
      <c r="B474">
        <v>10</v>
      </c>
      <c r="C474">
        <v>12</v>
      </c>
      <c r="D474">
        <v>1124</v>
      </c>
      <c r="E474">
        <v>1235</v>
      </c>
      <c r="F474">
        <v>4305</v>
      </c>
      <c r="G474">
        <v>287</v>
      </c>
      <c r="H474">
        <v>5</v>
      </c>
      <c r="I474">
        <v>434</v>
      </c>
      <c r="J474">
        <v>6</v>
      </c>
      <c r="K474">
        <v>442</v>
      </c>
      <c r="L474">
        <v>7</v>
      </c>
      <c r="M474">
        <v>420</v>
      </c>
    </row>
    <row r="475" spans="1:13" x14ac:dyDescent="0.15">
      <c r="A475">
        <v>10013</v>
      </c>
      <c r="B475">
        <v>10</v>
      </c>
      <c r="C475">
        <v>13</v>
      </c>
      <c r="D475">
        <v>1235</v>
      </c>
      <c r="E475">
        <v>1345</v>
      </c>
      <c r="F475">
        <v>4560</v>
      </c>
      <c r="G475">
        <v>304</v>
      </c>
      <c r="H475">
        <v>5</v>
      </c>
      <c r="I475">
        <v>480</v>
      </c>
      <c r="J475">
        <v>6</v>
      </c>
      <c r="K475">
        <v>484</v>
      </c>
      <c r="L475">
        <v>7</v>
      </c>
      <c r="M475">
        <v>460</v>
      </c>
    </row>
    <row r="476" spans="1:13" x14ac:dyDescent="0.15">
      <c r="A476">
        <v>10014</v>
      </c>
      <c r="B476">
        <v>10</v>
      </c>
      <c r="C476">
        <v>14</v>
      </c>
      <c r="D476">
        <v>1345</v>
      </c>
      <c r="E476">
        <v>1461</v>
      </c>
      <c r="F476">
        <v>4815</v>
      </c>
      <c r="G476">
        <v>321</v>
      </c>
      <c r="H476">
        <v>5</v>
      </c>
      <c r="I476">
        <v>526</v>
      </c>
      <c r="J476">
        <v>6</v>
      </c>
      <c r="K476">
        <v>525</v>
      </c>
      <c r="L476">
        <v>7</v>
      </c>
      <c r="M476">
        <v>499</v>
      </c>
    </row>
    <row r="477" spans="1:13" x14ac:dyDescent="0.15">
      <c r="A477">
        <v>10015</v>
      </c>
      <c r="B477">
        <v>10</v>
      </c>
      <c r="C477">
        <v>15</v>
      </c>
      <c r="D477">
        <v>1461</v>
      </c>
      <c r="E477">
        <v>1578</v>
      </c>
      <c r="F477">
        <v>5070</v>
      </c>
      <c r="G477">
        <v>338</v>
      </c>
      <c r="H477">
        <v>5</v>
      </c>
      <c r="I477">
        <v>575</v>
      </c>
      <c r="J477">
        <v>6</v>
      </c>
      <c r="K477">
        <v>568</v>
      </c>
      <c r="L477">
        <v>7</v>
      </c>
      <c r="M477">
        <v>540</v>
      </c>
    </row>
    <row r="478" spans="1:13" x14ac:dyDescent="0.15">
      <c r="A478">
        <v>10016</v>
      </c>
      <c r="B478">
        <v>10</v>
      </c>
      <c r="C478">
        <v>16</v>
      </c>
      <c r="D478">
        <v>1578</v>
      </c>
      <c r="E478">
        <v>1697</v>
      </c>
      <c r="F478">
        <v>5325</v>
      </c>
      <c r="G478">
        <v>355</v>
      </c>
      <c r="H478">
        <v>5</v>
      </c>
      <c r="I478">
        <v>624</v>
      </c>
      <c r="J478">
        <v>6</v>
      </c>
      <c r="K478">
        <v>611</v>
      </c>
      <c r="L478">
        <v>7</v>
      </c>
      <c r="M478">
        <v>581</v>
      </c>
    </row>
    <row r="479" spans="1:13" x14ac:dyDescent="0.15">
      <c r="A479">
        <v>10017</v>
      </c>
      <c r="B479">
        <v>10</v>
      </c>
      <c r="C479">
        <v>17</v>
      </c>
      <c r="D479">
        <v>1697</v>
      </c>
      <c r="E479">
        <v>1819</v>
      </c>
      <c r="F479">
        <v>5580</v>
      </c>
      <c r="G479">
        <v>372</v>
      </c>
      <c r="H479">
        <v>5</v>
      </c>
      <c r="I479">
        <v>675</v>
      </c>
      <c r="J479">
        <v>6</v>
      </c>
      <c r="K479">
        <v>655</v>
      </c>
      <c r="L479">
        <v>7</v>
      </c>
      <c r="M479">
        <v>622</v>
      </c>
    </row>
    <row r="480" spans="1:13" x14ac:dyDescent="0.15">
      <c r="A480">
        <v>10018</v>
      </c>
      <c r="B480">
        <v>10</v>
      </c>
      <c r="C480">
        <v>18</v>
      </c>
      <c r="D480">
        <v>1819</v>
      </c>
      <c r="E480">
        <v>1944</v>
      </c>
      <c r="F480">
        <v>5835</v>
      </c>
      <c r="G480">
        <v>389</v>
      </c>
      <c r="H480">
        <v>5</v>
      </c>
      <c r="I480">
        <v>728</v>
      </c>
      <c r="J480">
        <v>6</v>
      </c>
      <c r="K480">
        <v>699</v>
      </c>
      <c r="L480">
        <v>7</v>
      </c>
      <c r="M480">
        <v>665</v>
      </c>
    </row>
    <row r="481" spans="1:13" x14ac:dyDescent="0.15">
      <c r="A481">
        <v>10019</v>
      </c>
      <c r="B481">
        <v>10</v>
      </c>
      <c r="C481">
        <v>19</v>
      </c>
      <c r="D481">
        <v>1944</v>
      </c>
      <c r="E481">
        <v>2070</v>
      </c>
      <c r="F481">
        <v>6090</v>
      </c>
      <c r="G481">
        <v>406</v>
      </c>
      <c r="H481">
        <v>5</v>
      </c>
      <c r="I481">
        <v>782</v>
      </c>
      <c r="J481">
        <v>6</v>
      </c>
      <c r="K481">
        <v>745</v>
      </c>
      <c r="L481">
        <v>7</v>
      </c>
      <c r="M481">
        <v>708</v>
      </c>
    </row>
    <row r="482" spans="1:13" x14ac:dyDescent="0.15">
      <c r="A482">
        <v>10020</v>
      </c>
      <c r="B482">
        <v>10</v>
      </c>
      <c r="C482">
        <v>20</v>
      </c>
      <c r="D482">
        <v>2070</v>
      </c>
      <c r="E482">
        <v>2200</v>
      </c>
      <c r="F482">
        <v>6345</v>
      </c>
      <c r="G482">
        <v>423</v>
      </c>
      <c r="H482">
        <v>5</v>
      </c>
      <c r="I482">
        <v>837</v>
      </c>
      <c r="J482">
        <v>6</v>
      </c>
      <c r="K482">
        <v>790</v>
      </c>
      <c r="L482">
        <v>7</v>
      </c>
      <c r="M482">
        <v>751</v>
      </c>
    </row>
    <row r="483" spans="1:13" x14ac:dyDescent="0.15">
      <c r="A483">
        <v>10021</v>
      </c>
      <c r="B483">
        <v>10</v>
      </c>
      <c r="C483">
        <v>21</v>
      </c>
      <c r="D483">
        <v>2200</v>
      </c>
      <c r="E483">
        <v>2331</v>
      </c>
      <c r="F483">
        <v>6600</v>
      </c>
      <c r="G483">
        <v>440</v>
      </c>
      <c r="H483">
        <v>5</v>
      </c>
      <c r="I483">
        <v>894</v>
      </c>
      <c r="J483">
        <v>6</v>
      </c>
      <c r="K483">
        <v>837</v>
      </c>
      <c r="L483">
        <v>7</v>
      </c>
      <c r="M483">
        <v>795</v>
      </c>
    </row>
    <row r="484" spans="1:13" x14ac:dyDescent="0.15">
      <c r="A484">
        <v>10022</v>
      </c>
      <c r="B484">
        <v>10</v>
      </c>
      <c r="C484">
        <v>22</v>
      </c>
      <c r="D484">
        <v>2331</v>
      </c>
      <c r="E484">
        <v>2466</v>
      </c>
      <c r="F484">
        <v>6855</v>
      </c>
      <c r="G484">
        <v>457</v>
      </c>
      <c r="H484">
        <v>5</v>
      </c>
      <c r="I484">
        <v>952</v>
      </c>
      <c r="J484">
        <v>6</v>
      </c>
      <c r="K484">
        <v>884</v>
      </c>
      <c r="L484">
        <v>7</v>
      </c>
      <c r="M484">
        <v>840</v>
      </c>
    </row>
    <row r="485" spans="1:13" x14ac:dyDescent="0.15">
      <c r="A485">
        <v>10023</v>
      </c>
      <c r="B485">
        <v>10</v>
      </c>
      <c r="C485">
        <v>23</v>
      </c>
      <c r="D485">
        <v>2466</v>
      </c>
      <c r="E485">
        <v>2603</v>
      </c>
      <c r="F485">
        <v>7110</v>
      </c>
      <c r="G485">
        <v>474</v>
      </c>
      <c r="H485">
        <v>5</v>
      </c>
      <c r="I485">
        <v>1012</v>
      </c>
      <c r="J485">
        <v>6</v>
      </c>
      <c r="K485">
        <v>932</v>
      </c>
      <c r="L485">
        <v>7</v>
      </c>
      <c r="M485">
        <v>886</v>
      </c>
    </row>
    <row r="486" spans="1:13" x14ac:dyDescent="0.15">
      <c r="A486">
        <v>10024</v>
      </c>
      <c r="B486">
        <v>10</v>
      </c>
      <c r="C486">
        <v>24</v>
      </c>
      <c r="D486">
        <v>2603</v>
      </c>
      <c r="E486">
        <v>2741</v>
      </c>
      <c r="F486">
        <v>7365</v>
      </c>
      <c r="G486">
        <v>491</v>
      </c>
      <c r="H486">
        <v>5</v>
      </c>
      <c r="I486">
        <v>1073</v>
      </c>
      <c r="J486">
        <v>6</v>
      </c>
      <c r="K486">
        <v>980</v>
      </c>
      <c r="L486">
        <v>7</v>
      </c>
      <c r="M486">
        <v>932</v>
      </c>
    </row>
    <row r="487" spans="1:13" x14ac:dyDescent="0.15">
      <c r="A487">
        <v>10025</v>
      </c>
      <c r="B487">
        <v>10</v>
      </c>
      <c r="C487">
        <v>25</v>
      </c>
      <c r="D487">
        <v>2741</v>
      </c>
      <c r="E487">
        <v>2883</v>
      </c>
      <c r="F487">
        <v>7620</v>
      </c>
      <c r="G487">
        <v>508</v>
      </c>
      <c r="H487">
        <v>5</v>
      </c>
      <c r="I487">
        <v>1135</v>
      </c>
      <c r="J487">
        <v>6</v>
      </c>
      <c r="K487">
        <v>1029</v>
      </c>
      <c r="L487">
        <v>7</v>
      </c>
      <c r="M487">
        <v>978</v>
      </c>
    </row>
    <row r="488" spans="1:13" x14ac:dyDescent="0.15">
      <c r="A488">
        <v>10026</v>
      </c>
      <c r="B488">
        <v>10</v>
      </c>
      <c r="C488">
        <v>26</v>
      </c>
      <c r="D488">
        <v>2883</v>
      </c>
      <c r="E488">
        <v>3027</v>
      </c>
      <c r="F488">
        <v>7875</v>
      </c>
      <c r="G488">
        <v>525</v>
      </c>
      <c r="H488">
        <v>5</v>
      </c>
      <c r="I488">
        <v>1199</v>
      </c>
      <c r="J488">
        <v>6</v>
      </c>
      <c r="K488">
        <v>1079</v>
      </c>
      <c r="L488">
        <v>7</v>
      </c>
      <c r="M488">
        <v>1026</v>
      </c>
    </row>
    <row r="489" spans="1:13" x14ac:dyDescent="0.15">
      <c r="A489">
        <v>10027</v>
      </c>
      <c r="B489">
        <v>10</v>
      </c>
      <c r="C489">
        <v>27</v>
      </c>
      <c r="D489">
        <v>3027</v>
      </c>
      <c r="E489">
        <v>3173</v>
      </c>
      <c r="F489">
        <v>8130</v>
      </c>
      <c r="G489">
        <v>542</v>
      </c>
      <c r="H489">
        <v>5</v>
      </c>
      <c r="I489">
        <v>1264</v>
      </c>
      <c r="J489">
        <v>6</v>
      </c>
      <c r="K489">
        <v>1130</v>
      </c>
      <c r="L489">
        <v>7</v>
      </c>
      <c r="M489">
        <v>1074</v>
      </c>
    </row>
    <row r="490" spans="1:13" x14ac:dyDescent="0.15">
      <c r="A490">
        <v>10028</v>
      </c>
      <c r="B490">
        <v>10</v>
      </c>
      <c r="C490">
        <v>28</v>
      </c>
      <c r="D490">
        <v>3173</v>
      </c>
      <c r="E490">
        <v>3323</v>
      </c>
      <c r="F490">
        <v>8385</v>
      </c>
      <c r="G490">
        <v>559</v>
      </c>
      <c r="H490">
        <v>5</v>
      </c>
      <c r="I490">
        <v>1331</v>
      </c>
      <c r="J490">
        <v>6</v>
      </c>
      <c r="K490">
        <v>1181</v>
      </c>
      <c r="L490">
        <v>7</v>
      </c>
      <c r="M490">
        <v>1122</v>
      </c>
    </row>
    <row r="491" spans="1:13" x14ac:dyDescent="0.15">
      <c r="A491">
        <v>10029</v>
      </c>
      <c r="B491">
        <v>10</v>
      </c>
      <c r="C491">
        <v>29</v>
      </c>
      <c r="D491">
        <v>3323</v>
      </c>
      <c r="E491">
        <v>3475</v>
      </c>
      <c r="F491">
        <v>8640</v>
      </c>
      <c r="G491">
        <v>576</v>
      </c>
      <c r="H491">
        <v>5</v>
      </c>
      <c r="I491">
        <v>1399</v>
      </c>
      <c r="J491">
        <v>6</v>
      </c>
      <c r="K491">
        <v>1233</v>
      </c>
      <c r="L491">
        <v>7</v>
      </c>
      <c r="M491">
        <v>1172</v>
      </c>
    </row>
    <row r="492" spans="1:13" x14ac:dyDescent="0.15">
      <c r="A492">
        <v>10030</v>
      </c>
      <c r="B492">
        <v>10</v>
      </c>
      <c r="C492">
        <v>30</v>
      </c>
      <c r="D492">
        <v>3475</v>
      </c>
      <c r="E492">
        <v>3628</v>
      </c>
      <c r="F492">
        <v>8895</v>
      </c>
      <c r="G492">
        <v>593</v>
      </c>
      <c r="H492">
        <v>5</v>
      </c>
      <c r="I492">
        <v>1469</v>
      </c>
      <c r="J492">
        <v>6</v>
      </c>
      <c r="K492">
        <v>1285</v>
      </c>
      <c r="L492">
        <v>7</v>
      </c>
      <c r="M492">
        <v>1222</v>
      </c>
    </row>
    <row r="493" spans="1:13" x14ac:dyDescent="0.15">
      <c r="A493">
        <v>10031</v>
      </c>
      <c r="B493">
        <v>10</v>
      </c>
      <c r="C493">
        <v>31</v>
      </c>
      <c r="D493">
        <v>3628</v>
      </c>
      <c r="E493">
        <v>3784</v>
      </c>
      <c r="F493">
        <v>9150</v>
      </c>
      <c r="G493">
        <v>610</v>
      </c>
      <c r="H493">
        <v>5</v>
      </c>
      <c r="I493">
        <v>1540</v>
      </c>
      <c r="J493">
        <v>6</v>
      </c>
      <c r="K493">
        <v>1338</v>
      </c>
      <c r="L493">
        <v>7</v>
      </c>
      <c r="M493">
        <v>1272</v>
      </c>
    </row>
    <row r="494" spans="1:13" x14ac:dyDescent="0.15">
      <c r="A494">
        <v>10032</v>
      </c>
      <c r="B494">
        <v>10</v>
      </c>
      <c r="C494">
        <v>32</v>
      </c>
      <c r="D494">
        <v>3784</v>
      </c>
      <c r="E494">
        <v>3944</v>
      </c>
      <c r="F494">
        <v>9405</v>
      </c>
      <c r="G494">
        <v>627</v>
      </c>
      <c r="H494">
        <v>5</v>
      </c>
      <c r="I494">
        <v>1612</v>
      </c>
      <c r="J494">
        <v>6</v>
      </c>
      <c r="K494">
        <v>1392</v>
      </c>
      <c r="L494">
        <v>7</v>
      </c>
      <c r="M494">
        <v>1323</v>
      </c>
    </row>
    <row r="495" spans="1:13" x14ac:dyDescent="0.15">
      <c r="A495">
        <v>10033</v>
      </c>
      <c r="B495">
        <v>10</v>
      </c>
      <c r="C495">
        <v>33</v>
      </c>
      <c r="D495">
        <v>3944</v>
      </c>
      <c r="E495">
        <v>4104</v>
      </c>
      <c r="F495">
        <v>9660</v>
      </c>
      <c r="G495">
        <v>644</v>
      </c>
      <c r="H495">
        <v>5</v>
      </c>
      <c r="I495">
        <v>1686</v>
      </c>
      <c r="J495">
        <v>6</v>
      </c>
      <c r="K495">
        <v>1447</v>
      </c>
      <c r="L495">
        <v>7</v>
      </c>
      <c r="M495">
        <v>1375</v>
      </c>
    </row>
    <row r="496" spans="1:13" x14ac:dyDescent="0.15">
      <c r="A496">
        <v>10034</v>
      </c>
      <c r="B496">
        <v>10</v>
      </c>
      <c r="C496">
        <v>34</v>
      </c>
      <c r="D496">
        <v>4104</v>
      </c>
      <c r="E496">
        <v>4268</v>
      </c>
      <c r="F496">
        <v>9915</v>
      </c>
      <c r="G496">
        <v>661</v>
      </c>
      <c r="H496">
        <v>5</v>
      </c>
      <c r="I496">
        <v>1761</v>
      </c>
      <c r="J496">
        <v>6</v>
      </c>
      <c r="K496">
        <v>1502</v>
      </c>
      <c r="L496">
        <v>7</v>
      </c>
      <c r="M496">
        <v>1427</v>
      </c>
    </row>
    <row r="497" spans="1:13" x14ac:dyDescent="0.15">
      <c r="A497">
        <v>10035</v>
      </c>
      <c r="B497">
        <v>10</v>
      </c>
      <c r="C497">
        <v>35</v>
      </c>
      <c r="D497">
        <v>4268</v>
      </c>
      <c r="E497">
        <v>4434</v>
      </c>
      <c r="F497">
        <v>10170</v>
      </c>
      <c r="G497">
        <v>678</v>
      </c>
      <c r="H497">
        <v>5</v>
      </c>
      <c r="I497">
        <v>1838</v>
      </c>
      <c r="J497">
        <v>6</v>
      </c>
      <c r="K497">
        <v>1557</v>
      </c>
      <c r="L497">
        <v>7</v>
      </c>
      <c r="M497">
        <v>1480</v>
      </c>
    </row>
    <row r="498" spans="1:13" x14ac:dyDescent="0.15">
      <c r="A498">
        <v>10036</v>
      </c>
      <c r="B498">
        <v>10</v>
      </c>
      <c r="C498">
        <v>36</v>
      </c>
      <c r="D498">
        <v>4434</v>
      </c>
      <c r="E498">
        <v>4602</v>
      </c>
      <c r="F498">
        <v>10425</v>
      </c>
      <c r="G498">
        <v>695</v>
      </c>
      <c r="H498">
        <v>5</v>
      </c>
      <c r="I498">
        <v>1916</v>
      </c>
      <c r="J498">
        <v>6</v>
      </c>
      <c r="K498">
        <v>1614</v>
      </c>
      <c r="L498">
        <v>7</v>
      </c>
      <c r="M498">
        <v>1534</v>
      </c>
    </row>
    <row r="499" spans="1:13" x14ac:dyDescent="0.15">
      <c r="A499">
        <v>10037</v>
      </c>
      <c r="B499">
        <v>10</v>
      </c>
      <c r="C499">
        <v>37</v>
      </c>
      <c r="D499">
        <v>4602</v>
      </c>
      <c r="E499">
        <v>4774</v>
      </c>
      <c r="F499">
        <v>10680</v>
      </c>
      <c r="G499">
        <v>712</v>
      </c>
      <c r="H499">
        <v>5</v>
      </c>
      <c r="I499">
        <v>1995</v>
      </c>
      <c r="J499">
        <v>6</v>
      </c>
      <c r="K499">
        <v>1671</v>
      </c>
      <c r="L499">
        <v>7</v>
      </c>
      <c r="M499">
        <v>1588</v>
      </c>
    </row>
    <row r="500" spans="1:13" x14ac:dyDescent="0.15">
      <c r="A500">
        <v>10038</v>
      </c>
      <c r="B500">
        <v>10</v>
      </c>
      <c r="C500">
        <v>38</v>
      </c>
      <c r="D500">
        <v>4774</v>
      </c>
      <c r="E500">
        <v>4947</v>
      </c>
      <c r="F500">
        <v>10935</v>
      </c>
      <c r="G500">
        <v>729</v>
      </c>
      <c r="H500">
        <v>5</v>
      </c>
      <c r="I500">
        <v>2076</v>
      </c>
      <c r="J500">
        <v>6</v>
      </c>
      <c r="K500">
        <v>1729</v>
      </c>
      <c r="L500">
        <v>7</v>
      </c>
      <c r="M500">
        <v>1643</v>
      </c>
    </row>
    <row r="501" spans="1:13" x14ac:dyDescent="0.15">
      <c r="A501">
        <v>10039</v>
      </c>
      <c r="B501">
        <v>10</v>
      </c>
      <c r="C501">
        <v>39</v>
      </c>
      <c r="D501">
        <v>4947</v>
      </c>
      <c r="E501">
        <v>5123</v>
      </c>
      <c r="F501">
        <v>11190</v>
      </c>
      <c r="G501">
        <v>746</v>
      </c>
      <c r="H501">
        <v>5</v>
      </c>
      <c r="I501">
        <v>2158</v>
      </c>
      <c r="J501">
        <v>6</v>
      </c>
      <c r="K501">
        <v>1787</v>
      </c>
      <c r="L501">
        <v>7</v>
      </c>
      <c r="M501">
        <v>1699</v>
      </c>
    </row>
    <row r="502" spans="1:13" x14ac:dyDescent="0.15">
      <c r="A502">
        <v>10040</v>
      </c>
      <c r="B502">
        <v>10</v>
      </c>
      <c r="C502">
        <v>40</v>
      </c>
      <c r="D502">
        <v>5123</v>
      </c>
      <c r="E502">
        <v>5301</v>
      </c>
      <c r="F502">
        <v>11445</v>
      </c>
      <c r="G502">
        <v>763</v>
      </c>
      <c r="H502">
        <v>5</v>
      </c>
      <c r="I502">
        <v>2242</v>
      </c>
      <c r="J502">
        <v>6</v>
      </c>
      <c r="K502">
        <v>1846</v>
      </c>
      <c r="L502">
        <v>7</v>
      </c>
      <c r="M502">
        <v>1755</v>
      </c>
    </row>
    <row r="503" spans="1:13" x14ac:dyDescent="0.15">
      <c r="A503">
        <v>10041</v>
      </c>
      <c r="B503">
        <v>10</v>
      </c>
      <c r="C503">
        <v>41</v>
      </c>
      <c r="D503">
        <v>5301</v>
      </c>
      <c r="E503">
        <v>5483</v>
      </c>
      <c r="F503">
        <v>11700</v>
      </c>
      <c r="G503">
        <v>780</v>
      </c>
      <c r="H503">
        <v>5</v>
      </c>
      <c r="I503">
        <v>2327</v>
      </c>
      <c r="J503">
        <v>6</v>
      </c>
      <c r="K503">
        <v>1906</v>
      </c>
      <c r="L503">
        <v>7</v>
      </c>
      <c r="M503">
        <v>1812</v>
      </c>
    </row>
    <row r="504" spans="1:13" x14ac:dyDescent="0.15">
      <c r="A504">
        <v>10042</v>
      </c>
      <c r="B504">
        <v>10</v>
      </c>
      <c r="C504">
        <v>42</v>
      </c>
      <c r="D504">
        <v>5483</v>
      </c>
      <c r="E504">
        <v>5666</v>
      </c>
      <c r="F504">
        <v>11955</v>
      </c>
      <c r="G504">
        <v>797</v>
      </c>
      <c r="H504">
        <v>5</v>
      </c>
      <c r="I504">
        <v>2414</v>
      </c>
      <c r="J504">
        <v>6</v>
      </c>
      <c r="K504">
        <v>1967</v>
      </c>
      <c r="L504">
        <v>7</v>
      </c>
      <c r="M504">
        <v>1869</v>
      </c>
    </row>
    <row r="505" spans="1:13" x14ac:dyDescent="0.15">
      <c r="A505">
        <v>10043</v>
      </c>
      <c r="B505">
        <v>10</v>
      </c>
      <c r="C505">
        <v>43</v>
      </c>
      <c r="D505">
        <v>5666</v>
      </c>
      <c r="E505">
        <v>5851</v>
      </c>
      <c r="F505">
        <v>12210</v>
      </c>
      <c r="G505">
        <v>814</v>
      </c>
      <c r="H505">
        <v>5</v>
      </c>
      <c r="I505">
        <v>2502</v>
      </c>
      <c r="J505">
        <v>6</v>
      </c>
      <c r="K505">
        <v>2028</v>
      </c>
      <c r="L505">
        <v>7</v>
      </c>
      <c r="M505">
        <v>1927</v>
      </c>
    </row>
    <row r="506" spans="1:13" x14ac:dyDescent="0.15">
      <c r="A506">
        <v>10044</v>
      </c>
      <c r="B506">
        <v>10</v>
      </c>
      <c r="C506">
        <v>44</v>
      </c>
      <c r="D506">
        <v>5851</v>
      </c>
      <c r="E506">
        <v>6040</v>
      </c>
      <c r="F506">
        <v>12465</v>
      </c>
      <c r="G506">
        <v>831</v>
      </c>
      <c r="H506">
        <v>5</v>
      </c>
      <c r="I506">
        <v>2591</v>
      </c>
      <c r="J506">
        <v>6</v>
      </c>
      <c r="K506">
        <v>2089</v>
      </c>
      <c r="L506">
        <v>7</v>
      </c>
      <c r="M506">
        <v>1986</v>
      </c>
    </row>
    <row r="507" spans="1:13" x14ac:dyDescent="0.15">
      <c r="A507">
        <v>10045</v>
      </c>
      <c r="B507">
        <v>10</v>
      </c>
      <c r="C507">
        <v>45</v>
      </c>
      <c r="D507">
        <v>6040</v>
      </c>
      <c r="E507">
        <v>6230</v>
      </c>
      <c r="F507">
        <v>12720</v>
      </c>
      <c r="G507">
        <v>848</v>
      </c>
      <c r="H507">
        <v>5</v>
      </c>
      <c r="I507">
        <v>2682</v>
      </c>
      <c r="J507">
        <v>6</v>
      </c>
      <c r="K507">
        <v>2152</v>
      </c>
      <c r="L507">
        <v>7</v>
      </c>
      <c r="M507">
        <v>2045</v>
      </c>
    </row>
    <row r="508" spans="1:13" x14ac:dyDescent="0.15">
      <c r="A508">
        <v>10046</v>
      </c>
      <c r="B508">
        <v>10</v>
      </c>
      <c r="C508">
        <v>46</v>
      </c>
      <c r="D508">
        <v>6230</v>
      </c>
      <c r="E508">
        <v>6424</v>
      </c>
      <c r="F508">
        <v>12975</v>
      </c>
      <c r="G508">
        <v>865</v>
      </c>
      <c r="H508">
        <v>5</v>
      </c>
      <c r="I508">
        <v>2774</v>
      </c>
      <c r="J508">
        <v>6</v>
      </c>
      <c r="K508">
        <v>2215</v>
      </c>
      <c r="L508">
        <v>7</v>
      </c>
      <c r="M508">
        <v>2105</v>
      </c>
    </row>
    <row r="509" spans="1:13" x14ac:dyDescent="0.15">
      <c r="A509">
        <v>10047</v>
      </c>
      <c r="B509">
        <v>10</v>
      </c>
      <c r="C509">
        <v>47</v>
      </c>
      <c r="D509">
        <v>6424</v>
      </c>
      <c r="E509">
        <v>6619</v>
      </c>
      <c r="F509">
        <v>13230</v>
      </c>
      <c r="G509">
        <v>882</v>
      </c>
      <c r="H509">
        <v>5</v>
      </c>
      <c r="I509">
        <v>2868</v>
      </c>
      <c r="J509">
        <v>6</v>
      </c>
      <c r="K509">
        <v>2279</v>
      </c>
      <c r="L509">
        <v>7</v>
      </c>
      <c r="M509">
        <v>2166</v>
      </c>
    </row>
    <row r="510" spans="1:13" x14ac:dyDescent="0.15">
      <c r="A510">
        <v>10048</v>
      </c>
      <c r="B510">
        <v>10</v>
      </c>
      <c r="C510">
        <v>48</v>
      </c>
      <c r="D510">
        <v>6619</v>
      </c>
      <c r="E510">
        <v>6818</v>
      </c>
      <c r="F510">
        <v>13485</v>
      </c>
      <c r="G510">
        <v>899</v>
      </c>
      <c r="H510">
        <v>5</v>
      </c>
      <c r="I510">
        <v>2963</v>
      </c>
      <c r="J510">
        <v>6</v>
      </c>
      <c r="K510">
        <v>2343</v>
      </c>
      <c r="L510">
        <v>7</v>
      </c>
      <c r="M510">
        <v>2227</v>
      </c>
    </row>
    <row r="511" spans="1:13" x14ac:dyDescent="0.15">
      <c r="A511">
        <v>10049</v>
      </c>
      <c r="B511">
        <v>10</v>
      </c>
      <c r="C511">
        <v>49</v>
      </c>
      <c r="D511">
        <v>6818</v>
      </c>
      <c r="E511">
        <v>7019</v>
      </c>
      <c r="F511">
        <v>13740</v>
      </c>
      <c r="G511">
        <v>916</v>
      </c>
      <c r="H511">
        <v>5</v>
      </c>
      <c r="I511">
        <v>3060</v>
      </c>
      <c r="J511">
        <v>6</v>
      </c>
      <c r="K511">
        <v>2408</v>
      </c>
      <c r="L511">
        <v>7</v>
      </c>
      <c r="M511">
        <v>2289</v>
      </c>
    </row>
    <row r="512" spans="1:13" x14ac:dyDescent="0.15">
      <c r="A512">
        <v>10050</v>
      </c>
      <c r="B512">
        <v>10</v>
      </c>
      <c r="C512">
        <v>50</v>
      </c>
      <c r="D512">
        <v>7019</v>
      </c>
      <c r="E512">
        <v>7221</v>
      </c>
      <c r="F512">
        <v>13995</v>
      </c>
      <c r="G512">
        <v>933</v>
      </c>
      <c r="H512">
        <v>5</v>
      </c>
      <c r="I512">
        <v>3158</v>
      </c>
      <c r="J512">
        <v>6</v>
      </c>
      <c r="K512">
        <v>2474</v>
      </c>
      <c r="L512">
        <v>7</v>
      </c>
      <c r="M512">
        <v>2352</v>
      </c>
    </row>
    <row r="513" spans="1:13" x14ac:dyDescent="0.15">
      <c r="A513">
        <v>10051</v>
      </c>
      <c r="B513">
        <v>10</v>
      </c>
      <c r="C513">
        <v>51</v>
      </c>
      <c r="D513">
        <v>7221</v>
      </c>
      <c r="E513">
        <v>7427</v>
      </c>
      <c r="F513">
        <v>14250</v>
      </c>
      <c r="G513">
        <v>950</v>
      </c>
      <c r="H513">
        <v>5</v>
      </c>
      <c r="I513">
        <v>3257</v>
      </c>
      <c r="J513">
        <v>6</v>
      </c>
      <c r="K513">
        <v>2540</v>
      </c>
      <c r="L513">
        <v>7</v>
      </c>
      <c r="M513">
        <v>2415</v>
      </c>
    </row>
    <row r="514" spans="1:13" x14ac:dyDescent="0.15">
      <c r="A514">
        <v>10052</v>
      </c>
      <c r="B514">
        <v>10</v>
      </c>
      <c r="C514">
        <v>52</v>
      </c>
      <c r="D514">
        <v>7427</v>
      </c>
      <c r="E514">
        <v>7634</v>
      </c>
      <c r="F514">
        <v>14505</v>
      </c>
      <c r="G514">
        <v>967</v>
      </c>
      <c r="H514">
        <v>5</v>
      </c>
      <c r="I514">
        <v>3358</v>
      </c>
      <c r="J514">
        <v>6</v>
      </c>
      <c r="K514">
        <v>2608</v>
      </c>
      <c r="L514">
        <v>7</v>
      </c>
      <c r="M514">
        <v>2478</v>
      </c>
    </row>
    <row r="515" spans="1:13" x14ac:dyDescent="0.15">
      <c r="A515">
        <v>10053</v>
      </c>
      <c r="B515">
        <v>10</v>
      </c>
      <c r="C515">
        <v>53</v>
      </c>
      <c r="D515">
        <v>7634</v>
      </c>
      <c r="E515">
        <v>7845</v>
      </c>
      <c r="F515">
        <v>14760</v>
      </c>
      <c r="G515">
        <v>984</v>
      </c>
      <c r="H515">
        <v>5</v>
      </c>
      <c r="I515">
        <v>3460</v>
      </c>
      <c r="J515">
        <v>6</v>
      </c>
      <c r="K515">
        <v>2675</v>
      </c>
      <c r="L515">
        <v>7</v>
      </c>
      <c r="M515">
        <v>2543</v>
      </c>
    </row>
    <row r="516" spans="1:13" x14ac:dyDescent="0.15">
      <c r="A516">
        <v>10054</v>
      </c>
      <c r="B516">
        <v>10</v>
      </c>
      <c r="C516">
        <v>54</v>
      </c>
      <c r="D516">
        <v>7845</v>
      </c>
      <c r="E516">
        <v>8057</v>
      </c>
      <c r="F516">
        <v>15015</v>
      </c>
      <c r="G516">
        <v>1001</v>
      </c>
      <c r="H516">
        <v>5</v>
      </c>
      <c r="I516">
        <v>3563</v>
      </c>
      <c r="J516">
        <v>6</v>
      </c>
      <c r="K516">
        <v>2744</v>
      </c>
      <c r="L516">
        <v>7</v>
      </c>
      <c r="M516">
        <v>2608</v>
      </c>
    </row>
    <row r="517" spans="1:13" x14ac:dyDescent="0.15">
      <c r="A517">
        <v>10055</v>
      </c>
      <c r="B517">
        <v>10</v>
      </c>
      <c r="C517">
        <v>55</v>
      </c>
      <c r="D517">
        <v>8057</v>
      </c>
      <c r="E517">
        <v>8273</v>
      </c>
      <c r="F517">
        <v>15270</v>
      </c>
      <c r="G517">
        <v>1018</v>
      </c>
      <c r="H517">
        <v>5</v>
      </c>
      <c r="I517">
        <v>3668</v>
      </c>
      <c r="J517">
        <v>6</v>
      </c>
      <c r="K517">
        <v>2813</v>
      </c>
      <c r="L517">
        <v>7</v>
      </c>
      <c r="M517">
        <v>2673</v>
      </c>
    </row>
    <row r="518" spans="1:13" x14ac:dyDescent="0.15">
      <c r="A518">
        <v>10056</v>
      </c>
      <c r="B518">
        <v>10</v>
      </c>
      <c r="C518">
        <v>56</v>
      </c>
      <c r="D518">
        <v>8273</v>
      </c>
      <c r="E518">
        <v>8491</v>
      </c>
      <c r="F518">
        <v>15525</v>
      </c>
      <c r="G518">
        <v>1035</v>
      </c>
      <c r="H518">
        <v>5</v>
      </c>
      <c r="I518">
        <v>3775</v>
      </c>
      <c r="J518">
        <v>6</v>
      </c>
      <c r="K518">
        <v>2883</v>
      </c>
      <c r="L518">
        <v>7</v>
      </c>
      <c r="M518">
        <v>2740</v>
      </c>
    </row>
    <row r="519" spans="1:13" x14ac:dyDescent="0.15">
      <c r="A519">
        <v>10057</v>
      </c>
      <c r="B519">
        <v>10</v>
      </c>
      <c r="C519">
        <v>57</v>
      </c>
      <c r="D519">
        <v>8491</v>
      </c>
      <c r="E519">
        <v>8710</v>
      </c>
      <c r="F519">
        <v>15780</v>
      </c>
      <c r="G519">
        <v>1052</v>
      </c>
      <c r="H519">
        <v>5</v>
      </c>
      <c r="I519">
        <v>3883</v>
      </c>
      <c r="J519">
        <v>6</v>
      </c>
      <c r="K519">
        <v>2953</v>
      </c>
      <c r="L519">
        <v>7</v>
      </c>
      <c r="M519">
        <v>2807</v>
      </c>
    </row>
    <row r="520" spans="1:13" x14ac:dyDescent="0.15">
      <c r="A520">
        <v>10058</v>
      </c>
      <c r="B520">
        <v>10</v>
      </c>
      <c r="C520">
        <v>58</v>
      </c>
      <c r="D520">
        <v>8710</v>
      </c>
      <c r="E520">
        <v>8933</v>
      </c>
      <c r="F520">
        <v>16035</v>
      </c>
      <c r="G520">
        <v>1069</v>
      </c>
      <c r="H520">
        <v>5</v>
      </c>
      <c r="I520">
        <v>3992</v>
      </c>
      <c r="J520">
        <v>6</v>
      </c>
      <c r="K520">
        <v>3024</v>
      </c>
      <c r="L520">
        <v>7</v>
      </c>
      <c r="M520">
        <v>2874</v>
      </c>
    </row>
    <row r="521" spans="1:13" x14ac:dyDescent="0.15">
      <c r="A521">
        <v>10059</v>
      </c>
      <c r="B521">
        <v>10</v>
      </c>
      <c r="C521">
        <v>59</v>
      </c>
      <c r="D521">
        <v>8933</v>
      </c>
      <c r="E521">
        <v>9158</v>
      </c>
      <c r="F521">
        <v>16290</v>
      </c>
      <c r="G521">
        <v>1086</v>
      </c>
      <c r="H521">
        <v>5</v>
      </c>
      <c r="I521">
        <v>4103</v>
      </c>
      <c r="J521">
        <v>6</v>
      </c>
      <c r="K521">
        <v>3096</v>
      </c>
      <c r="L521">
        <v>7</v>
      </c>
      <c r="M521">
        <v>2942</v>
      </c>
    </row>
    <row r="522" spans="1:13" x14ac:dyDescent="0.15">
      <c r="A522">
        <v>10060</v>
      </c>
      <c r="B522">
        <v>10</v>
      </c>
      <c r="C522">
        <v>60</v>
      </c>
      <c r="D522">
        <v>9158</v>
      </c>
      <c r="E522">
        <v>9386</v>
      </c>
      <c r="F522">
        <v>16545</v>
      </c>
      <c r="G522">
        <v>1103</v>
      </c>
      <c r="H522">
        <v>5</v>
      </c>
      <c r="I522">
        <v>4215</v>
      </c>
      <c r="J522">
        <v>6</v>
      </c>
      <c r="K522">
        <v>3168</v>
      </c>
      <c r="L522">
        <v>7</v>
      </c>
      <c r="M522">
        <v>3011</v>
      </c>
    </row>
    <row r="523" spans="1:13" x14ac:dyDescent="0.15">
      <c r="A523">
        <v>10061</v>
      </c>
      <c r="B523">
        <v>10</v>
      </c>
      <c r="C523">
        <v>61</v>
      </c>
      <c r="D523">
        <v>9386</v>
      </c>
      <c r="E523">
        <v>9616</v>
      </c>
      <c r="F523">
        <v>16800</v>
      </c>
      <c r="G523">
        <v>1120</v>
      </c>
      <c r="H523">
        <v>5</v>
      </c>
      <c r="I523">
        <v>4328</v>
      </c>
      <c r="J523">
        <v>6</v>
      </c>
      <c r="K523">
        <v>3241</v>
      </c>
      <c r="L523">
        <v>7</v>
      </c>
      <c r="M523">
        <v>3081</v>
      </c>
    </row>
    <row r="524" spans="1:13" x14ac:dyDescent="0.15">
      <c r="A524">
        <v>10062</v>
      </c>
      <c r="B524">
        <v>10</v>
      </c>
      <c r="C524">
        <v>62</v>
      </c>
      <c r="D524">
        <v>9616</v>
      </c>
      <c r="E524">
        <v>9848</v>
      </c>
      <c r="F524">
        <v>17055</v>
      </c>
      <c r="G524">
        <v>1137</v>
      </c>
      <c r="H524">
        <v>5</v>
      </c>
      <c r="I524">
        <v>4443</v>
      </c>
      <c r="J524">
        <v>6</v>
      </c>
      <c r="K524">
        <v>3315</v>
      </c>
      <c r="L524">
        <v>7</v>
      </c>
      <c r="M524">
        <v>3151</v>
      </c>
    </row>
    <row r="525" spans="1:13" x14ac:dyDescent="0.15">
      <c r="A525">
        <v>10063</v>
      </c>
      <c r="B525">
        <v>10</v>
      </c>
      <c r="C525">
        <v>63</v>
      </c>
      <c r="D525">
        <v>9848</v>
      </c>
      <c r="E525">
        <v>10083</v>
      </c>
      <c r="F525">
        <v>17310</v>
      </c>
      <c r="G525">
        <v>1154</v>
      </c>
      <c r="H525">
        <v>5</v>
      </c>
      <c r="I525">
        <v>4560</v>
      </c>
      <c r="J525">
        <v>6</v>
      </c>
      <c r="K525">
        <v>3389</v>
      </c>
      <c r="L525">
        <v>7</v>
      </c>
      <c r="M525">
        <v>3221</v>
      </c>
    </row>
    <row r="526" spans="1:13" x14ac:dyDescent="0.15">
      <c r="A526">
        <v>10064</v>
      </c>
      <c r="B526">
        <v>10</v>
      </c>
      <c r="C526">
        <v>64</v>
      </c>
      <c r="D526">
        <v>10083</v>
      </c>
      <c r="E526">
        <v>10321</v>
      </c>
      <c r="F526">
        <v>17565</v>
      </c>
      <c r="G526">
        <v>1171</v>
      </c>
      <c r="H526">
        <v>5</v>
      </c>
      <c r="I526">
        <v>4677</v>
      </c>
      <c r="J526">
        <v>6</v>
      </c>
      <c r="K526">
        <v>3464</v>
      </c>
      <c r="L526">
        <v>7</v>
      </c>
      <c r="M526">
        <v>3293</v>
      </c>
    </row>
    <row r="527" spans="1:13" x14ac:dyDescent="0.15">
      <c r="A527">
        <v>10065</v>
      </c>
      <c r="B527">
        <v>10</v>
      </c>
      <c r="C527">
        <v>65</v>
      </c>
      <c r="D527">
        <v>10321</v>
      </c>
      <c r="E527">
        <v>10559</v>
      </c>
      <c r="F527">
        <v>17820</v>
      </c>
      <c r="G527">
        <v>1188</v>
      </c>
      <c r="H527">
        <v>5</v>
      </c>
      <c r="I527">
        <v>4797</v>
      </c>
      <c r="J527">
        <v>6</v>
      </c>
      <c r="K527">
        <v>3540</v>
      </c>
      <c r="L527">
        <v>7</v>
      </c>
      <c r="M527">
        <v>3365</v>
      </c>
    </row>
    <row r="528" spans="1:13" x14ac:dyDescent="0.15">
      <c r="A528">
        <v>10066</v>
      </c>
      <c r="B528">
        <v>10</v>
      </c>
      <c r="C528">
        <v>66</v>
      </c>
      <c r="D528">
        <v>10559</v>
      </c>
      <c r="E528">
        <v>10802</v>
      </c>
      <c r="F528">
        <v>18075</v>
      </c>
      <c r="G528">
        <v>1205</v>
      </c>
      <c r="H528">
        <v>5</v>
      </c>
      <c r="I528">
        <v>4917</v>
      </c>
      <c r="J528">
        <v>6</v>
      </c>
      <c r="K528">
        <v>3616</v>
      </c>
      <c r="L528">
        <v>7</v>
      </c>
      <c r="M528">
        <v>3437</v>
      </c>
    </row>
    <row r="529" spans="1:13" x14ac:dyDescent="0.15">
      <c r="A529">
        <v>10067</v>
      </c>
      <c r="B529">
        <v>10</v>
      </c>
      <c r="C529">
        <v>67</v>
      </c>
      <c r="D529">
        <v>10802</v>
      </c>
      <c r="E529">
        <v>11047</v>
      </c>
      <c r="F529">
        <v>18330</v>
      </c>
      <c r="G529">
        <v>1222</v>
      </c>
      <c r="H529">
        <v>5</v>
      </c>
      <c r="I529">
        <v>5039</v>
      </c>
      <c r="J529">
        <v>6</v>
      </c>
      <c r="K529">
        <v>3693</v>
      </c>
      <c r="L529">
        <v>7</v>
      </c>
      <c r="M529">
        <v>3511</v>
      </c>
    </row>
    <row r="530" spans="1:13" x14ac:dyDescent="0.15">
      <c r="A530">
        <v>10068</v>
      </c>
      <c r="B530">
        <v>10</v>
      </c>
      <c r="C530">
        <v>68</v>
      </c>
      <c r="D530">
        <v>11047</v>
      </c>
      <c r="E530">
        <v>11295</v>
      </c>
      <c r="F530">
        <v>18585</v>
      </c>
      <c r="G530">
        <v>1239</v>
      </c>
      <c r="H530">
        <v>5</v>
      </c>
      <c r="I530">
        <v>5163</v>
      </c>
      <c r="J530">
        <v>6</v>
      </c>
      <c r="K530">
        <v>3771</v>
      </c>
      <c r="L530">
        <v>7</v>
      </c>
      <c r="M530">
        <v>3584</v>
      </c>
    </row>
    <row r="531" spans="1:13" x14ac:dyDescent="0.15">
      <c r="A531">
        <v>10069</v>
      </c>
      <c r="B531">
        <v>10</v>
      </c>
      <c r="C531">
        <v>69</v>
      </c>
      <c r="D531">
        <v>11295</v>
      </c>
      <c r="E531">
        <v>11544</v>
      </c>
      <c r="F531">
        <v>18840</v>
      </c>
      <c r="G531">
        <v>1256</v>
      </c>
      <c r="H531">
        <v>5</v>
      </c>
      <c r="I531">
        <v>5288</v>
      </c>
      <c r="J531">
        <v>6</v>
      </c>
      <c r="K531">
        <v>3850</v>
      </c>
      <c r="L531">
        <v>7</v>
      </c>
      <c r="M531">
        <v>3659</v>
      </c>
    </row>
    <row r="532" spans="1:13" x14ac:dyDescent="0.15">
      <c r="A532">
        <v>10070</v>
      </c>
      <c r="B532">
        <v>10</v>
      </c>
      <c r="C532">
        <v>70</v>
      </c>
      <c r="D532">
        <v>11544</v>
      </c>
      <c r="E532">
        <v>11796</v>
      </c>
      <c r="F532">
        <v>19095</v>
      </c>
      <c r="G532">
        <v>1273</v>
      </c>
      <c r="H532">
        <v>5</v>
      </c>
      <c r="I532">
        <v>5414</v>
      </c>
      <c r="J532">
        <v>6</v>
      </c>
      <c r="K532">
        <v>3929</v>
      </c>
      <c r="L532">
        <v>7</v>
      </c>
      <c r="M532">
        <v>3734</v>
      </c>
    </row>
    <row r="533" spans="1:13" x14ac:dyDescent="0.15">
      <c r="A533">
        <v>10071</v>
      </c>
      <c r="B533">
        <v>10</v>
      </c>
      <c r="C533">
        <v>71</v>
      </c>
      <c r="D533">
        <v>11796</v>
      </c>
      <c r="E533">
        <v>12051</v>
      </c>
      <c r="F533">
        <v>19350</v>
      </c>
      <c r="G533">
        <v>1290</v>
      </c>
      <c r="H533">
        <v>5</v>
      </c>
      <c r="I533">
        <v>5542</v>
      </c>
      <c r="J533">
        <v>6</v>
      </c>
      <c r="K533">
        <v>4008</v>
      </c>
      <c r="L533">
        <v>7</v>
      </c>
      <c r="M533">
        <v>3810</v>
      </c>
    </row>
    <row r="534" spans="1:13" x14ac:dyDescent="0.15">
      <c r="A534">
        <v>10072</v>
      </c>
      <c r="B534">
        <v>10</v>
      </c>
      <c r="C534">
        <v>72</v>
      </c>
      <c r="D534">
        <v>12051</v>
      </c>
      <c r="E534">
        <v>12307</v>
      </c>
      <c r="F534">
        <v>19605</v>
      </c>
      <c r="G534">
        <v>1307</v>
      </c>
      <c r="H534">
        <v>5</v>
      </c>
      <c r="I534">
        <v>5671</v>
      </c>
      <c r="J534">
        <v>6</v>
      </c>
      <c r="K534">
        <v>4089</v>
      </c>
      <c r="L534">
        <v>7</v>
      </c>
      <c r="M534">
        <v>3886</v>
      </c>
    </row>
    <row r="535" spans="1:13" x14ac:dyDescent="0.15">
      <c r="A535">
        <v>10073</v>
      </c>
      <c r="B535">
        <v>10</v>
      </c>
      <c r="C535">
        <v>73</v>
      </c>
      <c r="D535">
        <v>12307</v>
      </c>
      <c r="E535">
        <v>12567</v>
      </c>
      <c r="F535">
        <v>19860</v>
      </c>
      <c r="G535">
        <v>1324</v>
      </c>
      <c r="H535">
        <v>5</v>
      </c>
      <c r="I535">
        <v>5801</v>
      </c>
      <c r="J535">
        <v>6</v>
      </c>
      <c r="K535">
        <v>4170</v>
      </c>
      <c r="L535">
        <v>7</v>
      </c>
      <c r="M535">
        <v>3963</v>
      </c>
    </row>
    <row r="536" spans="1:13" x14ac:dyDescent="0.15">
      <c r="A536">
        <v>10074</v>
      </c>
      <c r="B536">
        <v>10</v>
      </c>
      <c r="C536">
        <v>74</v>
      </c>
      <c r="D536">
        <v>12567</v>
      </c>
      <c r="E536">
        <v>12829</v>
      </c>
      <c r="F536">
        <v>20115</v>
      </c>
      <c r="G536">
        <v>1341</v>
      </c>
      <c r="H536">
        <v>5</v>
      </c>
      <c r="I536">
        <v>5933</v>
      </c>
      <c r="J536">
        <v>6</v>
      </c>
      <c r="K536">
        <v>4251</v>
      </c>
      <c r="L536">
        <v>7</v>
      </c>
      <c r="M536">
        <v>4041</v>
      </c>
    </row>
    <row r="537" spans="1:13" x14ac:dyDescent="0.15">
      <c r="A537">
        <v>10075</v>
      </c>
      <c r="B537">
        <v>10</v>
      </c>
      <c r="C537">
        <v>75</v>
      </c>
      <c r="D537">
        <v>12829</v>
      </c>
      <c r="E537">
        <v>13093</v>
      </c>
      <c r="F537">
        <v>20370</v>
      </c>
      <c r="G537">
        <v>1358</v>
      </c>
      <c r="H537">
        <v>5</v>
      </c>
      <c r="I537">
        <v>6067</v>
      </c>
      <c r="J537">
        <v>6</v>
      </c>
      <c r="K537">
        <v>4334</v>
      </c>
      <c r="L537">
        <v>7</v>
      </c>
      <c r="M537">
        <v>4119</v>
      </c>
    </row>
    <row r="538" spans="1:13" x14ac:dyDescent="0.15">
      <c r="A538">
        <v>10076</v>
      </c>
      <c r="B538">
        <v>10</v>
      </c>
      <c r="C538">
        <v>76</v>
      </c>
      <c r="D538">
        <v>13093</v>
      </c>
      <c r="E538">
        <v>13360</v>
      </c>
      <c r="F538">
        <v>20625</v>
      </c>
      <c r="G538">
        <v>1375</v>
      </c>
      <c r="H538">
        <v>5</v>
      </c>
      <c r="I538">
        <v>6201</v>
      </c>
      <c r="J538">
        <v>6</v>
      </c>
      <c r="K538">
        <v>4417</v>
      </c>
      <c r="L538">
        <v>7</v>
      </c>
      <c r="M538">
        <v>4198</v>
      </c>
    </row>
    <row r="539" spans="1:13" x14ac:dyDescent="0.15">
      <c r="A539">
        <v>10077</v>
      </c>
      <c r="B539">
        <v>10</v>
      </c>
      <c r="C539">
        <v>77</v>
      </c>
      <c r="D539">
        <v>13360</v>
      </c>
      <c r="E539">
        <v>13629</v>
      </c>
      <c r="F539">
        <v>20880</v>
      </c>
      <c r="G539">
        <v>1392</v>
      </c>
      <c r="H539">
        <v>5</v>
      </c>
      <c r="I539">
        <v>6338</v>
      </c>
      <c r="J539">
        <v>6</v>
      </c>
      <c r="K539">
        <v>4500</v>
      </c>
      <c r="L539">
        <v>7</v>
      </c>
      <c r="M539">
        <v>4278</v>
      </c>
    </row>
    <row r="540" spans="1:13" x14ac:dyDescent="0.15">
      <c r="A540">
        <v>10078</v>
      </c>
      <c r="B540">
        <v>10</v>
      </c>
      <c r="C540">
        <v>78</v>
      </c>
      <c r="D540">
        <v>13629</v>
      </c>
      <c r="E540">
        <v>13901</v>
      </c>
      <c r="F540">
        <v>21135</v>
      </c>
      <c r="G540">
        <v>1409</v>
      </c>
      <c r="H540">
        <v>5</v>
      </c>
      <c r="I540">
        <v>6475</v>
      </c>
      <c r="J540">
        <v>6</v>
      </c>
      <c r="K540">
        <v>4585</v>
      </c>
      <c r="L540">
        <v>7</v>
      </c>
      <c r="M540">
        <v>4358</v>
      </c>
    </row>
    <row r="541" spans="1:13" x14ac:dyDescent="0.15">
      <c r="A541">
        <v>10079</v>
      </c>
      <c r="B541">
        <v>10</v>
      </c>
      <c r="C541">
        <v>79</v>
      </c>
      <c r="D541">
        <v>13901</v>
      </c>
      <c r="E541">
        <v>14176</v>
      </c>
      <c r="F541">
        <v>21390</v>
      </c>
      <c r="G541">
        <v>1426</v>
      </c>
      <c r="H541">
        <v>5</v>
      </c>
      <c r="I541">
        <v>6614</v>
      </c>
      <c r="J541">
        <v>6</v>
      </c>
      <c r="K541">
        <v>4670</v>
      </c>
      <c r="L541">
        <v>7</v>
      </c>
      <c r="M541">
        <v>4439</v>
      </c>
    </row>
    <row r="542" spans="1:13" x14ac:dyDescent="0.15">
      <c r="A542">
        <v>10080</v>
      </c>
      <c r="B542">
        <v>10</v>
      </c>
      <c r="C542">
        <v>80</v>
      </c>
      <c r="D542">
        <v>14176</v>
      </c>
      <c r="E542">
        <v>14452</v>
      </c>
      <c r="F542">
        <v>21645</v>
      </c>
      <c r="G542">
        <v>1443</v>
      </c>
      <c r="H542">
        <v>5</v>
      </c>
      <c r="I542">
        <v>6755</v>
      </c>
      <c r="J542">
        <v>6</v>
      </c>
      <c r="K542">
        <v>4756</v>
      </c>
      <c r="L542">
        <v>7</v>
      </c>
      <c r="M542">
        <v>4520</v>
      </c>
    </row>
    <row r="543" spans="1:13" x14ac:dyDescent="0.15">
      <c r="A543">
        <v>10081</v>
      </c>
      <c r="B543">
        <v>10</v>
      </c>
      <c r="C543">
        <v>81</v>
      </c>
      <c r="D543">
        <v>14452</v>
      </c>
      <c r="E543">
        <v>14731</v>
      </c>
      <c r="F543">
        <v>21900</v>
      </c>
      <c r="G543">
        <v>1460</v>
      </c>
      <c r="H543">
        <v>5</v>
      </c>
      <c r="I543">
        <v>6897</v>
      </c>
      <c r="J543">
        <v>6</v>
      </c>
      <c r="K543">
        <v>4842</v>
      </c>
      <c r="L543">
        <v>7</v>
      </c>
      <c r="M543">
        <v>4602</v>
      </c>
    </row>
    <row r="544" spans="1:13" x14ac:dyDescent="0.15">
      <c r="A544">
        <v>10082</v>
      </c>
      <c r="B544">
        <v>10</v>
      </c>
      <c r="C544">
        <v>82</v>
      </c>
      <c r="D544">
        <v>14731</v>
      </c>
      <c r="E544">
        <v>15013</v>
      </c>
      <c r="F544">
        <v>22155</v>
      </c>
      <c r="G544">
        <v>1477</v>
      </c>
      <c r="H544">
        <v>5</v>
      </c>
      <c r="I544">
        <v>7040</v>
      </c>
      <c r="J544">
        <v>6</v>
      </c>
      <c r="K544">
        <v>4929</v>
      </c>
      <c r="L544">
        <v>7</v>
      </c>
      <c r="M544">
        <v>4685</v>
      </c>
    </row>
    <row r="545" spans="1:13" x14ac:dyDescent="0.15">
      <c r="A545">
        <v>10083</v>
      </c>
      <c r="B545">
        <v>10</v>
      </c>
      <c r="C545">
        <v>83</v>
      </c>
      <c r="D545">
        <v>15013</v>
      </c>
      <c r="E545">
        <v>15297</v>
      </c>
      <c r="F545">
        <v>22410</v>
      </c>
      <c r="G545">
        <v>1494</v>
      </c>
      <c r="H545">
        <v>5</v>
      </c>
      <c r="I545">
        <v>7185</v>
      </c>
      <c r="J545">
        <v>6</v>
      </c>
      <c r="K545">
        <v>5017</v>
      </c>
      <c r="L545">
        <v>7</v>
      </c>
      <c r="M545">
        <v>4768</v>
      </c>
    </row>
    <row r="546" spans="1:13" x14ac:dyDescent="0.15">
      <c r="A546">
        <v>10084</v>
      </c>
      <c r="B546">
        <v>10</v>
      </c>
      <c r="C546">
        <v>84</v>
      </c>
      <c r="D546">
        <v>15297</v>
      </c>
      <c r="E546">
        <v>15584</v>
      </c>
      <c r="F546">
        <v>22665</v>
      </c>
      <c r="G546">
        <v>1511</v>
      </c>
      <c r="H546">
        <v>5</v>
      </c>
      <c r="I546">
        <v>7331</v>
      </c>
      <c r="J546">
        <v>6</v>
      </c>
      <c r="K546">
        <v>5105</v>
      </c>
      <c r="L546">
        <v>7</v>
      </c>
      <c r="M546">
        <v>4852</v>
      </c>
    </row>
    <row r="547" spans="1:13" x14ac:dyDescent="0.15">
      <c r="A547">
        <v>10085</v>
      </c>
      <c r="B547">
        <v>10</v>
      </c>
      <c r="C547">
        <v>85</v>
      </c>
      <c r="D547">
        <v>15584</v>
      </c>
      <c r="E547">
        <v>15873</v>
      </c>
      <c r="F547">
        <v>22920</v>
      </c>
      <c r="G547">
        <v>1528</v>
      </c>
      <c r="H547">
        <v>5</v>
      </c>
      <c r="I547">
        <v>7479</v>
      </c>
      <c r="J547">
        <v>6</v>
      </c>
      <c r="K547">
        <v>5194</v>
      </c>
      <c r="L547">
        <v>7</v>
      </c>
      <c r="M547">
        <v>4937</v>
      </c>
    </row>
    <row r="548" spans="1:13" x14ac:dyDescent="0.15">
      <c r="A548">
        <v>10086</v>
      </c>
      <c r="B548">
        <v>10</v>
      </c>
      <c r="C548">
        <v>86</v>
      </c>
      <c r="D548">
        <v>15873</v>
      </c>
      <c r="E548">
        <v>16164</v>
      </c>
      <c r="F548">
        <v>23175</v>
      </c>
      <c r="G548">
        <v>1545</v>
      </c>
      <c r="H548">
        <v>5</v>
      </c>
      <c r="I548">
        <v>7628</v>
      </c>
      <c r="J548">
        <v>6</v>
      </c>
      <c r="K548">
        <v>5284</v>
      </c>
      <c r="L548">
        <v>7</v>
      </c>
      <c r="M548">
        <v>5022</v>
      </c>
    </row>
    <row r="549" spans="1:13" x14ac:dyDescent="0.15">
      <c r="A549">
        <v>10087</v>
      </c>
      <c r="B549">
        <v>10</v>
      </c>
      <c r="C549">
        <v>87</v>
      </c>
      <c r="D549">
        <v>16164</v>
      </c>
      <c r="E549">
        <v>16457</v>
      </c>
      <c r="F549">
        <v>23430</v>
      </c>
      <c r="G549">
        <v>1562</v>
      </c>
      <c r="H549">
        <v>5</v>
      </c>
      <c r="I549">
        <v>7778</v>
      </c>
      <c r="J549">
        <v>6</v>
      </c>
      <c r="K549">
        <v>5374</v>
      </c>
      <c r="L549">
        <v>7</v>
      </c>
      <c r="M549">
        <v>5108</v>
      </c>
    </row>
    <row r="550" spans="1:13" x14ac:dyDescent="0.15">
      <c r="A550">
        <v>10088</v>
      </c>
      <c r="B550">
        <v>10</v>
      </c>
      <c r="C550">
        <v>88</v>
      </c>
      <c r="D550">
        <v>16457</v>
      </c>
      <c r="E550">
        <v>16753</v>
      </c>
      <c r="F550">
        <v>23685</v>
      </c>
      <c r="G550">
        <v>1579</v>
      </c>
      <c r="H550">
        <v>5</v>
      </c>
      <c r="I550">
        <v>7930</v>
      </c>
      <c r="J550">
        <v>6</v>
      </c>
      <c r="K550">
        <v>5465</v>
      </c>
      <c r="L550">
        <v>7</v>
      </c>
      <c r="M550">
        <v>5194</v>
      </c>
    </row>
    <row r="551" spans="1:13" x14ac:dyDescent="0.15">
      <c r="A551">
        <v>10089</v>
      </c>
      <c r="B551">
        <v>10</v>
      </c>
      <c r="C551">
        <v>89</v>
      </c>
      <c r="D551">
        <v>16753</v>
      </c>
      <c r="E551">
        <v>17052</v>
      </c>
      <c r="F551">
        <v>23940</v>
      </c>
      <c r="G551">
        <v>1596</v>
      </c>
      <c r="H551">
        <v>5</v>
      </c>
      <c r="I551">
        <v>8083</v>
      </c>
      <c r="J551">
        <v>6</v>
      </c>
      <c r="K551">
        <v>5556</v>
      </c>
      <c r="L551">
        <v>7</v>
      </c>
      <c r="M551">
        <v>5281</v>
      </c>
    </row>
    <row r="552" spans="1:13" x14ac:dyDescent="0.15">
      <c r="A552">
        <v>10090</v>
      </c>
      <c r="B552">
        <v>10</v>
      </c>
      <c r="C552">
        <v>90</v>
      </c>
      <c r="D552">
        <v>17052</v>
      </c>
      <c r="E552">
        <v>17353</v>
      </c>
      <c r="F552">
        <v>24195</v>
      </c>
      <c r="G552">
        <v>1613</v>
      </c>
      <c r="H552">
        <v>5</v>
      </c>
      <c r="I552">
        <v>8238</v>
      </c>
      <c r="J552">
        <v>6</v>
      </c>
      <c r="K552">
        <v>5649</v>
      </c>
      <c r="L552">
        <v>7</v>
      </c>
      <c r="M552">
        <v>5369</v>
      </c>
    </row>
    <row r="553" spans="1:13" x14ac:dyDescent="0.15">
      <c r="A553">
        <v>10091</v>
      </c>
      <c r="B553">
        <v>10</v>
      </c>
      <c r="C553">
        <v>91</v>
      </c>
      <c r="D553">
        <v>17353</v>
      </c>
      <c r="E553">
        <v>17657</v>
      </c>
      <c r="F553">
        <v>24450</v>
      </c>
      <c r="G553">
        <v>1630</v>
      </c>
      <c r="H553">
        <v>5</v>
      </c>
      <c r="I553">
        <v>8394</v>
      </c>
      <c r="J553">
        <v>6</v>
      </c>
      <c r="K553">
        <v>5742</v>
      </c>
      <c r="L553">
        <v>7</v>
      </c>
      <c r="M553">
        <v>5457</v>
      </c>
    </row>
    <row r="554" spans="1:13" x14ac:dyDescent="0.15">
      <c r="A554">
        <v>10092</v>
      </c>
      <c r="B554">
        <v>10</v>
      </c>
      <c r="C554">
        <v>92</v>
      </c>
      <c r="D554">
        <v>17657</v>
      </c>
      <c r="E554">
        <v>17963</v>
      </c>
      <c r="F554">
        <v>24705</v>
      </c>
      <c r="G554">
        <v>1647</v>
      </c>
      <c r="H554">
        <v>5</v>
      </c>
      <c r="I554">
        <v>8552</v>
      </c>
      <c r="J554">
        <v>6</v>
      </c>
      <c r="K554">
        <v>5835</v>
      </c>
      <c r="L554">
        <v>7</v>
      </c>
      <c r="M554">
        <v>5546</v>
      </c>
    </row>
    <row r="555" spans="1:13" x14ac:dyDescent="0.15">
      <c r="A555">
        <v>10093</v>
      </c>
      <c r="B555">
        <v>10</v>
      </c>
      <c r="C555">
        <v>93</v>
      </c>
      <c r="D555">
        <v>17963</v>
      </c>
      <c r="E555">
        <v>18272</v>
      </c>
      <c r="F555">
        <v>24960</v>
      </c>
      <c r="G555">
        <v>1664</v>
      </c>
      <c r="H555">
        <v>5</v>
      </c>
      <c r="I555">
        <v>8710</v>
      </c>
      <c r="J555">
        <v>6</v>
      </c>
      <c r="K555">
        <v>5930</v>
      </c>
      <c r="L555">
        <v>7</v>
      </c>
      <c r="M555">
        <v>5636</v>
      </c>
    </row>
    <row r="556" spans="1:13" x14ac:dyDescent="0.15">
      <c r="A556">
        <v>10094</v>
      </c>
      <c r="B556">
        <v>10</v>
      </c>
      <c r="C556">
        <v>94</v>
      </c>
      <c r="D556">
        <v>18272</v>
      </c>
      <c r="E556">
        <v>18583</v>
      </c>
      <c r="F556">
        <v>25215</v>
      </c>
      <c r="G556">
        <v>1681</v>
      </c>
      <c r="H556">
        <v>5</v>
      </c>
      <c r="I556">
        <v>8871</v>
      </c>
      <c r="J556">
        <v>6</v>
      </c>
      <c r="K556">
        <v>6025</v>
      </c>
      <c r="L556">
        <v>7</v>
      </c>
      <c r="M556">
        <v>5726</v>
      </c>
    </row>
    <row r="557" spans="1:13" x14ac:dyDescent="0.15">
      <c r="A557">
        <v>10095</v>
      </c>
      <c r="B557">
        <v>10</v>
      </c>
      <c r="C557">
        <v>95</v>
      </c>
      <c r="D557">
        <v>18583</v>
      </c>
      <c r="E557">
        <v>18897</v>
      </c>
      <c r="F557">
        <v>25470</v>
      </c>
      <c r="G557">
        <v>1698</v>
      </c>
      <c r="H557">
        <v>5</v>
      </c>
      <c r="I557">
        <v>9033</v>
      </c>
      <c r="J557">
        <v>6</v>
      </c>
      <c r="K557">
        <v>6120</v>
      </c>
      <c r="L557">
        <v>7</v>
      </c>
      <c r="M557">
        <v>5817</v>
      </c>
    </row>
    <row r="558" spans="1:13" x14ac:dyDescent="0.15">
      <c r="A558">
        <v>10096</v>
      </c>
      <c r="B558">
        <v>10</v>
      </c>
      <c r="C558">
        <v>96</v>
      </c>
      <c r="D558">
        <v>18897</v>
      </c>
      <c r="E558">
        <v>19212</v>
      </c>
      <c r="F558">
        <v>25725</v>
      </c>
      <c r="G558">
        <v>1715</v>
      </c>
      <c r="H558">
        <v>5</v>
      </c>
      <c r="I558">
        <v>9196</v>
      </c>
      <c r="J558">
        <v>6</v>
      </c>
      <c r="K558">
        <v>6217</v>
      </c>
      <c r="L558">
        <v>7</v>
      </c>
      <c r="M558">
        <v>5909</v>
      </c>
    </row>
    <row r="559" spans="1:13" x14ac:dyDescent="0.15">
      <c r="A559">
        <v>10097</v>
      </c>
      <c r="B559">
        <v>10</v>
      </c>
      <c r="C559">
        <v>97</v>
      </c>
      <c r="D559">
        <v>19212</v>
      </c>
      <c r="E559">
        <v>19530</v>
      </c>
      <c r="F559">
        <v>25980</v>
      </c>
      <c r="G559">
        <v>1732</v>
      </c>
      <c r="H559">
        <v>5</v>
      </c>
      <c r="I559">
        <v>9360</v>
      </c>
      <c r="J559">
        <v>6</v>
      </c>
      <c r="K559">
        <v>6314</v>
      </c>
      <c r="L559">
        <v>7</v>
      </c>
      <c r="M559">
        <v>6001</v>
      </c>
    </row>
    <row r="560" spans="1:13" x14ac:dyDescent="0.15">
      <c r="A560">
        <v>10098</v>
      </c>
      <c r="B560">
        <v>10</v>
      </c>
      <c r="C560">
        <v>98</v>
      </c>
      <c r="D560">
        <v>19530</v>
      </c>
      <c r="E560">
        <v>19852</v>
      </c>
      <c r="F560">
        <v>26235</v>
      </c>
      <c r="G560">
        <v>1749</v>
      </c>
      <c r="H560">
        <v>5</v>
      </c>
      <c r="I560">
        <v>9526</v>
      </c>
      <c r="J560">
        <v>6</v>
      </c>
      <c r="K560">
        <v>6411</v>
      </c>
      <c r="L560">
        <v>7</v>
      </c>
      <c r="M560">
        <v>6094</v>
      </c>
    </row>
    <row r="561" spans="1:13" x14ac:dyDescent="0.15">
      <c r="A561">
        <v>10099</v>
      </c>
      <c r="B561">
        <v>10</v>
      </c>
      <c r="C561">
        <v>99</v>
      </c>
      <c r="D561">
        <v>19852</v>
      </c>
      <c r="E561">
        <v>20175</v>
      </c>
      <c r="F561">
        <v>26490</v>
      </c>
      <c r="G561">
        <v>1766</v>
      </c>
      <c r="H561">
        <v>5</v>
      </c>
      <c r="I561">
        <v>9694</v>
      </c>
      <c r="J561">
        <v>6</v>
      </c>
      <c r="K561">
        <v>6510</v>
      </c>
      <c r="L561">
        <v>7</v>
      </c>
      <c r="M561">
        <v>6187</v>
      </c>
    </row>
    <row r="562" spans="1:13" x14ac:dyDescent="0.15">
      <c r="A562">
        <v>10100</v>
      </c>
      <c r="B562">
        <v>10</v>
      </c>
      <c r="C562">
        <v>100</v>
      </c>
      <c r="D562">
        <v>20175</v>
      </c>
      <c r="E562" t="s">
        <v>35</v>
      </c>
      <c r="F562">
        <v>26745</v>
      </c>
      <c r="G562">
        <v>1783</v>
      </c>
      <c r="H562">
        <v>5</v>
      </c>
      <c r="I562">
        <v>9863</v>
      </c>
      <c r="J562">
        <v>6</v>
      </c>
      <c r="K562">
        <v>6609</v>
      </c>
      <c r="L562">
        <v>7</v>
      </c>
      <c r="M562">
        <v>6281</v>
      </c>
    </row>
    <row r="563" spans="1:13" x14ac:dyDescent="0.15">
      <c r="A563">
        <v>11000</v>
      </c>
      <c r="B563">
        <v>11</v>
      </c>
      <c r="C563">
        <v>0</v>
      </c>
      <c r="D563">
        <v>0</v>
      </c>
      <c r="E563">
        <v>85</v>
      </c>
      <c r="F563">
        <v>1100000</v>
      </c>
      <c r="G563">
        <v>0</v>
      </c>
      <c r="H563" t="s">
        <v>35</v>
      </c>
      <c r="I563" t="s">
        <v>35</v>
      </c>
      <c r="J563" t="s">
        <v>35</v>
      </c>
      <c r="K563" t="s">
        <v>35</v>
      </c>
      <c r="L563" t="s">
        <v>35</v>
      </c>
      <c r="M563" t="s">
        <v>35</v>
      </c>
    </row>
    <row r="564" spans="1:13" x14ac:dyDescent="0.15">
      <c r="A564">
        <v>11001</v>
      </c>
      <c r="B564">
        <v>11</v>
      </c>
      <c r="C564">
        <v>1</v>
      </c>
      <c r="D564">
        <v>85</v>
      </c>
      <c r="E564">
        <v>176</v>
      </c>
      <c r="F564">
        <v>2000</v>
      </c>
      <c r="G564">
        <v>100</v>
      </c>
      <c r="H564">
        <v>4</v>
      </c>
      <c r="I564">
        <v>31</v>
      </c>
      <c r="J564">
        <v>5</v>
      </c>
      <c r="K564">
        <v>28</v>
      </c>
      <c r="L564">
        <v>6</v>
      </c>
      <c r="M564">
        <v>33</v>
      </c>
    </row>
    <row r="565" spans="1:13" x14ac:dyDescent="0.15">
      <c r="A565">
        <v>11002</v>
      </c>
      <c r="B565">
        <v>11</v>
      </c>
      <c r="C565">
        <v>2</v>
      </c>
      <c r="D565">
        <v>176</v>
      </c>
      <c r="E565">
        <v>270</v>
      </c>
      <c r="F565">
        <v>2320</v>
      </c>
      <c r="G565">
        <v>116</v>
      </c>
      <c r="H565">
        <v>4</v>
      </c>
      <c r="I565">
        <v>64</v>
      </c>
      <c r="J565">
        <v>5</v>
      </c>
      <c r="K565">
        <v>58</v>
      </c>
      <c r="L565">
        <v>6</v>
      </c>
      <c r="M565">
        <v>67</v>
      </c>
    </row>
    <row r="566" spans="1:13" x14ac:dyDescent="0.15">
      <c r="A566">
        <v>11003</v>
      </c>
      <c r="B566">
        <v>11</v>
      </c>
      <c r="C566">
        <v>3</v>
      </c>
      <c r="D566">
        <v>270</v>
      </c>
      <c r="E566">
        <v>367</v>
      </c>
      <c r="F566">
        <v>2640</v>
      </c>
      <c r="G566">
        <v>132</v>
      </c>
      <c r="H566">
        <v>4</v>
      </c>
      <c r="I566">
        <v>99</v>
      </c>
      <c r="J566">
        <v>5</v>
      </c>
      <c r="K566">
        <v>89</v>
      </c>
      <c r="L566">
        <v>6</v>
      </c>
      <c r="M566">
        <v>102</v>
      </c>
    </row>
    <row r="567" spans="1:13" x14ac:dyDescent="0.15">
      <c r="A567">
        <v>11004</v>
      </c>
      <c r="B567">
        <v>11</v>
      </c>
      <c r="C567">
        <v>4</v>
      </c>
      <c r="D567">
        <v>367</v>
      </c>
      <c r="E567">
        <v>466</v>
      </c>
      <c r="F567">
        <v>2960</v>
      </c>
      <c r="G567">
        <v>148</v>
      </c>
      <c r="H567">
        <v>4</v>
      </c>
      <c r="I567">
        <v>135</v>
      </c>
      <c r="J567">
        <v>5</v>
      </c>
      <c r="K567">
        <v>122</v>
      </c>
      <c r="L567">
        <v>6</v>
      </c>
      <c r="M567">
        <v>137</v>
      </c>
    </row>
    <row r="568" spans="1:13" x14ac:dyDescent="0.15">
      <c r="A568">
        <v>11005</v>
      </c>
      <c r="B568">
        <v>11</v>
      </c>
      <c r="C568">
        <v>5</v>
      </c>
      <c r="D568">
        <v>466</v>
      </c>
      <c r="E568">
        <v>570</v>
      </c>
      <c r="F568">
        <v>3280</v>
      </c>
      <c r="G568">
        <v>164</v>
      </c>
      <c r="H568">
        <v>4</v>
      </c>
      <c r="I568">
        <v>172</v>
      </c>
      <c r="J568">
        <v>5</v>
      </c>
      <c r="K568">
        <v>156</v>
      </c>
      <c r="L568">
        <v>6</v>
      </c>
      <c r="M568">
        <v>173</v>
      </c>
    </row>
    <row r="569" spans="1:13" x14ac:dyDescent="0.15">
      <c r="A569">
        <v>11006</v>
      </c>
      <c r="B569">
        <v>11</v>
      </c>
      <c r="C569">
        <v>6</v>
      </c>
      <c r="D569">
        <v>570</v>
      </c>
      <c r="E569">
        <v>677</v>
      </c>
      <c r="F569">
        <v>3600</v>
      </c>
      <c r="G569">
        <v>180</v>
      </c>
      <c r="H569">
        <v>4</v>
      </c>
      <c r="I569">
        <v>211</v>
      </c>
      <c r="J569">
        <v>5</v>
      </c>
      <c r="K569">
        <v>192</v>
      </c>
      <c r="L569">
        <v>6</v>
      </c>
      <c r="M569">
        <v>209</v>
      </c>
    </row>
    <row r="570" spans="1:13" x14ac:dyDescent="0.15">
      <c r="A570">
        <v>11007</v>
      </c>
      <c r="B570">
        <v>11</v>
      </c>
      <c r="C570">
        <v>7</v>
      </c>
      <c r="D570">
        <v>677</v>
      </c>
      <c r="E570">
        <v>788</v>
      </c>
      <c r="F570">
        <v>3920</v>
      </c>
      <c r="G570">
        <v>196</v>
      </c>
      <c r="H570">
        <v>4</v>
      </c>
      <c r="I570">
        <v>252</v>
      </c>
      <c r="J570">
        <v>5</v>
      </c>
      <c r="K570">
        <v>228</v>
      </c>
      <c r="L570">
        <v>6</v>
      </c>
      <c r="M570">
        <v>246</v>
      </c>
    </row>
    <row r="571" spans="1:13" x14ac:dyDescent="0.15">
      <c r="A571">
        <v>11008</v>
      </c>
      <c r="B571">
        <v>11</v>
      </c>
      <c r="C571">
        <v>8</v>
      </c>
      <c r="D571">
        <v>788</v>
      </c>
      <c r="E571">
        <v>903</v>
      </c>
      <c r="F571">
        <v>4240</v>
      </c>
      <c r="G571">
        <v>212</v>
      </c>
      <c r="H571">
        <v>4</v>
      </c>
      <c r="I571">
        <v>294</v>
      </c>
      <c r="J571">
        <v>5</v>
      </c>
      <c r="K571">
        <v>267</v>
      </c>
      <c r="L571">
        <v>6</v>
      </c>
      <c r="M571">
        <v>284</v>
      </c>
    </row>
    <row r="572" spans="1:13" x14ac:dyDescent="0.15">
      <c r="A572">
        <v>11009</v>
      </c>
      <c r="B572">
        <v>11</v>
      </c>
      <c r="C572">
        <v>9</v>
      </c>
      <c r="D572">
        <v>903</v>
      </c>
      <c r="E572">
        <v>1021</v>
      </c>
      <c r="F572">
        <v>4560</v>
      </c>
      <c r="G572">
        <v>228</v>
      </c>
      <c r="H572">
        <v>4</v>
      </c>
      <c r="I572">
        <v>338</v>
      </c>
      <c r="J572">
        <v>5</v>
      </c>
      <c r="K572">
        <v>307</v>
      </c>
      <c r="L572">
        <v>6</v>
      </c>
      <c r="M572">
        <v>323</v>
      </c>
    </row>
    <row r="573" spans="1:13" x14ac:dyDescent="0.15">
      <c r="A573">
        <v>11010</v>
      </c>
      <c r="B573">
        <v>11</v>
      </c>
      <c r="C573">
        <v>10</v>
      </c>
      <c r="D573">
        <v>1021</v>
      </c>
      <c r="E573">
        <v>1142</v>
      </c>
      <c r="F573">
        <v>4880</v>
      </c>
      <c r="G573">
        <v>244</v>
      </c>
      <c r="H573">
        <v>4</v>
      </c>
      <c r="I573">
        <v>383</v>
      </c>
      <c r="J573">
        <v>5</v>
      </c>
      <c r="K573">
        <v>348</v>
      </c>
      <c r="L573">
        <v>6</v>
      </c>
      <c r="M573">
        <v>362</v>
      </c>
    </row>
    <row r="574" spans="1:13" x14ac:dyDescent="0.15">
      <c r="A574">
        <v>11011</v>
      </c>
      <c r="B574">
        <v>11</v>
      </c>
      <c r="C574">
        <v>11</v>
      </c>
      <c r="D574">
        <v>1142</v>
      </c>
      <c r="E574">
        <v>1267</v>
      </c>
      <c r="F574">
        <v>5200</v>
      </c>
      <c r="G574">
        <v>260</v>
      </c>
      <c r="H574">
        <v>4</v>
      </c>
      <c r="I574">
        <v>430</v>
      </c>
      <c r="J574">
        <v>5</v>
      </c>
      <c r="K574">
        <v>390</v>
      </c>
      <c r="L574">
        <v>6</v>
      </c>
      <c r="M574">
        <v>402</v>
      </c>
    </row>
    <row r="575" spans="1:13" x14ac:dyDescent="0.15">
      <c r="A575">
        <v>11012</v>
      </c>
      <c r="B575">
        <v>11</v>
      </c>
      <c r="C575">
        <v>12</v>
      </c>
      <c r="D575">
        <v>1267</v>
      </c>
      <c r="E575">
        <v>1396</v>
      </c>
      <c r="F575">
        <v>5520</v>
      </c>
      <c r="G575">
        <v>276</v>
      </c>
      <c r="H575">
        <v>4</v>
      </c>
      <c r="I575">
        <v>479</v>
      </c>
      <c r="J575">
        <v>5</v>
      </c>
      <c r="K575">
        <v>434</v>
      </c>
      <c r="L575">
        <v>6</v>
      </c>
      <c r="M575">
        <v>442</v>
      </c>
    </row>
    <row r="576" spans="1:13" x14ac:dyDescent="0.15">
      <c r="A576">
        <v>11013</v>
      </c>
      <c r="B576">
        <v>11</v>
      </c>
      <c r="C576">
        <v>13</v>
      </c>
      <c r="D576">
        <v>1396</v>
      </c>
      <c r="E576">
        <v>1526</v>
      </c>
      <c r="F576">
        <v>5840</v>
      </c>
      <c r="G576">
        <v>292</v>
      </c>
      <c r="H576">
        <v>4</v>
      </c>
      <c r="I576">
        <v>529</v>
      </c>
      <c r="J576">
        <v>5</v>
      </c>
      <c r="K576">
        <v>480</v>
      </c>
      <c r="L576">
        <v>6</v>
      </c>
      <c r="M576">
        <v>484</v>
      </c>
    </row>
    <row r="577" spans="1:13" x14ac:dyDescent="0.15">
      <c r="A577">
        <v>11014</v>
      </c>
      <c r="B577">
        <v>11</v>
      </c>
      <c r="C577">
        <v>14</v>
      </c>
      <c r="D577">
        <v>1526</v>
      </c>
      <c r="E577">
        <v>1663</v>
      </c>
      <c r="F577">
        <v>6160</v>
      </c>
      <c r="G577">
        <v>308</v>
      </c>
      <c r="H577">
        <v>4</v>
      </c>
      <c r="I577">
        <v>580</v>
      </c>
      <c r="J577">
        <v>5</v>
      </c>
      <c r="K577">
        <v>526</v>
      </c>
      <c r="L577">
        <v>6</v>
      </c>
      <c r="M577">
        <v>525</v>
      </c>
    </row>
    <row r="578" spans="1:13" x14ac:dyDescent="0.15">
      <c r="A578">
        <v>11015</v>
      </c>
      <c r="B578">
        <v>11</v>
      </c>
      <c r="C578">
        <v>15</v>
      </c>
      <c r="D578">
        <v>1663</v>
      </c>
      <c r="E578">
        <v>1801</v>
      </c>
      <c r="F578">
        <v>6480</v>
      </c>
      <c r="G578">
        <v>324</v>
      </c>
      <c r="H578">
        <v>4</v>
      </c>
      <c r="I578">
        <v>634</v>
      </c>
      <c r="J578">
        <v>5</v>
      </c>
      <c r="K578">
        <v>575</v>
      </c>
      <c r="L578">
        <v>6</v>
      </c>
      <c r="M578">
        <v>568</v>
      </c>
    </row>
    <row r="579" spans="1:13" x14ac:dyDescent="0.15">
      <c r="A579">
        <v>11016</v>
      </c>
      <c r="B579">
        <v>11</v>
      </c>
      <c r="C579">
        <v>16</v>
      </c>
      <c r="D579">
        <v>1801</v>
      </c>
      <c r="E579">
        <v>1944</v>
      </c>
      <c r="F579">
        <v>6800</v>
      </c>
      <c r="G579">
        <v>340</v>
      </c>
      <c r="H579">
        <v>4</v>
      </c>
      <c r="I579">
        <v>688</v>
      </c>
      <c r="J579">
        <v>5</v>
      </c>
      <c r="K579">
        <v>624</v>
      </c>
      <c r="L579">
        <v>6</v>
      </c>
      <c r="M579">
        <v>611</v>
      </c>
    </row>
    <row r="580" spans="1:13" x14ac:dyDescent="0.15">
      <c r="A580">
        <v>11017</v>
      </c>
      <c r="B580">
        <v>11</v>
      </c>
      <c r="C580">
        <v>17</v>
      </c>
      <c r="D580">
        <v>1944</v>
      </c>
      <c r="E580">
        <v>2090</v>
      </c>
      <c r="F580">
        <v>7120</v>
      </c>
      <c r="G580">
        <v>356</v>
      </c>
      <c r="H580">
        <v>4</v>
      </c>
      <c r="I580">
        <v>745</v>
      </c>
      <c r="J580">
        <v>5</v>
      </c>
      <c r="K580">
        <v>675</v>
      </c>
      <c r="L580">
        <v>6</v>
      </c>
      <c r="M580">
        <v>655</v>
      </c>
    </row>
    <row r="581" spans="1:13" x14ac:dyDescent="0.15">
      <c r="A581">
        <v>11018</v>
      </c>
      <c r="B581">
        <v>11</v>
      </c>
      <c r="C581">
        <v>18</v>
      </c>
      <c r="D581">
        <v>2090</v>
      </c>
      <c r="E581">
        <v>2240</v>
      </c>
      <c r="F581">
        <v>7440</v>
      </c>
      <c r="G581">
        <v>372</v>
      </c>
      <c r="H581">
        <v>4</v>
      </c>
      <c r="I581">
        <v>803</v>
      </c>
      <c r="J581">
        <v>5</v>
      </c>
      <c r="K581">
        <v>728</v>
      </c>
      <c r="L581">
        <v>6</v>
      </c>
      <c r="M581">
        <v>699</v>
      </c>
    </row>
    <row r="582" spans="1:13" x14ac:dyDescent="0.15">
      <c r="A582">
        <v>11019</v>
      </c>
      <c r="B582">
        <v>11</v>
      </c>
      <c r="C582">
        <v>19</v>
      </c>
      <c r="D582">
        <v>2240</v>
      </c>
      <c r="E582">
        <v>2392</v>
      </c>
      <c r="F582">
        <v>7760</v>
      </c>
      <c r="G582">
        <v>388</v>
      </c>
      <c r="H582">
        <v>4</v>
      </c>
      <c r="I582">
        <v>862</v>
      </c>
      <c r="J582">
        <v>5</v>
      </c>
      <c r="K582">
        <v>782</v>
      </c>
      <c r="L582">
        <v>6</v>
      </c>
      <c r="M582">
        <v>745</v>
      </c>
    </row>
    <row r="583" spans="1:13" x14ac:dyDescent="0.15">
      <c r="A583">
        <v>11020</v>
      </c>
      <c r="B583">
        <v>11</v>
      </c>
      <c r="C583">
        <v>20</v>
      </c>
      <c r="D583">
        <v>2392</v>
      </c>
      <c r="E583">
        <v>2550</v>
      </c>
      <c r="F583">
        <v>8080</v>
      </c>
      <c r="G583">
        <v>404</v>
      </c>
      <c r="H583">
        <v>4</v>
      </c>
      <c r="I583">
        <v>923</v>
      </c>
      <c r="J583">
        <v>5</v>
      </c>
      <c r="K583">
        <v>837</v>
      </c>
      <c r="L583">
        <v>6</v>
      </c>
      <c r="M583">
        <v>790</v>
      </c>
    </row>
    <row r="584" spans="1:13" x14ac:dyDescent="0.15">
      <c r="A584">
        <v>11021</v>
      </c>
      <c r="B584">
        <v>11</v>
      </c>
      <c r="C584">
        <v>21</v>
      </c>
      <c r="D584">
        <v>2550</v>
      </c>
      <c r="E584">
        <v>2709</v>
      </c>
      <c r="F584">
        <v>8400</v>
      </c>
      <c r="G584">
        <v>420</v>
      </c>
      <c r="H584">
        <v>4</v>
      </c>
      <c r="I584">
        <v>986</v>
      </c>
      <c r="J584">
        <v>5</v>
      </c>
      <c r="K584">
        <v>894</v>
      </c>
      <c r="L584">
        <v>6</v>
      </c>
      <c r="M584">
        <v>837</v>
      </c>
    </row>
    <row r="585" spans="1:13" x14ac:dyDescent="0.15">
      <c r="A585">
        <v>11022</v>
      </c>
      <c r="B585">
        <v>11</v>
      </c>
      <c r="C585">
        <v>22</v>
      </c>
      <c r="D585">
        <v>2709</v>
      </c>
      <c r="E585">
        <v>2874</v>
      </c>
      <c r="F585">
        <v>8720</v>
      </c>
      <c r="G585">
        <v>436</v>
      </c>
      <c r="H585">
        <v>4</v>
      </c>
      <c r="I585">
        <v>1050</v>
      </c>
      <c r="J585">
        <v>5</v>
      </c>
      <c r="K585">
        <v>952</v>
      </c>
      <c r="L585">
        <v>6</v>
      </c>
      <c r="M585">
        <v>884</v>
      </c>
    </row>
    <row r="586" spans="1:13" x14ac:dyDescent="0.15">
      <c r="A586">
        <v>11023</v>
      </c>
      <c r="B586">
        <v>11</v>
      </c>
      <c r="C586">
        <v>23</v>
      </c>
      <c r="D586">
        <v>2874</v>
      </c>
      <c r="E586">
        <v>3040</v>
      </c>
      <c r="F586">
        <v>9040</v>
      </c>
      <c r="G586">
        <v>452</v>
      </c>
      <c r="H586">
        <v>4</v>
      </c>
      <c r="I586">
        <v>1116</v>
      </c>
      <c r="J586">
        <v>5</v>
      </c>
      <c r="K586">
        <v>1012</v>
      </c>
      <c r="L586">
        <v>6</v>
      </c>
      <c r="M586">
        <v>932</v>
      </c>
    </row>
    <row r="587" spans="1:13" x14ac:dyDescent="0.15">
      <c r="A587">
        <v>11024</v>
      </c>
      <c r="B587">
        <v>11</v>
      </c>
      <c r="C587">
        <v>24</v>
      </c>
      <c r="D587">
        <v>3040</v>
      </c>
      <c r="E587">
        <v>3210</v>
      </c>
      <c r="F587">
        <v>9360</v>
      </c>
      <c r="G587">
        <v>468</v>
      </c>
      <c r="H587">
        <v>4</v>
      </c>
      <c r="I587">
        <v>1183</v>
      </c>
      <c r="J587">
        <v>5</v>
      </c>
      <c r="K587">
        <v>1073</v>
      </c>
      <c r="L587">
        <v>6</v>
      </c>
      <c r="M587">
        <v>980</v>
      </c>
    </row>
    <row r="588" spans="1:13" x14ac:dyDescent="0.15">
      <c r="A588">
        <v>11025</v>
      </c>
      <c r="B588">
        <v>11</v>
      </c>
      <c r="C588">
        <v>25</v>
      </c>
      <c r="D588">
        <v>3210</v>
      </c>
      <c r="E588">
        <v>3384</v>
      </c>
      <c r="F588">
        <v>9680</v>
      </c>
      <c r="G588">
        <v>484</v>
      </c>
      <c r="H588">
        <v>4</v>
      </c>
      <c r="I588">
        <v>1252</v>
      </c>
      <c r="J588">
        <v>5</v>
      </c>
      <c r="K588">
        <v>1135</v>
      </c>
      <c r="L588">
        <v>6</v>
      </c>
      <c r="M588">
        <v>1029</v>
      </c>
    </row>
    <row r="589" spans="1:13" x14ac:dyDescent="0.15">
      <c r="A589">
        <v>11026</v>
      </c>
      <c r="B589">
        <v>11</v>
      </c>
      <c r="C589">
        <v>26</v>
      </c>
      <c r="D589">
        <v>3384</v>
      </c>
      <c r="E589">
        <v>3562</v>
      </c>
      <c r="F589">
        <v>10000</v>
      </c>
      <c r="G589">
        <v>500</v>
      </c>
      <c r="H589">
        <v>4</v>
      </c>
      <c r="I589">
        <v>1322</v>
      </c>
      <c r="J589">
        <v>5</v>
      </c>
      <c r="K589">
        <v>1199</v>
      </c>
      <c r="L589">
        <v>6</v>
      </c>
      <c r="M589">
        <v>1079</v>
      </c>
    </row>
    <row r="590" spans="1:13" x14ac:dyDescent="0.15">
      <c r="A590">
        <v>11027</v>
      </c>
      <c r="B590">
        <v>11</v>
      </c>
      <c r="C590">
        <v>27</v>
      </c>
      <c r="D590">
        <v>3562</v>
      </c>
      <c r="E590">
        <v>3744</v>
      </c>
      <c r="F590">
        <v>10320</v>
      </c>
      <c r="G590">
        <v>516</v>
      </c>
      <c r="H590">
        <v>4</v>
      </c>
      <c r="I590">
        <v>1394</v>
      </c>
      <c r="J590">
        <v>5</v>
      </c>
      <c r="K590">
        <v>1264</v>
      </c>
      <c r="L590">
        <v>6</v>
      </c>
      <c r="M590">
        <v>1130</v>
      </c>
    </row>
    <row r="591" spans="1:13" x14ac:dyDescent="0.15">
      <c r="A591">
        <v>11028</v>
      </c>
      <c r="B591">
        <v>11</v>
      </c>
      <c r="C591">
        <v>28</v>
      </c>
      <c r="D591">
        <v>3744</v>
      </c>
      <c r="E591">
        <v>3928</v>
      </c>
      <c r="F591">
        <v>10640</v>
      </c>
      <c r="G591">
        <v>532</v>
      </c>
      <c r="H591">
        <v>4</v>
      </c>
      <c r="I591">
        <v>1468</v>
      </c>
      <c r="J591">
        <v>5</v>
      </c>
      <c r="K591">
        <v>1331</v>
      </c>
      <c r="L591">
        <v>6</v>
      </c>
      <c r="M591">
        <v>1181</v>
      </c>
    </row>
    <row r="592" spans="1:13" x14ac:dyDescent="0.15">
      <c r="A592">
        <v>11029</v>
      </c>
      <c r="B592">
        <v>11</v>
      </c>
      <c r="C592">
        <v>29</v>
      </c>
      <c r="D592">
        <v>3928</v>
      </c>
      <c r="E592">
        <v>4116</v>
      </c>
      <c r="F592">
        <v>10960</v>
      </c>
      <c r="G592">
        <v>548</v>
      </c>
      <c r="H592">
        <v>4</v>
      </c>
      <c r="I592">
        <v>1543</v>
      </c>
      <c r="J592">
        <v>5</v>
      </c>
      <c r="K592">
        <v>1399</v>
      </c>
      <c r="L592">
        <v>6</v>
      </c>
      <c r="M592">
        <v>1233</v>
      </c>
    </row>
    <row r="593" spans="1:13" x14ac:dyDescent="0.15">
      <c r="A593">
        <v>11030</v>
      </c>
      <c r="B593">
        <v>11</v>
      </c>
      <c r="C593">
        <v>30</v>
      </c>
      <c r="D593">
        <v>4116</v>
      </c>
      <c r="E593">
        <v>4308</v>
      </c>
      <c r="F593">
        <v>11280</v>
      </c>
      <c r="G593">
        <v>564</v>
      </c>
      <c r="H593">
        <v>4</v>
      </c>
      <c r="I593">
        <v>1619</v>
      </c>
      <c r="J593">
        <v>5</v>
      </c>
      <c r="K593">
        <v>1469</v>
      </c>
      <c r="L593">
        <v>6</v>
      </c>
      <c r="M593">
        <v>1285</v>
      </c>
    </row>
    <row r="594" spans="1:13" x14ac:dyDescent="0.15">
      <c r="A594">
        <v>11031</v>
      </c>
      <c r="B594">
        <v>11</v>
      </c>
      <c r="C594">
        <v>31</v>
      </c>
      <c r="D594">
        <v>4308</v>
      </c>
      <c r="E594">
        <v>4503</v>
      </c>
      <c r="F594">
        <v>11600</v>
      </c>
      <c r="G594">
        <v>580</v>
      </c>
      <c r="H594">
        <v>4</v>
      </c>
      <c r="I594">
        <v>1698</v>
      </c>
      <c r="J594">
        <v>5</v>
      </c>
      <c r="K594">
        <v>1540</v>
      </c>
      <c r="L594">
        <v>6</v>
      </c>
      <c r="M594">
        <v>1338</v>
      </c>
    </row>
    <row r="595" spans="1:13" x14ac:dyDescent="0.15">
      <c r="A595">
        <v>11032</v>
      </c>
      <c r="B595">
        <v>11</v>
      </c>
      <c r="C595">
        <v>32</v>
      </c>
      <c r="D595">
        <v>4503</v>
      </c>
      <c r="E595">
        <v>4703</v>
      </c>
      <c r="F595">
        <v>11920</v>
      </c>
      <c r="G595">
        <v>596</v>
      </c>
      <c r="H595">
        <v>4</v>
      </c>
      <c r="I595">
        <v>1777</v>
      </c>
      <c r="J595">
        <v>5</v>
      </c>
      <c r="K595">
        <v>1612</v>
      </c>
      <c r="L595">
        <v>6</v>
      </c>
      <c r="M595">
        <v>1392</v>
      </c>
    </row>
    <row r="596" spans="1:13" x14ac:dyDescent="0.15">
      <c r="A596">
        <v>11033</v>
      </c>
      <c r="B596">
        <v>11</v>
      </c>
      <c r="C596">
        <v>33</v>
      </c>
      <c r="D596">
        <v>4703</v>
      </c>
      <c r="E596">
        <v>4905</v>
      </c>
      <c r="F596">
        <v>12240</v>
      </c>
      <c r="G596">
        <v>612</v>
      </c>
      <c r="H596">
        <v>4</v>
      </c>
      <c r="I596">
        <v>1859</v>
      </c>
      <c r="J596">
        <v>5</v>
      </c>
      <c r="K596">
        <v>1686</v>
      </c>
      <c r="L596">
        <v>6</v>
      </c>
      <c r="M596">
        <v>1447</v>
      </c>
    </row>
    <row r="597" spans="1:13" x14ac:dyDescent="0.15">
      <c r="A597">
        <v>11034</v>
      </c>
      <c r="B597">
        <v>11</v>
      </c>
      <c r="C597">
        <v>34</v>
      </c>
      <c r="D597">
        <v>4905</v>
      </c>
      <c r="E597">
        <v>5110</v>
      </c>
      <c r="F597">
        <v>12560</v>
      </c>
      <c r="G597">
        <v>628</v>
      </c>
      <c r="H597">
        <v>4</v>
      </c>
      <c r="I597">
        <v>1942</v>
      </c>
      <c r="J597">
        <v>5</v>
      </c>
      <c r="K597">
        <v>1761</v>
      </c>
      <c r="L597">
        <v>6</v>
      </c>
      <c r="M597">
        <v>1502</v>
      </c>
    </row>
    <row r="598" spans="1:13" x14ac:dyDescent="0.15">
      <c r="A598">
        <v>11035</v>
      </c>
      <c r="B598">
        <v>11</v>
      </c>
      <c r="C598">
        <v>35</v>
      </c>
      <c r="D598">
        <v>5110</v>
      </c>
      <c r="E598">
        <v>5319</v>
      </c>
      <c r="F598">
        <v>12880</v>
      </c>
      <c r="G598">
        <v>644</v>
      </c>
      <c r="H598">
        <v>4</v>
      </c>
      <c r="I598">
        <v>2026</v>
      </c>
      <c r="J598">
        <v>5</v>
      </c>
      <c r="K598">
        <v>1838</v>
      </c>
      <c r="L598">
        <v>6</v>
      </c>
      <c r="M598">
        <v>1557</v>
      </c>
    </row>
    <row r="599" spans="1:13" x14ac:dyDescent="0.15">
      <c r="A599">
        <v>11036</v>
      </c>
      <c r="B599">
        <v>11</v>
      </c>
      <c r="C599">
        <v>36</v>
      </c>
      <c r="D599">
        <v>5319</v>
      </c>
      <c r="E599">
        <v>5532</v>
      </c>
      <c r="F599">
        <v>13200</v>
      </c>
      <c r="G599">
        <v>660</v>
      </c>
      <c r="H599">
        <v>4</v>
      </c>
      <c r="I599">
        <v>2112</v>
      </c>
      <c r="J599">
        <v>5</v>
      </c>
      <c r="K599">
        <v>1916</v>
      </c>
      <c r="L599">
        <v>6</v>
      </c>
      <c r="M599">
        <v>1614</v>
      </c>
    </row>
    <row r="600" spans="1:13" x14ac:dyDescent="0.15">
      <c r="A600">
        <v>11037</v>
      </c>
      <c r="B600">
        <v>11</v>
      </c>
      <c r="C600">
        <v>37</v>
      </c>
      <c r="D600">
        <v>5532</v>
      </c>
      <c r="E600">
        <v>5748</v>
      </c>
      <c r="F600">
        <v>13520</v>
      </c>
      <c r="G600">
        <v>676</v>
      </c>
      <c r="H600">
        <v>4</v>
      </c>
      <c r="I600">
        <v>2200</v>
      </c>
      <c r="J600">
        <v>5</v>
      </c>
      <c r="K600">
        <v>1995</v>
      </c>
      <c r="L600">
        <v>6</v>
      </c>
      <c r="M600">
        <v>1671</v>
      </c>
    </row>
    <row r="601" spans="1:13" x14ac:dyDescent="0.15">
      <c r="A601">
        <v>11038</v>
      </c>
      <c r="B601">
        <v>11</v>
      </c>
      <c r="C601">
        <v>38</v>
      </c>
      <c r="D601">
        <v>5748</v>
      </c>
      <c r="E601">
        <v>5968</v>
      </c>
      <c r="F601">
        <v>13840</v>
      </c>
      <c r="G601">
        <v>692</v>
      </c>
      <c r="H601">
        <v>4</v>
      </c>
      <c r="I601">
        <v>2289</v>
      </c>
      <c r="J601">
        <v>5</v>
      </c>
      <c r="K601">
        <v>2076</v>
      </c>
      <c r="L601">
        <v>6</v>
      </c>
      <c r="M601">
        <v>1729</v>
      </c>
    </row>
    <row r="602" spans="1:13" x14ac:dyDescent="0.15">
      <c r="A602">
        <v>11039</v>
      </c>
      <c r="B602">
        <v>11</v>
      </c>
      <c r="C602">
        <v>39</v>
      </c>
      <c r="D602">
        <v>5968</v>
      </c>
      <c r="E602">
        <v>6191</v>
      </c>
      <c r="F602">
        <v>14160</v>
      </c>
      <c r="G602">
        <v>708</v>
      </c>
      <c r="H602">
        <v>4</v>
      </c>
      <c r="I602">
        <v>2380</v>
      </c>
      <c r="J602">
        <v>5</v>
      </c>
      <c r="K602">
        <v>2158</v>
      </c>
      <c r="L602">
        <v>6</v>
      </c>
      <c r="M602">
        <v>1787</v>
      </c>
    </row>
    <row r="603" spans="1:13" x14ac:dyDescent="0.15">
      <c r="A603">
        <v>11040</v>
      </c>
      <c r="B603">
        <v>11</v>
      </c>
      <c r="C603">
        <v>40</v>
      </c>
      <c r="D603">
        <v>6191</v>
      </c>
      <c r="E603">
        <v>6418</v>
      </c>
      <c r="F603">
        <v>14480</v>
      </c>
      <c r="G603">
        <v>724</v>
      </c>
      <c r="H603">
        <v>4</v>
      </c>
      <c r="I603">
        <v>2472</v>
      </c>
      <c r="J603">
        <v>5</v>
      </c>
      <c r="K603">
        <v>2242</v>
      </c>
      <c r="L603">
        <v>6</v>
      </c>
      <c r="M603">
        <v>1846</v>
      </c>
    </row>
    <row r="604" spans="1:13" x14ac:dyDescent="0.15">
      <c r="A604">
        <v>11041</v>
      </c>
      <c r="B604">
        <v>11</v>
      </c>
      <c r="C604">
        <v>41</v>
      </c>
      <c r="D604">
        <v>6418</v>
      </c>
      <c r="E604">
        <v>6649</v>
      </c>
      <c r="F604">
        <v>14800</v>
      </c>
      <c r="G604">
        <v>740</v>
      </c>
      <c r="H604">
        <v>4</v>
      </c>
      <c r="I604">
        <v>2566</v>
      </c>
      <c r="J604">
        <v>5</v>
      </c>
      <c r="K604">
        <v>2327</v>
      </c>
      <c r="L604">
        <v>6</v>
      </c>
      <c r="M604">
        <v>1906</v>
      </c>
    </row>
    <row r="605" spans="1:13" x14ac:dyDescent="0.15">
      <c r="A605">
        <v>11042</v>
      </c>
      <c r="B605">
        <v>11</v>
      </c>
      <c r="C605">
        <v>42</v>
      </c>
      <c r="D605">
        <v>6649</v>
      </c>
      <c r="E605">
        <v>6882</v>
      </c>
      <c r="F605">
        <v>15120</v>
      </c>
      <c r="G605">
        <v>756</v>
      </c>
      <c r="H605">
        <v>4</v>
      </c>
      <c r="I605">
        <v>2661</v>
      </c>
      <c r="J605">
        <v>5</v>
      </c>
      <c r="K605">
        <v>2414</v>
      </c>
      <c r="L605">
        <v>6</v>
      </c>
      <c r="M605">
        <v>1967</v>
      </c>
    </row>
    <row r="606" spans="1:13" x14ac:dyDescent="0.15">
      <c r="A606">
        <v>11043</v>
      </c>
      <c r="B606">
        <v>11</v>
      </c>
      <c r="C606">
        <v>43</v>
      </c>
      <c r="D606">
        <v>6882</v>
      </c>
      <c r="E606">
        <v>7119</v>
      </c>
      <c r="F606">
        <v>15440</v>
      </c>
      <c r="G606">
        <v>772</v>
      </c>
      <c r="H606">
        <v>4</v>
      </c>
      <c r="I606">
        <v>2758</v>
      </c>
      <c r="J606">
        <v>5</v>
      </c>
      <c r="K606">
        <v>2502</v>
      </c>
      <c r="L606">
        <v>6</v>
      </c>
      <c r="M606">
        <v>2028</v>
      </c>
    </row>
    <row r="607" spans="1:13" x14ac:dyDescent="0.15">
      <c r="A607">
        <v>11044</v>
      </c>
      <c r="B607">
        <v>11</v>
      </c>
      <c r="C607">
        <v>44</v>
      </c>
      <c r="D607">
        <v>7119</v>
      </c>
      <c r="E607">
        <v>7361</v>
      </c>
      <c r="F607">
        <v>15760</v>
      </c>
      <c r="G607">
        <v>788</v>
      </c>
      <c r="H607">
        <v>4</v>
      </c>
      <c r="I607">
        <v>2857</v>
      </c>
      <c r="J607">
        <v>5</v>
      </c>
      <c r="K607">
        <v>2591</v>
      </c>
      <c r="L607">
        <v>6</v>
      </c>
      <c r="M607">
        <v>2089</v>
      </c>
    </row>
    <row r="608" spans="1:13" x14ac:dyDescent="0.15">
      <c r="A608">
        <v>11045</v>
      </c>
      <c r="B608">
        <v>11</v>
      </c>
      <c r="C608">
        <v>45</v>
      </c>
      <c r="D608">
        <v>7361</v>
      </c>
      <c r="E608">
        <v>7605</v>
      </c>
      <c r="F608">
        <v>16080</v>
      </c>
      <c r="G608">
        <v>804</v>
      </c>
      <c r="H608">
        <v>4</v>
      </c>
      <c r="I608">
        <v>2957</v>
      </c>
      <c r="J608">
        <v>5</v>
      </c>
      <c r="K608">
        <v>2682</v>
      </c>
      <c r="L608">
        <v>6</v>
      </c>
      <c r="M608">
        <v>2152</v>
      </c>
    </row>
    <row r="609" spans="1:13" x14ac:dyDescent="0.15">
      <c r="A609">
        <v>11046</v>
      </c>
      <c r="B609">
        <v>11</v>
      </c>
      <c r="C609">
        <v>46</v>
      </c>
      <c r="D609">
        <v>7605</v>
      </c>
      <c r="E609">
        <v>7853</v>
      </c>
      <c r="F609">
        <v>16400</v>
      </c>
      <c r="G609">
        <v>820</v>
      </c>
      <c r="H609">
        <v>4</v>
      </c>
      <c r="I609">
        <v>3059</v>
      </c>
      <c r="J609">
        <v>5</v>
      </c>
      <c r="K609">
        <v>2774</v>
      </c>
      <c r="L609">
        <v>6</v>
      </c>
      <c r="M609">
        <v>2215</v>
      </c>
    </row>
    <row r="610" spans="1:13" x14ac:dyDescent="0.15">
      <c r="A610">
        <v>11047</v>
      </c>
      <c r="B610">
        <v>11</v>
      </c>
      <c r="C610">
        <v>47</v>
      </c>
      <c r="D610">
        <v>7853</v>
      </c>
      <c r="E610">
        <v>8104</v>
      </c>
      <c r="F610">
        <v>16720</v>
      </c>
      <c r="G610">
        <v>836</v>
      </c>
      <c r="H610">
        <v>4</v>
      </c>
      <c r="I610">
        <v>3162</v>
      </c>
      <c r="J610">
        <v>5</v>
      </c>
      <c r="K610">
        <v>2868</v>
      </c>
      <c r="L610">
        <v>6</v>
      </c>
      <c r="M610">
        <v>2279</v>
      </c>
    </row>
    <row r="611" spans="1:13" x14ac:dyDescent="0.15">
      <c r="A611">
        <v>11048</v>
      </c>
      <c r="B611">
        <v>11</v>
      </c>
      <c r="C611">
        <v>48</v>
      </c>
      <c r="D611">
        <v>8104</v>
      </c>
      <c r="E611">
        <v>8359</v>
      </c>
      <c r="F611">
        <v>17040</v>
      </c>
      <c r="G611">
        <v>852</v>
      </c>
      <c r="H611">
        <v>4</v>
      </c>
      <c r="I611">
        <v>3267</v>
      </c>
      <c r="J611">
        <v>5</v>
      </c>
      <c r="K611">
        <v>2963</v>
      </c>
      <c r="L611">
        <v>6</v>
      </c>
      <c r="M611">
        <v>2343</v>
      </c>
    </row>
    <row r="612" spans="1:13" x14ac:dyDescent="0.15">
      <c r="A612">
        <v>11049</v>
      </c>
      <c r="B612">
        <v>11</v>
      </c>
      <c r="C612">
        <v>49</v>
      </c>
      <c r="D612">
        <v>8359</v>
      </c>
      <c r="E612">
        <v>8618</v>
      </c>
      <c r="F612">
        <v>17360</v>
      </c>
      <c r="G612">
        <v>868</v>
      </c>
      <c r="H612">
        <v>4</v>
      </c>
      <c r="I612">
        <v>3373</v>
      </c>
      <c r="J612">
        <v>5</v>
      </c>
      <c r="K612">
        <v>3060</v>
      </c>
      <c r="L612">
        <v>6</v>
      </c>
      <c r="M612">
        <v>2408</v>
      </c>
    </row>
    <row r="613" spans="1:13" x14ac:dyDescent="0.15">
      <c r="A613">
        <v>11050</v>
      </c>
      <c r="B613">
        <v>11</v>
      </c>
      <c r="C613">
        <v>50</v>
      </c>
      <c r="D613">
        <v>8618</v>
      </c>
      <c r="E613">
        <v>8880</v>
      </c>
      <c r="F613">
        <v>17680</v>
      </c>
      <c r="G613">
        <v>884</v>
      </c>
      <c r="H613">
        <v>4</v>
      </c>
      <c r="I613">
        <v>3481</v>
      </c>
      <c r="J613">
        <v>5</v>
      </c>
      <c r="K613">
        <v>3158</v>
      </c>
      <c r="L613">
        <v>6</v>
      </c>
      <c r="M613">
        <v>2474</v>
      </c>
    </row>
    <row r="614" spans="1:13" x14ac:dyDescent="0.15">
      <c r="A614">
        <v>11051</v>
      </c>
      <c r="B614">
        <v>11</v>
      </c>
      <c r="C614">
        <v>51</v>
      </c>
      <c r="D614">
        <v>8880</v>
      </c>
      <c r="E614">
        <v>9146</v>
      </c>
      <c r="F614">
        <v>18000</v>
      </c>
      <c r="G614">
        <v>900</v>
      </c>
      <c r="H614">
        <v>4</v>
      </c>
      <c r="I614">
        <v>3591</v>
      </c>
      <c r="J614">
        <v>5</v>
      </c>
      <c r="K614">
        <v>3257</v>
      </c>
      <c r="L614">
        <v>6</v>
      </c>
      <c r="M614">
        <v>2540</v>
      </c>
    </row>
    <row r="615" spans="1:13" x14ac:dyDescent="0.15">
      <c r="A615">
        <v>11052</v>
      </c>
      <c r="B615">
        <v>11</v>
      </c>
      <c r="C615">
        <v>52</v>
      </c>
      <c r="D615">
        <v>9146</v>
      </c>
      <c r="E615">
        <v>9414</v>
      </c>
      <c r="F615">
        <v>18320</v>
      </c>
      <c r="G615">
        <v>916</v>
      </c>
      <c r="H615">
        <v>4</v>
      </c>
      <c r="I615">
        <v>3702</v>
      </c>
      <c r="J615">
        <v>5</v>
      </c>
      <c r="K615">
        <v>3358</v>
      </c>
      <c r="L615">
        <v>6</v>
      </c>
      <c r="M615">
        <v>2608</v>
      </c>
    </row>
    <row r="616" spans="1:13" x14ac:dyDescent="0.15">
      <c r="A616">
        <v>11053</v>
      </c>
      <c r="B616">
        <v>11</v>
      </c>
      <c r="C616">
        <v>53</v>
      </c>
      <c r="D616">
        <v>9414</v>
      </c>
      <c r="E616">
        <v>9687</v>
      </c>
      <c r="F616">
        <v>18640</v>
      </c>
      <c r="G616">
        <v>932</v>
      </c>
      <c r="H616">
        <v>4</v>
      </c>
      <c r="I616">
        <v>3814</v>
      </c>
      <c r="J616">
        <v>5</v>
      </c>
      <c r="K616">
        <v>3460</v>
      </c>
      <c r="L616">
        <v>6</v>
      </c>
      <c r="M616">
        <v>2675</v>
      </c>
    </row>
    <row r="617" spans="1:13" x14ac:dyDescent="0.15">
      <c r="A617">
        <v>11054</v>
      </c>
      <c r="B617">
        <v>11</v>
      </c>
      <c r="C617">
        <v>54</v>
      </c>
      <c r="D617">
        <v>9687</v>
      </c>
      <c r="E617">
        <v>9962</v>
      </c>
      <c r="F617">
        <v>18960</v>
      </c>
      <c r="G617">
        <v>948</v>
      </c>
      <c r="H617">
        <v>4</v>
      </c>
      <c r="I617">
        <v>3929</v>
      </c>
      <c r="J617">
        <v>5</v>
      </c>
      <c r="K617">
        <v>3563</v>
      </c>
      <c r="L617">
        <v>6</v>
      </c>
      <c r="M617">
        <v>2744</v>
      </c>
    </row>
    <row r="618" spans="1:13" x14ac:dyDescent="0.15">
      <c r="A618">
        <v>11055</v>
      </c>
      <c r="B618">
        <v>11</v>
      </c>
      <c r="C618">
        <v>55</v>
      </c>
      <c r="D618">
        <v>9962</v>
      </c>
      <c r="E618">
        <v>10243</v>
      </c>
      <c r="F618">
        <v>19280</v>
      </c>
      <c r="G618">
        <v>964</v>
      </c>
      <c r="H618">
        <v>4</v>
      </c>
      <c r="I618">
        <v>4044</v>
      </c>
      <c r="J618">
        <v>5</v>
      </c>
      <c r="K618">
        <v>3668</v>
      </c>
      <c r="L618">
        <v>6</v>
      </c>
      <c r="M618">
        <v>2813</v>
      </c>
    </row>
    <row r="619" spans="1:13" x14ac:dyDescent="0.15">
      <c r="A619">
        <v>11056</v>
      </c>
      <c r="B619">
        <v>11</v>
      </c>
      <c r="C619">
        <v>56</v>
      </c>
      <c r="D619">
        <v>10243</v>
      </c>
      <c r="E619">
        <v>10526</v>
      </c>
      <c r="F619">
        <v>19600</v>
      </c>
      <c r="G619">
        <v>980</v>
      </c>
      <c r="H619">
        <v>4</v>
      </c>
      <c r="I619">
        <v>4162</v>
      </c>
      <c r="J619">
        <v>5</v>
      </c>
      <c r="K619">
        <v>3775</v>
      </c>
      <c r="L619">
        <v>6</v>
      </c>
      <c r="M619">
        <v>2883</v>
      </c>
    </row>
    <row r="620" spans="1:13" x14ac:dyDescent="0.15">
      <c r="A620">
        <v>11057</v>
      </c>
      <c r="B620">
        <v>11</v>
      </c>
      <c r="C620">
        <v>57</v>
      </c>
      <c r="D620">
        <v>10526</v>
      </c>
      <c r="E620">
        <v>10812</v>
      </c>
      <c r="F620">
        <v>19920</v>
      </c>
      <c r="G620">
        <v>996</v>
      </c>
      <c r="H620">
        <v>4</v>
      </c>
      <c r="I620">
        <v>4281</v>
      </c>
      <c r="J620">
        <v>5</v>
      </c>
      <c r="K620">
        <v>3883</v>
      </c>
      <c r="L620">
        <v>6</v>
      </c>
      <c r="M620">
        <v>2953</v>
      </c>
    </row>
    <row r="621" spans="1:13" x14ac:dyDescent="0.15">
      <c r="A621">
        <v>11058</v>
      </c>
      <c r="B621">
        <v>11</v>
      </c>
      <c r="C621">
        <v>58</v>
      </c>
      <c r="D621">
        <v>10812</v>
      </c>
      <c r="E621">
        <v>11103</v>
      </c>
      <c r="F621">
        <v>20240</v>
      </c>
      <c r="G621">
        <v>1012</v>
      </c>
      <c r="H621">
        <v>4</v>
      </c>
      <c r="I621">
        <v>4401</v>
      </c>
      <c r="J621">
        <v>5</v>
      </c>
      <c r="K621">
        <v>3992</v>
      </c>
      <c r="L621">
        <v>6</v>
      </c>
      <c r="M621">
        <v>3024</v>
      </c>
    </row>
    <row r="622" spans="1:13" x14ac:dyDescent="0.15">
      <c r="A622">
        <v>11059</v>
      </c>
      <c r="B622">
        <v>11</v>
      </c>
      <c r="C622">
        <v>59</v>
      </c>
      <c r="D622">
        <v>11103</v>
      </c>
      <c r="E622">
        <v>11396</v>
      </c>
      <c r="F622">
        <v>20560</v>
      </c>
      <c r="G622">
        <v>1028</v>
      </c>
      <c r="H622">
        <v>4</v>
      </c>
      <c r="I622">
        <v>4523</v>
      </c>
      <c r="J622">
        <v>5</v>
      </c>
      <c r="K622">
        <v>4103</v>
      </c>
      <c r="L622">
        <v>6</v>
      </c>
      <c r="M622">
        <v>3096</v>
      </c>
    </row>
    <row r="623" spans="1:13" x14ac:dyDescent="0.15">
      <c r="A623">
        <v>11060</v>
      </c>
      <c r="B623">
        <v>11</v>
      </c>
      <c r="C623">
        <v>60</v>
      </c>
      <c r="D623">
        <v>11396</v>
      </c>
      <c r="E623">
        <v>11693</v>
      </c>
      <c r="F623">
        <v>20880</v>
      </c>
      <c r="G623">
        <v>1044</v>
      </c>
      <c r="H623">
        <v>4</v>
      </c>
      <c r="I623">
        <v>4647</v>
      </c>
      <c r="J623">
        <v>5</v>
      </c>
      <c r="K623">
        <v>4215</v>
      </c>
      <c r="L623">
        <v>6</v>
      </c>
      <c r="M623">
        <v>3168</v>
      </c>
    </row>
    <row r="624" spans="1:13" x14ac:dyDescent="0.15">
      <c r="A624">
        <v>11061</v>
      </c>
      <c r="B624">
        <v>11</v>
      </c>
      <c r="C624">
        <v>61</v>
      </c>
      <c r="D624">
        <v>11693</v>
      </c>
      <c r="E624">
        <v>11994</v>
      </c>
      <c r="F624">
        <v>21200</v>
      </c>
      <c r="G624">
        <v>1060</v>
      </c>
      <c r="H624">
        <v>4</v>
      </c>
      <c r="I624">
        <v>4772</v>
      </c>
      <c r="J624">
        <v>5</v>
      </c>
      <c r="K624">
        <v>4328</v>
      </c>
      <c r="L624">
        <v>6</v>
      </c>
      <c r="M624">
        <v>3241</v>
      </c>
    </row>
    <row r="625" spans="1:13" x14ac:dyDescent="0.15">
      <c r="A625">
        <v>11062</v>
      </c>
      <c r="B625">
        <v>11</v>
      </c>
      <c r="C625">
        <v>62</v>
      </c>
      <c r="D625">
        <v>11994</v>
      </c>
      <c r="E625">
        <v>12298</v>
      </c>
      <c r="F625">
        <v>21520</v>
      </c>
      <c r="G625">
        <v>1076</v>
      </c>
      <c r="H625">
        <v>4</v>
      </c>
      <c r="I625">
        <v>4899</v>
      </c>
      <c r="J625">
        <v>5</v>
      </c>
      <c r="K625">
        <v>4443</v>
      </c>
      <c r="L625">
        <v>6</v>
      </c>
      <c r="M625">
        <v>3315</v>
      </c>
    </row>
    <row r="626" spans="1:13" x14ac:dyDescent="0.15">
      <c r="A626">
        <v>11063</v>
      </c>
      <c r="B626">
        <v>11</v>
      </c>
      <c r="C626">
        <v>63</v>
      </c>
      <c r="D626">
        <v>12298</v>
      </c>
      <c r="E626">
        <v>12605</v>
      </c>
      <c r="F626">
        <v>21840</v>
      </c>
      <c r="G626">
        <v>1092</v>
      </c>
      <c r="H626">
        <v>4</v>
      </c>
      <c r="I626">
        <v>5027</v>
      </c>
      <c r="J626">
        <v>5</v>
      </c>
      <c r="K626">
        <v>4560</v>
      </c>
      <c r="L626">
        <v>6</v>
      </c>
      <c r="M626">
        <v>3389</v>
      </c>
    </row>
    <row r="627" spans="1:13" x14ac:dyDescent="0.15">
      <c r="A627">
        <v>11064</v>
      </c>
      <c r="B627">
        <v>11</v>
      </c>
      <c r="C627">
        <v>64</v>
      </c>
      <c r="D627">
        <v>12605</v>
      </c>
      <c r="E627">
        <v>12917</v>
      </c>
      <c r="F627">
        <v>22160</v>
      </c>
      <c r="G627">
        <v>1108</v>
      </c>
      <c r="H627">
        <v>4</v>
      </c>
      <c r="I627">
        <v>5157</v>
      </c>
      <c r="J627">
        <v>5</v>
      </c>
      <c r="K627">
        <v>4677</v>
      </c>
      <c r="L627">
        <v>6</v>
      </c>
      <c r="M627">
        <v>3464</v>
      </c>
    </row>
    <row r="628" spans="1:13" x14ac:dyDescent="0.15">
      <c r="A628">
        <v>11065</v>
      </c>
      <c r="B628">
        <v>11</v>
      </c>
      <c r="C628">
        <v>65</v>
      </c>
      <c r="D628">
        <v>12917</v>
      </c>
      <c r="E628">
        <v>13231</v>
      </c>
      <c r="F628">
        <v>22480</v>
      </c>
      <c r="G628">
        <v>1124</v>
      </c>
      <c r="H628">
        <v>4</v>
      </c>
      <c r="I628">
        <v>5288</v>
      </c>
      <c r="J628">
        <v>5</v>
      </c>
      <c r="K628">
        <v>4797</v>
      </c>
      <c r="L628">
        <v>6</v>
      </c>
      <c r="M628">
        <v>3540</v>
      </c>
    </row>
    <row r="629" spans="1:13" x14ac:dyDescent="0.15">
      <c r="A629">
        <v>11066</v>
      </c>
      <c r="B629">
        <v>11</v>
      </c>
      <c r="C629">
        <v>66</v>
      </c>
      <c r="D629">
        <v>13231</v>
      </c>
      <c r="E629">
        <v>13549</v>
      </c>
      <c r="F629">
        <v>22800</v>
      </c>
      <c r="G629">
        <v>1140</v>
      </c>
      <c r="H629">
        <v>4</v>
      </c>
      <c r="I629">
        <v>5421</v>
      </c>
      <c r="J629">
        <v>5</v>
      </c>
      <c r="K629">
        <v>4917</v>
      </c>
      <c r="L629">
        <v>6</v>
      </c>
      <c r="M629">
        <v>3616</v>
      </c>
    </row>
    <row r="630" spans="1:13" x14ac:dyDescent="0.15">
      <c r="A630">
        <v>11067</v>
      </c>
      <c r="B630">
        <v>11</v>
      </c>
      <c r="C630">
        <v>67</v>
      </c>
      <c r="D630">
        <v>13549</v>
      </c>
      <c r="E630">
        <v>13872</v>
      </c>
      <c r="F630">
        <v>23120</v>
      </c>
      <c r="G630">
        <v>1156</v>
      </c>
      <c r="H630">
        <v>4</v>
      </c>
      <c r="I630">
        <v>5556</v>
      </c>
      <c r="J630">
        <v>5</v>
      </c>
      <c r="K630">
        <v>5039</v>
      </c>
      <c r="L630">
        <v>6</v>
      </c>
      <c r="M630">
        <v>3693</v>
      </c>
    </row>
    <row r="631" spans="1:13" x14ac:dyDescent="0.15">
      <c r="A631">
        <v>11068</v>
      </c>
      <c r="B631">
        <v>11</v>
      </c>
      <c r="C631">
        <v>68</v>
      </c>
      <c r="D631">
        <v>13872</v>
      </c>
      <c r="E631">
        <v>14198</v>
      </c>
      <c r="F631">
        <v>23440</v>
      </c>
      <c r="G631">
        <v>1172</v>
      </c>
      <c r="H631">
        <v>4</v>
      </c>
      <c r="I631">
        <v>5692</v>
      </c>
      <c r="J631">
        <v>5</v>
      </c>
      <c r="K631">
        <v>5163</v>
      </c>
      <c r="L631">
        <v>6</v>
      </c>
      <c r="M631">
        <v>3771</v>
      </c>
    </row>
    <row r="632" spans="1:13" x14ac:dyDescent="0.15">
      <c r="A632">
        <v>11069</v>
      </c>
      <c r="B632">
        <v>11</v>
      </c>
      <c r="C632">
        <v>69</v>
      </c>
      <c r="D632">
        <v>14198</v>
      </c>
      <c r="E632">
        <v>14526</v>
      </c>
      <c r="F632">
        <v>23760</v>
      </c>
      <c r="G632">
        <v>1188</v>
      </c>
      <c r="H632">
        <v>4</v>
      </c>
      <c r="I632">
        <v>5830</v>
      </c>
      <c r="J632">
        <v>5</v>
      </c>
      <c r="K632">
        <v>5288</v>
      </c>
      <c r="L632">
        <v>6</v>
      </c>
      <c r="M632">
        <v>3850</v>
      </c>
    </row>
    <row r="633" spans="1:13" x14ac:dyDescent="0.15">
      <c r="A633">
        <v>11070</v>
      </c>
      <c r="B633">
        <v>11</v>
      </c>
      <c r="C633">
        <v>70</v>
      </c>
      <c r="D633">
        <v>14526</v>
      </c>
      <c r="E633">
        <v>14858</v>
      </c>
      <c r="F633">
        <v>24080</v>
      </c>
      <c r="G633">
        <v>1204</v>
      </c>
      <c r="H633">
        <v>4</v>
      </c>
      <c r="I633">
        <v>5969</v>
      </c>
      <c r="J633">
        <v>5</v>
      </c>
      <c r="K633">
        <v>5414</v>
      </c>
      <c r="L633">
        <v>6</v>
      </c>
      <c r="M633">
        <v>3929</v>
      </c>
    </row>
    <row r="634" spans="1:13" x14ac:dyDescent="0.15">
      <c r="A634">
        <v>11071</v>
      </c>
      <c r="B634">
        <v>11</v>
      </c>
      <c r="C634">
        <v>71</v>
      </c>
      <c r="D634">
        <v>14858</v>
      </c>
      <c r="E634">
        <v>15194</v>
      </c>
      <c r="F634">
        <v>24400</v>
      </c>
      <c r="G634">
        <v>1220</v>
      </c>
      <c r="H634">
        <v>4</v>
      </c>
      <c r="I634">
        <v>6110</v>
      </c>
      <c r="J634">
        <v>5</v>
      </c>
      <c r="K634">
        <v>5542</v>
      </c>
      <c r="L634">
        <v>6</v>
      </c>
      <c r="M634">
        <v>4008</v>
      </c>
    </row>
    <row r="635" spans="1:13" x14ac:dyDescent="0.15">
      <c r="A635">
        <v>11072</v>
      </c>
      <c r="B635">
        <v>11</v>
      </c>
      <c r="C635">
        <v>72</v>
      </c>
      <c r="D635">
        <v>15194</v>
      </c>
      <c r="E635">
        <v>15533</v>
      </c>
      <c r="F635">
        <v>24720</v>
      </c>
      <c r="G635">
        <v>1236</v>
      </c>
      <c r="H635">
        <v>4</v>
      </c>
      <c r="I635">
        <v>6252</v>
      </c>
      <c r="J635">
        <v>5</v>
      </c>
      <c r="K635">
        <v>5671</v>
      </c>
      <c r="L635">
        <v>6</v>
      </c>
      <c r="M635">
        <v>4089</v>
      </c>
    </row>
    <row r="636" spans="1:13" x14ac:dyDescent="0.15">
      <c r="A636">
        <v>11073</v>
      </c>
      <c r="B636">
        <v>11</v>
      </c>
      <c r="C636">
        <v>73</v>
      </c>
      <c r="D636">
        <v>15533</v>
      </c>
      <c r="E636">
        <v>15876</v>
      </c>
      <c r="F636">
        <v>25040</v>
      </c>
      <c r="G636">
        <v>1252</v>
      </c>
      <c r="H636">
        <v>4</v>
      </c>
      <c r="I636">
        <v>6396</v>
      </c>
      <c r="J636">
        <v>5</v>
      </c>
      <c r="K636">
        <v>5801</v>
      </c>
      <c r="L636">
        <v>6</v>
      </c>
      <c r="M636">
        <v>4170</v>
      </c>
    </row>
    <row r="637" spans="1:13" x14ac:dyDescent="0.15">
      <c r="A637">
        <v>11074</v>
      </c>
      <c r="B637">
        <v>11</v>
      </c>
      <c r="C637">
        <v>74</v>
      </c>
      <c r="D637">
        <v>15876</v>
      </c>
      <c r="E637">
        <v>16223</v>
      </c>
      <c r="F637">
        <v>25360</v>
      </c>
      <c r="G637">
        <v>1268</v>
      </c>
      <c r="H637">
        <v>4</v>
      </c>
      <c r="I637">
        <v>6542</v>
      </c>
      <c r="J637">
        <v>5</v>
      </c>
      <c r="K637">
        <v>5933</v>
      </c>
      <c r="L637">
        <v>6</v>
      </c>
      <c r="M637">
        <v>4251</v>
      </c>
    </row>
    <row r="638" spans="1:13" x14ac:dyDescent="0.15">
      <c r="A638">
        <v>11075</v>
      </c>
      <c r="B638">
        <v>11</v>
      </c>
      <c r="C638">
        <v>75</v>
      </c>
      <c r="D638">
        <v>16223</v>
      </c>
      <c r="E638">
        <v>16572</v>
      </c>
      <c r="F638">
        <v>25680</v>
      </c>
      <c r="G638">
        <v>1284</v>
      </c>
      <c r="H638">
        <v>4</v>
      </c>
      <c r="I638">
        <v>6689</v>
      </c>
      <c r="J638">
        <v>5</v>
      </c>
      <c r="K638">
        <v>6067</v>
      </c>
      <c r="L638">
        <v>6</v>
      </c>
      <c r="M638">
        <v>4334</v>
      </c>
    </row>
    <row r="639" spans="1:13" x14ac:dyDescent="0.15">
      <c r="A639">
        <v>11076</v>
      </c>
      <c r="B639">
        <v>11</v>
      </c>
      <c r="C639">
        <v>76</v>
      </c>
      <c r="D639">
        <v>16572</v>
      </c>
      <c r="E639">
        <v>16925</v>
      </c>
      <c r="F639">
        <v>26000</v>
      </c>
      <c r="G639">
        <v>1300</v>
      </c>
      <c r="H639">
        <v>4</v>
      </c>
      <c r="I639">
        <v>6837</v>
      </c>
      <c r="J639">
        <v>5</v>
      </c>
      <c r="K639">
        <v>6201</v>
      </c>
      <c r="L639">
        <v>6</v>
      </c>
      <c r="M639">
        <v>4417</v>
      </c>
    </row>
    <row r="640" spans="1:13" x14ac:dyDescent="0.15">
      <c r="A640">
        <v>11077</v>
      </c>
      <c r="B640">
        <v>11</v>
      </c>
      <c r="C640">
        <v>77</v>
      </c>
      <c r="D640">
        <v>16925</v>
      </c>
      <c r="E640">
        <v>17282</v>
      </c>
      <c r="F640">
        <v>26320</v>
      </c>
      <c r="G640">
        <v>1316</v>
      </c>
      <c r="H640">
        <v>4</v>
      </c>
      <c r="I640">
        <v>6987</v>
      </c>
      <c r="J640">
        <v>5</v>
      </c>
      <c r="K640">
        <v>6338</v>
      </c>
      <c r="L640">
        <v>6</v>
      </c>
      <c r="M640">
        <v>4500</v>
      </c>
    </row>
    <row r="641" spans="1:13" x14ac:dyDescent="0.15">
      <c r="A641">
        <v>11078</v>
      </c>
      <c r="B641">
        <v>11</v>
      </c>
      <c r="C641">
        <v>78</v>
      </c>
      <c r="D641">
        <v>17282</v>
      </c>
      <c r="E641">
        <v>17643</v>
      </c>
      <c r="F641">
        <v>26640</v>
      </c>
      <c r="G641">
        <v>1332</v>
      </c>
      <c r="H641">
        <v>4</v>
      </c>
      <c r="I641">
        <v>7139</v>
      </c>
      <c r="J641">
        <v>5</v>
      </c>
      <c r="K641">
        <v>6475</v>
      </c>
      <c r="L641">
        <v>6</v>
      </c>
      <c r="M641">
        <v>4585</v>
      </c>
    </row>
    <row r="642" spans="1:13" x14ac:dyDescent="0.15">
      <c r="A642">
        <v>11079</v>
      </c>
      <c r="B642">
        <v>11</v>
      </c>
      <c r="C642">
        <v>79</v>
      </c>
      <c r="D642">
        <v>17643</v>
      </c>
      <c r="E642">
        <v>18007</v>
      </c>
      <c r="F642">
        <v>26960</v>
      </c>
      <c r="G642">
        <v>1348</v>
      </c>
      <c r="H642">
        <v>4</v>
      </c>
      <c r="I642">
        <v>7293</v>
      </c>
      <c r="J642">
        <v>5</v>
      </c>
      <c r="K642">
        <v>6614</v>
      </c>
      <c r="L642">
        <v>6</v>
      </c>
      <c r="M642">
        <v>4670</v>
      </c>
    </row>
    <row r="643" spans="1:13" x14ac:dyDescent="0.15">
      <c r="A643">
        <v>11080</v>
      </c>
      <c r="B643">
        <v>11</v>
      </c>
      <c r="C643">
        <v>80</v>
      </c>
      <c r="D643">
        <v>18007</v>
      </c>
      <c r="E643">
        <v>18375</v>
      </c>
      <c r="F643">
        <v>27280</v>
      </c>
      <c r="G643">
        <v>1364</v>
      </c>
      <c r="H643">
        <v>4</v>
      </c>
      <c r="I643">
        <v>7447</v>
      </c>
      <c r="J643">
        <v>5</v>
      </c>
      <c r="K643">
        <v>6755</v>
      </c>
      <c r="L643">
        <v>6</v>
      </c>
      <c r="M643">
        <v>4756</v>
      </c>
    </row>
    <row r="644" spans="1:13" x14ac:dyDescent="0.15">
      <c r="A644">
        <v>11081</v>
      </c>
      <c r="B644">
        <v>11</v>
      </c>
      <c r="C644">
        <v>81</v>
      </c>
      <c r="D644">
        <v>18375</v>
      </c>
      <c r="E644">
        <v>18745</v>
      </c>
      <c r="F644">
        <v>27600</v>
      </c>
      <c r="G644">
        <v>1380</v>
      </c>
      <c r="H644">
        <v>4</v>
      </c>
      <c r="I644">
        <v>7604</v>
      </c>
      <c r="J644">
        <v>5</v>
      </c>
      <c r="K644">
        <v>6897</v>
      </c>
      <c r="L644">
        <v>6</v>
      </c>
      <c r="M644">
        <v>4842</v>
      </c>
    </row>
    <row r="645" spans="1:13" x14ac:dyDescent="0.15">
      <c r="A645">
        <v>11082</v>
      </c>
      <c r="B645">
        <v>11</v>
      </c>
      <c r="C645">
        <v>82</v>
      </c>
      <c r="D645">
        <v>18745</v>
      </c>
      <c r="E645">
        <v>19121</v>
      </c>
      <c r="F645">
        <v>27920</v>
      </c>
      <c r="G645">
        <v>1396</v>
      </c>
      <c r="H645">
        <v>4</v>
      </c>
      <c r="I645">
        <v>7762</v>
      </c>
      <c r="J645">
        <v>5</v>
      </c>
      <c r="K645">
        <v>7040</v>
      </c>
      <c r="L645">
        <v>6</v>
      </c>
      <c r="M645">
        <v>4929</v>
      </c>
    </row>
    <row r="646" spans="1:13" x14ac:dyDescent="0.15">
      <c r="A646">
        <v>11083</v>
      </c>
      <c r="B646">
        <v>11</v>
      </c>
      <c r="C646">
        <v>83</v>
      </c>
      <c r="D646">
        <v>19121</v>
      </c>
      <c r="E646">
        <v>19498</v>
      </c>
      <c r="F646">
        <v>28240</v>
      </c>
      <c r="G646">
        <v>1412</v>
      </c>
      <c r="H646">
        <v>4</v>
      </c>
      <c r="I646">
        <v>7922</v>
      </c>
      <c r="J646">
        <v>5</v>
      </c>
      <c r="K646">
        <v>7185</v>
      </c>
      <c r="L646">
        <v>6</v>
      </c>
      <c r="M646">
        <v>5017</v>
      </c>
    </row>
    <row r="647" spans="1:13" x14ac:dyDescent="0.15">
      <c r="A647">
        <v>11084</v>
      </c>
      <c r="B647">
        <v>11</v>
      </c>
      <c r="C647">
        <v>84</v>
      </c>
      <c r="D647">
        <v>19498</v>
      </c>
      <c r="E647">
        <v>19879</v>
      </c>
      <c r="F647">
        <v>28560</v>
      </c>
      <c r="G647">
        <v>1428</v>
      </c>
      <c r="H647">
        <v>4</v>
      </c>
      <c r="I647">
        <v>8083</v>
      </c>
      <c r="J647">
        <v>5</v>
      </c>
      <c r="K647">
        <v>7331</v>
      </c>
      <c r="L647">
        <v>6</v>
      </c>
      <c r="M647">
        <v>5105</v>
      </c>
    </row>
    <row r="648" spans="1:13" x14ac:dyDescent="0.15">
      <c r="A648">
        <v>11085</v>
      </c>
      <c r="B648">
        <v>11</v>
      </c>
      <c r="C648">
        <v>85</v>
      </c>
      <c r="D648">
        <v>19879</v>
      </c>
      <c r="E648">
        <v>20265</v>
      </c>
      <c r="F648">
        <v>28880</v>
      </c>
      <c r="G648">
        <v>1444</v>
      </c>
      <c r="H648">
        <v>4</v>
      </c>
      <c r="I648">
        <v>8245</v>
      </c>
      <c r="J648">
        <v>5</v>
      </c>
      <c r="K648">
        <v>7479</v>
      </c>
      <c r="L648">
        <v>6</v>
      </c>
      <c r="M648">
        <v>5194</v>
      </c>
    </row>
    <row r="649" spans="1:13" x14ac:dyDescent="0.15">
      <c r="A649">
        <v>11086</v>
      </c>
      <c r="B649">
        <v>11</v>
      </c>
      <c r="C649">
        <v>86</v>
      </c>
      <c r="D649">
        <v>20265</v>
      </c>
      <c r="E649">
        <v>20653</v>
      </c>
      <c r="F649">
        <v>29200</v>
      </c>
      <c r="G649">
        <v>1460</v>
      </c>
      <c r="H649">
        <v>4</v>
      </c>
      <c r="I649">
        <v>8410</v>
      </c>
      <c r="J649">
        <v>5</v>
      </c>
      <c r="K649">
        <v>7628</v>
      </c>
      <c r="L649">
        <v>6</v>
      </c>
      <c r="M649">
        <v>5284</v>
      </c>
    </row>
    <row r="650" spans="1:13" x14ac:dyDescent="0.15">
      <c r="A650">
        <v>11087</v>
      </c>
      <c r="B650">
        <v>11</v>
      </c>
      <c r="C650">
        <v>87</v>
      </c>
      <c r="D650">
        <v>20653</v>
      </c>
      <c r="E650">
        <v>21045</v>
      </c>
      <c r="F650">
        <v>29520</v>
      </c>
      <c r="G650">
        <v>1476</v>
      </c>
      <c r="H650">
        <v>4</v>
      </c>
      <c r="I650">
        <v>8576</v>
      </c>
      <c r="J650">
        <v>5</v>
      </c>
      <c r="K650">
        <v>7778</v>
      </c>
      <c r="L650">
        <v>6</v>
      </c>
      <c r="M650">
        <v>5374</v>
      </c>
    </row>
    <row r="651" spans="1:13" x14ac:dyDescent="0.15">
      <c r="A651">
        <v>11088</v>
      </c>
      <c r="B651">
        <v>11</v>
      </c>
      <c r="C651">
        <v>88</v>
      </c>
      <c r="D651">
        <v>21045</v>
      </c>
      <c r="E651">
        <v>21440</v>
      </c>
      <c r="F651">
        <v>29840</v>
      </c>
      <c r="G651">
        <v>1492</v>
      </c>
      <c r="H651">
        <v>4</v>
      </c>
      <c r="I651">
        <v>8743</v>
      </c>
      <c r="J651">
        <v>5</v>
      </c>
      <c r="K651">
        <v>7930</v>
      </c>
      <c r="L651">
        <v>6</v>
      </c>
      <c r="M651">
        <v>5465</v>
      </c>
    </row>
    <row r="652" spans="1:13" x14ac:dyDescent="0.15">
      <c r="A652">
        <v>11089</v>
      </c>
      <c r="B652">
        <v>11</v>
      </c>
      <c r="C652">
        <v>89</v>
      </c>
      <c r="D652">
        <v>21440</v>
      </c>
      <c r="E652">
        <v>21839</v>
      </c>
      <c r="F652">
        <v>30160</v>
      </c>
      <c r="G652">
        <v>1508</v>
      </c>
      <c r="H652">
        <v>4</v>
      </c>
      <c r="I652">
        <v>8912</v>
      </c>
      <c r="J652">
        <v>5</v>
      </c>
      <c r="K652">
        <v>8083</v>
      </c>
      <c r="L652">
        <v>6</v>
      </c>
      <c r="M652">
        <v>5556</v>
      </c>
    </row>
    <row r="653" spans="1:13" x14ac:dyDescent="0.15">
      <c r="A653">
        <v>11090</v>
      </c>
      <c r="B653">
        <v>11</v>
      </c>
      <c r="C653">
        <v>90</v>
      </c>
      <c r="D653">
        <v>21839</v>
      </c>
      <c r="E653">
        <v>22243</v>
      </c>
      <c r="F653">
        <v>30480</v>
      </c>
      <c r="G653">
        <v>1524</v>
      </c>
      <c r="H653">
        <v>4</v>
      </c>
      <c r="I653">
        <v>9082</v>
      </c>
      <c r="J653">
        <v>5</v>
      </c>
      <c r="K653">
        <v>8238</v>
      </c>
      <c r="L653">
        <v>6</v>
      </c>
      <c r="M653">
        <v>5649</v>
      </c>
    </row>
    <row r="654" spans="1:13" x14ac:dyDescent="0.15">
      <c r="A654">
        <v>11091</v>
      </c>
      <c r="B654">
        <v>11</v>
      </c>
      <c r="C654">
        <v>91</v>
      </c>
      <c r="D654">
        <v>22243</v>
      </c>
      <c r="E654">
        <v>22648</v>
      </c>
      <c r="F654">
        <v>30800</v>
      </c>
      <c r="G654">
        <v>1540</v>
      </c>
      <c r="H654">
        <v>4</v>
      </c>
      <c r="I654">
        <v>9255</v>
      </c>
      <c r="J654">
        <v>5</v>
      </c>
      <c r="K654">
        <v>8394</v>
      </c>
      <c r="L654">
        <v>6</v>
      </c>
      <c r="M654">
        <v>5742</v>
      </c>
    </row>
    <row r="655" spans="1:13" x14ac:dyDescent="0.15">
      <c r="A655">
        <v>11092</v>
      </c>
      <c r="B655">
        <v>11</v>
      </c>
      <c r="C655">
        <v>92</v>
      </c>
      <c r="D655">
        <v>22648</v>
      </c>
      <c r="E655">
        <v>23057</v>
      </c>
      <c r="F655">
        <v>31120</v>
      </c>
      <c r="G655">
        <v>1556</v>
      </c>
      <c r="H655">
        <v>4</v>
      </c>
      <c r="I655">
        <v>9428</v>
      </c>
      <c r="J655">
        <v>5</v>
      </c>
      <c r="K655">
        <v>8552</v>
      </c>
      <c r="L655">
        <v>6</v>
      </c>
      <c r="M655">
        <v>5835</v>
      </c>
    </row>
    <row r="656" spans="1:13" x14ac:dyDescent="0.15">
      <c r="A656">
        <v>11093</v>
      </c>
      <c r="B656">
        <v>11</v>
      </c>
      <c r="C656">
        <v>93</v>
      </c>
      <c r="D656">
        <v>23057</v>
      </c>
      <c r="E656">
        <v>23471</v>
      </c>
      <c r="F656">
        <v>31440</v>
      </c>
      <c r="G656">
        <v>1572</v>
      </c>
      <c r="H656">
        <v>4</v>
      </c>
      <c r="I656">
        <v>9603</v>
      </c>
      <c r="J656">
        <v>5</v>
      </c>
      <c r="K656">
        <v>8710</v>
      </c>
      <c r="L656">
        <v>6</v>
      </c>
      <c r="M656">
        <v>5930</v>
      </c>
    </row>
    <row r="657" spans="1:13" x14ac:dyDescent="0.15">
      <c r="A657">
        <v>11094</v>
      </c>
      <c r="B657">
        <v>11</v>
      </c>
      <c r="C657">
        <v>94</v>
      </c>
      <c r="D657">
        <v>23471</v>
      </c>
      <c r="E657">
        <v>23888</v>
      </c>
      <c r="F657">
        <v>31760</v>
      </c>
      <c r="G657">
        <v>1588</v>
      </c>
      <c r="H657">
        <v>4</v>
      </c>
      <c r="I657">
        <v>9780</v>
      </c>
      <c r="J657">
        <v>5</v>
      </c>
      <c r="K657">
        <v>8871</v>
      </c>
      <c r="L657">
        <v>6</v>
      </c>
      <c r="M657">
        <v>6025</v>
      </c>
    </row>
    <row r="658" spans="1:13" x14ac:dyDescent="0.15">
      <c r="A658">
        <v>11095</v>
      </c>
      <c r="B658">
        <v>11</v>
      </c>
      <c r="C658">
        <v>95</v>
      </c>
      <c r="D658">
        <v>23888</v>
      </c>
      <c r="E658">
        <v>24309</v>
      </c>
      <c r="F658">
        <v>32080</v>
      </c>
      <c r="G658">
        <v>1604</v>
      </c>
      <c r="H658">
        <v>4</v>
      </c>
      <c r="I658">
        <v>9959</v>
      </c>
      <c r="J658">
        <v>5</v>
      </c>
      <c r="K658">
        <v>9033</v>
      </c>
      <c r="L658">
        <v>6</v>
      </c>
      <c r="M658">
        <v>6120</v>
      </c>
    </row>
    <row r="659" spans="1:13" x14ac:dyDescent="0.15">
      <c r="A659">
        <v>11096</v>
      </c>
      <c r="B659">
        <v>11</v>
      </c>
      <c r="C659">
        <v>96</v>
      </c>
      <c r="D659">
        <v>24309</v>
      </c>
      <c r="E659">
        <v>24731</v>
      </c>
      <c r="F659">
        <v>32400</v>
      </c>
      <c r="G659">
        <v>1620</v>
      </c>
      <c r="H659">
        <v>4</v>
      </c>
      <c r="I659">
        <v>10139</v>
      </c>
      <c r="J659">
        <v>5</v>
      </c>
      <c r="K659">
        <v>9196</v>
      </c>
      <c r="L659">
        <v>6</v>
      </c>
      <c r="M659">
        <v>6217</v>
      </c>
    </row>
    <row r="660" spans="1:13" x14ac:dyDescent="0.15">
      <c r="A660">
        <v>11097</v>
      </c>
      <c r="B660">
        <v>11</v>
      </c>
      <c r="C660">
        <v>97</v>
      </c>
      <c r="D660">
        <v>24731</v>
      </c>
      <c r="E660">
        <v>25158</v>
      </c>
      <c r="F660">
        <v>32720</v>
      </c>
      <c r="G660">
        <v>1636</v>
      </c>
      <c r="H660">
        <v>4</v>
      </c>
      <c r="I660">
        <v>10320</v>
      </c>
      <c r="J660">
        <v>5</v>
      </c>
      <c r="K660">
        <v>9360</v>
      </c>
      <c r="L660">
        <v>6</v>
      </c>
      <c r="M660">
        <v>6314</v>
      </c>
    </row>
    <row r="661" spans="1:13" x14ac:dyDescent="0.15">
      <c r="A661">
        <v>11098</v>
      </c>
      <c r="B661">
        <v>11</v>
      </c>
      <c r="C661">
        <v>98</v>
      </c>
      <c r="D661">
        <v>25158</v>
      </c>
      <c r="E661">
        <v>25590</v>
      </c>
      <c r="F661">
        <v>33040</v>
      </c>
      <c r="G661">
        <v>1652</v>
      </c>
      <c r="H661">
        <v>4</v>
      </c>
      <c r="I661">
        <v>10503</v>
      </c>
      <c r="J661">
        <v>5</v>
      </c>
      <c r="K661">
        <v>9526</v>
      </c>
      <c r="L661">
        <v>6</v>
      </c>
      <c r="M661">
        <v>6411</v>
      </c>
    </row>
    <row r="662" spans="1:13" x14ac:dyDescent="0.15">
      <c r="A662">
        <v>11099</v>
      </c>
      <c r="B662">
        <v>11</v>
      </c>
      <c r="C662">
        <v>99</v>
      </c>
      <c r="D662">
        <v>25590</v>
      </c>
      <c r="E662">
        <v>26024</v>
      </c>
      <c r="F662">
        <v>33360</v>
      </c>
      <c r="G662">
        <v>1668</v>
      </c>
      <c r="H662">
        <v>4</v>
      </c>
      <c r="I662">
        <v>10688</v>
      </c>
      <c r="J662">
        <v>5</v>
      </c>
      <c r="K662">
        <v>9694</v>
      </c>
      <c r="L662">
        <v>6</v>
      </c>
      <c r="M662">
        <v>6510</v>
      </c>
    </row>
    <row r="663" spans="1:13" x14ac:dyDescent="0.15">
      <c r="A663">
        <v>11100</v>
      </c>
      <c r="B663">
        <v>11</v>
      </c>
      <c r="C663">
        <v>100</v>
      </c>
      <c r="D663">
        <v>26024</v>
      </c>
      <c r="E663">
        <v>26461</v>
      </c>
      <c r="F663">
        <v>33680</v>
      </c>
      <c r="G663">
        <v>1684</v>
      </c>
      <c r="H663">
        <v>4</v>
      </c>
      <c r="I663">
        <v>10874</v>
      </c>
      <c r="J663">
        <v>5</v>
      </c>
      <c r="K663">
        <v>9863</v>
      </c>
      <c r="L663">
        <v>6</v>
      </c>
      <c r="M663">
        <v>6609</v>
      </c>
    </row>
    <row r="664" spans="1:13" x14ac:dyDescent="0.15">
      <c r="A664">
        <v>11101</v>
      </c>
      <c r="B664">
        <v>11</v>
      </c>
      <c r="C664">
        <v>101</v>
      </c>
      <c r="D664">
        <v>26461</v>
      </c>
      <c r="E664">
        <v>26902</v>
      </c>
      <c r="F664">
        <v>34000</v>
      </c>
      <c r="G664">
        <v>1700</v>
      </c>
      <c r="H664">
        <v>4</v>
      </c>
      <c r="I664">
        <v>11062</v>
      </c>
      <c r="J664">
        <v>5</v>
      </c>
      <c r="K664">
        <v>10033</v>
      </c>
      <c r="L664">
        <v>6</v>
      </c>
      <c r="M664">
        <v>6708</v>
      </c>
    </row>
    <row r="665" spans="1:13" x14ac:dyDescent="0.15">
      <c r="A665">
        <v>11102</v>
      </c>
      <c r="B665">
        <v>11</v>
      </c>
      <c r="C665">
        <v>102</v>
      </c>
      <c r="D665">
        <v>26902</v>
      </c>
      <c r="E665">
        <v>27347</v>
      </c>
      <c r="F665">
        <v>34320</v>
      </c>
      <c r="G665">
        <v>1716</v>
      </c>
      <c r="H665">
        <v>4</v>
      </c>
      <c r="I665">
        <v>11251</v>
      </c>
      <c r="J665">
        <v>5</v>
      </c>
      <c r="K665">
        <v>10205</v>
      </c>
      <c r="L665">
        <v>6</v>
      </c>
      <c r="M665">
        <v>6808</v>
      </c>
    </row>
    <row r="666" spans="1:13" x14ac:dyDescent="0.15">
      <c r="A666">
        <v>11103</v>
      </c>
      <c r="B666">
        <v>11</v>
      </c>
      <c r="C666">
        <v>103</v>
      </c>
      <c r="D666">
        <v>27347</v>
      </c>
      <c r="E666">
        <v>27795</v>
      </c>
      <c r="F666">
        <v>34640</v>
      </c>
      <c r="G666">
        <v>1732</v>
      </c>
      <c r="H666">
        <v>4</v>
      </c>
      <c r="I666">
        <v>11442</v>
      </c>
      <c r="J666">
        <v>5</v>
      </c>
      <c r="K666">
        <v>10378</v>
      </c>
      <c r="L666">
        <v>6</v>
      </c>
      <c r="M666">
        <v>6909</v>
      </c>
    </row>
    <row r="667" spans="1:13" x14ac:dyDescent="0.15">
      <c r="A667">
        <v>11104</v>
      </c>
      <c r="B667">
        <v>11</v>
      </c>
      <c r="C667">
        <v>104</v>
      </c>
      <c r="D667">
        <v>27795</v>
      </c>
      <c r="E667">
        <v>28246</v>
      </c>
      <c r="F667">
        <v>34960</v>
      </c>
      <c r="G667">
        <v>1748</v>
      </c>
      <c r="H667">
        <v>4</v>
      </c>
      <c r="I667">
        <v>11634</v>
      </c>
      <c r="J667">
        <v>5</v>
      </c>
      <c r="K667">
        <v>10552</v>
      </c>
      <c r="L667">
        <v>6</v>
      </c>
      <c r="M667">
        <v>7011</v>
      </c>
    </row>
    <row r="668" spans="1:13" x14ac:dyDescent="0.15">
      <c r="A668">
        <v>11105</v>
      </c>
      <c r="B668">
        <v>11</v>
      </c>
      <c r="C668">
        <v>105</v>
      </c>
      <c r="D668">
        <v>28246</v>
      </c>
      <c r="E668">
        <v>28703</v>
      </c>
      <c r="F668">
        <v>35280</v>
      </c>
      <c r="G668">
        <v>1764</v>
      </c>
      <c r="H668">
        <v>4</v>
      </c>
      <c r="I668">
        <v>11828</v>
      </c>
      <c r="J668">
        <v>5</v>
      </c>
      <c r="K668">
        <v>10728</v>
      </c>
      <c r="L668">
        <v>6</v>
      </c>
      <c r="M668">
        <v>7113</v>
      </c>
    </row>
    <row r="669" spans="1:13" x14ac:dyDescent="0.15">
      <c r="A669">
        <v>11106</v>
      </c>
      <c r="B669">
        <v>11</v>
      </c>
      <c r="C669">
        <v>106</v>
      </c>
      <c r="D669">
        <v>28703</v>
      </c>
      <c r="E669">
        <v>29162</v>
      </c>
      <c r="F669">
        <v>35600</v>
      </c>
      <c r="G669">
        <v>1780</v>
      </c>
      <c r="H669">
        <v>4</v>
      </c>
      <c r="I669">
        <v>12024</v>
      </c>
      <c r="J669">
        <v>5</v>
      </c>
      <c r="K669">
        <v>10906</v>
      </c>
      <c r="L669">
        <v>6</v>
      </c>
      <c r="M669">
        <v>7216</v>
      </c>
    </row>
    <row r="670" spans="1:13" x14ac:dyDescent="0.15">
      <c r="A670">
        <v>11107</v>
      </c>
      <c r="B670">
        <v>11</v>
      </c>
      <c r="C670">
        <v>107</v>
      </c>
      <c r="D670">
        <v>29162</v>
      </c>
      <c r="E670">
        <v>29624</v>
      </c>
      <c r="F670">
        <v>35920</v>
      </c>
      <c r="G670">
        <v>1796</v>
      </c>
      <c r="H670">
        <v>4</v>
      </c>
      <c r="I670">
        <v>12221</v>
      </c>
      <c r="J670">
        <v>5</v>
      </c>
      <c r="K670">
        <v>11085</v>
      </c>
      <c r="L670">
        <v>6</v>
      </c>
      <c r="M670">
        <v>7320</v>
      </c>
    </row>
    <row r="671" spans="1:13" x14ac:dyDescent="0.15">
      <c r="A671">
        <v>11108</v>
      </c>
      <c r="B671">
        <v>11</v>
      </c>
      <c r="C671">
        <v>108</v>
      </c>
      <c r="D671">
        <v>29624</v>
      </c>
      <c r="E671">
        <v>30090</v>
      </c>
      <c r="F671">
        <v>36240</v>
      </c>
      <c r="G671">
        <v>1812</v>
      </c>
      <c r="H671">
        <v>4</v>
      </c>
      <c r="I671">
        <v>12420</v>
      </c>
      <c r="J671">
        <v>5</v>
      </c>
      <c r="K671">
        <v>11265</v>
      </c>
      <c r="L671">
        <v>6</v>
      </c>
      <c r="M671">
        <v>7424</v>
      </c>
    </row>
    <row r="672" spans="1:13" x14ac:dyDescent="0.15">
      <c r="A672">
        <v>11109</v>
      </c>
      <c r="B672">
        <v>11</v>
      </c>
      <c r="C672">
        <v>109</v>
      </c>
      <c r="D672">
        <v>30090</v>
      </c>
      <c r="E672">
        <v>30560</v>
      </c>
      <c r="F672">
        <v>36560</v>
      </c>
      <c r="G672">
        <v>1828</v>
      </c>
      <c r="H672">
        <v>4</v>
      </c>
      <c r="I672">
        <v>12620</v>
      </c>
      <c r="J672">
        <v>5</v>
      </c>
      <c r="K672">
        <v>11447</v>
      </c>
      <c r="L672">
        <v>6</v>
      </c>
      <c r="M672">
        <v>7529</v>
      </c>
    </row>
    <row r="673" spans="1:13" x14ac:dyDescent="0.15">
      <c r="A673">
        <v>11110</v>
      </c>
      <c r="B673">
        <v>11</v>
      </c>
      <c r="C673">
        <v>110</v>
      </c>
      <c r="D673">
        <v>30560</v>
      </c>
      <c r="E673" t="s">
        <v>35</v>
      </c>
      <c r="F673">
        <v>36880</v>
      </c>
      <c r="G673">
        <v>1844</v>
      </c>
      <c r="H673">
        <v>4</v>
      </c>
      <c r="I673">
        <v>12822</v>
      </c>
      <c r="J673">
        <v>5</v>
      </c>
      <c r="K673">
        <v>11630</v>
      </c>
      <c r="L673">
        <v>6</v>
      </c>
      <c r="M673">
        <v>7635</v>
      </c>
    </row>
    <row r="674" spans="1:13" x14ac:dyDescent="0.15">
      <c r="A674">
        <v>12000</v>
      </c>
      <c r="B674">
        <v>12</v>
      </c>
      <c r="C674">
        <v>0</v>
      </c>
      <c r="D674">
        <v>0</v>
      </c>
      <c r="E674">
        <v>85</v>
      </c>
      <c r="F674">
        <v>1200000</v>
      </c>
      <c r="G674">
        <v>0</v>
      </c>
      <c r="H674" t="s">
        <v>35</v>
      </c>
      <c r="I674" t="s">
        <v>35</v>
      </c>
      <c r="J674" t="s">
        <v>35</v>
      </c>
      <c r="K674" t="s">
        <v>35</v>
      </c>
      <c r="L674" t="s">
        <v>35</v>
      </c>
      <c r="M674" t="s">
        <v>35</v>
      </c>
    </row>
    <row r="675" spans="1:13" x14ac:dyDescent="0.15">
      <c r="A675">
        <v>12001</v>
      </c>
      <c r="B675">
        <v>12</v>
      </c>
      <c r="C675">
        <v>1</v>
      </c>
      <c r="D675">
        <v>85</v>
      </c>
      <c r="E675">
        <v>173</v>
      </c>
      <c r="F675">
        <v>2500</v>
      </c>
      <c r="G675">
        <v>100</v>
      </c>
      <c r="H675">
        <v>4</v>
      </c>
      <c r="I675">
        <v>31</v>
      </c>
      <c r="J675">
        <v>5</v>
      </c>
      <c r="K675">
        <v>28</v>
      </c>
      <c r="L675">
        <v>7</v>
      </c>
      <c r="M675">
        <v>32</v>
      </c>
    </row>
    <row r="676" spans="1:13" x14ac:dyDescent="0.15">
      <c r="A676">
        <v>12002</v>
      </c>
      <c r="B676">
        <v>12</v>
      </c>
      <c r="C676">
        <v>2</v>
      </c>
      <c r="D676">
        <v>173</v>
      </c>
      <c r="E676">
        <v>266</v>
      </c>
      <c r="F676">
        <v>2875</v>
      </c>
      <c r="G676">
        <v>115</v>
      </c>
      <c r="H676">
        <v>4</v>
      </c>
      <c r="I676">
        <v>64</v>
      </c>
      <c r="J676">
        <v>5</v>
      </c>
      <c r="K676">
        <v>58</v>
      </c>
      <c r="L676">
        <v>7</v>
      </c>
      <c r="M676">
        <v>64</v>
      </c>
    </row>
    <row r="677" spans="1:13" x14ac:dyDescent="0.15">
      <c r="A677">
        <v>12003</v>
      </c>
      <c r="B677">
        <v>12</v>
      </c>
      <c r="C677">
        <v>3</v>
      </c>
      <c r="D677">
        <v>266</v>
      </c>
      <c r="E677">
        <v>361</v>
      </c>
      <c r="F677">
        <v>3250</v>
      </c>
      <c r="G677">
        <v>130</v>
      </c>
      <c r="H677">
        <v>4</v>
      </c>
      <c r="I677">
        <v>99</v>
      </c>
      <c r="J677">
        <v>5</v>
      </c>
      <c r="K677">
        <v>89</v>
      </c>
      <c r="L677">
        <v>7</v>
      </c>
      <c r="M677">
        <v>97</v>
      </c>
    </row>
    <row r="678" spans="1:13" x14ac:dyDescent="0.15">
      <c r="A678">
        <v>12004</v>
      </c>
      <c r="B678">
        <v>12</v>
      </c>
      <c r="C678">
        <v>4</v>
      </c>
      <c r="D678">
        <v>361</v>
      </c>
      <c r="E678">
        <v>459</v>
      </c>
      <c r="F678">
        <v>3625</v>
      </c>
      <c r="G678">
        <v>145</v>
      </c>
      <c r="H678">
        <v>4</v>
      </c>
      <c r="I678">
        <v>135</v>
      </c>
      <c r="J678">
        <v>5</v>
      </c>
      <c r="K678">
        <v>122</v>
      </c>
      <c r="L678">
        <v>7</v>
      </c>
      <c r="M678">
        <v>130</v>
      </c>
    </row>
    <row r="679" spans="1:13" x14ac:dyDescent="0.15">
      <c r="A679">
        <v>12005</v>
      </c>
      <c r="B679">
        <v>12</v>
      </c>
      <c r="C679">
        <v>5</v>
      </c>
      <c r="D679">
        <v>459</v>
      </c>
      <c r="E679">
        <v>562</v>
      </c>
      <c r="F679">
        <v>4000</v>
      </c>
      <c r="G679">
        <v>160</v>
      </c>
      <c r="H679">
        <v>4</v>
      </c>
      <c r="I679">
        <v>172</v>
      </c>
      <c r="J679">
        <v>5</v>
      </c>
      <c r="K679">
        <v>156</v>
      </c>
      <c r="L679">
        <v>7</v>
      </c>
      <c r="M679">
        <v>164</v>
      </c>
    </row>
    <row r="680" spans="1:13" x14ac:dyDescent="0.15">
      <c r="A680">
        <v>12006</v>
      </c>
      <c r="B680">
        <v>12</v>
      </c>
      <c r="C680">
        <v>6</v>
      </c>
      <c r="D680">
        <v>562</v>
      </c>
      <c r="E680">
        <v>667</v>
      </c>
      <c r="F680">
        <v>4375</v>
      </c>
      <c r="G680">
        <v>175</v>
      </c>
      <c r="H680">
        <v>4</v>
      </c>
      <c r="I680">
        <v>211</v>
      </c>
      <c r="J680">
        <v>5</v>
      </c>
      <c r="K680">
        <v>192</v>
      </c>
      <c r="L680">
        <v>7</v>
      </c>
      <c r="M680">
        <v>199</v>
      </c>
    </row>
    <row r="681" spans="1:13" x14ac:dyDescent="0.15">
      <c r="A681">
        <v>12007</v>
      </c>
      <c r="B681">
        <v>12</v>
      </c>
      <c r="C681">
        <v>7</v>
      </c>
      <c r="D681">
        <v>667</v>
      </c>
      <c r="E681">
        <v>777</v>
      </c>
      <c r="F681">
        <v>4750</v>
      </c>
      <c r="G681">
        <v>190</v>
      </c>
      <c r="H681">
        <v>4</v>
      </c>
      <c r="I681">
        <v>252</v>
      </c>
      <c r="J681">
        <v>5</v>
      </c>
      <c r="K681">
        <v>228</v>
      </c>
      <c r="L681">
        <v>7</v>
      </c>
      <c r="M681">
        <v>234</v>
      </c>
    </row>
    <row r="682" spans="1:13" x14ac:dyDescent="0.15">
      <c r="A682">
        <v>12008</v>
      </c>
      <c r="B682">
        <v>12</v>
      </c>
      <c r="C682">
        <v>8</v>
      </c>
      <c r="D682">
        <v>777</v>
      </c>
      <c r="E682">
        <v>891</v>
      </c>
      <c r="F682">
        <v>5125</v>
      </c>
      <c r="G682">
        <v>205</v>
      </c>
      <c r="H682">
        <v>4</v>
      </c>
      <c r="I682">
        <v>294</v>
      </c>
      <c r="J682">
        <v>5</v>
      </c>
      <c r="K682">
        <v>267</v>
      </c>
      <c r="L682">
        <v>7</v>
      </c>
      <c r="M682">
        <v>270</v>
      </c>
    </row>
    <row r="683" spans="1:13" x14ac:dyDescent="0.15">
      <c r="A683">
        <v>12009</v>
      </c>
      <c r="B683">
        <v>12</v>
      </c>
      <c r="C683">
        <v>9</v>
      </c>
      <c r="D683">
        <v>891</v>
      </c>
      <c r="E683">
        <v>1006</v>
      </c>
      <c r="F683">
        <v>5500</v>
      </c>
      <c r="G683">
        <v>220</v>
      </c>
      <c r="H683">
        <v>4</v>
      </c>
      <c r="I683">
        <v>338</v>
      </c>
      <c r="J683">
        <v>5</v>
      </c>
      <c r="K683">
        <v>307</v>
      </c>
      <c r="L683">
        <v>7</v>
      </c>
      <c r="M683">
        <v>307</v>
      </c>
    </row>
    <row r="684" spans="1:13" x14ac:dyDescent="0.15">
      <c r="A684">
        <v>12010</v>
      </c>
      <c r="B684">
        <v>12</v>
      </c>
      <c r="C684">
        <v>10</v>
      </c>
      <c r="D684">
        <v>1006</v>
      </c>
      <c r="E684">
        <v>1126</v>
      </c>
      <c r="F684">
        <v>5875</v>
      </c>
      <c r="G684">
        <v>235</v>
      </c>
      <c r="H684">
        <v>4</v>
      </c>
      <c r="I684">
        <v>383</v>
      </c>
      <c r="J684">
        <v>5</v>
      </c>
      <c r="K684">
        <v>348</v>
      </c>
      <c r="L684">
        <v>7</v>
      </c>
      <c r="M684">
        <v>344</v>
      </c>
    </row>
    <row r="685" spans="1:13" x14ac:dyDescent="0.15">
      <c r="A685">
        <v>12011</v>
      </c>
      <c r="B685">
        <v>12</v>
      </c>
      <c r="C685">
        <v>11</v>
      </c>
      <c r="D685">
        <v>1126</v>
      </c>
      <c r="E685">
        <v>1249</v>
      </c>
      <c r="F685">
        <v>6250</v>
      </c>
      <c r="G685">
        <v>250</v>
      </c>
      <c r="H685">
        <v>4</v>
      </c>
      <c r="I685">
        <v>430</v>
      </c>
      <c r="J685">
        <v>5</v>
      </c>
      <c r="K685">
        <v>390</v>
      </c>
      <c r="L685">
        <v>7</v>
      </c>
      <c r="M685">
        <v>382</v>
      </c>
    </row>
    <row r="686" spans="1:13" x14ac:dyDescent="0.15">
      <c r="A686">
        <v>12012</v>
      </c>
      <c r="B686">
        <v>12</v>
      </c>
      <c r="C686">
        <v>12</v>
      </c>
      <c r="D686">
        <v>1249</v>
      </c>
      <c r="E686">
        <v>1377</v>
      </c>
      <c r="F686">
        <v>6625</v>
      </c>
      <c r="G686">
        <v>265</v>
      </c>
      <c r="H686">
        <v>4</v>
      </c>
      <c r="I686">
        <v>479</v>
      </c>
      <c r="J686">
        <v>5</v>
      </c>
      <c r="K686">
        <v>434</v>
      </c>
      <c r="L686">
        <v>7</v>
      </c>
      <c r="M686">
        <v>420</v>
      </c>
    </row>
    <row r="687" spans="1:13" x14ac:dyDescent="0.15">
      <c r="A687">
        <v>12013</v>
      </c>
      <c r="B687">
        <v>12</v>
      </c>
      <c r="C687">
        <v>13</v>
      </c>
      <c r="D687">
        <v>1377</v>
      </c>
      <c r="E687">
        <v>1505</v>
      </c>
      <c r="F687">
        <v>7000</v>
      </c>
      <c r="G687">
        <v>280</v>
      </c>
      <c r="H687">
        <v>4</v>
      </c>
      <c r="I687">
        <v>529</v>
      </c>
      <c r="J687">
        <v>5</v>
      </c>
      <c r="K687">
        <v>480</v>
      </c>
      <c r="L687">
        <v>7</v>
      </c>
      <c r="M687">
        <v>460</v>
      </c>
    </row>
    <row r="688" spans="1:13" x14ac:dyDescent="0.15">
      <c r="A688">
        <v>12014</v>
      </c>
      <c r="B688">
        <v>12</v>
      </c>
      <c r="C688">
        <v>14</v>
      </c>
      <c r="D688">
        <v>1505</v>
      </c>
      <c r="E688">
        <v>1641</v>
      </c>
      <c r="F688">
        <v>7375</v>
      </c>
      <c r="G688">
        <v>295</v>
      </c>
      <c r="H688">
        <v>4</v>
      </c>
      <c r="I688">
        <v>580</v>
      </c>
      <c r="J688">
        <v>5</v>
      </c>
      <c r="K688">
        <v>526</v>
      </c>
      <c r="L688">
        <v>7</v>
      </c>
      <c r="M688">
        <v>499</v>
      </c>
    </row>
    <row r="689" spans="1:13" x14ac:dyDescent="0.15">
      <c r="A689">
        <v>12015</v>
      </c>
      <c r="B689">
        <v>12</v>
      </c>
      <c r="C689">
        <v>15</v>
      </c>
      <c r="D689">
        <v>1641</v>
      </c>
      <c r="E689">
        <v>1777</v>
      </c>
      <c r="F689">
        <v>7750</v>
      </c>
      <c r="G689">
        <v>310</v>
      </c>
      <c r="H689">
        <v>4</v>
      </c>
      <c r="I689">
        <v>634</v>
      </c>
      <c r="J689">
        <v>5</v>
      </c>
      <c r="K689">
        <v>575</v>
      </c>
      <c r="L689">
        <v>7</v>
      </c>
      <c r="M689">
        <v>540</v>
      </c>
    </row>
    <row r="690" spans="1:13" x14ac:dyDescent="0.15">
      <c r="A690">
        <v>12016</v>
      </c>
      <c r="B690">
        <v>12</v>
      </c>
      <c r="C690">
        <v>16</v>
      </c>
      <c r="D690">
        <v>1777</v>
      </c>
      <c r="E690">
        <v>1918</v>
      </c>
      <c r="F690">
        <v>8125</v>
      </c>
      <c r="G690">
        <v>325</v>
      </c>
      <c r="H690">
        <v>4</v>
      </c>
      <c r="I690">
        <v>688</v>
      </c>
      <c r="J690">
        <v>5</v>
      </c>
      <c r="K690">
        <v>624</v>
      </c>
      <c r="L690">
        <v>7</v>
      </c>
      <c r="M690">
        <v>581</v>
      </c>
    </row>
    <row r="691" spans="1:13" x14ac:dyDescent="0.15">
      <c r="A691">
        <v>12017</v>
      </c>
      <c r="B691">
        <v>12</v>
      </c>
      <c r="C691">
        <v>17</v>
      </c>
      <c r="D691">
        <v>1918</v>
      </c>
      <c r="E691">
        <v>2063</v>
      </c>
      <c r="F691">
        <v>8500</v>
      </c>
      <c r="G691">
        <v>340</v>
      </c>
      <c r="H691">
        <v>4</v>
      </c>
      <c r="I691">
        <v>745</v>
      </c>
      <c r="J691">
        <v>5</v>
      </c>
      <c r="K691">
        <v>675</v>
      </c>
      <c r="L691">
        <v>7</v>
      </c>
      <c r="M691">
        <v>622</v>
      </c>
    </row>
    <row r="692" spans="1:13" x14ac:dyDescent="0.15">
      <c r="A692">
        <v>12018</v>
      </c>
      <c r="B692">
        <v>12</v>
      </c>
      <c r="C692">
        <v>18</v>
      </c>
      <c r="D692">
        <v>2063</v>
      </c>
      <c r="E692">
        <v>2210</v>
      </c>
      <c r="F692">
        <v>8875</v>
      </c>
      <c r="G692">
        <v>355</v>
      </c>
      <c r="H692">
        <v>4</v>
      </c>
      <c r="I692">
        <v>803</v>
      </c>
      <c r="J692">
        <v>5</v>
      </c>
      <c r="K692">
        <v>728</v>
      </c>
      <c r="L692">
        <v>7</v>
      </c>
      <c r="M692">
        <v>665</v>
      </c>
    </row>
    <row r="693" spans="1:13" x14ac:dyDescent="0.15">
      <c r="A693">
        <v>12019</v>
      </c>
      <c r="B693">
        <v>12</v>
      </c>
      <c r="C693">
        <v>19</v>
      </c>
      <c r="D693">
        <v>2210</v>
      </c>
      <c r="E693">
        <v>2361</v>
      </c>
      <c r="F693">
        <v>9250</v>
      </c>
      <c r="G693">
        <v>370</v>
      </c>
      <c r="H693">
        <v>4</v>
      </c>
      <c r="I693">
        <v>862</v>
      </c>
      <c r="J693">
        <v>5</v>
      </c>
      <c r="K693">
        <v>782</v>
      </c>
      <c r="L693">
        <v>7</v>
      </c>
      <c r="M693">
        <v>708</v>
      </c>
    </row>
    <row r="694" spans="1:13" x14ac:dyDescent="0.15">
      <c r="A694">
        <v>12020</v>
      </c>
      <c r="B694">
        <v>12</v>
      </c>
      <c r="C694">
        <v>20</v>
      </c>
      <c r="D694">
        <v>2361</v>
      </c>
      <c r="E694">
        <v>2516</v>
      </c>
      <c r="F694">
        <v>9625</v>
      </c>
      <c r="G694">
        <v>385</v>
      </c>
      <c r="H694">
        <v>4</v>
      </c>
      <c r="I694">
        <v>923</v>
      </c>
      <c r="J694">
        <v>5</v>
      </c>
      <c r="K694">
        <v>837</v>
      </c>
      <c r="L694">
        <v>7</v>
      </c>
      <c r="M694">
        <v>751</v>
      </c>
    </row>
    <row r="695" spans="1:13" x14ac:dyDescent="0.15">
      <c r="A695">
        <v>12021</v>
      </c>
      <c r="B695">
        <v>12</v>
      </c>
      <c r="C695">
        <v>21</v>
      </c>
      <c r="D695">
        <v>2516</v>
      </c>
      <c r="E695">
        <v>2674</v>
      </c>
      <c r="F695">
        <v>10000</v>
      </c>
      <c r="G695">
        <v>400</v>
      </c>
      <c r="H695">
        <v>4</v>
      </c>
      <c r="I695">
        <v>986</v>
      </c>
      <c r="J695">
        <v>5</v>
      </c>
      <c r="K695">
        <v>894</v>
      </c>
      <c r="L695">
        <v>7</v>
      </c>
      <c r="M695">
        <v>795</v>
      </c>
    </row>
    <row r="696" spans="1:13" x14ac:dyDescent="0.15">
      <c r="A696">
        <v>12022</v>
      </c>
      <c r="B696">
        <v>12</v>
      </c>
      <c r="C696">
        <v>22</v>
      </c>
      <c r="D696">
        <v>2674</v>
      </c>
      <c r="E696">
        <v>2837</v>
      </c>
      <c r="F696">
        <v>10375</v>
      </c>
      <c r="G696">
        <v>415</v>
      </c>
      <c r="H696">
        <v>4</v>
      </c>
      <c r="I696">
        <v>1050</v>
      </c>
      <c r="J696">
        <v>5</v>
      </c>
      <c r="K696">
        <v>952</v>
      </c>
      <c r="L696">
        <v>7</v>
      </c>
      <c r="M696">
        <v>840</v>
      </c>
    </row>
    <row r="697" spans="1:13" x14ac:dyDescent="0.15">
      <c r="A697">
        <v>12023</v>
      </c>
      <c r="B697">
        <v>12</v>
      </c>
      <c r="C697">
        <v>23</v>
      </c>
      <c r="D697">
        <v>2837</v>
      </c>
      <c r="E697">
        <v>3002</v>
      </c>
      <c r="F697">
        <v>10750</v>
      </c>
      <c r="G697">
        <v>430</v>
      </c>
      <c r="H697">
        <v>4</v>
      </c>
      <c r="I697">
        <v>1116</v>
      </c>
      <c r="J697">
        <v>5</v>
      </c>
      <c r="K697">
        <v>1012</v>
      </c>
      <c r="L697">
        <v>7</v>
      </c>
      <c r="M697">
        <v>886</v>
      </c>
    </row>
    <row r="698" spans="1:13" x14ac:dyDescent="0.15">
      <c r="A698">
        <v>12024</v>
      </c>
      <c r="B698">
        <v>12</v>
      </c>
      <c r="C698">
        <v>24</v>
      </c>
      <c r="D698">
        <v>3002</v>
      </c>
      <c r="E698">
        <v>3169</v>
      </c>
      <c r="F698">
        <v>11125</v>
      </c>
      <c r="G698">
        <v>445</v>
      </c>
      <c r="H698">
        <v>4</v>
      </c>
      <c r="I698">
        <v>1183</v>
      </c>
      <c r="J698">
        <v>5</v>
      </c>
      <c r="K698">
        <v>1073</v>
      </c>
      <c r="L698">
        <v>7</v>
      </c>
      <c r="M698">
        <v>932</v>
      </c>
    </row>
    <row r="699" spans="1:13" x14ac:dyDescent="0.15">
      <c r="A699">
        <v>12025</v>
      </c>
      <c r="B699">
        <v>12</v>
      </c>
      <c r="C699">
        <v>25</v>
      </c>
      <c r="D699">
        <v>3169</v>
      </c>
      <c r="E699">
        <v>3342</v>
      </c>
      <c r="F699">
        <v>11500</v>
      </c>
      <c r="G699">
        <v>460</v>
      </c>
      <c r="H699">
        <v>4</v>
      </c>
      <c r="I699">
        <v>1252</v>
      </c>
      <c r="J699">
        <v>5</v>
      </c>
      <c r="K699">
        <v>1135</v>
      </c>
      <c r="L699">
        <v>7</v>
      </c>
      <c r="M699">
        <v>978</v>
      </c>
    </row>
    <row r="700" spans="1:13" x14ac:dyDescent="0.15">
      <c r="A700">
        <v>12026</v>
      </c>
      <c r="B700">
        <v>12</v>
      </c>
      <c r="C700">
        <v>26</v>
      </c>
      <c r="D700">
        <v>3342</v>
      </c>
      <c r="E700">
        <v>3517</v>
      </c>
      <c r="F700">
        <v>11875</v>
      </c>
      <c r="G700">
        <v>475</v>
      </c>
      <c r="H700">
        <v>4</v>
      </c>
      <c r="I700">
        <v>1322</v>
      </c>
      <c r="J700">
        <v>5</v>
      </c>
      <c r="K700">
        <v>1199</v>
      </c>
      <c r="L700">
        <v>7</v>
      </c>
      <c r="M700">
        <v>1026</v>
      </c>
    </row>
    <row r="701" spans="1:13" x14ac:dyDescent="0.15">
      <c r="A701">
        <v>12027</v>
      </c>
      <c r="B701">
        <v>12</v>
      </c>
      <c r="C701">
        <v>27</v>
      </c>
      <c r="D701">
        <v>3517</v>
      </c>
      <c r="E701">
        <v>3697</v>
      </c>
      <c r="F701">
        <v>12250</v>
      </c>
      <c r="G701">
        <v>490</v>
      </c>
      <c r="H701">
        <v>4</v>
      </c>
      <c r="I701">
        <v>1394</v>
      </c>
      <c r="J701">
        <v>5</v>
      </c>
      <c r="K701">
        <v>1264</v>
      </c>
      <c r="L701">
        <v>7</v>
      </c>
      <c r="M701">
        <v>1074</v>
      </c>
    </row>
    <row r="702" spans="1:13" x14ac:dyDescent="0.15">
      <c r="A702">
        <v>12028</v>
      </c>
      <c r="B702">
        <v>12</v>
      </c>
      <c r="C702">
        <v>28</v>
      </c>
      <c r="D702">
        <v>3697</v>
      </c>
      <c r="E702">
        <v>3880</v>
      </c>
      <c r="F702">
        <v>12625</v>
      </c>
      <c r="G702">
        <v>505</v>
      </c>
      <c r="H702">
        <v>4</v>
      </c>
      <c r="I702">
        <v>1468</v>
      </c>
      <c r="J702">
        <v>5</v>
      </c>
      <c r="K702">
        <v>1331</v>
      </c>
      <c r="L702">
        <v>7</v>
      </c>
      <c r="M702">
        <v>1122</v>
      </c>
    </row>
    <row r="703" spans="1:13" x14ac:dyDescent="0.15">
      <c r="A703">
        <v>12029</v>
      </c>
      <c r="B703">
        <v>12</v>
      </c>
      <c r="C703">
        <v>29</v>
      </c>
      <c r="D703">
        <v>3880</v>
      </c>
      <c r="E703">
        <v>4066</v>
      </c>
      <c r="F703">
        <v>13000</v>
      </c>
      <c r="G703">
        <v>520</v>
      </c>
      <c r="H703">
        <v>4</v>
      </c>
      <c r="I703">
        <v>1543</v>
      </c>
      <c r="J703">
        <v>5</v>
      </c>
      <c r="K703">
        <v>1399</v>
      </c>
      <c r="L703">
        <v>7</v>
      </c>
      <c r="M703">
        <v>1172</v>
      </c>
    </row>
    <row r="704" spans="1:13" x14ac:dyDescent="0.15">
      <c r="A704">
        <v>12030</v>
      </c>
      <c r="B704">
        <v>12</v>
      </c>
      <c r="C704">
        <v>30</v>
      </c>
      <c r="D704">
        <v>4066</v>
      </c>
      <c r="E704">
        <v>4256</v>
      </c>
      <c r="F704">
        <v>13375</v>
      </c>
      <c r="G704">
        <v>535</v>
      </c>
      <c r="H704">
        <v>4</v>
      </c>
      <c r="I704">
        <v>1619</v>
      </c>
      <c r="J704">
        <v>5</v>
      </c>
      <c r="K704">
        <v>1469</v>
      </c>
      <c r="L704">
        <v>7</v>
      </c>
      <c r="M704">
        <v>1222</v>
      </c>
    </row>
    <row r="705" spans="1:13" x14ac:dyDescent="0.15">
      <c r="A705">
        <v>12031</v>
      </c>
      <c r="B705">
        <v>12</v>
      </c>
      <c r="C705">
        <v>31</v>
      </c>
      <c r="D705">
        <v>4256</v>
      </c>
      <c r="E705">
        <v>4447</v>
      </c>
      <c r="F705">
        <v>13750</v>
      </c>
      <c r="G705">
        <v>550</v>
      </c>
      <c r="H705">
        <v>4</v>
      </c>
      <c r="I705">
        <v>1698</v>
      </c>
      <c r="J705">
        <v>5</v>
      </c>
      <c r="K705">
        <v>1540</v>
      </c>
      <c r="L705">
        <v>7</v>
      </c>
      <c r="M705">
        <v>1272</v>
      </c>
    </row>
    <row r="706" spans="1:13" x14ac:dyDescent="0.15">
      <c r="A706">
        <v>12032</v>
      </c>
      <c r="B706">
        <v>12</v>
      </c>
      <c r="C706">
        <v>32</v>
      </c>
      <c r="D706">
        <v>4447</v>
      </c>
      <c r="E706">
        <v>4645</v>
      </c>
      <c r="F706">
        <v>14125</v>
      </c>
      <c r="G706">
        <v>565</v>
      </c>
      <c r="H706">
        <v>4</v>
      </c>
      <c r="I706">
        <v>1777</v>
      </c>
      <c r="J706">
        <v>5</v>
      </c>
      <c r="K706">
        <v>1612</v>
      </c>
      <c r="L706">
        <v>7</v>
      </c>
      <c r="M706">
        <v>1323</v>
      </c>
    </row>
    <row r="707" spans="1:13" x14ac:dyDescent="0.15">
      <c r="A707">
        <v>12033</v>
      </c>
      <c r="B707">
        <v>12</v>
      </c>
      <c r="C707">
        <v>33</v>
      </c>
      <c r="D707">
        <v>4645</v>
      </c>
      <c r="E707">
        <v>4845</v>
      </c>
      <c r="F707">
        <v>14500</v>
      </c>
      <c r="G707">
        <v>580</v>
      </c>
      <c r="H707">
        <v>4</v>
      </c>
      <c r="I707">
        <v>1859</v>
      </c>
      <c r="J707">
        <v>5</v>
      </c>
      <c r="K707">
        <v>1686</v>
      </c>
      <c r="L707">
        <v>7</v>
      </c>
      <c r="M707">
        <v>1375</v>
      </c>
    </row>
    <row r="708" spans="1:13" x14ac:dyDescent="0.15">
      <c r="A708">
        <v>12034</v>
      </c>
      <c r="B708">
        <v>12</v>
      </c>
      <c r="C708">
        <v>34</v>
      </c>
      <c r="D708">
        <v>4845</v>
      </c>
      <c r="E708">
        <v>5048</v>
      </c>
      <c r="F708">
        <v>14875</v>
      </c>
      <c r="G708">
        <v>595</v>
      </c>
      <c r="H708">
        <v>4</v>
      </c>
      <c r="I708">
        <v>1942</v>
      </c>
      <c r="J708">
        <v>5</v>
      </c>
      <c r="K708">
        <v>1761</v>
      </c>
      <c r="L708">
        <v>7</v>
      </c>
      <c r="M708">
        <v>1427</v>
      </c>
    </row>
    <row r="709" spans="1:13" x14ac:dyDescent="0.15">
      <c r="A709">
        <v>12035</v>
      </c>
      <c r="B709">
        <v>12</v>
      </c>
      <c r="C709">
        <v>35</v>
      </c>
      <c r="D709">
        <v>5048</v>
      </c>
      <c r="E709">
        <v>5255</v>
      </c>
      <c r="F709">
        <v>15250</v>
      </c>
      <c r="G709">
        <v>610</v>
      </c>
      <c r="H709">
        <v>4</v>
      </c>
      <c r="I709">
        <v>2026</v>
      </c>
      <c r="J709">
        <v>5</v>
      </c>
      <c r="K709">
        <v>1838</v>
      </c>
      <c r="L709">
        <v>7</v>
      </c>
      <c r="M709">
        <v>1480</v>
      </c>
    </row>
    <row r="710" spans="1:13" x14ac:dyDescent="0.15">
      <c r="A710">
        <v>12036</v>
      </c>
      <c r="B710">
        <v>12</v>
      </c>
      <c r="C710">
        <v>36</v>
      </c>
      <c r="D710">
        <v>5255</v>
      </c>
      <c r="E710">
        <v>5465</v>
      </c>
      <c r="F710">
        <v>15625</v>
      </c>
      <c r="G710">
        <v>625</v>
      </c>
      <c r="H710">
        <v>4</v>
      </c>
      <c r="I710">
        <v>2112</v>
      </c>
      <c r="J710">
        <v>5</v>
      </c>
      <c r="K710">
        <v>1916</v>
      </c>
      <c r="L710">
        <v>7</v>
      </c>
      <c r="M710">
        <v>1534</v>
      </c>
    </row>
    <row r="711" spans="1:13" x14ac:dyDescent="0.15">
      <c r="A711">
        <v>12037</v>
      </c>
      <c r="B711">
        <v>12</v>
      </c>
      <c r="C711">
        <v>37</v>
      </c>
      <c r="D711">
        <v>5465</v>
      </c>
      <c r="E711">
        <v>5679</v>
      </c>
      <c r="F711">
        <v>16000</v>
      </c>
      <c r="G711">
        <v>640</v>
      </c>
      <c r="H711">
        <v>4</v>
      </c>
      <c r="I711">
        <v>2200</v>
      </c>
      <c r="J711">
        <v>5</v>
      </c>
      <c r="K711">
        <v>1995</v>
      </c>
      <c r="L711">
        <v>7</v>
      </c>
      <c r="M711">
        <v>1588</v>
      </c>
    </row>
    <row r="712" spans="1:13" x14ac:dyDescent="0.15">
      <c r="A712">
        <v>12038</v>
      </c>
      <c r="B712">
        <v>12</v>
      </c>
      <c r="C712">
        <v>38</v>
      </c>
      <c r="D712">
        <v>5679</v>
      </c>
      <c r="E712">
        <v>5897</v>
      </c>
      <c r="F712">
        <v>16375</v>
      </c>
      <c r="G712">
        <v>655</v>
      </c>
      <c r="H712">
        <v>4</v>
      </c>
      <c r="I712">
        <v>2289</v>
      </c>
      <c r="J712">
        <v>5</v>
      </c>
      <c r="K712">
        <v>2076</v>
      </c>
      <c r="L712">
        <v>7</v>
      </c>
      <c r="M712">
        <v>1643</v>
      </c>
    </row>
    <row r="713" spans="1:13" x14ac:dyDescent="0.15">
      <c r="A713">
        <v>12039</v>
      </c>
      <c r="B713">
        <v>12</v>
      </c>
      <c r="C713">
        <v>39</v>
      </c>
      <c r="D713">
        <v>5897</v>
      </c>
      <c r="E713">
        <v>6118</v>
      </c>
      <c r="F713">
        <v>16750</v>
      </c>
      <c r="G713">
        <v>670</v>
      </c>
      <c r="H713">
        <v>4</v>
      </c>
      <c r="I713">
        <v>2380</v>
      </c>
      <c r="J713">
        <v>5</v>
      </c>
      <c r="K713">
        <v>2158</v>
      </c>
      <c r="L713">
        <v>7</v>
      </c>
      <c r="M713">
        <v>1699</v>
      </c>
    </row>
    <row r="714" spans="1:13" x14ac:dyDescent="0.15">
      <c r="A714">
        <v>12040</v>
      </c>
      <c r="B714">
        <v>12</v>
      </c>
      <c r="C714">
        <v>40</v>
      </c>
      <c r="D714">
        <v>6118</v>
      </c>
      <c r="E714">
        <v>6343</v>
      </c>
      <c r="F714">
        <v>17125</v>
      </c>
      <c r="G714">
        <v>685</v>
      </c>
      <c r="H714">
        <v>4</v>
      </c>
      <c r="I714">
        <v>2472</v>
      </c>
      <c r="J714">
        <v>5</v>
      </c>
      <c r="K714">
        <v>2242</v>
      </c>
      <c r="L714">
        <v>7</v>
      </c>
      <c r="M714">
        <v>1755</v>
      </c>
    </row>
    <row r="715" spans="1:13" x14ac:dyDescent="0.15">
      <c r="A715">
        <v>12041</v>
      </c>
      <c r="B715">
        <v>12</v>
      </c>
      <c r="C715">
        <v>41</v>
      </c>
      <c r="D715">
        <v>6343</v>
      </c>
      <c r="E715">
        <v>6570</v>
      </c>
      <c r="F715">
        <v>17500</v>
      </c>
      <c r="G715">
        <v>700</v>
      </c>
      <c r="H715">
        <v>4</v>
      </c>
      <c r="I715">
        <v>2566</v>
      </c>
      <c r="J715">
        <v>5</v>
      </c>
      <c r="K715">
        <v>2327</v>
      </c>
      <c r="L715">
        <v>7</v>
      </c>
      <c r="M715">
        <v>1812</v>
      </c>
    </row>
    <row r="716" spans="1:13" x14ac:dyDescent="0.15">
      <c r="A716">
        <v>12042</v>
      </c>
      <c r="B716">
        <v>12</v>
      </c>
      <c r="C716">
        <v>42</v>
      </c>
      <c r="D716">
        <v>6570</v>
      </c>
      <c r="E716">
        <v>6802</v>
      </c>
      <c r="F716">
        <v>17875</v>
      </c>
      <c r="G716">
        <v>715</v>
      </c>
      <c r="H716">
        <v>4</v>
      </c>
      <c r="I716">
        <v>2661</v>
      </c>
      <c r="J716">
        <v>5</v>
      </c>
      <c r="K716">
        <v>2414</v>
      </c>
      <c r="L716">
        <v>7</v>
      </c>
      <c r="M716">
        <v>1869</v>
      </c>
    </row>
    <row r="717" spans="1:13" x14ac:dyDescent="0.15">
      <c r="A717">
        <v>12043</v>
      </c>
      <c r="B717">
        <v>12</v>
      </c>
      <c r="C717">
        <v>43</v>
      </c>
      <c r="D717">
        <v>6802</v>
      </c>
      <c r="E717">
        <v>7037</v>
      </c>
      <c r="F717">
        <v>18250</v>
      </c>
      <c r="G717">
        <v>730</v>
      </c>
      <c r="H717">
        <v>4</v>
      </c>
      <c r="I717">
        <v>2758</v>
      </c>
      <c r="J717">
        <v>5</v>
      </c>
      <c r="K717">
        <v>2502</v>
      </c>
      <c r="L717">
        <v>7</v>
      </c>
      <c r="M717">
        <v>1927</v>
      </c>
    </row>
    <row r="718" spans="1:13" x14ac:dyDescent="0.15">
      <c r="A718">
        <v>12044</v>
      </c>
      <c r="B718">
        <v>12</v>
      </c>
      <c r="C718">
        <v>44</v>
      </c>
      <c r="D718">
        <v>7037</v>
      </c>
      <c r="E718">
        <v>7275</v>
      </c>
      <c r="F718">
        <v>18625</v>
      </c>
      <c r="G718">
        <v>745</v>
      </c>
      <c r="H718">
        <v>4</v>
      </c>
      <c r="I718">
        <v>2857</v>
      </c>
      <c r="J718">
        <v>5</v>
      </c>
      <c r="K718">
        <v>2591</v>
      </c>
      <c r="L718">
        <v>7</v>
      </c>
      <c r="M718">
        <v>1986</v>
      </c>
    </row>
    <row r="719" spans="1:13" x14ac:dyDescent="0.15">
      <c r="A719">
        <v>12045</v>
      </c>
      <c r="B719">
        <v>12</v>
      </c>
      <c r="C719">
        <v>45</v>
      </c>
      <c r="D719">
        <v>7275</v>
      </c>
      <c r="E719">
        <v>7517</v>
      </c>
      <c r="F719">
        <v>19000</v>
      </c>
      <c r="G719">
        <v>760</v>
      </c>
      <c r="H719">
        <v>4</v>
      </c>
      <c r="I719">
        <v>2957</v>
      </c>
      <c r="J719">
        <v>5</v>
      </c>
      <c r="K719">
        <v>2682</v>
      </c>
      <c r="L719">
        <v>7</v>
      </c>
      <c r="M719">
        <v>2045</v>
      </c>
    </row>
    <row r="720" spans="1:13" x14ac:dyDescent="0.15">
      <c r="A720">
        <v>12046</v>
      </c>
      <c r="B720">
        <v>12</v>
      </c>
      <c r="C720">
        <v>46</v>
      </c>
      <c r="D720">
        <v>7517</v>
      </c>
      <c r="E720">
        <v>7763</v>
      </c>
      <c r="F720">
        <v>19375</v>
      </c>
      <c r="G720">
        <v>775</v>
      </c>
      <c r="H720">
        <v>4</v>
      </c>
      <c r="I720">
        <v>3059</v>
      </c>
      <c r="J720">
        <v>5</v>
      </c>
      <c r="K720">
        <v>2774</v>
      </c>
      <c r="L720">
        <v>7</v>
      </c>
      <c r="M720">
        <v>2105</v>
      </c>
    </row>
    <row r="721" spans="1:13" x14ac:dyDescent="0.15">
      <c r="A721">
        <v>12047</v>
      </c>
      <c r="B721">
        <v>12</v>
      </c>
      <c r="C721">
        <v>47</v>
      </c>
      <c r="D721">
        <v>7763</v>
      </c>
      <c r="E721">
        <v>8012</v>
      </c>
      <c r="F721">
        <v>19750</v>
      </c>
      <c r="G721">
        <v>790</v>
      </c>
      <c r="H721">
        <v>4</v>
      </c>
      <c r="I721">
        <v>3162</v>
      </c>
      <c r="J721">
        <v>5</v>
      </c>
      <c r="K721">
        <v>2868</v>
      </c>
      <c r="L721">
        <v>7</v>
      </c>
      <c r="M721">
        <v>2166</v>
      </c>
    </row>
    <row r="722" spans="1:13" x14ac:dyDescent="0.15">
      <c r="A722">
        <v>12048</v>
      </c>
      <c r="B722">
        <v>12</v>
      </c>
      <c r="C722">
        <v>48</v>
      </c>
      <c r="D722">
        <v>8012</v>
      </c>
      <c r="E722">
        <v>8264</v>
      </c>
      <c r="F722">
        <v>20125</v>
      </c>
      <c r="G722">
        <v>805</v>
      </c>
      <c r="H722">
        <v>4</v>
      </c>
      <c r="I722">
        <v>3267</v>
      </c>
      <c r="J722">
        <v>5</v>
      </c>
      <c r="K722">
        <v>2963</v>
      </c>
      <c r="L722">
        <v>7</v>
      </c>
      <c r="M722">
        <v>2227</v>
      </c>
    </row>
    <row r="723" spans="1:13" x14ac:dyDescent="0.15">
      <c r="A723">
        <v>12049</v>
      </c>
      <c r="B723">
        <v>12</v>
      </c>
      <c r="C723">
        <v>49</v>
      </c>
      <c r="D723">
        <v>8264</v>
      </c>
      <c r="E723">
        <v>8521</v>
      </c>
      <c r="F723">
        <v>20500</v>
      </c>
      <c r="G723">
        <v>820</v>
      </c>
      <c r="H723">
        <v>4</v>
      </c>
      <c r="I723">
        <v>3373</v>
      </c>
      <c r="J723">
        <v>5</v>
      </c>
      <c r="K723">
        <v>3060</v>
      </c>
      <c r="L723">
        <v>7</v>
      </c>
      <c r="M723">
        <v>2289</v>
      </c>
    </row>
    <row r="724" spans="1:13" x14ac:dyDescent="0.15">
      <c r="A724">
        <v>12050</v>
      </c>
      <c r="B724">
        <v>12</v>
      </c>
      <c r="C724">
        <v>50</v>
      </c>
      <c r="D724">
        <v>8521</v>
      </c>
      <c r="E724">
        <v>8780</v>
      </c>
      <c r="F724">
        <v>20875</v>
      </c>
      <c r="G724">
        <v>835</v>
      </c>
      <c r="H724">
        <v>4</v>
      </c>
      <c r="I724">
        <v>3481</v>
      </c>
      <c r="J724">
        <v>5</v>
      </c>
      <c r="K724">
        <v>3158</v>
      </c>
      <c r="L724">
        <v>7</v>
      </c>
      <c r="M724">
        <v>2352</v>
      </c>
    </row>
    <row r="725" spans="1:13" x14ac:dyDescent="0.15">
      <c r="A725">
        <v>12051</v>
      </c>
      <c r="B725">
        <v>12</v>
      </c>
      <c r="C725">
        <v>51</v>
      </c>
      <c r="D725">
        <v>8780</v>
      </c>
      <c r="E725">
        <v>9042</v>
      </c>
      <c r="F725">
        <v>21250</v>
      </c>
      <c r="G725">
        <v>850</v>
      </c>
      <c r="H725">
        <v>4</v>
      </c>
      <c r="I725">
        <v>3591</v>
      </c>
      <c r="J725">
        <v>5</v>
      </c>
      <c r="K725">
        <v>3257</v>
      </c>
      <c r="L725">
        <v>7</v>
      </c>
      <c r="M725">
        <v>2415</v>
      </c>
    </row>
    <row r="726" spans="1:13" x14ac:dyDescent="0.15">
      <c r="A726">
        <v>12052</v>
      </c>
      <c r="B726">
        <v>12</v>
      </c>
      <c r="C726">
        <v>52</v>
      </c>
      <c r="D726">
        <v>9042</v>
      </c>
      <c r="E726">
        <v>9308</v>
      </c>
      <c r="F726">
        <v>21625</v>
      </c>
      <c r="G726">
        <v>865</v>
      </c>
      <c r="H726">
        <v>4</v>
      </c>
      <c r="I726">
        <v>3702</v>
      </c>
      <c r="J726">
        <v>5</v>
      </c>
      <c r="K726">
        <v>3358</v>
      </c>
      <c r="L726">
        <v>7</v>
      </c>
      <c r="M726">
        <v>2478</v>
      </c>
    </row>
    <row r="727" spans="1:13" x14ac:dyDescent="0.15">
      <c r="A727">
        <v>12053</v>
      </c>
      <c r="B727">
        <v>12</v>
      </c>
      <c r="C727">
        <v>53</v>
      </c>
      <c r="D727">
        <v>9308</v>
      </c>
      <c r="E727">
        <v>9578</v>
      </c>
      <c r="F727">
        <v>22000</v>
      </c>
      <c r="G727">
        <v>880</v>
      </c>
      <c r="H727">
        <v>4</v>
      </c>
      <c r="I727">
        <v>3814</v>
      </c>
      <c r="J727">
        <v>5</v>
      </c>
      <c r="K727">
        <v>3460</v>
      </c>
      <c r="L727">
        <v>7</v>
      </c>
      <c r="M727">
        <v>2543</v>
      </c>
    </row>
    <row r="728" spans="1:13" x14ac:dyDescent="0.15">
      <c r="A728">
        <v>12054</v>
      </c>
      <c r="B728">
        <v>12</v>
      </c>
      <c r="C728">
        <v>54</v>
      </c>
      <c r="D728">
        <v>9578</v>
      </c>
      <c r="E728">
        <v>9850</v>
      </c>
      <c r="F728">
        <v>22375</v>
      </c>
      <c r="G728">
        <v>895</v>
      </c>
      <c r="H728">
        <v>4</v>
      </c>
      <c r="I728">
        <v>3929</v>
      </c>
      <c r="J728">
        <v>5</v>
      </c>
      <c r="K728">
        <v>3563</v>
      </c>
      <c r="L728">
        <v>7</v>
      </c>
      <c r="M728">
        <v>2608</v>
      </c>
    </row>
    <row r="729" spans="1:13" x14ac:dyDescent="0.15">
      <c r="A729">
        <v>12055</v>
      </c>
      <c r="B729">
        <v>12</v>
      </c>
      <c r="C729">
        <v>55</v>
      </c>
      <c r="D729">
        <v>9850</v>
      </c>
      <c r="E729">
        <v>10129</v>
      </c>
      <c r="F729">
        <v>22750</v>
      </c>
      <c r="G729">
        <v>910</v>
      </c>
      <c r="H729">
        <v>4</v>
      </c>
      <c r="I729">
        <v>4044</v>
      </c>
      <c r="J729">
        <v>5</v>
      </c>
      <c r="K729">
        <v>3668</v>
      </c>
      <c r="L729">
        <v>7</v>
      </c>
      <c r="M729">
        <v>2673</v>
      </c>
    </row>
    <row r="730" spans="1:13" x14ac:dyDescent="0.15">
      <c r="A730">
        <v>12056</v>
      </c>
      <c r="B730">
        <v>12</v>
      </c>
      <c r="C730">
        <v>56</v>
      </c>
      <c r="D730">
        <v>10129</v>
      </c>
      <c r="E730">
        <v>10410</v>
      </c>
      <c r="F730">
        <v>23125</v>
      </c>
      <c r="G730">
        <v>925</v>
      </c>
      <c r="H730">
        <v>4</v>
      </c>
      <c r="I730">
        <v>4162</v>
      </c>
      <c r="J730">
        <v>5</v>
      </c>
      <c r="K730">
        <v>3775</v>
      </c>
      <c r="L730">
        <v>7</v>
      </c>
      <c r="M730">
        <v>2740</v>
      </c>
    </row>
    <row r="731" spans="1:13" x14ac:dyDescent="0.15">
      <c r="A731">
        <v>12057</v>
      </c>
      <c r="B731">
        <v>12</v>
      </c>
      <c r="C731">
        <v>57</v>
      </c>
      <c r="D731">
        <v>10410</v>
      </c>
      <c r="E731">
        <v>10692</v>
      </c>
      <c r="F731">
        <v>23500</v>
      </c>
      <c r="G731">
        <v>940</v>
      </c>
      <c r="H731">
        <v>4</v>
      </c>
      <c r="I731">
        <v>4281</v>
      </c>
      <c r="J731">
        <v>5</v>
      </c>
      <c r="K731">
        <v>3883</v>
      </c>
      <c r="L731">
        <v>7</v>
      </c>
      <c r="M731">
        <v>2807</v>
      </c>
    </row>
    <row r="732" spans="1:13" x14ac:dyDescent="0.15">
      <c r="A732">
        <v>12058</v>
      </c>
      <c r="B732">
        <v>12</v>
      </c>
      <c r="C732">
        <v>58</v>
      </c>
      <c r="D732">
        <v>10692</v>
      </c>
      <c r="E732">
        <v>10980</v>
      </c>
      <c r="F732">
        <v>23875</v>
      </c>
      <c r="G732">
        <v>955</v>
      </c>
      <c r="H732">
        <v>4</v>
      </c>
      <c r="I732">
        <v>4401</v>
      </c>
      <c r="J732">
        <v>5</v>
      </c>
      <c r="K732">
        <v>3992</v>
      </c>
      <c r="L732">
        <v>7</v>
      </c>
      <c r="M732">
        <v>2874</v>
      </c>
    </row>
    <row r="733" spans="1:13" x14ac:dyDescent="0.15">
      <c r="A733">
        <v>12059</v>
      </c>
      <c r="B733">
        <v>12</v>
      </c>
      <c r="C733">
        <v>59</v>
      </c>
      <c r="D733">
        <v>10980</v>
      </c>
      <c r="E733">
        <v>11271</v>
      </c>
      <c r="F733">
        <v>24250</v>
      </c>
      <c r="G733">
        <v>970</v>
      </c>
      <c r="H733">
        <v>4</v>
      </c>
      <c r="I733">
        <v>4523</v>
      </c>
      <c r="J733">
        <v>5</v>
      </c>
      <c r="K733">
        <v>4103</v>
      </c>
      <c r="L733">
        <v>7</v>
      </c>
      <c r="M733">
        <v>2942</v>
      </c>
    </row>
    <row r="734" spans="1:13" x14ac:dyDescent="0.15">
      <c r="A734">
        <v>12060</v>
      </c>
      <c r="B734">
        <v>12</v>
      </c>
      <c r="C734">
        <v>60</v>
      </c>
      <c r="D734">
        <v>11271</v>
      </c>
      <c r="E734">
        <v>11565</v>
      </c>
      <c r="F734">
        <v>24625</v>
      </c>
      <c r="G734">
        <v>985</v>
      </c>
      <c r="H734">
        <v>4</v>
      </c>
      <c r="I734">
        <v>4647</v>
      </c>
      <c r="J734">
        <v>5</v>
      </c>
      <c r="K734">
        <v>4215</v>
      </c>
      <c r="L734">
        <v>7</v>
      </c>
      <c r="M734">
        <v>3011</v>
      </c>
    </row>
    <row r="735" spans="1:13" x14ac:dyDescent="0.15">
      <c r="A735">
        <v>12061</v>
      </c>
      <c r="B735">
        <v>12</v>
      </c>
      <c r="C735">
        <v>61</v>
      </c>
      <c r="D735">
        <v>11565</v>
      </c>
      <c r="E735">
        <v>11863</v>
      </c>
      <c r="F735">
        <v>25000</v>
      </c>
      <c r="G735">
        <v>1000</v>
      </c>
      <c r="H735">
        <v>4</v>
      </c>
      <c r="I735">
        <v>4772</v>
      </c>
      <c r="J735">
        <v>5</v>
      </c>
      <c r="K735">
        <v>4328</v>
      </c>
      <c r="L735">
        <v>7</v>
      </c>
      <c r="M735">
        <v>3081</v>
      </c>
    </row>
    <row r="736" spans="1:13" x14ac:dyDescent="0.15">
      <c r="A736">
        <v>12062</v>
      </c>
      <c r="B736">
        <v>12</v>
      </c>
      <c r="C736">
        <v>62</v>
      </c>
      <c r="D736">
        <v>11863</v>
      </c>
      <c r="E736">
        <v>12164</v>
      </c>
      <c r="F736">
        <v>25375</v>
      </c>
      <c r="G736">
        <v>1015</v>
      </c>
      <c r="H736">
        <v>4</v>
      </c>
      <c r="I736">
        <v>4899</v>
      </c>
      <c r="J736">
        <v>5</v>
      </c>
      <c r="K736">
        <v>4443</v>
      </c>
      <c r="L736">
        <v>7</v>
      </c>
      <c r="M736">
        <v>3151</v>
      </c>
    </row>
    <row r="737" spans="1:13" x14ac:dyDescent="0.15">
      <c r="A737">
        <v>12063</v>
      </c>
      <c r="B737">
        <v>12</v>
      </c>
      <c r="C737">
        <v>63</v>
      </c>
      <c r="D737">
        <v>12164</v>
      </c>
      <c r="E737">
        <v>12468</v>
      </c>
      <c r="F737">
        <v>25750</v>
      </c>
      <c r="G737">
        <v>1030</v>
      </c>
      <c r="H737">
        <v>4</v>
      </c>
      <c r="I737">
        <v>5027</v>
      </c>
      <c r="J737">
        <v>5</v>
      </c>
      <c r="K737">
        <v>4560</v>
      </c>
      <c r="L737">
        <v>7</v>
      </c>
      <c r="M737">
        <v>3221</v>
      </c>
    </row>
    <row r="738" spans="1:13" x14ac:dyDescent="0.15">
      <c r="A738">
        <v>12064</v>
      </c>
      <c r="B738">
        <v>12</v>
      </c>
      <c r="C738">
        <v>64</v>
      </c>
      <c r="D738">
        <v>12468</v>
      </c>
      <c r="E738">
        <v>12777</v>
      </c>
      <c r="F738">
        <v>26125</v>
      </c>
      <c r="G738">
        <v>1045</v>
      </c>
      <c r="H738">
        <v>4</v>
      </c>
      <c r="I738">
        <v>5157</v>
      </c>
      <c r="J738">
        <v>5</v>
      </c>
      <c r="K738">
        <v>4677</v>
      </c>
      <c r="L738">
        <v>7</v>
      </c>
      <c r="M738">
        <v>3293</v>
      </c>
    </row>
    <row r="739" spans="1:13" x14ac:dyDescent="0.15">
      <c r="A739">
        <v>12065</v>
      </c>
      <c r="B739">
        <v>12</v>
      </c>
      <c r="C739">
        <v>65</v>
      </c>
      <c r="D739">
        <v>12777</v>
      </c>
      <c r="E739">
        <v>13088</v>
      </c>
      <c r="F739">
        <v>26500</v>
      </c>
      <c r="G739">
        <v>1060</v>
      </c>
      <c r="H739">
        <v>4</v>
      </c>
      <c r="I739">
        <v>5288</v>
      </c>
      <c r="J739">
        <v>5</v>
      </c>
      <c r="K739">
        <v>4797</v>
      </c>
      <c r="L739">
        <v>7</v>
      </c>
      <c r="M739">
        <v>3365</v>
      </c>
    </row>
    <row r="740" spans="1:13" x14ac:dyDescent="0.15">
      <c r="A740">
        <v>12066</v>
      </c>
      <c r="B740">
        <v>12</v>
      </c>
      <c r="C740">
        <v>66</v>
      </c>
      <c r="D740">
        <v>13088</v>
      </c>
      <c r="E740">
        <v>13404</v>
      </c>
      <c r="F740">
        <v>26875</v>
      </c>
      <c r="G740">
        <v>1075</v>
      </c>
      <c r="H740">
        <v>4</v>
      </c>
      <c r="I740">
        <v>5421</v>
      </c>
      <c r="J740">
        <v>5</v>
      </c>
      <c r="K740">
        <v>4917</v>
      </c>
      <c r="L740">
        <v>7</v>
      </c>
      <c r="M740">
        <v>3437</v>
      </c>
    </row>
    <row r="741" spans="1:13" x14ac:dyDescent="0.15">
      <c r="A741">
        <v>12067</v>
      </c>
      <c r="B741">
        <v>12</v>
      </c>
      <c r="C741">
        <v>67</v>
      </c>
      <c r="D741">
        <v>13404</v>
      </c>
      <c r="E741">
        <v>13722</v>
      </c>
      <c r="F741">
        <v>27250</v>
      </c>
      <c r="G741">
        <v>1090</v>
      </c>
      <c r="H741">
        <v>4</v>
      </c>
      <c r="I741">
        <v>5556</v>
      </c>
      <c r="J741">
        <v>5</v>
      </c>
      <c r="K741">
        <v>5039</v>
      </c>
      <c r="L741">
        <v>7</v>
      </c>
      <c r="M741">
        <v>3511</v>
      </c>
    </row>
    <row r="742" spans="1:13" x14ac:dyDescent="0.15">
      <c r="A742">
        <v>12068</v>
      </c>
      <c r="B742">
        <v>12</v>
      </c>
      <c r="C742">
        <v>68</v>
      </c>
      <c r="D742">
        <v>13722</v>
      </c>
      <c r="E742">
        <v>14045</v>
      </c>
      <c r="F742">
        <v>27625</v>
      </c>
      <c r="G742">
        <v>1105</v>
      </c>
      <c r="H742">
        <v>4</v>
      </c>
      <c r="I742">
        <v>5692</v>
      </c>
      <c r="J742">
        <v>5</v>
      </c>
      <c r="K742">
        <v>5163</v>
      </c>
      <c r="L742">
        <v>7</v>
      </c>
      <c r="M742">
        <v>3584</v>
      </c>
    </row>
    <row r="743" spans="1:13" x14ac:dyDescent="0.15">
      <c r="A743">
        <v>12069</v>
      </c>
      <c r="B743">
        <v>12</v>
      </c>
      <c r="C743">
        <v>69</v>
      </c>
      <c r="D743">
        <v>14045</v>
      </c>
      <c r="E743">
        <v>14370</v>
      </c>
      <c r="F743">
        <v>28000</v>
      </c>
      <c r="G743">
        <v>1120</v>
      </c>
      <c r="H743">
        <v>4</v>
      </c>
      <c r="I743">
        <v>5830</v>
      </c>
      <c r="J743">
        <v>5</v>
      </c>
      <c r="K743">
        <v>5288</v>
      </c>
      <c r="L743">
        <v>7</v>
      </c>
      <c r="M743">
        <v>3659</v>
      </c>
    </row>
    <row r="744" spans="1:13" x14ac:dyDescent="0.15">
      <c r="A744">
        <v>12070</v>
      </c>
      <c r="B744">
        <v>12</v>
      </c>
      <c r="C744">
        <v>70</v>
      </c>
      <c r="D744">
        <v>14370</v>
      </c>
      <c r="E744">
        <v>14700</v>
      </c>
      <c r="F744">
        <v>28375</v>
      </c>
      <c r="G744">
        <v>1135</v>
      </c>
      <c r="H744">
        <v>4</v>
      </c>
      <c r="I744">
        <v>5969</v>
      </c>
      <c r="J744">
        <v>5</v>
      </c>
      <c r="K744">
        <v>5414</v>
      </c>
      <c r="L744">
        <v>7</v>
      </c>
      <c r="M744">
        <v>3734</v>
      </c>
    </row>
    <row r="745" spans="1:13" x14ac:dyDescent="0.15">
      <c r="A745">
        <v>12071</v>
      </c>
      <c r="B745">
        <v>12</v>
      </c>
      <c r="C745">
        <v>71</v>
      </c>
      <c r="D745">
        <v>14700</v>
      </c>
      <c r="E745">
        <v>15032</v>
      </c>
      <c r="F745">
        <v>28750</v>
      </c>
      <c r="G745">
        <v>1150</v>
      </c>
      <c r="H745">
        <v>4</v>
      </c>
      <c r="I745">
        <v>6110</v>
      </c>
      <c r="J745">
        <v>5</v>
      </c>
      <c r="K745">
        <v>5542</v>
      </c>
      <c r="L745">
        <v>7</v>
      </c>
      <c r="M745">
        <v>3810</v>
      </c>
    </row>
    <row r="746" spans="1:13" x14ac:dyDescent="0.15">
      <c r="A746">
        <v>12072</v>
      </c>
      <c r="B746">
        <v>12</v>
      </c>
      <c r="C746">
        <v>72</v>
      </c>
      <c r="D746">
        <v>15032</v>
      </c>
      <c r="E746">
        <v>15367</v>
      </c>
      <c r="F746">
        <v>29125</v>
      </c>
      <c r="G746">
        <v>1165</v>
      </c>
      <c r="H746">
        <v>4</v>
      </c>
      <c r="I746">
        <v>6252</v>
      </c>
      <c r="J746">
        <v>5</v>
      </c>
      <c r="K746">
        <v>5671</v>
      </c>
      <c r="L746">
        <v>7</v>
      </c>
      <c r="M746">
        <v>3886</v>
      </c>
    </row>
    <row r="747" spans="1:13" x14ac:dyDescent="0.15">
      <c r="A747">
        <v>12073</v>
      </c>
      <c r="B747">
        <v>12</v>
      </c>
      <c r="C747">
        <v>73</v>
      </c>
      <c r="D747">
        <v>15367</v>
      </c>
      <c r="E747">
        <v>15708</v>
      </c>
      <c r="F747">
        <v>29500</v>
      </c>
      <c r="G747">
        <v>1180</v>
      </c>
      <c r="H747">
        <v>4</v>
      </c>
      <c r="I747">
        <v>6396</v>
      </c>
      <c r="J747">
        <v>5</v>
      </c>
      <c r="K747">
        <v>5801</v>
      </c>
      <c r="L747">
        <v>7</v>
      </c>
      <c r="M747">
        <v>3963</v>
      </c>
    </row>
    <row r="748" spans="1:13" x14ac:dyDescent="0.15">
      <c r="A748">
        <v>12074</v>
      </c>
      <c r="B748">
        <v>12</v>
      </c>
      <c r="C748">
        <v>74</v>
      </c>
      <c r="D748">
        <v>15708</v>
      </c>
      <c r="E748">
        <v>16051</v>
      </c>
      <c r="F748">
        <v>29875</v>
      </c>
      <c r="G748">
        <v>1195</v>
      </c>
      <c r="H748">
        <v>4</v>
      </c>
      <c r="I748">
        <v>6542</v>
      </c>
      <c r="J748">
        <v>5</v>
      </c>
      <c r="K748">
        <v>5933</v>
      </c>
      <c r="L748">
        <v>7</v>
      </c>
      <c r="M748">
        <v>4041</v>
      </c>
    </row>
    <row r="749" spans="1:13" x14ac:dyDescent="0.15">
      <c r="A749">
        <v>12075</v>
      </c>
      <c r="B749">
        <v>12</v>
      </c>
      <c r="C749">
        <v>75</v>
      </c>
      <c r="D749">
        <v>16051</v>
      </c>
      <c r="E749">
        <v>16396</v>
      </c>
      <c r="F749">
        <v>30250</v>
      </c>
      <c r="G749">
        <v>1210</v>
      </c>
      <c r="H749">
        <v>4</v>
      </c>
      <c r="I749">
        <v>6689</v>
      </c>
      <c r="J749">
        <v>5</v>
      </c>
      <c r="K749">
        <v>6067</v>
      </c>
      <c r="L749">
        <v>7</v>
      </c>
      <c r="M749">
        <v>4119</v>
      </c>
    </row>
    <row r="750" spans="1:13" x14ac:dyDescent="0.15">
      <c r="A750">
        <v>12076</v>
      </c>
      <c r="B750">
        <v>12</v>
      </c>
      <c r="C750">
        <v>76</v>
      </c>
      <c r="D750">
        <v>16396</v>
      </c>
      <c r="E750">
        <v>16747</v>
      </c>
      <c r="F750">
        <v>30625</v>
      </c>
      <c r="G750">
        <v>1225</v>
      </c>
      <c r="H750">
        <v>4</v>
      </c>
      <c r="I750">
        <v>6837</v>
      </c>
      <c r="J750">
        <v>5</v>
      </c>
      <c r="K750">
        <v>6201</v>
      </c>
      <c r="L750">
        <v>7</v>
      </c>
      <c r="M750">
        <v>4198</v>
      </c>
    </row>
    <row r="751" spans="1:13" x14ac:dyDescent="0.15">
      <c r="A751">
        <v>12077</v>
      </c>
      <c r="B751">
        <v>12</v>
      </c>
      <c r="C751">
        <v>77</v>
      </c>
      <c r="D751">
        <v>16747</v>
      </c>
      <c r="E751">
        <v>17100</v>
      </c>
      <c r="F751">
        <v>31000</v>
      </c>
      <c r="G751">
        <v>1240</v>
      </c>
      <c r="H751">
        <v>4</v>
      </c>
      <c r="I751">
        <v>6987</v>
      </c>
      <c r="J751">
        <v>5</v>
      </c>
      <c r="K751">
        <v>6338</v>
      </c>
      <c r="L751">
        <v>7</v>
      </c>
      <c r="M751">
        <v>4278</v>
      </c>
    </row>
    <row r="752" spans="1:13" x14ac:dyDescent="0.15">
      <c r="A752">
        <v>12078</v>
      </c>
      <c r="B752">
        <v>12</v>
      </c>
      <c r="C752">
        <v>78</v>
      </c>
      <c r="D752">
        <v>17100</v>
      </c>
      <c r="E752">
        <v>17458</v>
      </c>
      <c r="F752">
        <v>31375</v>
      </c>
      <c r="G752">
        <v>1255</v>
      </c>
      <c r="H752">
        <v>4</v>
      </c>
      <c r="I752">
        <v>7139</v>
      </c>
      <c r="J752">
        <v>5</v>
      </c>
      <c r="K752">
        <v>6475</v>
      </c>
      <c r="L752">
        <v>7</v>
      </c>
      <c r="M752">
        <v>4358</v>
      </c>
    </row>
    <row r="753" spans="1:13" x14ac:dyDescent="0.15">
      <c r="A753">
        <v>12079</v>
      </c>
      <c r="B753">
        <v>12</v>
      </c>
      <c r="C753">
        <v>79</v>
      </c>
      <c r="D753">
        <v>17458</v>
      </c>
      <c r="E753">
        <v>17818</v>
      </c>
      <c r="F753">
        <v>31750</v>
      </c>
      <c r="G753">
        <v>1270</v>
      </c>
      <c r="H753">
        <v>4</v>
      </c>
      <c r="I753">
        <v>7293</v>
      </c>
      <c r="J753">
        <v>5</v>
      </c>
      <c r="K753">
        <v>6614</v>
      </c>
      <c r="L753">
        <v>7</v>
      </c>
      <c r="M753">
        <v>4439</v>
      </c>
    </row>
    <row r="754" spans="1:13" x14ac:dyDescent="0.15">
      <c r="A754">
        <v>12080</v>
      </c>
      <c r="B754">
        <v>12</v>
      </c>
      <c r="C754">
        <v>80</v>
      </c>
      <c r="D754">
        <v>17818</v>
      </c>
      <c r="E754">
        <v>18183</v>
      </c>
      <c r="F754">
        <v>32125</v>
      </c>
      <c r="G754">
        <v>1285</v>
      </c>
      <c r="H754">
        <v>4</v>
      </c>
      <c r="I754">
        <v>7447</v>
      </c>
      <c r="J754">
        <v>5</v>
      </c>
      <c r="K754">
        <v>6755</v>
      </c>
      <c r="L754">
        <v>7</v>
      </c>
      <c r="M754">
        <v>4520</v>
      </c>
    </row>
    <row r="755" spans="1:13" x14ac:dyDescent="0.15">
      <c r="A755">
        <v>12081</v>
      </c>
      <c r="B755">
        <v>12</v>
      </c>
      <c r="C755">
        <v>81</v>
      </c>
      <c r="D755">
        <v>18183</v>
      </c>
      <c r="E755">
        <v>18550</v>
      </c>
      <c r="F755">
        <v>32500</v>
      </c>
      <c r="G755">
        <v>1300</v>
      </c>
      <c r="H755">
        <v>4</v>
      </c>
      <c r="I755">
        <v>7604</v>
      </c>
      <c r="J755">
        <v>5</v>
      </c>
      <c r="K755">
        <v>6897</v>
      </c>
      <c r="L755">
        <v>7</v>
      </c>
      <c r="M755">
        <v>4602</v>
      </c>
    </row>
    <row r="756" spans="1:13" x14ac:dyDescent="0.15">
      <c r="A756">
        <v>12082</v>
      </c>
      <c r="B756">
        <v>12</v>
      </c>
      <c r="C756">
        <v>82</v>
      </c>
      <c r="D756">
        <v>18550</v>
      </c>
      <c r="E756">
        <v>18921</v>
      </c>
      <c r="F756">
        <v>32875</v>
      </c>
      <c r="G756">
        <v>1315</v>
      </c>
      <c r="H756">
        <v>4</v>
      </c>
      <c r="I756">
        <v>7762</v>
      </c>
      <c r="J756">
        <v>5</v>
      </c>
      <c r="K756">
        <v>7040</v>
      </c>
      <c r="L756">
        <v>7</v>
      </c>
      <c r="M756">
        <v>4685</v>
      </c>
    </row>
    <row r="757" spans="1:13" x14ac:dyDescent="0.15">
      <c r="A757">
        <v>12083</v>
      </c>
      <c r="B757">
        <v>12</v>
      </c>
      <c r="C757">
        <v>83</v>
      </c>
      <c r="D757">
        <v>18921</v>
      </c>
      <c r="E757">
        <v>19296</v>
      </c>
      <c r="F757">
        <v>33250</v>
      </c>
      <c r="G757">
        <v>1330</v>
      </c>
      <c r="H757">
        <v>4</v>
      </c>
      <c r="I757">
        <v>7922</v>
      </c>
      <c r="J757">
        <v>5</v>
      </c>
      <c r="K757">
        <v>7185</v>
      </c>
      <c r="L757">
        <v>7</v>
      </c>
      <c r="M757">
        <v>4768</v>
      </c>
    </row>
    <row r="758" spans="1:13" x14ac:dyDescent="0.15">
      <c r="A758">
        <v>12084</v>
      </c>
      <c r="B758">
        <v>12</v>
      </c>
      <c r="C758">
        <v>84</v>
      </c>
      <c r="D758">
        <v>19296</v>
      </c>
      <c r="E758">
        <v>19674</v>
      </c>
      <c r="F758">
        <v>33625</v>
      </c>
      <c r="G758">
        <v>1345</v>
      </c>
      <c r="H758">
        <v>4</v>
      </c>
      <c r="I758">
        <v>8083</v>
      </c>
      <c r="J758">
        <v>5</v>
      </c>
      <c r="K758">
        <v>7331</v>
      </c>
      <c r="L758">
        <v>7</v>
      </c>
      <c r="M758">
        <v>4852</v>
      </c>
    </row>
    <row r="759" spans="1:13" x14ac:dyDescent="0.15">
      <c r="A759">
        <v>12085</v>
      </c>
      <c r="B759">
        <v>12</v>
      </c>
      <c r="C759">
        <v>85</v>
      </c>
      <c r="D759">
        <v>19674</v>
      </c>
      <c r="E759">
        <v>20056</v>
      </c>
      <c r="F759">
        <v>34000</v>
      </c>
      <c r="G759">
        <v>1360</v>
      </c>
      <c r="H759">
        <v>4</v>
      </c>
      <c r="I759">
        <v>8245</v>
      </c>
      <c r="J759">
        <v>5</v>
      </c>
      <c r="K759">
        <v>7479</v>
      </c>
      <c r="L759">
        <v>7</v>
      </c>
      <c r="M759">
        <v>4937</v>
      </c>
    </row>
    <row r="760" spans="1:13" x14ac:dyDescent="0.15">
      <c r="A760">
        <v>12086</v>
      </c>
      <c r="B760">
        <v>12</v>
      </c>
      <c r="C760">
        <v>86</v>
      </c>
      <c r="D760">
        <v>20056</v>
      </c>
      <c r="E760">
        <v>20440</v>
      </c>
      <c r="F760">
        <v>34375</v>
      </c>
      <c r="G760">
        <v>1375</v>
      </c>
      <c r="H760">
        <v>4</v>
      </c>
      <c r="I760">
        <v>8410</v>
      </c>
      <c r="J760">
        <v>5</v>
      </c>
      <c r="K760">
        <v>7628</v>
      </c>
      <c r="L760">
        <v>7</v>
      </c>
      <c r="M760">
        <v>5022</v>
      </c>
    </row>
    <row r="761" spans="1:13" x14ac:dyDescent="0.15">
      <c r="A761">
        <v>12087</v>
      </c>
      <c r="B761">
        <v>12</v>
      </c>
      <c r="C761">
        <v>87</v>
      </c>
      <c r="D761">
        <v>20440</v>
      </c>
      <c r="E761">
        <v>20828</v>
      </c>
      <c r="F761">
        <v>34750</v>
      </c>
      <c r="G761">
        <v>1390</v>
      </c>
      <c r="H761">
        <v>4</v>
      </c>
      <c r="I761">
        <v>8576</v>
      </c>
      <c r="J761">
        <v>5</v>
      </c>
      <c r="K761">
        <v>7778</v>
      </c>
      <c r="L761">
        <v>7</v>
      </c>
      <c r="M761">
        <v>5108</v>
      </c>
    </row>
    <row r="762" spans="1:13" x14ac:dyDescent="0.15">
      <c r="A762">
        <v>12088</v>
      </c>
      <c r="B762">
        <v>12</v>
      </c>
      <c r="C762">
        <v>88</v>
      </c>
      <c r="D762">
        <v>20828</v>
      </c>
      <c r="E762">
        <v>21220</v>
      </c>
      <c r="F762">
        <v>35125</v>
      </c>
      <c r="G762">
        <v>1405</v>
      </c>
      <c r="H762">
        <v>4</v>
      </c>
      <c r="I762">
        <v>8743</v>
      </c>
      <c r="J762">
        <v>5</v>
      </c>
      <c r="K762">
        <v>7930</v>
      </c>
      <c r="L762">
        <v>7</v>
      </c>
      <c r="M762">
        <v>5194</v>
      </c>
    </row>
    <row r="763" spans="1:13" x14ac:dyDescent="0.15">
      <c r="A763">
        <v>12089</v>
      </c>
      <c r="B763">
        <v>12</v>
      </c>
      <c r="C763">
        <v>89</v>
      </c>
      <c r="D763">
        <v>21220</v>
      </c>
      <c r="E763">
        <v>21615</v>
      </c>
      <c r="F763">
        <v>35500</v>
      </c>
      <c r="G763">
        <v>1420</v>
      </c>
      <c r="H763">
        <v>4</v>
      </c>
      <c r="I763">
        <v>8912</v>
      </c>
      <c r="J763">
        <v>5</v>
      </c>
      <c r="K763">
        <v>8083</v>
      </c>
      <c r="L763">
        <v>7</v>
      </c>
      <c r="M763">
        <v>5281</v>
      </c>
    </row>
    <row r="764" spans="1:13" x14ac:dyDescent="0.15">
      <c r="A764">
        <v>12090</v>
      </c>
      <c r="B764">
        <v>12</v>
      </c>
      <c r="C764">
        <v>90</v>
      </c>
      <c r="D764">
        <v>21615</v>
      </c>
      <c r="E764">
        <v>22015</v>
      </c>
      <c r="F764">
        <v>35875</v>
      </c>
      <c r="G764">
        <v>1435</v>
      </c>
      <c r="H764">
        <v>4</v>
      </c>
      <c r="I764">
        <v>9082</v>
      </c>
      <c r="J764">
        <v>5</v>
      </c>
      <c r="K764">
        <v>8238</v>
      </c>
      <c r="L764">
        <v>7</v>
      </c>
      <c r="M764">
        <v>5369</v>
      </c>
    </row>
    <row r="765" spans="1:13" x14ac:dyDescent="0.15">
      <c r="A765">
        <v>12091</v>
      </c>
      <c r="B765">
        <v>12</v>
      </c>
      <c r="C765">
        <v>91</v>
      </c>
      <c r="D765">
        <v>22015</v>
      </c>
      <c r="E765">
        <v>22417</v>
      </c>
      <c r="F765">
        <v>36250</v>
      </c>
      <c r="G765">
        <v>1450</v>
      </c>
      <c r="H765">
        <v>4</v>
      </c>
      <c r="I765">
        <v>9255</v>
      </c>
      <c r="J765">
        <v>5</v>
      </c>
      <c r="K765">
        <v>8394</v>
      </c>
      <c r="L765">
        <v>7</v>
      </c>
      <c r="M765">
        <v>5457</v>
      </c>
    </row>
    <row r="766" spans="1:13" x14ac:dyDescent="0.15">
      <c r="A766">
        <v>12092</v>
      </c>
      <c r="B766">
        <v>12</v>
      </c>
      <c r="C766">
        <v>92</v>
      </c>
      <c r="D766">
        <v>22417</v>
      </c>
      <c r="E766">
        <v>22822</v>
      </c>
      <c r="F766">
        <v>36625</v>
      </c>
      <c r="G766">
        <v>1465</v>
      </c>
      <c r="H766">
        <v>4</v>
      </c>
      <c r="I766">
        <v>9428</v>
      </c>
      <c r="J766">
        <v>5</v>
      </c>
      <c r="K766">
        <v>8552</v>
      </c>
      <c r="L766">
        <v>7</v>
      </c>
      <c r="M766">
        <v>5546</v>
      </c>
    </row>
    <row r="767" spans="1:13" x14ac:dyDescent="0.15">
      <c r="A767">
        <v>12093</v>
      </c>
      <c r="B767">
        <v>12</v>
      </c>
      <c r="C767">
        <v>93</v>
      </c>
      <c r="D767">
        <v>22822</v>
      </c>
      <c r="E767">
        <v>23232</v>
      </c>
      <c r="F767">
        <v>37000</v>
      </c>
      <c r="G767">
        <v>1480</v>
      </c>
      <c r="H767">
        <v>4</v>
      </c>
      <c r="I767">
        <v>9603</v>
      </c>
      <c r="J767">
        <v>5</v>
      </c>
      <c r="K767">
        <v>8710</v>
      </c>
      <c r="L767">
        <v>7</v>
      </c>
      <c r="M767">
        <v>5636</v>
      </c>
    </row>
    <row r="768" spans="1:13" x14ac:dyDescent="0.15">
      <c r="A768">
        <v>12094</v>
      </c>
      <c r="B768">
        <v>12</v>
      </c>
      <c r="C768">
        <v>94</v>
      </c>
      <c r="D768">
        <v>23232</v>
      </c>
      <c r="E768">
        <v>23646</v>
      </c>
      <c r="F768">
        <v>37375</v>
      </c>
      <c r="G768">
        <v>1495</v>
      </c>
      <c r="H768">
        <v>4</v>
      </c>
      <c r="I768">
        <v>9780</v>
      </c>
      <c r="J768">
        <v>5</v>
      </c>
      <c r="K768">
        <v>8871</v>
      </c>
      <c r="L768">
        <v>7</v>
      </c>
      <c r="M768">
        <v>5726</v>
      </c>
    </row>
    <row r="769" spans="1:13" x14ac:dyDescent="0.15">
      <c r="A769">
        <v>12095</v>
      </c>
      <c r="B769">
        <v>12</v>
      </c>
      <c r="C769">
        <v>95</v>
      </c>
      <c r="D769">
        <v>23646</v>
      </c>
      <c r="E769">
        <v>24062</v>
      </c>
      <c r="F769">
        <v>37750</v>
      </c>
      <c r="G769">
        <v>1510</v>
      </c>
      <c r="H769">
        <v>4</v>
      </c>
      <c r="I769">
        <v>9959</v>
      </c>
      <c r="J769">
        <v>5</v>
      </c>
      <c r="K769">
        <v>9033</v>
      </c>
      <c r="L769">
        <v>7</v>
      </c>
      <c r="M769">
        <v>5817</v>
      </c>
    </row>
    <row r="770" spans="1:13" x14ac:dyDescent="0.15">
      <c r="A770">
        <v>12096</v>
      </c>
      <c r="B770">
        <v>12</v>
      </c>
      <c r="C770">
        <v>96</v>
      </c>
      <c r="D770">
        <v>24062</v>
      </c>
      <c r="E770">
        <v>24481</v>
      </c>
      <c r="F770">
        <v>38125</v>
      </c>
      <c r="G770">
        <v>1525</v>
      </c>
      <c r="H770">
        <v>4</v>
      </c>
      <c r="I770">
        <v>10139</v>
      </c>
      <c r="J770">
        <v>5</v>
      </c>
      <c r="K770">
        <v>9196</v>
      </c>
      <c r="L770">
        <v>7</v>
      </c>
      <c r="M770">
        <v>5909</v>
      </c>
    </row>
    <row r="771" spans="1:13" x14ac:dyDescent="0.15">
      <c r="A771">
        <v>12097</v>
      </c>
      <c r="B771">
        <v>12</v>
      </c>
      <c r="C771">
        <v>97</v>
      </c>
      <c r="D771">
        <v>24481</v>
      </c>
      <c r="E771">
        <v>24904</v>
      </c>
      <c r="F771">
        <v>38500</v>
      </c>
      <c r="G771">
        <v>1540</v>
      </c>
      <c r="H771">
        <v>4</v>
      </c>
      <c r="I771">
        <v>10320</v>
      </c>
      <c r="J771">
        <v>5</v>
      </c>
      <c r="K771">
        <v>9360</v>
      </c>
      <c r="L771">
        <v>7</v>
      </c>
      <c r="M771">
        <v>6001</v>
      </c>
    </row>
    <row r="772" spans="1:13" x14ac:dyDescent="0.15">
      <c r="A772">
        <v>12098</v>
      </c>
      <c r="B772">
        <v>12</v>
      </c>
      <c r="C772">
        <v>98</v>
      </c>
      <c r="D772">
        <v>24904</v>
      </c>
      <c r="E772">
        <v>25332</v>
      </c>
      <c r="F772">
        <v>38875</v>
      </c>
      <c r="G772">
        <v>1555</v>
      </c>
      <c r="H772">
        <v>4</v>
      </c>
      <c r="I772">
        <v>10503</v>
      </c>
      <c r="J772">
        <v>5</v>
      </c>
      <c r="K772">
        <v>9526</v>
      </c>
      <c r="L772">
        <v>7</v>
      </c>
      <c r="M772">
        <v>6094</v>
      </c>
    </row>
    <row r="773" spans="1:13" x14ac:dyDescent="0.15">
      <c r="A773">
        <v>12099</v>
      </c>
      <c r="B773">
        <v>12</v>
      </c>
      <c r="C773">
        <v>99</v>
      </c>
      <c r="D773">
        <v>25332</v>
      </c>
      <c r="E773">
        <v>25762</v>
      </c>
      <c r="F773">
        <v>39250</v>
      </c>
      <c r="G773">
        <v>1570</v>
      </c>
      <c r="H773">
        <v>4</v>
      </c>
      <c r="I773">
        <v>10688</v>
      </c>
      <c r="J773">
        <v>5</v>
      </c>
      <c r="K773">
        <v>9694</v>
      </c>
      <c r="L773">
        <v>7</v>
      </c>
      <c r="M773">
        <v>6187</v>
      </c>
    </row>
    <row r="774" spans="1:13" x14ac:dyDescent="0.15">
      <c r="A774">
        <v>12100</v>
      </c>
      <c r="B774">
        <v>12</v>
      </c>
      <c r="C774">
        <v>100</v>
      </c>
      <c r="D774">
        <v>25762</v>
      </c>
      <c r="E774">
        <v>26196</v>
      </c>
      <c r="F774">
        <v>39625</v>
      </c>
      <c r="G774">
        <v>1585</v>
      </c>
      <c r="H774">
        <v>4</v>
      </c>
      <c r="I774">
        <v>10874</v>
      </c>
      <c r="J774">
        <v>5</v>
      </c>
      <c r="K774">
        <v>9863</v>
      </c>
      <c r="L774">
        <v>7</v>
      </c>
      <c r="M774">
        <v>6281</v>
      </c>
    </row>
    <row r="775" spans="1:13" x14ac:dyDescent="0.15">
      <c r="A775">
        <v>12101</v>
      </c>
      <c r="B775">
        <v>12</v>
      </c>
      <c r="C775">
        <v>101</v>
      </c>
      <c r="D775">
        <v>26196</v>
      </c>
      <c r="E775">
        <v>26633</v>
      </c>
      <c r="F775">
        <v>40000</v>
      </c>
      <c r="G775">
        <v>1600</v>
      </c>
      <c r="H775">
        <v>4</v>
      </c>
      <c r="I775">
        <v>11062</v>
      </c>
      <c r="J775">
        <v>5</v>
      </c>
      <c r="K775">
        <v>10033</v>
      </c>
      <c r="L775">
        <v>7</v>
      </c>
      <c r="M775">
        <v>6376</v>
      </c>
    </row>
    <row r="776" spans="1:13" x14ac:dyDescent="0.15">
      <c r="A776">
        <v>12102</v>
      </c>
      <c r="B776">
        <v>12</v>
      </c>
      <c r="C776">
        <v>102</v>
      </c>
      <c r="D776">
        <v>26633</v>
      </c>
      <c r="E776">
        <v>27074</v>
      </c>
      <c r="F776">
        <v>40375</v>
      </c>
      <c r="G776">
        <v>1615</v>
      </c>
      <c r="H776">
        <v>4</v>
      </c>
      <c r="I776">
        <v>11251</v>
      </c>
      <c r="J776">
        <v>5</v>
      </c>
      <c r="K776">
        <v>10205</v>
      </c>
      <c r="L776">
        <v>7</v>
      </c>
      <c r="M776">
        <v>6471</v>
      </c>
    </row>
    <row r="777" spans="1:13" x14ac:dyDescent="0.15">
      <c r="A777">
        <v>12103</v>
      </c>
      <c r="B777">
        <v>12</v>
      </c>
      <c r="C777">
        <v>103</v>
      </c>
      <c r="D777">
        <v>27074</v>
      </c>
      <c r="E777">
        <v>27517</v>
      </c>
      <c r="F777">
        <v>40750</v>
      </c>
      <c r="G777">
        <v>1630</v>
      </c>
      <c r="H777">
        <v>4</v>
      </c>
      <c r="I777">
        <v>11442</v>
      </c>
      <c r="J777">
        <v>5</v>
      </c>
      <c r="K777">
        <v>10378</v>
      </c>
      <c r="L777">
        <v>7</v>
      </c>
      <c r="M777">
        <v>6567</v>
      </c>
    </row>
    <row r="778" spans="1:13" x14ac:dyDescent="0.15">
      <c r="A778">
        <v>12104</v>
      </c>
      <c r="B778">
        <v>12</v>
      </c>
      <c r="C778">
        <v>104</v>
      </c>
      <c r="D778">
        <v>27517</v>
      </c>
      <c r="E778">
        <v>27965</v>
      </c>
      <c r="F778">
        <v>41125</v>
      </c>
      <c r="G778">
        <v>1645</v>
      </c>
      <c r="H778">
        <v>4</v>
      </c>
      <c r="I778">
        <v>11634</v>
      </c>
      <c r="J778">
        <v>5</v>
      </c>
      <c r="K778">
        <v>10552</v>
      </c>
      <c r="L778">
        <v>7</v>
      </c>
      <c r="M778">
        <v>6664</v>
      </c>
    </row>
    <row r="779" spans="1:13" x14ac:dyDescent="0.15">
      <c r="A779">
        <v>12105</v>
      </c>
      <c r="B779">
        <v>12</v>
      </c>
      <c r="C779">
        <v>105</v>
      </c>
      <c r="D779">
        <v>27965</v>
      </c>
      <c r="E779">
        <v>28417</v>
      </c>
      <c r="F779">
        <v>41500</v>
      </c>
      <c r="G779">
        <v>1660</v>
      </c>
      <c r="H779">
        <v>4</v>
      </c>
      <c r="I779">
        <v>11828</v>
      </c>
      <c r="J779">
        <v>5</v>
      </c>
      <c r="K779">
        <v>10728</v>
      </c>
      <c r="L779">
        <v>7</v>
      </c>
      <c r="M779">
        <v>6761</v>
      </c>
    </row>
    <row r="780" spans="1:13" x14ac:dyDescent="0.15">
      <c r="A780">
        <v>12106</v>
      </c>
      <c r="B780">
        <v>12</v>
      </c>
      <c r="C780">
        <v>106</v>
      </c>
      <c r="D780">
        <v>28417</v>
      </c>
      <c r="E780">
        <v>28872</v>
      </c>
      <c r="F780">
        <v>41875</v>
      </c>
      <c r="G780">
        <v>1675</v>
      </c>
      <c r="H780">
        <v>4</v>
      </c>
      <c r="I780">
        <v>12024</v>
      </c>
      <c r="J780">
        <v>5</v>
      </c>
      <c r="K780">
        <v>10906</v>
      </c>
      <c r="L780">
        <v>7</v>
      </c>
      <c r="M780">
        <v>6859</v>
      </c>
    </row>
    <row r="781" spans="1:13" x14ac:dyDescent="0.15">
      <c r="A781">
        <v>12107</v>
      </c>
      <c r="B781">
        <v>12</v>
      </c>
      <c r="C781">
        <v>107</v>
      </c>
      <c r="D781">
        <v>28872</v>
      </c>
      <c r="E781">
        <v>29330</v>
      </c>
      <c r="F781">
        <v>42250</v>
      </c>
      <c r="G781">
        <v>1690</v>
      </c>
      <c r="H781">
        <v>4</v>
      </c>
      <c r="I781">
        <v>12221</v>
      </c>
      <c r="J781">
        <v>5</v>
      </c>
      <c r="K781">
        <v>11085</v>
      </c>
      <c r="L781">
        <v>7</v>
      </c>
      <c r="M781">
        <v>6957</v>
      </c>
    </row>
    <row r="782" spans="1:13" x14ac:dyDescent="0.15">
      <c r="A782">
        <v>12108</v>
      </c>
      <c r="B782">
        <v>12</v>
      </c>
      <c r="C782">
        <v>108</v>
      </c>
      <c r="D782">
        <v>29330</v>
      </c>
      <c r="E782">
        <v>29792</v>
      </c>
      <c r="F782">
        <v>42625</v>
      </c>
      <c r="G782">
        <v>1705</v>
      </c>
      <c r="H782">
        <v>4</v>
      </c>
      <c r="I782">
        <v>12420</v>
      </c>
      <c r="J782">
        <v>5</v>
      </c>
      <c r="K782">
        <v>11265</v>
      </c>
      <c r="L782">
        <v>7</v>
      </c>
      <c r="M782">
        <v>7056</v>
      </c>
    </row>
    <row r="783" spans="1:13" x14ac:dyDescent="0.15">
      <c r="A783">
        <v>12109</v>
      </c>
      <c r="B783">
        <v>12</v>
      </c>
      <c r="C783">
        <v>109</v>
      </c>
      <c r="D783">
        <v>29792</v>
      </c>
      <c r="E783">
        <v>30258</v>
      </c>
      <c r="F783">
        <v>43000</v>
      </c>
      <c r="G783">
        <v>1720</v>
      </c>
      <c r="H783">
        <v>4</v>
      </c>
      <c r="I783">
        <v>12620</v>
      </c>
      <c r="J783">
        <v>5</v>
      </c>
      <c r="K783">
        <v>11447</v>
      </c>
      <c r="L783">
        <v>7</v>
      </c>
      <c r="M783">
        <v>7156</v>
      </c>
    </row>
    <row r="784" spans="1:13" x14ac:dyDescent="0.15">
      <c r="A784">
        <v>12110</v>
      </c>
      <c r="B784">
        <v>12</v>
      </c>
      <c r="C784">
        <v>110</v>
      </c>
      <c r="D784">
        <v>30258</v>
      </c>
      <c r="E784">
        <v>30725</v>
      </c>
      <c r="F784">
        <v>43375</v>
      </c>
      <c r="G784">
        <v>1735</v>
      </c>
      <c r="H784">
        <v>4</v>
      </c>
      <c r="I784">
        <v>12822</v>
      </c>
      <c r="J784">
        <v>5</v>
      </c>
      <c r="K784">
        <v>11630</v>
      </c>
      <c r="L784">
        <v>7</v>
      </c>
      <c r="M784">
        <v>7257</v>
      </c>
    </row>
    <row r="785" spans="1:13" x14ac:dyDescent="0.15">
      <c r="A785">
        <v>12111</v>
      </c>
      <c r="B785">
        <v>12</v>
      </c>
      <c r="C785">
        <v>111</v>
      </c>
      <c r="D785">
        <v>30725</v>
      </c>
      <c r="E785">
        <v>31197</v>
      </c>
      <c r="F785">
        <v>43750</v>
      </c>
      <c r="G785">
        <v>1750</v>
      </c>
      <c r="H785">
        <v>4</v>
      </c>
      <c r="I785">
        <v>13025</v>
      </c>
      <c r="J785">
        <v>5</v>
      </c>
      <c r="K785">
        <v>11814</v>
      </c>
      <c r="L785">
        <v>7</v>
      </c>
      <c r="M785">
        <v>7358</v>
      </c>
    </row>
    <row r="786" spans="1:13" x14ac:dyDescent="0.15">
      <c r="A786">
        <v>12112</v>
      </c>
      <c r="B786">
        <v>12</v>
      </c>
      <c r="C786">
        <v>112</v>
      </c>
      <c r="D786">
        <v>31197</v>
      </c>
      <c r="E786">
        <v>31673</v>
      </c>
      <c r="F786">
        <v>44125</v>
      </c>
      <c r="G786">
        <v>1765</v>
      </c>
      <c r="H786">
        <v>4</v>
      </c>
      <c r="I786">
        <v>13230</v>
      </c>
      <c r="J786">
        <v>5</v>
      </c>
      <c r="K786">
        <v>12000</v>
      </c>
      <c r="L786">
        <v>7</v>
      </c>
      <c r="M786">
        <v>7459</v>
      </c>
    </row>
    <row r="787" spans="1:13" x14ac:dyDescent="0.15">
      <c r="A787">
        <v>12113</v>
      </c>
      <c r="B787">
        <v>12</v>
      </c>
      <c r="C787">
        <v>113</v>
      </c>
      <c r="D787">
        <v>31673</v>
      </c>
      <c r="E787">
        <v>32152</v>
      </c>
      <c r="F787">
        <v>44500</v>
      </c>
      <c r="G787">
        <v>1780</v>
      </c>
      <c r="H787">
        <v>4</v>
      </c>
      <c r="I787">
        <v>13437</v>
      </c>
      <c r="J787">
        <v>5</v>
      </c>
      <c r="K787">
        <v>12187</v>
      </c>
      <c r="L787">
        <v>7</v>
      </c>
      <c r="M787">
        <v>7561</v>
      </c>
    </row>
    <row r="788" spans="1:13" x14ac:dyDescent="0.15">
      <c r="A788">
        <v>12114</v>
      </c>
      <c r="B788">
        <v>12</v>
      </c>
      <c r="C788">
        <v>114</v>
      </c>
      <c r="D788">
        <v>32152</v>
      </c>
      <c r="E788">
        <v>32634</v>
      </c>
      <c r="F788">
        <v>44875</v>
      </c>
      <c r="G788">
        <v>1795</v>
      </c>
      <c r="H788">
        <v>4</v>
      </c>
      <c r="I788">
        <v>13645</v>
      </c>
      <c r="J788">
        <v>5</v>
      </c>
      <c r="K788">
        <v>12376</v>
      </c>
      <c r="L788">
        <v>7</v>
      </c>
      <c r="M788">
        <v>7664</v>
      </c>
    </row>
    <row r="789" spans="1:13" x14ac:dyDescent="0.15">
      <c r="A789">
        <v>12115</v>
      </c>
      <c r="B789">
        <v>12</v>
      </c>
      <c r="C789">
        <v>115</v>
      </c>
      <c r="D789">
        <v>32634</v>
      </c>
      <c r="E789">
        <v>33122</v>
      </c>
      <c r="F789">
        <v>45250</v>
      </c>
      <c r="G789">
        <v>1810</v>
      </c>
      <c r="H789">
        <v>4</v>
      </c>
      <c r="I789">
        <v>13854</v>
      </c>
      <c r="J789">
        <v>5</v>
      </c>
      <c r="K789">
        <v>12566</v>
      </c>
      <c r="L789">
        <v>7</v>
      </c>
      <c r="M789">
        <v>7768</v>
      </c>
    </row>
    <row r="790" spans="1:13" x14ac:dyDescent="0.15">
      <c r="A790">
        <v>12116</v>
      </c>
      <c r="B790">
        <v>12</v>
      </c>
      <c r="C790">
        <v>116</v>
      </c>
      <c r="D790">
        <v>33122</v>
      </c>
      <c r="E790">
        <v>33611</v>
      </c>
      <c r="F790">
        <v>45625</v>
      </c>
      <c r="G790">
        <v>1825</v>
      </c>
      <c r="H790">
        <v>4</v>
      </c>
      <c r="I790">
        <v>14066</v>
      </c>
      <c r="J790">
        <v>5</v>
      </c>
      <c r="K790">
        <v>12758</v>
      </c>
      <c r="L790">
        <v>7</v>
      </c>
      <c r="M790">
        <v>7872</v>
      </c>
    </row>
    <row r="791" spans="1:13" x14ac:dyDescent="0.15">
      <c r="A791">
        <v>12117</v>
      </c>
      <c r="B791">
        <v>12</v>
      </c>
      <c r="C791">
        <v>117</v>
      </c>
      <c r="D791">
        <v>33611</v>
      </c>
      <c r="E791">
        <v>34104</v>
      </c>
      <c r="F791">
        <v>46000</v>
      </c>
      <c r="G791">
        <v>1840</v>
      </c>
      <c r="H791">
        <v>4</v>
      </c>
      <c r="I791">
        <v>14278</v>
      </c>
      <c r="J791">
        <v>5</v>
      </c>
      <c r="K791">
        <v>12951</v>
      </c>
      <c r="L791">
        <v>7</v>
      </c>
      <c r="M791">
        <v>7977</v>
      </c>
    </row>
    <row r="792" spans="1:13" x14ac:dyDescent="0.15">
      <c r="A792">
        <v>12118</v>
      </c>
      <c r="B792">
        <v>12</v>
      </c>
      <c r="C792">
        <v>118</v>
      </c>
      <c r="D792">
        <v>34104</v>
      </c>
      <c r="E792">
        <v>34600</v>
      </c>
      <c r="F792">
        <v>46375</v>
      </c>
      <c r="G792">
        <v>1855</v>
      </c>
      <c r="H792">
        <v>4</v>
      </c>
      <c r="I792">
        <v>14493</v>
      </c>
      <c r="J792">
        <v>5</v>
      </c>
      <c r="K792">
        <v>13145</v>
      </c>
      <c r="L792">
        <v>7</v>
      </c>
      <c r="M792">
        <v>8082</v>
      </c>
    </row>
    <row r="793" spans="1:13" x14ac:dyDescent="0.15">
      <c r="A793">
        <v>12119</v>
      </c>
      <c r="B793">
        <v>12</v>
      </c>
      <c r="C793">
        <v>119</v>
      </c>
      <c r="D793">
        <v>34600</v>
      </c>
      <c r="E793">
        <v>35100</v>
      </c>
      <c r="F793">
        <v>46750</v>
      </c>
      <c r="G793">
        <v>1870</v>
      </c>
      <c r="H793">
        <v>4</v>
      </c>
      <c r="I793">
        <v>14709</v>
      </c>
      <c r="J793">
        <v>5</v>
      </c>
      <c r="K793">
        <v>13341</v>
      </c>
      <c r="L793">
        <v>7</v>
      </c>
      <c r="M793">
        <v>8188</v>
      </c>
    </row>
    <row r="794" spans="1:13" x14ac:dyDescent="0.15">
      <c r="A794">
        <v>12120</v>
      </c>
      <c r="B794">
        <v>12</v>
      </c>
      <c r="C794">
        <v>120</v>
      </c>
      <c r="D794">
        <v>35100</v>
      </c>
      <c r="E794">
        <v>0</v>
      </c>
      <c r="F794">
        <v>47125</v>
      </c>
      <c r="G794">
        <v>1885</v>
      </c>
      <c r="H794">
        <v>4</v>
      </c>
      <c r="I794">
        <v>14926</v>
      </c>
      <c r="J794">
        <v>5</v>
      </c>
      <c r="K794">
        <v>13538</v>
      </c>
      <c r="L794">
        <v>7</v>
      </c>
      <c r="M794">
        <v>8295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4"/>
  <sheetViews>
    <sheetView workbookViewId="0">
      <selection activeCell="G1" sqref="F1:G1048576"/>
    </sheetView>
  </sheetViews>
  <sheetFormatPr defaultColWidth="11" defaultRowHeight="14.25" x14ac:dyDescent="0.15"/>
  <cols>
    <col min="5" max="5" width="19.375" bestFit="1" customWidth="1"/>
    <col min="8" max="17" width="11" style="1"/>
  </cols>
  <sheetData>
    <row r="1" spans="1:17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6</v>
      </c>
      <c r="G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</row>
    <row r="2" spans="1:17" x14ac:dyDescent="0.15">
      <c r="A2" t="s">
        <v>1</v>
      </c>
      <c r="B2" t="s">
        <v>2</v>
      </c>
      <c r="C2" t="s">
        <v>3</v>
      </c>
      <c r="D2" t="s">
        <v>4</v>
      </c>
      <c r="E2" t="s">
        <v>24</v>
      </c>
      <c r="F2" t="s">
        <v>5</v>
      </c>
      <c r="G2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15">
      <c r="A3">
        <v>1000</v>
      </c>
      <c r="B3">
        <f t="shared" ref="B3:B66" si="0">INT(A3/1000)</f>
        <v>1</v>
      </c>
      <c r="C3">
        <f t="shared" ref="C3:C66" si="1">A3-INT(A3/1000)*1000</f>
        <v>0</v>
      </c>
      <c r="D3">
        <f>ROUND(IF(H3="",0,I3*VLOOKUP(H3,[1]期望属性!$E$23:$F$38,2,0))+IF(J3="",0,K3*VLOOKUP(J3,[1]期望属性!$E$23:$F$38,2,0))+IF(L3="",0,M3*VLOOKUP(L3,[1]期望属性!$E$23:$F$38,2,0)),0)</f>
        <v>0</v>
      </c>
      <c r="E3">
        <f t="shared" ref="E3:E67" si="2">IF(B4&gt;B3,"",D4)</f>
        <v>59</v>
      </c>
      <c r="F3">
        <f>IF(C3=0,B3*100000,[2]界石培养!R75)</f>
        <v>100000</v>
      </c>
      <c r="G3">
        <v>0</v>
      </c>
      <c r="H3" s="1" t="str">
        <f>IF($C3=0,"",VLOOKUP($A3,Sheet1!$A:$P,COLUMN(工作表2!H2)-1,0))</f>
        <v/>
      </c>
      <c r="I3" s="1" t="str">
        <f>IF($C3=0,"",VLOOKUP($A3,Sheet1!$A:$P,COLUMN(工作表2!I2)-1,0))</f>
        <v/>
      </c>
      <c r="J3" s="1" t="str">
        <f>IF($C3=0,"",VLOOKUP($A3,Sheet1!$A:$P,COLUMN(工作表2!J2)-1,0))</f>
        <v/>
      </c>
      <c r="K3" s="1" t="str">
        <f>IF($C3=0,"",VLOOKUP($A3,Sheet1!$A:$P,COLUMN(工作表2!K2)-1,0))</f>
        <v/>
      </c>
    </row>
    <row r="4" spans="1:17" x14ac:dyDescent="0.15">
      <c r="A4">
        <v>1001</v>
      </c>
      <c r="B4">
        <f t="shared" si="0"/>
        <v>1</v>
      </c>
      <c r="C4">
        <f t="shared" si="1"/>
        <v>1</v>
      </c>
      <c r="D4">
        <f>ROUND(IF(H4="",0,I4*VLOOKUP(H4,[1]期望属性!$E$23:$F$38,2,0))+IF(J4="",0,K4*VLOOKUP(J4,[1]期望属性!$E$23:$F$38,2,0))+IF(L4="",0,M4*VLOOKUP(L4,[1]期望属性!$E$23:$F$38,2,0)),0)</f>
        <v>59</v>
      </c>
      <c r="E4">
        <f t="shared" si="2"/>
        <v>122</v>
      </c>
      <c r="F4">
        <f>IF(C4=0,B4*100000,[2]界石培养!R76)</f>
        <v>1000</v>
      </c>
      <c r="G4">
        <v>100</v>
      </c>
      <c r="H4" s="1">
        <f>IF($C4=0,"",VLOOKUP($A4,Sheet1!$A:$P,COLUMN(工作表2!H3)-1,0))</f>
        <v>4</v>
      </c>
      <c r="I4" s="1">
        <f>IF($C4=0,"",VLOOKUP($A4,Sheet1!$A:$P,COLUMN(工作表2!I3)-1,0))</f>
        <v>31</v>
      </c>
      <c r="J4" s="1">
        <f>IF($C4=0,"",VLOOKUP($A4,Sheet1!$A:$P,COLUMN(工作表2!J3)-1,0))</f>
        <v>5</v>
      </c>
      <c r="K4" s="1">
        <f>IF($C4=0,"",VLOOKUP($A4,Sheet1!$A:$P,COLUMN(工作表2!K3)-1,0))</f>
        <v>28</v>
      </c>
    </row>
    <row r="5" spans="1:17" x14ac:dyDescent="0.15">
      <c r="A5">
        <v>1002</v>
      </c>
      <c r="B5">
        <f t="shared" si="0"/>
        <v>1</v>
      </c>
      <c r="C5">
        <f t="shared" si="1"/>
        <v>2</v>
      </c>
      <c r="D5">
        <f>ROUND(IF(H5="",0,I5*VLOOKUP(H5,[1]期望属性!$E$23:$F$38,2,0))+IF(J5="",0,K5*VLOOKUP(J5,[1]期望属性!$E$23:$F$38,2,0))+IF(L5="",0,M5*VLOOKUP(L5,[1]期望属性!$E$23:$F$38,2,0)),0)</f>
        <v>122</v>
      </c>
      <c r="E5">
        <f t="shared" si="2"/>
        <v>188</v>
      </c>
      <c r="F5">
        <f>IF(C5=0,B5*100000,[2]界石培养!R77)</f>
        <v>1900</v>
      </c>
      <c r="G5">
        <v>190</v>
      </c>
      <c r="H5" s="1">
        <f>IF($C5=0,"",VLOOKUP($A5,Sheet1!$A:$P,COLUMN(工作表2!H4)-1,0))</f>
        <v>4</v>
      </c>
      <c r="I5" s="1">
        <f>IF($C5=0,"",VLOOKUP($A5,Sheet1!$A:$P,COLUMN(工作表2!I4)-1,0))</f>
        <v>64</v>
      </c>
      <c r="J5" s="1">
        <f>IF($C5=0,"",VLOOKUP($A5,Sheet1!$A:$P,COLUMN(工作表2!J4)-1,0))</f>
        <v>5</v>
      </c>
      <c r="K5" s="1">
        <f>IF($C5=0,"",VLOOKUP($A5,Sheet1!$A:$P,COLUMN(工作表2!K4)-1,0))</f>
        <v>58</v>
      </c>
    </row>
    <row r="6" spans="1:17" x14ac:dyDescent="0.15">
      <c r="A6">
        <v>1003</v>
      </c>
      <c r="B6">
        <f t="shared" si="0"/>
        <v>1</v>
      </c>
      <c r="C6">
        <f t="shared" si="1"/>
        <v>3</v>
      </c>
      <c r="D6">
        <f>ROUND(IF(H6="",0,I6*VLOOKUP(H6,[1]期望属性!$E$23:$F$38,2,0))+IF(J6="",0,K6*VLOOKUP(J6,[1]期望属性!$E$23:$F$38,2,0))+IF(L6="",0,M6*VLOOKUP(L6,[1]期望属性!$E$23:$F$38,2,0)),0)</f>
        <v>188</v>
      </c>
      <c r="E6">
        <f t="shared" si="2"/>
        <v>257</v>
      </c>
      <c r="F6">
        <f>IF(C6=0,B6*100000,[2]界石培养!R78)</f>
        <v>2800</v>
      </c>
      <c r="G6">
        <v>280</v>
      </c>
      <c r="H6" s="1">
        <f>IF($C6=0,"",VLOOKUP($A6,Sheet1!$A:$P,COLUMN(工作表2!H5)-1,0))</f>
        <v>4</v>
      </c>
      <c r="I6" s="1">
        <f>IF($C6=0,"",VLOOKUP($A6,Sheet1!$A:$P,COLUMN(工作表2!I5)-1,0))</f>
        <v>99</v>
      </c>
      <c r="J6" s="1">
        <f>IF($C6=0,"",VLOOKUP($A6,Sheet1!$A:$P,COLUMN(工作表2!J5)-1,0))</f>
        <v>5</v>
      </c>
      <c r="K6" s="1">
        <f>IF($C6=0,"",VLOOKUP($A6,Sheet1!$A:$P,COLUMN(工作表2!K5)-1,0))</f>
        <v>89</v>
      </c>
    </row>
    <row r="7" spans="1:17" x14ac:dyDescent="0.15">
      <c r="A7">
        <v>1004</v>
      </c>
      <c r="B7">
        <f t="shared" si="0"/>
        <v>1</v>
      </c>
      <c r="C7">
        <f t="shared" si="1"/>
        <v>4</v>
      </c>
      <c r="D7">
        <f>ROUND(IF(H7="",0,I7*VLOOKUP(H7,[1]期望属性!$E$23:$F$38,2,0))+IF(J7="",0,K7*VLOOKUP(J7,[1]期望属性!$E$23:$F$38,2,0))+IF(L7="",0,M7*VLOOKUP(L7,[1]期望属性!$E$23:$F$38,2,0)),0)</f>
        <v>257</v>
      </c>
      <c r="E7">
        <f t="shared" si="2"/>
        <v>328</v>
      </c>
      <c r="F7">
        <f>IF(C7=0,B7*100000,[2]界石培养!R79)</f>
        <v>3700</v>
      </c>
      <c r="G7">
        <v>370</v>
      </c>
      <c r="H7" s="1">
        <f>IF($C7=0,"",VLOOKUP($A7,Sheet1!$A:$P,COLUMN(工作表2!H6)-1,0))</f>
        <v>4</v>
      </c>
      <c r="I7" s="1">
        <f>IF($C7=0,"",VLOOKUP($A7,Sheet1!$A:$P,COLUMN(工作表2!I6)-1,0))</f>
        <v>135</v>
      </c>
      <c r="J7" s="1">
        <f>IF($C7=0,"",VLOOKUP($A7,Sheet1!$A:$P,COLUMN(工作表2!J6)-1,0))</f>
        <v>5</v>
      </c>
      <c r="K7" s="1">
        <f>IF($C7=0,"",VLOOKUP($A7,Sheet1!$A:$P,COLUMN(工作表2!K6)-1,0))</f>
        <v>122</v>
      </c>
    </row>
    <row r="8" spans="1:17" x14ac:dyDescent="0.15">
      <c r="A8">
        <v>1005</v>
      </c>
      <c r="B8">
        <f t="shared" si="0"/>
        <v>1</v>
      </c>
      <c r="C8">
        <f t="shared" si="1"/>
        <v>5</v>
      </c>
      <c r="D8">
        <f>ROUND(IF(H8="",0,I8*VLOOKUP(H8,[1]期望属性!$E$23:$F$38,2,0))+IF(J8="",0,K8*VLOOKUP(J8,[1]期望属性!$E$23:$F$38,2,0))+IF(L8="",0,M8*VLOOKUP(L8,[1]期望属性!$E$23:$F$38,2,0)),0)</f>
        <v>328</v>
      </c>
      <c r="E8">
        <f t="shared" si="2"/>
        <v>403</v>
      </c>
      <c r="F8">
        <f>IF(C8=0,B8*100000,[2]界石培养!R80)</f>
        <v>4600</v>
      </c>
      <c r="G8">
        <v>460</v>
      </c>
      <c r="H8" s="1">
        <f>IF($C8=0,"",VLOOKUP($A8,Sheet1!$A:$P,COLUMN(工作表2!H7)-1,0))</f>
        <v>4</v>
      </c>
      <c r="I8" s="1">
        <f>IF($C8=0,"",VLOOKUP($A8,Sheet1!$A:$P,COLUMN(工作表2!I7)-1,0))</f>
        <v>172</v>
      </c>
      <c r="J8" s="1">
        <f>IF($C8=0,"",VLOOKUP($A8,Sheet1!$A:$P,COLUMN(工作表2!J7)-1,0))</f>
        <v>5</v>
      </c>
      <c r="K8" s="1">
        <f>IF($C8=0,"",VLOOKUP($A8,Sheet1!$A:$P,COLUMN(工作表2!K7)-1,0))</f>
        <v>156</v>
      </c>
    </row>
    <row r="9" spans="1:17" x14ac:dyDescent="0.15">
      <c r="A9">
        <v>1006</v>
      </c>
      <c r="B9">
        <f t="shared" si="0"/>
        <v>1</v>
      </c>
      <c r="C9">
        <f t="shared" si="1"/>
        <v>6</v>
      </c>
      <c r="D9">
        <f>ROUND(IF(H9="",0,I9*VLOOKUP(H9,[1]期望属性!$E$23:$F$38,2,0))+IF(J9="",0,K9*VLOOKUP(J9,[1]期望属性!$E$23:$F$38,2,0))+IF(L9="",0,M9*VLOOKUP(L9,[1]期望属性!$E$23:$F$38,2,0)),0)</f>
        <v>403</v>
      </c>
      <c r="E9">
        <f t="shared" si="2"/>
        <v>480</v>
      </c>
      <c r="F9">
        <f>IF(C9=0,B9*100000,[2]界石培养!R81)</f>
        <v>5500</v>
      </c>
      <c r="G9">
        <v>550</v>
      </c>
      <c r="H9" s="1">
        <f>IF($C9=0,"",VLOOKUP($A9,Sheet1!$A:$P,COLUMN(工作表2!H8)-1,0))</f>
        <v>4</v>
      </c>
      <c r="I9" s="1">
        <f>IF($C9=0,"",VLOOKUP($A9,Sheet1!$A:$P,COLUMN(工作表2!I8)-1,0))</f>
        <v>211</v>
      </c>
      <c r="J9" s="1">
        <f>IF($C9=0,"",VLOOKUP($A9,Sheet1!$A:$P,COLUMN(工作表2!J8)-1,0))</f>
        <v>5</v>
      </c>
      <c r="K9" s="1">
        <f>IF($C9=0,"",VLOOKUP($A9,Sheet1!$A:$P,COLUMN(工作表2!K8)-1,0))</f>
        <v>192</v>
      </c>
    </row>
    <row r="10" spans="1:17" x14ac:dyDescent="0.15">
      <c r="A10">
        <v>1007</v>
      </c>
      <c r="B10">
        <f t="shared" si="0"/>
        <v>1</v>
      </c>
      <c r="C10">
        <f t="shared" si="1"/>
        <v>7</v>
      </c>
      <c r="D10">
        <f>ROUND(IF(H10="",0,I10*VLOOKUP(H10,[1]期望属性!$E$23:$F$38,2,0))+IF(J10="",0,K10*VLOOKUP(J10,[1]期望属性!$E$23:$F$38,2,0))+IF(L10="",0,M10*VLOOKUP(L10,[1]期望属性!$E$23:$F$38,2,0)),0)</f>
        <v>480</v>
      </c>
      <c r="E10">
        <f t="shared" si="2"/>
        <v>561</v>
      </c>
      <c r="F10">
        <f>IF(C10=0,B10*100000,[2]界石培养!R82)</f>
        <v>6400</v>
      </c>
      <c r="G10">
        <v>640</v>
      </c>
      <c r="H10" s="1">
        <f>IF($C10=0,"",VLOOKUP($A10,Sheet1!$A:$P,COLUMN(工作表2!H9)-1,0))</f>
        <v>4</v>
      </c>
      <c r="I10" s="1">
        <f>IF($C10=0,"",VLOOKUP($A10,Sheet1!$A:$P,COLUMN(工作表2!I9)-1,0))</f>
        <v>252</v>
      </c>
      <c r="J10" s="1">
        <f>IF($C10=0,"",VLOOKUP($A10,Sheet1!$A:$P,COLUMN(工作表2!J9)-1,0))</f>
        <v>5</v>
      </c>
      <c r="K10" s="1">
        <f>IF($C10=0,"",VLOOKUP($A10,Sheet1!$A:$P,COLUMN(工作表2!K9)-1,0))</f>
        <v>228</v>
      </c>
    </row>
    <row r="11" spans="1:17" x14ac:dyDescent="0.15">
      <c r="A11">
        <v>1008</v>
      </c>
      <c r="B11">
        <f t="shared" si="0"/>
        <v>1</v>
      </c>
      <c r="C11">
        <f t="shared" si="1"/>
        <v>8</v>
      </c>
      <c r="D11">
        <f>ROUND(IF(H11="",0,I11*VLOOKUP(H11,[1]期望属性!$E$23:$F$38,2,0))+IF(J11="",0,K11*VLOOKUP(J11,[1]期望属性!$E$23:$F$38,2,0))+IF(L11="",0,M11*VLOOKUP(L11,[1]期望属性!$E$23:$F$38,2,0)),0)</f>
        <v>561</v>
      </c>
      <c r="E11">
        <f t="shared" si="2"/>
        <v>645</v>
      </c>
      <c r="F11">
        <f>IF(C11=0,B11*100000,[2]界石培养!R83)</f>
        <v>7300</v>
      </c>
      <c r="G11">
        <v>730</v>
      </c>
      <c r="H11" s="1">
        <f>IF($C11=0,"",VLOOKUP($A11,Sheet1!$A:$P,COLUMN(工作表2!H10)-1,0))</f>
        <v>4</v>
      </c>
      <c r="I11" s="1">
        <f>IF($C11=0,"",VLOOKUP($A11,Sheet1!$A:$P,COLUMN(工作表2!I10)-1,0))</f>
        <v>294</v>
      </c>
      <c r="J11" s="1">
        <f>IF($C11=0,"",VLOOKUP($A11,Sheet1!$A:$P,COLUMN(工作表2!J10)-1,0))</f>
        <v>5</v>
      </c>
      <c r="K11" s="1">
        <f>IF($C11=0,"",VLOOKUP($A11,Sheet1!$A:$P,COLUMN(工作表2!K10)-1,0))</f>
        <v>267</v>
      </c>
    </row>
    <row r="12" spans="1:17" x14ac:dyDescent="0.15">
      <c r="A12">
        <v>1009</v>
      </c>
      <c r="B12">
        <f t="shared" si="0"/>
        <v>1</v>
      </c>
      <c r="C12">
        <f t="shared" si="1"/>
        <v>9</v>
      </c>
      <c r="D12">
        <f>ROUND(IF(H12="",0,I12*VLOOKUP(H12,[1]期望属性!$E$23:$F$38,2,0))+IF(J12="",0,K12*VLOOKUP(J12,[1]期望属性!$E$23:$F$38,2,0))+IF(L12="",0,M12*VLOOKUP(L12,[1]期望属性!$E$23:$F$38,2,0)),0)</f>
        <v>645</v>
      </c>
      <c r="E12">
        <f t="shared" si="2"/>
        <v>731</v>
      </c>
      <c r="F12">
        <f>IF(C12=0,B12*100000,[2]界石培养!R84)</f>
        <v>8200</v>
      </c>
      <c r="G12">
        <v>820</v>
      </c>
      <c r="H12" s="1">
        <f>IF($C12=0,"",VLOOKUP($A12,Sheet1!$A:$P,COLUMN(工作表2!H11)-1,0))</f>
        <v>4</v>
      </c>
      <c r="I12" s="1">
        <f>IF($C12=0,"",VLOOKUP($A12,Sheet1!$A:$P,COLUMN(工作表2!I11)-1,0))</f>
        <v>338</v>
      </c>
      <c r="J12" s="1">
        <f>IF($C12=0,"",VLOOKUP($A12,Sheet1!$A:$P,COLUMN(工作表2!J11)-1,0))</f>
        <v>5</v>
      </c>
      <c r="K12" s="1">
        <f>IF($C12=0,"",VLOOKUP($A12,Sheet1!$A:$P,COLUMN(工作表2!K11)-1,0))</f>
        <v>307</v>
      </c>
    </row>
    <row r="13" spans="1:17" x14ac:dyDescent="0.15">
      <c r="A13">
        <v>1010</v>
      </c>
      <c r="B13">
        <f t="shared" si="0"/>
        <v>1</v>
      </c>
      <c r="C13">
        <f t="shared" si="1"/>
        <v>10</v>
      </c>
      <c r="D13">
        <f>ROUND(IF(H13="",0,I13*VLOOKUP(H13,[1]期望属性!$E$23:$F$38,2,0))+IF(J13="",0,K13*VLOOKUP(J13,[1]期望属性!$E$23:$F$38,2,0))+IF(L13="",0,M13*VLOOKUP(L13,[1]期望属性!$E$23:$F$38,2,0)),0)</f>
        <v>731</v>
      </c>
      <c r="E13" t="str">
        <f t="shared" si="2"/>
        <v/>
      </c>
      <c r="F13">
        <f>IF(C13=0,B13*100000,[2]界石培养!R85)</f>
        <v>9100</v>
      </c>
      <c r="G13">
        <v>910</v>
      </c>
      <c r="H13" s="1">
        <f>IF($C13=0,"",VLOOKUP($A13,Sheet1!$A:$P,COLUMN(工作表2!H12)-1,0))</f>
        <v>4</v>
      </c>
      <c r="I13" s="1">
        <f>IF($C13=0,"",VLOOKUP($A13,Sheet1!$A:$P,COLUMN(工作表2!I12)-1,0))</f>
        <v>383</v>
      </c>
      <c r="J13" s="1">
        <f>IF($C13=0,"",VLOOKUP($A13,Sheet1!$A:$P,COLUMN(工作表2!J12)-1,0))</f>
        <v>5</v>
      </c>
      <c r="K13" s="1">
        <f>IF($C13=0,"",VLOOKUP($A13,Sheet1!$A:$P,COLUMN(工作表2!K12)-1,0))</f>
        <v>348</v>
      </c>
    </row>
    <row r="14" spans="1:17" x14ac:dyDescent="0.15">
      <c r="A14">
        <v>2000</v>
      </c>
      <c r="B14">
        <f t="shared" si="0"/>
        <v>2</v>
      </c>
      <c r="C14">
        <f t="shared" si="1"/>
        <v>0</v>
      </c>
      <c r="D14">
        <f>ROUND(IF(H14="",0,I14*VLOOKUP(H14,[1]期望属性!$E$23:$F$38,2,0))+IF(J14="",0,K14*VLOOKUP(J14,[1]期望属性!$E$23:$F$38,2,0))+IF(L14="",0,M14*VLOOKUP(L14,[1]期望属性!$E$23:$F$38,2,0)),0)</f>
        <v>0</v>
      </c>
      <c r="E14">
        <f t="shared" si="2"/>
        <v>57</v>
      </c>
      <c r="F14">
        <f>IF(C14=0,B14*100000,[2]界石培养!R86)</f>
        <v>200000</v>
      </c>
      <c r="G14">
        <v>0</v>
      </c>
      <c r="H14" s="1" t="str">
        <f>IF($C14=0,"",VLOOKUP($A14,Sheet1!$A:$P,COLUMN(工作表2!H13)-1,0))</f>
        <v/>
      </c>
      <c r="I14" s="1" t="str">
        <f>IF($C14=0,"",VLOOKUP($A14,Sheet1!$A:$P,COLUMN(工作表2!I13)-1,0))</f>
        <v/>
      </c>
      <c r="J14" s="1" t="str">
        <f>IF($C14=0,"",VLOOKUP($A14,Sheet1!$A:$P,COLUMN(工作表2!J13)-1,0))</f>
        <v/>
      </c>
      <c r="K14" s="1" t="str">
        <f>IF($C14=0,"",VLOOKUP($A14,Sheet1!$A:$P,COLUMN(工作表2!K13)-1,0))</f>
        <v/>
      </c>
    </row>
    <row r="15" spans="1:17" x14ac:dyDescent="0.15">
      <c r="A15">
        <v>2001</v>
      </c>
      <c r="B15">
        <f t="shared" si="0"/>
        <v>2</v>
      </c>
      <c r="C15">
        <f t="shared" si="1"/>
        <v>1</v>
      </c>
      <c r="D15">
        <f>ROUND(IF(H15="",0,I15*VLOOKUP(H15,[1]期望属性!$E$23:$F$38,2,0))+IF(J15="",0,K15*VLOOKUP(J15,[1]期望属性!$E$23:$F$38,2,0))+IF(L15="",0,M15*VLOOKUP(L15,[1]期望属性!$E$23:$F$38,2,0)),0)</f>
        <v>57</v>
      </c>
      <c r="E15">
        <f t="shared" si="2"/>
        <v>118</v>
      </c>
      <c r="F15">
        <f>IF(C15=0,B15*100000,[2]界石培养!R87)</f>
        <v>1000</v>
      </c>
      <c r="G15">
        <v>100</v>
      </c>
      <c r="H15" s="1">
        <f>IF($C15=0,"",VLOOKUP($A15,Sheet1!$A:$P,COLUMN(工作表2!H14)-1,0))</f>
        <v>4</v>
      </c>
      <c r="I15" s="1">
        <f>IF($C15=0,"",VLOOKUP($A15,Sheet1!$A:$P,COLUMN(工作表2!I14)-1,0))</f>
        <v>31</v>
      </c>
      <c r="J15" s="1">
        <f>IF($C15=0,"",VLOOKUP($A15,Sheet1!$A:$P,COLUMN(工作表2!J14)-1,0))</f>
        <v>6</v>
      </c>
      <c r="K15" s="1">
        <f>IF($C15=0,"",VLOOKUP($A15,Sheet1!$A:$P,COLUMN(工作表2!K14)-1,0))</f>
        <v>33</v>
      </c>
    </row>
    <row r="16" spans="1:17" x14ac:dyDescent="0.15">
      <c r="A16">
        <v>2002</v>
      </c>
      <c r="B16">
        <f t="shared" si="0"/>
        <v>2</v>
      </c>
      <c r="C16">
        <f t="shared" si="1"/>
        <v>2</v>
      </c>
      <c r="D16">
        <f>ROUND(IF(H16="",0,I16*VLOOKUP(H16,[1]期望属性!$E$23:$F$38,2,0))+IF(J16="",0,K16*VLOOKUP(J16,[1]期望属性!$E$23:$F$38,2,0))+IF(L16="",0,M16*VLOOKUP(L16,[1]期望属性!$E$23:$F$38,2,0)),0)</f>
        <v>118</v>
      </c>
      <c r="E16">
        <f t="shared" si="2"/>
        <v>181</v>
      </c>
      <c r="F16">
        <f>IF(C16=0,B16*100000,[2]界石培养!R88)</f>
        <v>1440</v>
      </c>
      <c r="G16">
        <v>144</v>
      </c>
      <c r="H16" s="1">
        <f>IF($C16=0,"",VLOOKUP($A16,Sheet1!$A:$P,COLUMN(工作表2!H15)-1,0))</f>
        <v>4</v>
      </c>
      <c r="I16" s="1">
        <f>IF($C16=0,"",VLOOKUP($A16,Sheet1!$A:$P,COLUMN(工作表2!I15)-1,0))</f>
        <v>64</v>
      </c>
      <c r="J16" s="1">
        <f>IF($C16=0,"",VLOOKUP($A16,Sheet1!$A:$P,COLUMN(工作表2!J15)-1,0))</f>
        <v>6</v>
      </c>
      <c r="K16" s="1">
        <f>IF($C16=0,"",VLOOKUP($A16,Sheet1!$A:$P,COLUMN(工作表2!K15)-1,0))</f>
        <v>67</v>
      </c>
    </row>
    <row r="17" spans="1:11" x14ac:dyDescent="0.15">
      <c r="A17">
        <v>2003</v>
      </c>
      <c r="B17">
        <f t="shared" si="0"/>
        <v>2</v>
      </c>
      <c r="C17">
        <f t="shared" si="1"/>
        <v>3</v>
      </c>
      <c r="D17">
        <f>ROUND(IF(H17="",0,I17*VLOOKUP(H17,[1]期望属性!$E$23:$F$38,2,0))+IF(J17="",0,K17*VLOOKUP(J17,[1]期望属性!$E$23:$F$38,2,0))+IF(L17="",0,M17*VLOOKUP(L17,[1]期望属性!$E$23:$F$38,2,0)),0)</f>
        <v>181</v>
      </c>
      <c r="E17">
        <f t="shared" si="2"/>
        <v>245</v>
      </c>
      <c r="F17">
        <f>IF(C17=0,B17*100000,[2]界石培养!R89)</f>
        <v>1880</v>
      </c>
      <c r="G17">
        <v>188</v>
      </c>
      <c r="H17" s="1">
        <f>IF($C17=0,"",VLOOKUP($A17,Sheet1!$A:$P,COLUMN(工作表2!H16)-1,0))</f>
        <v>4</v>
      </c>
      <c r="I17" s="1">
        <f>IF($C17=0,"",VLOOKUP($A17,Sheet1!$A:$P,COLUMN(工作表2!I16)-1,0))</f>
        <v>99</v>
      </c>
      <c r="J17" s="1">
        <f>IF($C17=0,"",VLOOKUP($A17,Sheet1!$A:$P,COLUMN(工作表2!J16)-1,0))</f>
        <v>6</v>
      </c>
      <c r="K17" s="1">
        <f>IF($C17=0,"",VLOOKUP($A17,Sheet1!$A:$P,COLUMN(工作表2!K16)-1,0))</f>
        <v>102</v>
      </c>
    </row>
    <row r="18" spans="1:11" x14ac:dyDescent="0.15">
      <c r="A18">
        <v>2004</v>
      </c>
      <c r="B18">
        <f t="shared" si="0"/>
        <v>2</v>
      </c>
      <c r="C18">
        <f t="shared" si="1"/>
        <v>4</v>
      </c>
      <c r="D18">
        <f>ROUND(IF(H18="",0,I18*VLOOKUP(H18,[1]期望属性!$E$23:$F$38,2,0))+IF(J18="",0,K18*VLOOKUP(J18,[1]期望属性!$E$23:$F$38,2,0))+IF(L18="",0,M18*VLOOKUP(L18,[1]期望属性!$E$23:$F$38,2,0)),0)</f>
        <v>245</v>
      </c>
      <c r="E18">
        <f t="shared" si="2"/>
        <v>310</v>
      </c>
      <c r="F18">
        <f>IF(C18=0,B18*100000,[2]界石培养!R90)</f>
        <v>2320</v>
      </c>
      <c r="G18">
        <v>232</v>
      </c>
      <c r="H18" s="1">
        <f>IF($C18=0,"",VLOOKUP($A18,Sheet1!$A:$P,COLUMN(工作表2!H17)-1,0))</f>
        <v>4</v>
      </c>
      <c r="I18" s="1">
        <f>IF($C18=0,"",VLOOKUP($A18,Sheet1!$A:$P,COLUMN(工作表2!I17)-1,0))</f>
        <v>135</v>
      </c>
      <c r="J18" s="1">
        <f>IF($C18=0,"",VLOOKUP($A18,Sheet1!$A:$P,COLUMN(工作表2!J17)-1,0))</f>
        <v>6</v>
      </c>
      <c r="K18" s="1">
        <f>IF($C18=0,"",VLOOKUP($A18,Sheet1!$A:$P,COLUMN(工作表2!K17)-1,0))</f>
        <v>137</v>
      </c>
    </row>
    <row r="19" spans="1:11" x14ac:dyDescent="0.15">
      <c r="A19">
        <v>2005</v>
      </c>
      <c r="B19">
        <f t="shared" si="0"/>
        <v>2</v>
      </c>
      <c r="C19">
        <f t="shared" si="1"/>
        <v>5</v>
      </c>
      <c r="D19">
        <f>ROUND(IF(H19="",0,I19*VLOOKUP(H19,[1]期望属性!$E$23:$F$38,2,0))+IF(J19="",0,K19*VLOOKUP(J19,[1]期望属性!$E$23:$F$38,2,0))+IF(L19="",0,M19*VLOOKUP(L19,[1]期望属性!$E$23:$F$38,2,0)),0)</f>
        <v>310</v>
      </c>
      <c r="E19">
        <f t="shared" si="2"/>
        <v>378</v>
      </c>
      <c r="F19">
        <f>IF(C19=0,B19*100000,[2]界石培养!R91)</f>
        <v>2760</v>
      </c>
      <c r="G19">
        <v>276</v>
      </c>
      <c r="H19" s="1">
        <f>IF($C19=0,"",VLOOKUP($A19,Sheet1!$A:$P,COLUMN(工作表2!H18)-1,0))</f>
        <v>4</v>
      </c>
      <c r="I19" s="1">
        <f>IF($C19=0,"",VLOOKUP($A19,Sheet1!$A:$P,COLUMN(工作表2!I18)-1,0))</f>
        <v>172</v>
      </c>
      <c r="J19" s="1">
        <f>IF($C19=0,"",VLOOKUP($A19,Sheet1!$A:$P,COLUMN(工作表2!J18)-1,0))</f>
        <v>6</v>
      </c>
      <c r="K19" s="1">
        <f>IF($C19=0,"",VLOOKUP($A19,Sheet1!$A:$P,COLUMN(工作表2!K18)-1,0))</f>
        <v>173</v>
      </c>
    </row>
    <row r="20" spans="1:11" x14ac:dyDescent="0.15">
      <c r="A20">
        <v>2006</v>
      </c>
      <c r="B20">
        <f t="shared" si="0"/>
        <v>2</v>
      </c>
      <c r="C20">
        <f t="shared" si="1"/>
        <v>6</v>
      </c>
      <c r="D20">
        <f>ROUND(IF(H20="",0,I20*VLOOKUP(H20,[1]期望属性!$E$23:$F$38,2,0))+IF(J20="",0,K20*VLOOKUP(J20,[1]期望属性!$E$23:$F$38,2,0))+IF(L20="",0,M20*VLOOKUP(L20,[1]期望属性!$E$23:$F$38,2,0)),0)</f>
        <v>378</v>
      </c>
      <c r="E20">
        <f t="shared" si="2"/>
        <v>449</v>
      </c>
      <c r="F20">
        <f>IF(C20=0,B20*100000,[2]界石培养!R92)</f>
        <v>3200</v>
      </c>
      <c r="G20">
        <v>320</v>
      </c>
      <c r="H20" s="1">
        <f>IF($C20=0,"",VLOOKUP($A20,Sheet1!$A:$P,COLUMN(工作表2!H19)-1,0))</f>
        <v>4</v>
      </c>
      <c r="I20" s="1">
        <f>IF($C20=0,"",VLOOKUP($A20,Sheet1!$A:$P,COLUMN(工作表2!I19)-1,0))</f>
        <v>211</v>
      </c>
      <c r="J20" s="1">
        <f>IF($C20=0,"",VLOOKUP($A20,Sheet1!$A:$P,COLUMN(工作表2!J19)-1,0))</f>
        <v>6</v>
      </c>
      <c r="K20" s="1">
        <f>IF($C20=0,"",VLOOKUP($A20,Sheet1!$A:$P,COLUMN(工作表2!K19)-1,0))</f>
        <v>209</v>
      </c>
    </row>
    <row r="21" spans="1:11" x14ac:dyDescent="0.15">
      <c r="A21">
        <v>2007</v>
      </c>
      <c r="B21">
        <f t="shared" si="0"/>
        <v>2</v>
      </c>
      <c r="C21">
        <f t="shared" si="1"/>
        <v>7</v>
      </c>
      <c r="D21">
        <f>ROUND(IF(H21="",0,I21*VLOOKUP(H21,[1]期望属性!$E$23:$F$38,2,0))+IF(J21="",0,K21*VLOOKUP(J21,[1]期望属性!$E$23:$F$38,2,0))+IF(L21="",0,M21*VLOOKUP(L21,[1]期望属性!$E$23:$F$38,2,0)),0)</f>
        <v>449</v>
      </c>
      <c r="E21">
        <f t="shared" si="2"/>
        <v>521</v>
      </c>
      <c r="F21">
        <f>IF(C21=0,B21*100000,[2]界石培养!R93)</f>
        <v>3640</v>
      </c>
      <c r="G21">
        <v>364</v>
      </c>
      <c r="H21" s="1">
        <f>IF($C21=0,"",VLOOKUP($A21,Sheet1!$A:$P,COLUMN(工作表2!H20)-1,0))</f>
        <v>4</v>
      </c>
      <c r="I21" s="1">
        <f>IF($C21=0,"",VLOOKUP($A21,Sheet1!$A:$P,COLUMN(工作表2!I20)-1,0))</f>
        <v>252</v>
      </c>
      <c r="J21" s="1">
        <f>IF($C21=0,"",VLOOKUP($A21,Sheet1!$A:$P,COLUMN(工作表2!J20)-1,0))</f>
        <v>6</v>
      </c>
      <c r="K21" s="1">
        <f>IF($C21=0,"",VLOOKUP($A21,Sheet1!$A:$P,COLUMN(工作表2!K20)-1,0))</f>
        <v>246</v>
      </c>
    </row>
    <row r="22" spans="1:11" x14ac:dyDescent="0.15">
      <c r="A22">
        <v>2008</v>
      </c>
      <c r="B22">
        <f t="shared" si="0"/>
        <v>2</v>
      </c>
      <c r="C22">
        <f t="shared" si="1"/>
        <v>8</v>
      </c>
      <c r="D22">
        <f>ROUND(IF(H22="",0,I22*VLOOKUP(H22,[1]期望属性!$E$23:$F$38,2,0))+IF(J22="",0,K22*VLOOKUP(J22,[1]期望属性!$E$23:$F$38,2,0))+IF(L22="",0,M22*VLOOKUP(L22,[1]期望属性!$E$23:$F$38,2,0)),0)</f>
        <v>521</v>
      </c>
      <c r="E22">
        <f t="shared" si="2"/>
        <v>596</v>
      </c>
      <c r="F22">
        <f>IF(C22=0,B22*100000,[2]界石培养!R94)</f>
        <v>4080</v>
      </c>
      <c r="G22">
        <v>408</v>
      </c>
      <c r="H22" s="1">
        <f>IF($C22=0,"",VLOOKUP($A22,Sheet1!$A:$P,COLUMN(工作表2!H21)-1,0))</f>
        <v>4</v>
      </c>
      <c r="I22" s="1">
        <f>IF($C22=0,"",VLOOKUP($A22,Sheet1!$A:$P,COLUMN(工作表2!I21)-1,0))</f>
        <v>294</v>
      </c>
      <c r="J22" s="1">
        <f>IF($C22=0,"",VLOOKUP($A22,Sheet1!$A:$P,COLUMN(工作表2!J21)-1,0))</f>
        <v>6</v>
      </c>
      <c r="K22" s="1">
        <f>IF($C22=0,"",VLOOKUP($A22,Sheet1!$A:$P,COLUMN(工作表2!K21)-1,0))</f>
        <v>284</v>
      </c>
    </row>
    <row r="23" spans="1:11" x14ac:dyDescent="0.15">
      <c r="A23">
        <v>2009</v>
      </c>
      <c r="B23">
        <f t="shared" si="0"/>
        <v>2</v>
      </c>
      <c r="C23">
        <f t="shared" si="1"/>
        <v>9</v>
      </c>
      <c r="D23">
        <f>ROUND(IF(H23="",0,I23*VLOOKUP(H23,[1]期望属性!$E$23:$F$38,2,0))+IF(J23="",0,K23*VLOOKUP(J23,[1]期望属性!$E$23:$F$38,2,0))+IF(L23="",0,M23*VLOOKUP(L23,[1]期望属性!$E$23:$F$38,2,0)),0)</f>
        <v>596</v>
      </c>
      <c r="E23">
        <f t="shared" si="2"/>
        <v>673</v>
      </c>
      <c r="F23">
        <f>IF(C23=0,B23*100000,[2]界石培养!R95)</f>
        <v>4520</v>
      </c>
      <c r="G23">
        <v>452</v>
      </c>
      <c r="H23" s="1">
        <f>IF($C23=0,"",VLOOKUP($A23,Sheet1!$A:$P,COLUMN(工作表2!H22)-1,0))</f>
        <v>4</v>
      </c>
      <c r="I23" s="1">
        <f>IF($C23=0,"",VLOOKUP($A23,Sheet1!$A:$P,COLUMN(工作表2!I22)-1,0))</f>
        <v>338</v>
      </c>
      <c r="J23" s="1">
        <f>IF($C23=0,"",VLOOKUP($A23,Sheet1!$A:$P,COLUMN(工作表2!J22)-1,0))</f>
        <v>6</v>
      </c>
      <c r="K23" s="1">
        <f>IF($C23=0,"",VLOOKUP($A23,Sheet1!$A:$P,COLUMN(工作表2!K22)-1,0))</f>
        <v>323</v>
      </c>
    </row>
    <row r="24" spans="1:11" x14ac:dyDescent="0.15">
      <c r="A24">
        <v>2010</v>
      </c>
      <c r="B24">
        <f t="shared" si="0"/>
        <v>2</v>
      </c>
      <c r="C24">
        <f t="shared" si="1"/>
        <v>10</v>
      </c>
      <c r="D24">
        <f>ROUND(IF(H24="",0,I24*VLOOKUP(H24,[1]期望属性!$E$23:$F$38,2,0))+IF(J24="",0,K24*VLOOKUP(J24,[1]期望属性!$E$23:$F$38,2,0))+IF(L24="",0,M24*VLOOKUP(L24,[1]期望属性!$E$23:$F$38,2,0)),0)</f>
        <v>673</v>
      </c>
      <c r="E24">
        <f t="shared" si="2"/>
        <v>752</v>
      </c>
      <c r="F24">
        <f>IF(C24=0,B24*100000,[2]界石培养!R96)</f>
        <v>4960</v>
      </c>
      <c r="G24">
        <v>496</v>
      </c>
      <c r="H24" s="1">
        <f>IF($C24=0,"",VLOOKUP($A24,Sheet1!$A:$P,COLUMN(工作表2!H23)-1,0))</f>
        <v>4</v>
      </c>
      <c r="I24" s="1">
        <f>IF($C24=0,"",VLOOKUP($A24,Sheet1!$A:$P,COLUMN(工作表2!I23)-1,0))</f>
        <v>383</v>
      </c>
      <c r="J24" s="1">
        <f>IF($C24=0,"",VLOOKUP($A24,Sheet1!$A:$P,COLUMN(工作表2!J23)-1,0))</f>
        <v>6</v>
      </c>
      <c r="K24" s="1">
        <f>IF($C24=0,"",VLOOKUP($A24,Sheet1!$A:$P,COLUMN(工作表2!K23)-1,0))</f>
        <v>362</v>
      </c>
    </row>
    <row r="25" spans="1:11" x14ac:dyDescent="0.15">
      <c r="A25">
        <v>2011</v>
      </c>
      <c r="B25">
        <f t="shared" si="0"/>
        <v>2</v>
      </c>
      <c r="C25">
        <f t="shared" si="1"/>
        <v>11</v>
      </c>
      <c r="D25">
        <f>ROUND(IF(H25="",0,I25*VLOOKUP(H25,[1]期望属性!$E$23:$F$38,2,0))+IF(J25="",0,K25*VLOOKUP(J25,[1]期望属性!$E$23:$F$38,2,0))+IF(L25="",0,M25*VLOOKUP(L25,[1]期望属性!$E$23:$F$38,2,0)),0)</f>
        <v>752</v>
      </c>
      <c r="E25">
        <f t="shared" si="2"/>
        <v>833</v>
      </c>
      <c r="F25">
        <f>IF(C25=0,B25*100000,[2]界石培养!R97)</f>
        <v>5400</v>
      </c>
      <c r="G25">
        <v>540</v>
      </c>
      <c r="H25" s="1">
        <f>IF($C25=0,"",VLOOKUP($A25,Sheet1!$A:$P,COLUMN(工作表2!H24)-1,0))</f>
        <v>4</v>
      </c>
      <c r="I25" s="1">
        <f>IF($C25=0,"",VLOOKUP($A25,Sheet1!$A:$P,COLUMN(工作表2!I24)-1,0))</f>
        <v>430</v>
      </c>
      <c r="J25" s="1">
        <f>IF($C25=0,"",VLOOKUP($A25,Sheet1!$A:$P,COLUMN(工作表2!J24)-1,0))</f>
        <v>6</v>
      </c>
      <c r="K25" s="1">
        <f>IF($C25=0,"",VLOOKUP($A25,Sheet1!$A:$P,COLUMN(工作表2!K24)-1,0))</f>
        <v>402</v>
      </c>
    </row>
    <row r="26" spans="1:11" x14ac:dyDescent="0.15">
      <c r="A26">
        <v>2012</v>
      </c>
      <c r="B26">
        <f t="shared" si="0"/>
        <v>2</v>
      </c>
      <c r="C26">
        <f t="shared" si="1"/>
        <v>12</v>
      </c>
      <c r="D26">
        <f>ROUND(IF(H26="",0,I26*VLOOKUP(H26,[1]期望属性!$E$23:$F$38,2,0))+IF(J26="",0,K26*VLOOKUP(J26,[1]期望属性!$E$23:$F$38,2,0))+IF(L26="",0,M26*VLOOKUP(L26,[1]期望属性!$E$23:$F$38,2,0)),0)</f>
        <v>833</v>
      </c>
      <c r="E26">
        <f t="shared" si="2"/>
        <v>916</v>
      </c>
      <c r="F26">
        <f>IF(C26=0,B26*100000,[2]界石培养!R98)</f>
        <v>5840</v>
      </c>
      <c r="G26">
        <v>584</v>
      </c>
      <c r="H26" s="1">
        <f>IF($C26=0,"",VLOOKUP($A26,Sheet1!$A:$P,COLUMN(工作表2!H25)-1,0))</f>
        <v>4</v>
      </c>
      <c r="I26" s="1">
        <f>IF($C26=0,"",VLOOKUP($A26,Sheet1!$A:$P,COLUMN(工作表2!I25)-1,0))</f>
        <v>479</v>
      </c>
      <c r="J26" s="1">
        <f>IF($C26=0,"",VLOOKUP($A26,Sheet1!$A:$P,COLUMN(工作表2!J25)-1,0))</f>
        <v>6</v>
      </c>
      <c r="K26" s="1">
        <f>IF($C26=0,"",VLOOKUP($A26,Sheet1!$A:$P,COLUMN(工作表2!K25)-1,0))</f>
        <v>442</v>
      </c>
    </row>
    <row r="27" spans="1:11" x14ac:dyDescent="0.15">
      <c r="A27">
        <v>2013</v>
      </c>
      <c r="B27">
        <f t="shared" si="0"/>
        <v>2</v>
      </c>
      <c r="C27">
        <f t="shared" si="1"/>
        <v>13</v>
      </c>
      <c r="D27">
        <f>ROUND(IF(H27="",0,I27*VLOOKUP(H27,[1]期望属性!$E$23:$F$38,2,0))+IF(J27="",0,K27*VLOOKUP(J27,[1]期望属性!$E$23:$F$38,2,0))+IF(L27="",0,M27*VLOOKUP(L27,[1]期望属性!$E$23:$F$38,2,0)),0)</f>
        <v>916</v>
      </c>
      <c r="E27">
        <f t="shared" si="2"/>
        <v>1000</v>
      </c>
      <c r="F27">
        <f>IF(C27=0,B27*100000,[2]界石培养!R99)</f>
        <v>6280</v>
      </c>
      <c r="G27">
        <v>628</v>
      </c>
      <c r="H27" s="1">
        <f>IF($C27=0,"",VLOOKUP($A27,Sheet1!$A:$P,COLUMN(工作表2!H26)-1,0))</f>
        <v>4</v>
      </c>
      <c r="I27" s="1">
        <f>IF($C27=0,"",VLOOKUP($A27,Sheet1!$A:$P,COLUMN(工作表2!I26)-1,0))</f>
        <v>529</v>
      </c>
      <c r="J27" s="1">
        <f>IF($C27=0,"",VLOOKUP($A27,Sheet1!$A:$P,COLUMN(工作表2!J26)-1,0))</f>
        <v>6</v>
      </c>
      <c r="K27" s="1">
        <f>IF($C27=0,"",VLOOKUP($A27,Sheet1!$A:$P,COLUMN(工作表2!K26)-1,0))</f>
        <v>484</v>
      </c>
    </row>
    <row r="28" spans="1:11" x14ac:dyDescent="0.15">
      <c r="A28">
        <v>2014</v>
      </c>
      <c r="B28">
        <f t="shared" si="0"/>
        <v>2</v>
      </c>
      <c r="C28">
        <f t="shared" si="1"/>
        <v>14</v>
      </c>
      <c r="D28">
        <f>ROUND(IF(H28="",0,I28*VLOOKUP(H28,[1]期望属性!$E$23:$F$38,2,0))+IF(J28="",0,K28*VLOOKUP(J28,[1]期望属性!$E$23:$F$38,2,0))+IF(L28="",0,M28*VLOOKUP(L28,[1]期望属性!$E$23:$F$38,2,0)),0)</f>
        <v>1000</v>
      </c>
      <c r="E28">
        <f t="shared" si="2"/>
        <v>1088</v>
      </c>
      <c r="F28">
        <f>IF(C28=0,B28*100000,[2]界石培养!R100)</f>
        <v>6720</v>
      </c>
      <c r="G28">
        <v>672</v>
      </c>
      <c r="H28" s="1">
        <f>IF($C28=0,"",VLOOKUP($A28,Sheet1!$A:$P,COLUMN(工作表2!H27)-1,0))</f>
        <v>4</v>
      </c>
      <c r="I28" s="1">
        <f>IF($C28=0,"",VLOOKUP($A28,Sheet1!$A:$P,COLUMN(工作表2!I27)-1,0))</f>
        <v>580</v>
      </c>
      <c r="J28" s="1">
        <f>IF($C28=0,"",VLOOKUP($A28,Sheet1!$A:$P,COLUMN(工作表2!J27)-1,0))</f>
        <v>6</v>
      </c>
      <c r="K28" s="1">
        <f>IF($C28=0,"",VLOOKUP($A28,Sheet1!$A:$P,COLUMN(工作表2!K27)-1,0))</f>
        <v>525</v>
      </c>
    </row>
    <row r="29" spans="1:11" x14ac:dyDescent="0.15">
      <c r="A29">
        <v>2015</v>
      </c>
      <c r="B29">
        <f t="shared" si="0"/>
        <v>2</v>
      </c>
      <c r="C29">
        <f t="shared" si="1"/>
        <v>15</v>
      </c>
      <c r="D29">
        <f>ROUND(IF(H29="",0,I29*VLOOKUP(H29,[1]期望属性!$E$23:$F$38,2,0))+IF(J29="",0,K29*VLOOKUP(J29,[1]期望属性!$E$23:$F$38,2,0))+IF(L29="",0,M29*VLOOKUP(L29,[1]期望属性!$E$23:$F$38,2,0)),0)</f>
        <v>1088</v>
      </c>
      <c r="E29">
        <f t="shared" si="2"/>
        <v>1177</v>
      </c>
      <c r="F29">
        <f>IF(C29=0,B29*100000,[2]界石培养!R101)</f>
        <v>7160</v>
      </c>
      <c r="G29">
        <v>716</v>
      </c>
      <c r="H29" s="1">
        <f>IF($C29=0,"",VLOOKUP($A29,Sheet1!$A:$P,COLUMN(工作表2!H28)-1,0))</f>
        <v>4</v>
      </c>
      <c r="I29" s="1">
        <f>IF($C29=0,"",VLOOKUP($A29,Sheet1!$A:$P,COLUMN(工作表2!I28)-1,0))</f>
        <v>634</v>
      </c>
      <c r="J29" s="1">
        <f>IF($C29=0,"",VLOOKUP($A29,Sheet1!$A:$P,COLUMN(工作表2!J28)-1,0))</f>
        <v>6</v>
      </c>
      <c r="K29" s="1">
        <f>IF($C29=0,"",VLOOKUP($A29,Sheet1!$A:$P,COLUMN(工作表2!K28)-1,0))</f>
        <v>568</v>
      </c>
    </row>
    <row r="30" spans="1:11" x14ac:dyDescent="0.15">
      <c r="A30">
        <v>2016</v>
      </c>
      <c r="B30">
        <f t="shared" si="0"/>
        <v>2</v>
      </c>
      <c r="C30">
        <f t="shared" si="1"/>
        <v>16</v>
      </c>
      <c r="D30">
        <f>ROUND(IF(H30="",0,I30*VLOOKUP(H30,[1]期望属性!$E$23:$F$38,2,0))+IF(J30="",0,K30*VLOOKUP(J30,[1]期望属性!$E$23:$F$38,2,0))+IF(L30="",0,M30*VLOOKUP(L30,[1]期望属性!$E$23:$F$38,2,0)),0)</f>
        <v>1177</v>
      </c>
      <c r="E30">
        <f t="shared" si="2"/>
        <v>1269</v>
      </c>
      <c r="F30">
        <f>IF(C30=0,B30*100000,[2]界石培养!R102)</f>
        <v>7600</v>
      </c>
      <c r="G30">
        <v>760</v>
      </c>
      <c r="H30" s="1">
        <f>IF($C30=0,"",VLOOKUP($A30,Sheet1!$A:$P,COLUMN(工作表2!H29)-1,0))</f>
        <v>4</v>
      </c>
      <c r="I30" s="1">
        <f>IF($C30=0,"",VLOOKUP($A30,Sheet1!$A:$P,COLUMN(工作表2!I29)-1,0))</f>
        <v>688</v>
      </c>
      <c r="J30" s="1">
        <f>IF($C30=0,"",VLOOKUP($A30,Sheet1!$A:$P,COLUMN(工作表2!J29)-1,0))</f>
        <v>6</v>
      </c>
      <c r="K30" s="1">
        <f>IF($C30=0,"",VLOOKUP($A30,Sheet1!$A:$P,COLUMN(工作表2!K29)-1,0))</f>
        <v>611</v>
      </c>
    </row>
    <row r="31" spans="1:11" x14ac:dyDescent="0.15">
      <c r="A31">
        <v>2017</v>
      </c>
      <c r="B31">
        <f t="shared" si="0"/>
        <v>2</v>
      </c>
      <c r="C31">
        <f t="shared" si="1"/>
        <v>17</v>
      </c>
      <c r="D31">
        <f>ROUND(IF(H31="",0,I31*VLOOKUP(H31,[1]期望属性!$E$23:$F$38,2,0))+IF(J31="",0,K31*VLOOKUP(J31,[1]期望属性!$E$23:$F$38,2,0))+IF(L31="",0,M31*VLOOKUP(L31,[1]期望属性!$E$23:$F$38,2,0)),0)</f>
        <v>1269</v>
      </c>
      <c r="E31">
        <f t="shared" si="2"/>
        <v>1362</v>
      </c>
      <c r="F31">
        <f>IF(C31=0,B31*100000,[2]界石培养!R103)</f>
        <v>8040</v>
      </c>
      <c r="G31">
        <v>804</v>
      </c>
      <c r="H31" s="1">
        <f>IF($C31=0,"",VLOOKUP($A31,Sheet1!$A:$P,COLUMN(工作表2!H30)-1,0))</f>
        <v>4</v>
      </c>
      <c r="I31" s="1">
        <f>IF($C31=0,"",VLOOKUP($A31,Sheet1!$A:$P,COLUMN(工作表2!I30)-1,0))</f>
        <v>745</v>
      </c>
      <c r="J31" s="1">
        <f>IF($C31=0,"",VLOOKUP($A31,Sheet1!$A:$P,COLUMN(工作表2!J30)-1,0))</f>
        <v>6</v>
      </c>
      <c r="K31" s="1">
        <f>IF($C31=0,"",VLOOKUP($A31,Sheet1!$A:$P,COLUMN(工作表2!K30)-1,0))</f>
        <v>655</v>
      </c>
    </row>
    <row r="32" spans="1:11" x14ac:dyDescent="0.15">
      <c r="A32">
        <v>2018</v>
      </c>
      <c r="B32">
        <f t="shared" si="0"/>
        <v>2</v>
      </c>
      <c r="C32">
        <f t="shared" si="1"/>
        <v>18</v>
      </c>
      <c r="D32">
        <f>ROUND(IF(H32="",0,I32*VLOOKUP(H32,[1]期望属性!$E$23:$F$38,2,0))+IF(J32="",0,K32*VLOOKUP(J32,[1]期望属性!$E$23:$F$38,2,0))+IF(L32="",0,M32*VLOOKUP(L32,[1]期望属性!$E$23:$F$38,2,0)),0)</f>
        <v>1362</v>
      </c>
      <c r="E32">
        <f t="shared" si="2"/>
        <v>1458</v>
      </c>
      <c r="F32">
        <f>IF(C32=0,B32*100000,[2]界石培养!R104)</f>
        <v>8480</v>
      </c>
      <c r="G32">
        <v>848</v>
      </c>
      <c r="H32" s="1">
        <f>IF($C32=0,"",VLOOKUP($A32,Sheet1!$A:$P,COLUMN(工作表2!H31)-1,0))</f>
        <v>4</v>
      </c>
      <c r="I32" s="1">
        <f>IF($C32=0,"",VLOOKUP($A32,Sheet1!$A:$P,COLUMN(工作表2!I31)-1,0))</f>
        <v>803</v>
      </c>
      <c r="J32" s="1">
        <f>IF($C32=0,"",VLOOKUP($A32,Sheet1!$A:$P,COLUMN(工作表2!J31)-1,0))</f>
        <v>6</v>
      </c>
      <c r="K32" s="1">
        <f>IF($C32=0,"",VLOOKUP($A32,Sheet1!$A:$P,COLUMN(工作表2!K31)-1,0))</f>
        <v>699</v>
      </c>
    </row>
    <row r="33" spans="1:11" x14ac:dyDescent="0.15">
      <c r="A33">
        <v>2019</v>
      </c>
      <c r="B33">
        <f t="shared" si="0"/>
        <v>2</v>
      </c>
      <c r="C33">
        <f t="shared" si="1"/>
        <v>19</v>
      </c>
      <c r="D33">
        <f>ROUND(IF(H33="",0,I33*VLOOKUP(H33,[1]期望属性!$E$23:$F$38,2,0))+IF(J33="",0,K33*VLOOKUP(J33,[1]期望属性!$E$23:$F$38,2,0))+IF(L33="",0,M33*VLOOKUP(L33,[1]期望属性!$E$23:$F$38,2,0)),0)</f>
        <v>1458</v>
      </c>
      <c r="E33">
        <f t="shared" si="2"/>
        <v>1555</v>
      </c>
      <c r="F33">
        <f>IF(C33=0,B33*100000,[2]界石培养!R105)</f>
        <v>8920</v>
      </c>
      <c r="G33">
        <v>892</v>
      </c>
      <c r="H33" s="1">
        <f>IF($C33=0,"",VLOOKUP($A33,Sheet1!$A:$P,COLUMN(工作表2!H32)-1,0))</f>
        <v>4</v>
      </c>
      <c r="I33" s="1">
        <f>IF($C33=0,"",VLOOKUP($A33,Sheet1!$A:$P,COLUMN(工作表2!I32)-1,0))</f>
        <v>862</v>
      </c>
      <c r="J33" s="1">
        <f>IF($C33=0,"",VLOOKUP($A33,Sheet1!$A:$P,COLUMN(工作表2!J32)-1,0))</f>
        <v>6</v>
      </c>
      <c r="K33" s="1">
        <f>IF($C33=0,"",VLOOKUP($A33,Sheet1!$A:$P,COLUMN(工作表2!K32)-1,0))</f>
        <v>745</v>
      </c>
    </row>
    <row r="34" spans="1:11" x14ac:dyDescent="0.15">
      <c r="A34">
        <v>2020</v>
      </c>
      <c r="B34">
        <f t="shared" si="0"/>
        <v>2</v>
      </c>
      <c r="C34">
        <f t="shared" si="1"/>
        <v>20</v>
      </c>
      <c r="D34">
        <f>ROUND(IF(H34="",0,I34*VLOOKUP(H34,[1]期望属性!$E$23:$F$38,2,0))+IF(J34="",0,K34*VLOOKUP(J34,[1]期望属性!$E$23:$F$38,2,0))+IF(L34="",0,M34*VLOOKUP(L34,[1]期望属性!$E$23:$F$38,2,0)),0)</f>
        <v>1555</v>
      </c>
      <c r="E34" t="str">
        <f t="shared" si="2"/>
        <v/>
      </c>
      <c r="F34">
        <f>IF(C34=0,B34*100000,[2]界石培养!R106)</f>
        <v>9360</v>
      </c>
      <c r="G34">
        <v>936</v>
      </c>
      <c r="H34" s="1">
        <f>IF($C34=0,"",VLOOKUP($A34,Sheet1!$A:$P,COLUMN(工作表2!H33)-1,0))</f>
        <v>4</v>
      </c>
      <c r="I34" s="1">
        <f>IF($C34=0,"",VLOOKUP($A34,Sheet1!$A:$P,COLUMN(工作表2!I33)-1,0))</f>
        <v>923</v>
      </c>
      <c r="J34" s="1">
        <f>IF($C34=0,"",VLOOKUP($A34,Sheet1!$A:$P,COLUMN(工作表2!J33)-1,0))</f>
        <v>6</v>
      </c>
      <c r="K34" s="1">
        <f>IF($C34=0,"",VLOOKUP($A34,Sheet1!$A:$P,COLUMN(工作表2!K33)-1,0))</f>
        <v>790</v>
      </c>
    </row>
    <row r="35" spans="1:11" x14ac:dyDescent="0.15">
      <c r="A35">
        <v>3000</v>
      </c>
      <c r="B35">
        <f t="shared" si="0"/>
        <v>3</v>
      </c>
      <c r="C35">
        <f t="shared" si="1"/>
        <v>0</v>
      </c>
      <c r="D35">
        <f>ROUND(IF(H35="",0,I35*VLOOKUP(H35,[1]期望属性!$E$23:$F$38,2,0))+IF(J35="",0,K35*VLOOKUP(J35,[1]期望属性!$E$23:$F$38,2,0))+IF(L35="",0,M35*VLOOKUP(L35,[1]期望属性!$E$23:$F$38,2,0)),0)</f>
        <v>0</v>
      </c>
      <c r="E35">
        <f t="shared" si="2"/>
        <v>54</v>
      </c>
      <c r="F35">
        <f>IF(C35=0,B35*100000,[2]界石培养!R107)</f>
        <v>300000</v>
      </c>
      <c r="G35">
        <v>0</v>
      </c>
      <c r="H35" s="1" t="str">
        <f>IF($C35=0,"",VLOOKUP($A35,Sheet1!$A:$P,COLUMN(工作表2!H34)-1,0))</f>
        <v/>
      </c>
      <c r="I35" s="1" t="str">
        <f>IF($C35=0,"",VLOOKUP($A35,Sheet1!$A:$P,COLUMN(工作表2!I34)-1,0))</f>
        <v/>
      </c>
      <c r="J35" s="1" t="str">
        <f>IF($C35=0,"",VLOOKUP($A35,Sheet1!$A:$P,COLUMN(工作表2!J34)-1,0))</f>
        <v/>
      </c>
      <c r="K35" s="1" t="str">
        <f>IF($C35=0,"",VLOOKUP($A35,Sheet1!$A:$P,COLUMN(工作表2!K34)-1,0))</f>
        <v/>
      </c>
    </row>
    <row r="36" spans="1:11" x14ac:dyDescent="0.15">
      <c r="A36">
        <v>3001</v>
      </c>
      <c r="B36">
        <f t="shared" si="0"/>
        <v>3</v>
      </c>
      <c r="C36">
        <f t="shared" si="1"/>
        <v>1</v>
      </c>
      <c r="D36">
        <f>ROUND(IF(H36="",0,I36*VLOOKUP(H36,[1]期望属性!$E$23:$F$38,2,0))+IF(J36="",0,K36*VLOOKUP(J36,[1]期望属性!$E$23:$F$38,2,0))+IF(L36="",0,M36*VLOOKUP(L36,[1]期望属性!$E$23:$F$38,2,0)),0)</f>
        <v>54</v>
      </c>
      <c r="E36">
        <f t="shared" si="2"/>
        <v>109</v>
      </c>
      <c r="F36">
        <f>IF(C36=0,B36*100000,[2]界石培养!R108)</f>
        <v>1000</v>
      </c>
      <c r="G36">
        <v>100</v>
      </c>
      <c r="H36" s="1">
        <f>IF($C36=0,"",VLOOKUP($A36,Sheet1!$A:$P,COLUMN(工作表2!H35)-1,0))</f>
        <v>5</v>
      </c>
      <c r="I36" s="1">
        <f>IF($C36=0,"",VLOOKUP($A36,Sheet1!$A:$P,COLUMN(工作表2!I35)-1,0))</f>
        <v>28</v>
      </c>
      <c r="J36" s="1">
        <f>IF($C36=0,"",VLOOKUP($A36,Sheet1!$A:$P,COLUMN(工作表2!J35)-1,0))</f>
        <v>7</v>
      </c>
      <c r="K36" s="1">
        <f>IF($C36=0,"",VLOOKUP($A36,Sheet1!$A:$P,COLUMN(工作表2!K35)-1,0))</f>
        <v>32</v>
      </c>
    </row>
    <row r="37" spans="1:11" x14ac:dyDescent="0.15">
      <c r="A37">
        <v>3002</v>
      </c>
      <c r="B37">
        <f t="shared" si="0"/>
        <v>3</v>
      </c>
      <c r="C37">
        <f t="shared" si="1"/>
        <v>2</v>
      </c>
      <c r="D37">
        <f>ROUND(IF(H37="",0,I37*VLOOKUP(H37,[1]期望属性!$E$23:$F$38,2,0))+IF(J37="",0,K37*VLOOKUP(J37,[1]期望属性!$E$23:$F$38,2,0))+IF(L37="",0,M37*VLOOKUP(L37,[1]期望属性!$E$23:$F$38,2,0)),0)</f>
        <v>109</v>
      </c>
      <c r="E37">
        <f t="shared" si="2"/>
        <v>167</v>
      </c>
      <c r="F37">
        <f>IF(C37=0,B37*100000,[2]界石培养!R109)</f>
        <v>1320</v>
      </c>
      <c r="G37">
        <v>132</v>
      </c>
      <c r="H37" s="1">
        <f>IF($C37=0,"",VLOOKUP($A37,Sheet1!$A:$P,COLUMN(工作表2!H36)-1,0))</f>
        <v>5</v>
      </c>
      <c r="I37" s="1">
        <f>IF($C37=0,"",VLOOKUP($A37,Sheet1!$A:$P,COLUMN(工作表2!I36)-1,0))</f>
        <v>58</v>
      </c>
      <c r="J37" s="1">
        <f>IF($C37=0,"",VLOOKUP($A37,Sheet1!$A:$P,COLUMN(工作表2!J36)-1,0))</f>
        <v>7</v>
      </c>
      <c r="K37" s="1">
        <f>IF($C37=0,"",VLOOKUP($A37,Sheet1!$A:$P,COLUMN(工作表2!K36)-1,0))</f>
        <v>64</v>
      </c>
    </row>
    <row r="38" spans="1:11" x14ac:dyDescent="0.15">
      <c r="A38">
        <v>3003</v>
      </c>
      <c r="B38">
        <f t="shared" si="0"/>
        <v>3</v>
      </c>
      <c r="C38">
        <f t="shared" si="1"/>
        <v>3</v>
      </c>
      <c r="D38">
        <f>ROUND(IF(H38="",0,I38*VLOOKUP(H38,[1]期望属性!$E$23:$F$38,2,0))+IF(J38="",0,K38*VLOOKUP(J38,[1]期望属性!$E$23:$F$38,2,0))+IF(L38="",0,M38*VLOOKUP(L38,[1]期望属性!$E$23:$F$38,2,0)),0)</f>
        <v>167</v>
      </c>
      <c r="E38">
        <f t="shared" si="2"/>
        <v>226</v>
      </c>
      <c r="F38">
        <f>IF(C38=0,B38*100000,[2]界石培养!R110)</f>
        <v>1640</v>
      </c>
      <c r="G38">
        <v>164</v>
      </c>
      <c r="H38" s="1">
        <f>IF($C38=0,"",VLOOKUP($A38,Sheet1!$A:$P,COLUMN(工作表2!H37)-1,0))</f>
        <v>5</v>
      </c>
      <c r="I38" s="1">
        <f>IF($C38=0,"",VLOOKUP($A38,Sheet1!$A:$P,COLUMN(工作表2!I37)-1,0))</f>
        <v>89</v>
      </c>
      <c r="J38" s="1">
        <f>IF($C38=0,"",VLOOKUP($A38,Sheet1!$A:$P,COLUMN(工作表2!J37)-1,0))</f>
        <v>7</v>
      </c>
      <c r="K38" s="1">
        <f>IF($C38=0,"",VLOOKUP($A38,Sheet1!$A:$P,COLUMN(工作表2!K37)-1,0))</f>
        <v>97</v>
      </c>
    </row>
    <row r="39" spans="1:11" x14ac:dyDescent="0.15">
      <c r="A39">
        <v>3004</v>
      </c>
      <c r="B39">
        <f t="shared" si="0"/>
        <v>3</v>
      </c>
      <c r="C39">
        <f t="shared" si="1"/>
        <v>4</v>
      </c>
      <c r="D39">
        <f>ROUND(IF(H39="",0,I39*VLOOKUP(H39,[1]期望属性!$E$23:$F$38,2,0))+IF(J39="",0,K39*VLOOKUP(J39,[1]期望属性!$E$23:$F$38,2,0))+IF(L39="",0,M39*VLOOKUP(L39,[1]期望属性!$E$23:$F$38,2,0)),0)</f>
        <v>226</v>
      </c>
      <c r="E39">
        <f t="shared" si="2"/>
        <v>287</v>
      </c>
      <c r="F39">
        <f>IF(C39=0,B39*100000,[2]界石培养!R111)</f>
        <v>1960</v>
      </c>
      <c r="G39">
        <v>196</v>
      </c>
      <c r="H39" s="1">
        <f>IF($C39=0,"",VLOOKUP($A39,Sheet1!$A:$P,COLUMN(工作表2!H38)-1,0))</f>
        <v>5</v>
      </c>
      <c r="I39" s="1">
        <f>IF($C39=0,"",VLOOKUP($A39,Sheet1!$A:$P,COLUMN(工作表2!I38)-1,0))</f>
        <v>122</v>
      </c>
      <c r="J39" s="1">
        <f>IF($C39=0,"",VLOOKUP($A39,Sheet1!$A:$P,COLUMN(工作表2!J38)-1,0))</f>
        <v>7</v>
      </c>
      <c r="K39" s="1">
        <f>IF($C39=0,"",VLOOKUP($A39,Sheet1!$A:$P,COLUMN(工作表2!K38)-1,0))</f>
        <v>130</v>
      </c>
    </row>
    <row r="40" spans="1:11" x14ac:dyDescent="0.15">
      <c r="A40">
        <v>3005</v>
      </c>
      <c r="B40">
        <f t="shared" si="0"/>
        <v>3</v>
      </c>
      <c r="C40">
        <f t="shared" si="1"/>
        <v>5</v>
      </c>
      <c r="D40">
        <f>ROUND(IF(H40="",0,I40*VLOOKUP(H40,[1]期望属性!$E$23:$F$38,2,0))+IF(J40="",0,K40*VLOOKUP(J40,[1]期望属性!$E$23:$F$38,2,0))+IF(L40="",0,M40*VLOOKUP(L40,[1]期望属性!$E$23:$F$38,2,0)),0)</f>
        <v>287</v>
      </c>
      <c r="E40">
        <f t="shared" si="2"/>
        <v>351</v>
      </c>
      <c r="F40">
        <f>IF(C40=0,B40*100000,[2]界石培养!R112)</f>
        <v>2280</v>
      </c>
      <c r="G40">
        <v>228</v>
      </c>
      <c r="H40" s="1">
        <f>IF($C40=0,"",VLOOKUP($A40,Sheet1!$A:$P,COLUMN(工作表2!H39)-1,0))</f>
        <v>5</v>
      </c>
      <c r="I40" s="1">
        <f>IF($C40=0,"",VLOOKUP($A40,Sheet1!$A:$P,COLUMN(工作表2!I39)-1,0))</f>
        <v>156</v>
      </c>
      <c r="J40" s="1">
        <f>IF($C40=0,"",VLOOKUP($A40,Sheet1!$A:$P,COLUMN(工作表2!J39)-1,0))</f>
        <v>7</v>
      </c>
      <c r="K40" s="1">
        <f>IF($C40=0,"",VLOOKUP($A40,Sheet1!$A:$P,COLUMN(工作表2!K39)-1,0))</f>
        <v>164</v>
      </c>
    </row>
    <row r="41" spans="1:11" x14ac:dyDescent="0.15">
      <c r="A41">
        <v>3006</v>
      </c>
      <c r="B41">
        <f t="shared" si="0"/>
        <v>3</v>
      </c>
      <c r="C41">
        <f t="shared" si="1"/>
        <v>6</v>
      </c>
      <c r="D41">
        <f>ROUND(IF(H41="",0,I41*VLOOKUP(H41,[1]期望属性!$E$23:$F$38,2,0))+IF(J41="",0,K41*VLOOKUP(J41,[1]期望属性!$E$23:$F$38,2,0))+IF(L41="",0,M41*VLOOKUP(L41,[1]期望属性!$E$23:$F$38,2,0)),0)</f>
        <v>351</v>
      </c>
      <c r="E41">
        <f t="shared" si="2"/>
        <v>415</v>
      </c>
      <c r="F41">
        <f>IF(C41=0,B41*100000,[2]界石培养!R113)</f>
        <v>2600</v>
      </c>
      <c r="G41">
        <v>260</v>
      </c>
      <c r="H41" s="1">
        <f>IF($C41=0,"",VLOOKUP($A41,Sheet1!$A:$P,COLUMN(工作表2!H40)-1,0))</f>
        <v>5</v>
      </c>
      <c r="I41" s="1">
        <f>IF($C41=0,"",VLOOKUP($A41,Sheet1!$A:$P,COLUMN(工作表2!I40)-1,0))</f>
        <v>192</v>
      </c>
      <c r="J41" s="1">
        <f>IF($C41=0,"",VLOOKUP($A41,Sheet1!$A:$P,COLUMN(工作表2!J40)-1,0))</f>
        <v>7</v>
      </c>
      <c r="K41" s="1">
        <f>IF($C41=0,"",VLOOKUP($A41,Sheet1!$A:$P,COLUMN(工作表2!K40)-1,0))</f>
        <v>199</v>
      </c>
    </row>
    <row r="42" spans="1:11" x14ac:dyDescent="0.15">
      <c r="A42">
        <v>3007</v>
      </c>
      <c r="B42">
        <f t="shared" si="0"/>
        <v>3</v>
      </c>
      <c r="C42">
        <f t="shared" si="1"/>
        <v>7</v>
      </c>
      <c r="D42">
        <f>ROUND(IF(H42="",0,I42*VLOOKUP(H42,[1]期望属性!$E$23:$F$38,2,0))+IF(J42="",0,K42*VLOOKUP(J42,[1]期望属性!$E$23:$F$38,2,0))+IF(L42="",0,M42*VLOOKUP(L42,[1]期望属性!$E$23:$F$38,2,0)),0)</f>
        <v>415</v>
      </c>
      <c r="E42">
        <f t="shared" si="2"/>
        <v>483</v>
      </c>
      <c r="F42">
        <f>IF(C42=0,B42*100000,[2]界石培养!R114)</f>
        <v>2920</v>
      </c>
      <c r="G42">
        <v>292</v>
      </c>
      <c r="H42" s="1">
        <f>IF($C42=0,"",VLOOKUP($A42,Sheet1!$A:$P,COLUMN(工作表2!H41)-1,0))</f>
        <v>5</v>
      </c>
      <c r="I42" s="1">
        <f>IF($C42=0,"",VLOOKUP($A42,Sheet1!$A:$P,COLUMN(工作表2!I41)-1,0))</f>
        <v>228</v>
      </c>
      <c r="J42" s="1">
        <f>IF($C42=0,"",VLOOKUP($A42,Sheet1!$A:$P,COLUMN(工作表2!J41)-1,0))</f>
        <v>7</v>
      </c>
      <c r="K42" s="1">
        <f>IF($C42=0,"",VLOOKUP($A42,Sheet1!$A:$P,COLUMN(工作表2!K41)-1,0))</f>
        <v>234</v>
      </c>
    </row>
    <row r="43" spans="1:11" x14ac:dyDescent="0.15">
      <c r="A43">
        <v>3008</v>
      </c>
      <c r="B43">
        <f t="shared" si="0"/>
        <v>3</v>
      </c>
      <c r="C43">
        <f t="shared" si="1"/>
        <v>8</v>
      </c>
      <c r="D43">
        <f>ROUND(IF(H43="",0,I43*VLOOKUP(H43,[1]期望属性!$E$23:$F$38,2,0))+IF(J43="",0,K43*VLOOKUP(J43,[1]期望属性!$E$23:$F$38,2,0))+IF(L43="",0,M43*VLOOKUP(L43,[1]期望属性!$E$23:$F$38,2,0)),0)</f>
        <v>483</v>
      </c>
      <c r="E43">
        <f t="shared" si="2"/>
        <v>553</v>
      </c>
      <c r="F43">
        <f>IF(C43=0,B43*100000,[2]界石培养!R115)</f>
        <v>3240</v>
      </c>
      <c r="G43">
        <v>324</v>
      </c>
      <c r="H43" s="1">
        <f>IF($C43=0,"",VLOOKUP($A43,Sheet1!$A:$P,COLUMN(工作表2!H42)-1,0))</f>
        <v>5</v>
      </c>
      <c r="I43" s="1">
        <f>IF($C43=0,"",VLOOKUP($A43,Sheet1!$A:$P,COLUMN(工作表2!I42)-1,0))</f>
        <v>267</v>
      </c>
      <c r="J43" s="1">
        <f>IF($C43=0,"",VLOOKUP($A43,Sheet1!$A:$P,COLUMN(工作表2!J42)-1,0))</f>
        <v>7</v>
      </c>
      <c r="K43" s="1">
        <f>IF($C43=0,"",VLOOKUP($A43,Sheet1!$A:$P,COLUMN(工作表2!K42)-1,0))</f>
        <v>270</v>
      </c>
    </row>
    <row r="44" spans="1:11" x14ac:dyDescent="0.15">
      <c r="A44">
        <v>3009</v>
      </c>
      <c r="B44">
        <f t="shared" si="0"/>
        <v>3</v>
      </c>
      <c r="C44">
        <f t="shared" si="1"/>
        <v>9</v>
      </c>
      <c r="D44">
        <f>ROUND(IF(H44="",0,I44*VLOOKUP(H44,[1]期望属性!$E$23:$F$38,2,0))+IF(J44="",0,K44*VLOOKUP(J44,[1]期望属性!$E$23:$F$38,2,0))+IF(L44="",0,M44*VLOOKUP(L44,[1]期望属性!$E$23:$F$38,2,0)),0)</f>
        <v>553</v>
      </c>
      <c r="E44">
        <f t="shared" si="2"/>
        <v>623</v>
      </c>
      <c r="F44">
        <f>IF(C44=0,B44*100000,[2]界石培养!R116)</f>
        <v>3560</v>
      </c>
      <c r="G44">
        <v>356</v>
      </c>
      <c r="H44" s="1">
        <f>IF($C44=0,"",VLOOKUP($A44,Sheet1!$A:$P,COLUMN(工作表2!H43)-1,0))</f>
        <v>5</v>
      </c>
      <c r="I44" s="1">
        <f>IF($C44=0,"",VLOOKUP($A44,Sheet1!$A:$P,COLUMN(工作表2!I43)-1,0))</f>
        <v>307</v>
      </c>
      <c r="J44" s="1">
        <f>IF($C44=0,"",VLOOKUP($A44,Sheet1!$A:$P,COLUMN(工作表2!J43)-1,0))</f>
        <v>7</v>
      </c>
      <c r="K44" s="1">
        <f>IF($C44=0,"",VLOOKUP($A44,Sheet1!$A:$P,COLUMN(工作表2!K43)-1,0))</f>
        <v>307</v>
      </c>
    </row>
    <row r="45" spans="1:11" x14ac:dyDescent="0.15">
      <c r="A45">
        <v>3010</v>
      </c>
      <c r="B45">
        <f t="shared" si="0"/>
        <v>3</v>
      </c>
      <c r="C45">
        <f t="shared" si="1"/>
        <v>10</v>
      </c>
      <c r="D45">
        <f>ROUND(IF(H45="",0,I45*VLOOKUP(H45,[1]期望属性!$E$23:$F$38,2,0))+IF(J45="",0,K45*VLOOKUP(J45,[1]期望属性!$E$23:$F$38,2,0))+IF(L45="",0,M45*VLOOKUP(L45,[1]期望属性!$E$23:$F$38,2,0)),0)</f>
        <v>623</v>
      </c>
      <c r="E45">
        <f t="shared" si="2"/>
        <v>696</v>
      </c>
      <c r="F45">
        <f>IF(C45=0,B45*100000,[2]界石培养!R117)</f>
        <v>3880</v>
      </c>
      <c r="G45">
        <v>388</v>
      </c>
      <c r="H45" s="1">
        <f>IF($C45=0,"",VLOOKUP($A45,Sheet1!$A:$P,COLUMN(工作表2!H44)-1,0))</f>
        <v>5</v>
      </c>
      <c r="I45" s="1">
        <f>IF($C45=0,"",VLOOKUP($A45,Sheet1!$A:$P,COLUMN(工作表2!I44)-1,0))</f>
        <v>348</v>
      </c>
      <c r="J45" s="1">
        <f>IF($C45=0,"",VLOOKUP($A45,Sheet1!$A:$P,COLUMN(工作表2!J44)-1,0))</f>
        <v>7</v>
      </c>
      <c r="K45" s="1">
        <f>IF($C45=0,"",VLOOKUP($A45,Sheet1!$A:$P,COLUMN(工作表2!K44)-1,0))</f>
        <v>344</v>
      </c>
    </row>
    <row r="46" spans="1:11" x14ac:dyDescent="0.15">
      <c r="A46">
        <v>3011</v>
      </c>
      <c r="B46">
        <f t="shared" si="0"/>
        <v>3</v>
      </c>
      <c r="C46">
        <f t="shared" si="1"/>
        <v>11</v>
      </c>
      <c r="D46">
        <f>ROUND(IF(H46="",0,I46*VLOOKUP(H46,[1]期望属性!$E$23:$F$38,2,0))+IF(J46="",0,K46*VLOOKUP(J46,[1]期望属性!$E$23:$F$38,2,0))+IF(L46="",0,M46*VLOOKUP(L46,[1]期望属性!$E$23:$F$38,2,0)),0)</f>
        <v>696</v>
      </c>
      <c r="E46">
        <f t="shared" si="2"/>
        <v>770</v>
      </c>
      <c r="F46">
        <f>IF(C46=0,B46*100000,[2]界石培养!R118)</f>
        <v>4200</v>
      </c>
      <c r="G46">
        <v>420</v>
      </c>
      <c r="H46" s="1">
        <f>IF($C46=0,"",VLOOKUP($A46,Sheet1!$A:$P,COLUMN(工作表2!H45)-1,0))</f>
        <v>5</v>
      </c>
      <c r="I46" s="1">
        <f>IF($C46=0,"",VLOOKUP($A46,Sheet1!$A:$P,COLUMN(工作表2!I45)-1,0))</f>
        <v>390</v>
      </c>
      <c r="J46" s="1">
        <f>IF($C46=0,"",VLOOKUP($A46,Sheet1!$A:$P,COLUMN(工作表2!J45)-1,0))</f>
        <v>7</v>
      </c>
      <c r="K46" s="1">
        <f>IF($C46=0,"",VLOOKUP($A46,Sheet1!$A:$P,COLUMN(工作表2!K45)-1,0))</f>
        <v>382</v>
      </c>
    </row>
    <row r="47" spans="1:11" x14ac:dyDescent="0.15">
      <c r="A47">
        <v>3012</v>
      </c>
      <c r="B47">
        <f t="shared" si="0"/>
        <v>3</v>
      </c>
      <c r="C47">
        <f t="shared" si="1"/>
        <v>12</v>
      </c>
      <c r="D47">
        <f>ROUND(IF(H47="",0,I47*VLOOKUP(H47,[1]期望属性!$E$23:$F$38,2,0))+IF(J47="",0,K47*VLOOKUP(J47,[1]期望属性!$E$23:$F$38,2,0))+IF(L47="",0,M47*VLOOKUP(L47,[1]期望属性!$E$23:$F$38,2,0)),0)</f>
        <v>770</v>
      </c>
      <c r="E47">
        <f t="shared" si="2"/>
        <v>848</v>
      </c>
      <c r="F47">
        <f>IF(C47=0,B47*100000,[2]界石培养!R119)</f>
        <v>4520</v>
      </c>
      <c r="G47">
        <v>452</v>
      </c>
      <c r="H47" s="1">
        <f>IF($C47=0,"",VLOOKUP($A47,Sheet1!$A:$P,COLUMN(工作表2!H46)-1,0))</f>
        <v>5</v>
      </c>
      <c r="I47" s="1">
        <f>IF($C47=0,"",VLOOKUP($A47,Sheet1!$A:$P,COLUMN(工作表2!I46)-1,0))</f>
        <v>434</v>
      </c>
      <c r="J47" s="1">
        <f>IF($C47=0,"",VLOOKUP($A47,Sheet1!$A:$P,COLUMN(工作表2!J46)-1,0))</f>
        <v>7</v>
      </c>
      <c r="K47" s="1">
        <f>IF($C47=0,"",VLOOKUP($A47,Sheet1!$A:$P,COLUMN(工作表2!K46)-1,0))</f>
        <v>420</v>
      </c>
    </row>
    <row r="48" spans="1:11" x14ac:dyDescent="0.15">
      <c r="A48">
        <v>3013</v>
      </c>
      <c r="B48">
        <f t="shared" si="0"/>
        <v>3</v>
      </c>
      <c r="C48">
        <f t="shared" si="1"/>
        <v>13</v>
      </c>
      <c r="D48">
        <f>ROUND(IF(H48="",0,I48*VLOOKUP(H48,[1]期望属性!$E$23:$F$38,2,0))+IF(J48="",0,K48*VLOOKUP(J48,[1]期望属性!$E$23:$F$38,2,0))+IF(L48="",0,M48*VLOOKUP(L48,[1]期望属性!$E$23:$F$38,2,0)),0)</f>
        <v>848</v>
      </c>
      <c r="E48">
        <f t="shared" si="2"/>
        <v>925</v>
      </c>
      <c r="F48">
        <f>IF(C48=0,B48*100000,[2]界石培养!R120)</f>
        <v>4840</v>
      </c>
      <c r="G48">
        <v>484</v>
      </c>
      <c r="H48" s="1">
        <f>IF($C48=0,"",VLOOKUP($A48,Sheet1!$A:$P,COLUMN(工作表2!H47)-1,0))</f>
        <v>5</v>
      </c>
      <c r="I48" s="1">
        <f>IF($C48=0,"",VLOOKUP($A48,Sheet1!$A:$P,COLUMN(工作表2!I47)-1,0))</f>
        <v>480</v>
      </c>
      <c r="J48" s="1">
        <f>IF($C48=0,"",VLOOKUP($A48,Sheet1!$A:$P,COLUMN(工作表2!J47)-1,0))</f>
        <v>7</v>
      </c>
      <c r="K48" s="1">
        <f>IF($C48=0,"",VLOOKUP($A48,Sheet1!$A:$P,COLUMN(工作表2!K47)-1,0))</f>
        <v>460</v>
      </c>
    </row>
    <row r="49" spans="1:11" x14ac:dyDescent="0.15">
      <c r="A49">
        <v>3014</v>
      </c>
      <c r="B49">
        <f t="shared" si="0"/>
        <v>3</v>
      </c>
      <c r="C49">
        <f t="shared" si="1"/>
        <v>14</v>
      </c>
      <c r="D49">
        <f>ROUND(IF(H49="",0,I49*VLOOKUP(H49,[1]期望属性!$E$23:$F$38,2,0))+IF(J49="",0,K49*VLOOKUP(J49,[1]期望属性!$E$23:$F$38,2,0))+IF(L49="",0,M49*VLOOKUP(L49,[1]期望属性!$E$23:$F$38,2,0)),0)</f>
        <v>925</v>
      </c>
      <c r="E49">
        <f t="shared" si="2"/>
        <v>1007</v>
      </c>
      <c r="F49">
        <f>IF(C49=0,B49*100000,[2]界石培养!R121)</f>
        <v>5160</v>
      </c>
      <c r="G49">
        <v>516</v>
      </c>
      <c r="H49" s="1">
        <f>IF($C49=0,"",VLOOKUP($A49,Sheet1!$A:$P,COLUMN(工作表2!H48)-1,0))</f>
        <v>5</v>
      </c>
      <c r="I49" s="1">
        <f>IF($C49=0,"",VLOOKUP($A49,Sheet1!$A:$P,COLUMN(工作表2!I48)-1,0))</f>
        <v>526</v>
      </c>
      <c r="J49" s="1">
        <f>IF($C49=0,"",VLOOKUP($A49,Sheet1!$A:$P,COLUMN(工作表2!J48)-1,0))</f>
        <v>7</v>
      </c>
      <c r="K49" s="1">
        <f>IF($C49=0,"",VLOOKUP($A49,Sheet1!$A:$P,COLUMN(工作表2!K48)-1,0))</f>
        <v>499</v>
      </c>
    </row>
    <row r="50" spans="1:11" x14ac:dyDescent="0.15">
      <c r="A50">
        <v>3015</v>
      </c>
      <c r="B50">
        <f t="shared" si="0"/>
        <v>3</v>
      </c>
      <c r="C50">
        <f t="shared" si="1"/>
        <v>15</v>
      </c>
      <c r="D50">
        <f>ROUND(IF(H50="",0,I50*VLOOKUP(H50,[1]期望属性!$E$23:$F$38,2,0))+IF(J50="",0,K50*VLOOKUP(J50,[1]期望属性!$E$23:$F$38,2,0))+IF(L50="",0,M50*VLOOKUP(L50,[1]期望属性!$E$23:$F$38,2,0)),0)</f>
        <v>1007</v>
      </c>
      <c r="E50">
        <f t="shared" si="2"/>
        <v>1089</v>
      </c>
      <c r="F50">
        <f>IF(C50=0,B50*100000,[2]界石培养!R122)</f>
        <v>5480</v>
      </c>
      <c r="G50">
        <v>548</v>
      </c>
      <c r="H50" s="1">
        <f>IF($C50=0,"",VLOOKUP($A50,Sheet1!$A:$P,COLUMN(工作表2!H49)-1,0))</f>
        <v>5</v>
      </c>
      <c r="I50" s="1">
        <f>IF($C50=0,"",VLOOKUP($A50,Sheet1!$A:$P,COLUMN(工作表2!I49)-1,0))</f>
        <v>575</v>
      </c>
      <c r="J50" s="1">
        <f>IF($C50=0,"",VLOOKUP($A50,Sheet1!$A:$P,COLUMN(工作表2!J49)-1,0))</f>
        <v>7</v>
      </c>
      <c r="K50" s="1">
        <f>IF($C50=0,"",VLOOKUP($A50,Sheet1!$A:$P,COLUMN(工作表2!K49)-1,0))</f>
        <v>540</v>
      </c>
    </row>
    <row r="51" spans="1:11" x14ac:dyDescent="0.15">
      <c r="A51">
        <v>3016</v>
      </c>
      <c r="B51">
        <f t="shared" si="0"/>
        <v>3</v>
      </c>
      <c r="C51">
        <f t="shared" si="1"/>
        <v>16</v>
      </c>
      <c r="D51">
        <f>ROUND(IF(H51="",0,I51*VLOOKUP(H51,[1]期望属性!$E$23:$F$38,2,0))+IF(J51="",0,K51*VLOOKUP(J51,[1]期望属性!$E$23:$F$38,2,0))+IF(L51="",0,M51*VLOOKUP(L51,[1]期望属性!$E$23:$F$38,2,0)),0)</f>
        <v>1089</v>
      </c>
      <c r="E51">
        <f t="shared" si="2"/>
        <v>1173</v>
      </c>
      <c r="F51">
        <f>IF(C51=0,B51*100000,[2]界石培养!R123)</f>
        <v>5800</v>
      </c>
      <c r="G51">
        <v>580</v>
      </c>
      <c r="H51" s="1">
        <f>IF($C51=0,"",VLOOKUP($A51,Sheet1!$A:$P,COLUMN(工作表2!H50)-1,0))</f>
        <v>5</v>
      </c>
      <c r="I51" s="1">
        <f>IF($C51=0,"",VLOOKUP($A51,Sheet1!$A:$P,COLUMN(工作表2!I50)-1,0))</f>
        <v>624</v>
      </c>
      <c r="J51" s="1">
        <f>IF($C51=0,"",VLOOKUP($A51,Sheet1!$A:$P,COLUMN(工作表2!J50)-1,0))</f>
        <v>7</v>
      </c>
      <c r="K51" s="1">
        <f>IF($C51=0,"",VLOOKUP($A51,Sheet1!$A:$P,COLUMN(工作表2!K50)-1,0))</f>
        <v>581</v>
      </c>
    </row>
    <row r="52" spans="1:11" x14ac:dyDescent="0.15">
      <c r="A52">
        <v>3017</v>
      </c>
      <c r="B52">
        <f t="shared" si="0"/>
        <v>3</v>
      </c>
      <c r="C52">
        <f t="shared" si="1"/>
        <v>17</v>
      </c>
      <c r="D52">
        <f>ROUND(IF(H52="",0,I52*VLOOKUP(H52,[1]期望属性!$E$23:$F$38,2,0))+IF(J52="",0,K52*VLOOKUP(J52,[1]期望属性!$E$23:$F$38,2,0))+IF(L52="",0,M52*VLOOKUP(L52,[1]期望属性!$E$23:$F$38,2,0)),0)</f>
        <v>1173</v>
      </c>
      <c r="E52">
        <f t="shared" si="2"/>
        <v>1260</v>
      </c>
      <c r="F52">
        <f>IF(C52=0,B52*100000,[2]界石培养!R124)</f>
        <v>6120</v>
      </c>
      <c r="G52">
        <v>612</v>
      </c>
      <c r="H52" s="1">
        <f>IF($C52=0,"",VLOOKUP($A52,Sheet1!$A:$P,COLUMN(工作表2!H51)-1,0))</f>
        <v>5</v>
      </c>
      <c r="I52" s="1">
        <f>IF($C52=0,"",VLOOKUP($A52,Sheet1!$A:$P,COLUMN(工作表2!I51)-1,0))</f>
        <v>675</v>
      </c>
      <c r="J52" s="1">
        <f>IF($C52=0,"",VLOOKUP($A52,Sheet1!$A:$P,COLUMN(工作表2!J51)-1,0))</f>
        <v>7</v>
      </c>
      <c r="K52" s="1">
        <f>IF($C52=0,"",VLOOKUP($A52,Sheet1!$A:$P,COLUMN(工作表2!K51)-1,0))</f>
        <v>622</v>
      </c>
    </row>
    <row r="53" spans="1:11" x14ac:dyDescent="0.15">
      <c r="A53">
        <v>3018</v>
      </c>
      <c r="B53">
        <f t="shared" si="0"/>
        <v>3</v>
      </c>
      <c r="C53">
        <f t="shared" si="1"/>
        <v>18</v>
      </c>
      <c r="D53">
        <f>ROUND(IF(H53="",0,I53*VLOOKUP(H53,[1]期望属性!$E$23:$F$38,2,0))+IF(J53="",0,K53*VLOOKUP(J53,[1]期望属性!$E$23:$F$38,2,0))+IF(L53="",0,M53*VLOOKUP(L53,[1]期望属性!$E$23:$F$38,2,0)),0)</f>
        <v>1260</v>
      </c>
      <c r="E53">
        <f t="shared" si="2"/>
        <v>1348</v>
      </c>
      <c r="F53">
        <f>IF(C53=0,B53*100000,[2]界石培养!R125)</f>
        <v>6440</v>
      </c>
      <c r="G53">
        <v>644</v>
      </c>
      <c r="H53" s="1">
        <f>IF($C53=0,"",VLOOKUP($A53,Sheet1!$A:$P,COLUMN(工作表2!H52)-1,0))</f>
        <v>5</v>
      </c>
      <c r="I53" s="1">
        <f>IF($C53=0,"",VLOOKUP($A53,Sheet1!$A:$P,COLUMN(工作表2!I52)-1,0))</f>
        <v>728</v>
      </c>
      <c r="J53" s="1">
        <f>IF($C53=0,"",VLOOKUP($A53,Sheet1!$A:$P,COLUMN(工作表2!J52)-1,0))</f>
        <v>7</v>
      </c>
      <c r="K53" s="1">
        <f>IF($C53=0,"",VLOOKUP($A53,Sheet1!$A:$P,COLUMN(工作表2!K52)-1,0))</f>
        <v>665</v>
      </c>
    </row>
    <row r="54" spans="1:11" x14ac:dyDescent="0.15">
      <c r="A54">
        <v>3019</v>
      </c>
      <c r="B54">
        <f t="shared" si="0"/>
        <v>3</v>
      </c>
      <c r="C54">
        <f t="shared" si="1"/>
        <v>19</v>
      </c>
      <c r="D54">
        <f>ROUND(IF(H54="",0,I54*VLOOKUP(H54,[1]期望属性!$E$23:$F$38,2,0))+IF(J54="",0,K54*VLOOKUP(J54,[1]期望属性!$E$23:$F$38,2,0))+IF(L54="",0,M54*VLOOKUP(L54,[1]期望属性!$E$23:$F$38,2,0)),0)</f>
        <v>1348</v>
      </c>
      <c r="E54">
        <f t="shared" si="2"/>
        <v>1438</v>
      </c>
      <c r="F54">
        <f>IF(C54=0,B54*100000,[2]界石培养!R126)</f>
        <v>6760</v>
      </c>
      <c r="G54">
        <v>676</v>
      </c>
      <c r="H54" s="1">
        <f>IF($C54=0,"",VLOOKUP($A54,Sheet1!$A:$P,COLUMN(工作表2!H53)-1,0))</f>
        <v>5</v>
      </c>
      <c r="I54" s="1">
        <f>IF($C54=0,"",VLOOKUP($A54,Sheet1!$A:$P,COLUMN(工作表2!I53)-1,0))</f>
        <v>782</v>
      </c>
      <c r="J54" s="1">
        <f>IF($C54=0,"",VLOOKUP($A54,Sheet1!$A:$P,COLUMN(工作表2!J53)-1,0))</f>
        <v>7</v>
      </c>
      <c r="K54" s="1">
        <f>IF($C54=0,"",VLOOKUP($A54,Sheet1!$A:$P,COLUMN(工作表2!K53)-1,0))</f>
        <v>708</v>
      </c>
    </row>
    <row r="55" spans="1:11" x14ac:dyDescent="0.15">
      <c r="A55">
        <v>3020</v>
      </c>
      <c r="B55">
        <f t="shared" si="0"/>
        <v>3</v>
      </c>
      <c r="C55">
        <f t="shared" si="1"/>
        <v>20</v>
      </c>
      <c r="D55">
        <f>ROUND(IF(H55="",0,I55*VLOOKUP(H55,[1]期望属性!$E$23:$F$38,2,0))+IF(J55="",0,K55*VLOOKUP(J55,[1]期望属性!$E$23:$F$38,2,0))+IF(L55="",0,M55*VLOOKUP(L55,[1]期望属性!$E$23:$F$38,2,0)),0)</f>
        <v>1438</v>
      </c>
      <c r="E55">
        <f t="shared" si="2"/>
        <v>1530</v>
      </c>
      <c r="F55">
        <f>IF(C55=0,B55*100000,[2]界石培养!R127)</f>
        <v>7080</v>
      </c>
      <c r="G55">
        <v>708</v>
      </c>
      <c r="H55" s="1">
        <f>IF($C55=0,"",VLOOKUP($A55,Sheet1!$A:$P,COLUMN(工作表2!H54)-1,0))</f>
        <v>5</v>
      </c>
      <c r="I55" s="1">
        <f>IF($C55=0,"",VLOOKUP($A55,Sheet1!$A:$P,COLUMN(工作表2!I54)-1,0))</f>
        <v>837</v>
      </c>
      <c r="J55" s="1">
        <f>IF($C55=0,"",VLOOKUP($A55,Sheet1!$A:$P,COLUMN(工作表2!J54)-1,0))</f>
        <v>7</v>
      </c>
      <c r="K55" s="1">
        <f>IF($C55=0,"",VLOOKUP($A55,Sheet1!$A:$P,COLUMN(工作表2!K54)-1,0))</f>
        <v>751</v>
      </c>
    </row>
    <row r="56" spans="1:11" x14ac:dyDescent="0.15">
      <c r="A56">
        <v>3021</v>
      </c>
      <c r="B56">
        <f t="shared" si="0"/>
        <v>3</v>
      </c>
      <c r="C56">
        <f t="shared" si="1"/>
        <v>21</v>
      </c>
      <c r="D56">
        <f>ROUND(IF(H56="",0,I56*VLOOKUP(H56,[1]期望属性!$E$23:$F$38,2,0))+IF(J56="",0,K56*VLOOKUP(J56,[1]期望属性!$E$23:$F$38,2,0))+IF(L56="",0,M56*VLOOKUP(L56,[1]期望属性!$E$23:$F$38,2,0)),0)</f>
        <v>1530</v>
      </c>
      <c r="E56">
        <f t="shared" si="2"/>
        <v>1624</v>
      </c>
      <c r="F56">
        <f>IF(C56=0,B56*100000,[2]界石培养!R128)</f>
        <v>7400</v>
      </c>
      <c r="G56">
        <v>740</v>
      </c>
      <c r="H56" s="1">
        <f>IF($C56=0,"",VLOOKUP($A56,Sheet1!$A:$P,COLUMN(工作表2!H55)-1,0))</f>
        <v>5</v>
      </c>
      <c r="I56" s="1">
        <f>IF($C56=0,"",VLOOKUP($A56,Sheet1!$A:$P,COLUMN(工作表2!I55)-1,0))</f>
        <v>894</v>
      </c>
      <c r="J56" s="1">
        <f>IF($C56=0,"",VLOOKUP($A56,Sheet1!$A:$P,COLUMN(工作表2!J55)-1,0))</f>
        <v>7</v>
      </c>
      <c r="K56" s="1">
        <f>IF($C56=0,"",VLOOKUP($A56,Sheet1!$A:$P,COLUMN(工作表2!K55)-1,0))</f>
        <v>795</v>
      </c>
    </row>
    <row r="57" spans="1:11" x14ac:dyDescent="0.15">
      <c r="A57">
        <v>3022</v>
      </c>
      <c r="B57">
        <f t="shared" si="0"/>
        <v>3</v>
      </c>
      <c r="C57">
        <f t="shared" si="1"/>
        <v>22</v>
      </c>
      <c r="D57">
        <f>ROUND(IF(H57="",0,I57*VLOOKUP(H57,[1]期望属性!$E$23:$F$38,2,0))+IF(J57="",0,K57*VLOOKUP(J57,[1]期望属性!$E$23:$F$38,2,0))+IF(L57="",0,M57*VLOOKUP(L57,[1]期望属性!$E$23:$F$38,2,0)),0)</f>
        <v>1624</v>
      </c>
      <c r="E57">
        <f t="shared" si="2"/>
        <v>1721</v>
      </c>
      <c r="F57">
        <f>IF(C57=0,B57*100000,[2]界石培养!R129)</f>
        <v>7720</v>
      </c>
      <c r="G57">
        <v>772</v>
      </c>
      <c r="H57" s="1">
        <f>IF($C57=0,"",VLOOKUP($A57,Sheet1!$A:$P,COLUMN(工作表2!H56)-1,0))</f>
        <v>5</v>
      </c>
      <c r="I57" s="1">
        <f>IF($C57=0,"",VLOOKUP($A57,Sheet1!$A:$P,COLUMN(工作表2!I56)-1,0))</f>
        <v>952</v>
      </c>
      <c r="J57" s="1">
        <f>IF($C57=0,"",VLOOKUP($A57,Sheet1!$A:$P,COLUMN(工作表2!J56)-1,0))</f>
        <v>7</v>
      </c>
      <c r="K57" s="1">
        <f>IF($C57=0,"",VLOOKUP($A57,Sheet1!$A:$P,COLUMN(工作表2!K56)-1,0))</f>
        <v>840</v>
      </c>
    </row>
    <row r="58" spans="1:11" x14ac:dyDescent="0.15">
      <c r="A58">
        <v>3023</v>
      </c>
      <c r="B58">
        <f t="shared" si="0"/>
        <v>3</v>
      </c>
      <c r="C58">
        <f t="shared" si="1"/>
        <v>23</v>
      </c>
      <c r="D58">
        <f>ROUND(IF(H58="",0,I58*VLOOKUP(H58,[1]期望属性!$E$23:$F$38,2,0))+IF(J58="",0,K58*VLOOKUP(J58,[1]期望属性!$E$23:$F$38,2,0))+IF(L58="",0,M58*VLOOKUP(L58,[1]期望属性!$E$23:$F$38,2,0)),0)</f>
        <v>1721</v>
      </c>
      <c r="E58">
        <f t="shared" si="2"/>
        <v>1819</v>
      </c>
      <c r="F58">
        <f>IF(C58=0,B58*100000,[2]界石培养!R130)</f>
        <v>8040</v>
      </c>
      <c r="G58">
        <v>804</v>
      </c>
      <c r="H58" s="1">
        <f>IF($C58=0,"",VLOOKUP($A58,Sheet1!$A:$P,COLUMN(工作表2!H57)-1,0))</f>
        <v>5</v>
      </c>
      <c r="I58" s="1">
        <f>IF($C58=0,"",VLOOKUP($A58,Sheet1!$A:$P,COLUMN(工作表2!I57)-1,0))</f>
        <v>1012</v>
      </c>
      <c r="J58" s="1">
        <f>IF($C58=0,"",VLOOKUP($A58,Sheet1!$A:$P,COLUMN(工作表2!J57)-1,0))</f>
        <v>7</v>
      </c>
      <c r="K58" s="1">
        <f>IF($C58=0,"",VLOOKUP($A58,Sheet1!$A:$P,COLUMN(工作表2!K57)-1,0))</f>
        <v>886</v>
      </c>
    </row>
    <row r="59" spans="1:11" x14ac:dyDescent="0.15">
      <c r="A59">
        <v>3024</v>
      </c>
      <c r="B59">
        <f t="shared" si="0"/>
        <v>3</v>
      </c>
      <c r="C59">
        <f t="shared" si="1"/>
        <v>24</v>
      </c>
      <c r="D59">
        <f>ROUND(IF(H59="",0,I59*VLOOKUP(H59,[1]期望属性!$E$23:$F$38,2,0))+IF(J59="",0,K59*VLOOKUP(J59,[1]期望属性!$E$23:$F$38,2,0))+IF(L59="",0,M59*VLOOKUP(L59,[1]期望属性!$E$23:$F$38,2,0)),0)</f>
        <v>1819</v>
      </c>
      <c r="E59">
        <f t="shared" si="2"/>
        <v>1917</v>
      </c>
      <c r="F59">
        <f>IF(C59=0,B59*100000,[2]界石培养!R131)</f>
        <v>8360</v>
      </c>
      <c r="G59">
        <v>836</v>
      </c>
      <c r="H59" s="1">
        <f>IF($C59=0,"",VLOOKUP($A59,Sheet1!$A:$P,COLUMN(工作表2!H58)-1,0))</f>
        <v>5</v>
      </c>
      <c r="I59" s="1">
        <f>IF($C59=0,"",VLOOKUP($A59,Sheet1!$A:$P,COLUMN(工作表2!I58)-1,0))</f>
        <v>1073</v>
      </c>
      <c r="J59" s="1">
        <f>IF($C59=0,"",VLOOKUP($A59,Sheet1!$A:$P,COLUMN(工作表2!J58)-1,0))</f>
        <v>7</v>
      </c>
      <c r="K59" s="1">
        <f>IF($C59=0,"",VLOOKUP($A59,Sheet1!$A:$P,COLUMN(工作表2!K58)-1,0))</f>
        <v>932</v>
      </c>
    </row>
    <row r="60" spans="1:11" x14ac:dyDescent="0.15">
      <c r="A60">
        <v>3025</v>
      </c>
      <c r="B60">
        <f t="shared" si="0"/>
        <v>3</v>
      </c>
      <c r="C60">
        <f t="shared" si="1"/>
        <v>25</v>
      </c>
      <c r="D60">
        <f>ROUND(IF(H60="",0,I60*VLOOKUP(H60,[1]期望属性!$E$23:$F$38,2,0))+IF(J60="",0,K60*VLOOKUP(J60,[1]期望属性!$E$23:$F$38,2,0))+IF(L60="",0,M60*VLOOKUP(L60,[1]期望属性!$E$23:$F$38,2,0)),0)</f>
        <v>1917</v>
      </c>
      <c r="E60">
        <f t="shared" si="2"/>
        <v>2020</v>
      </c>
      <c r="F60">
        <f>IF(C60=0,B60*100000,[2]界石培养!R132)</f>
        <v>8680</v>
      </c>
      <c r="G60">
        <v>868</v>
      </c>
      <c r="H60" s="1">
        <f>IF($C60=0,"",VLOOKUP($A60,Sheet1!$A:$P,COLUMN(工作表2!H59)-1,0))</f>
        <v>5</v>
      </c>
      <c r="I60" s="1">
        <f>IF($C60=0,"",VLOOKUP($A60,Sheet1!$A:$P,COLUMN(工作表2!I59)-1,0))</f>
        <v>1135</v>
      </c>
      <c r="J60" s="1">
        <f>IF($C60=0,"",VLOOKUP($A60,Sheet1!$A:$P,COLUMN(工作表2!J59)-1,0))</f>
        <v>7</v>
      </c>
      <c r="K60" s="1">
        <f>IF($C60=0,"",VLOOKUP($A60,Sheet1!$A:$P,COLUMN(工作表2!K59)-1,0))</f>
        <v>978</v>
      </c>
    </row>
    <row r="61" spans="1:11" x14ac:dyDescent="0.15">
      <c r="A61">
        <v>3026</v>
      </c>
      <c r="B61">
        <f t="shared" si="0"/>
        <v>3</v>
      </c>
      <c r="C61">
        <f t="shared" si="1"/>
        <v>26</v>
      </c>
      <c r="D61">
        <f>ROUND(IF(H61="",0,I61*VLOOKUP(H61,[1]期望属性!$E$23:$F$38,2,0))+IF(J61="",0,K61*VLOOKUP(J61,[1]期望属性!$E$23:$F$38,2,0))+IF(L61="",0,M61*VLOOKUP(L61,[1]期望属性!$E$23:$F$38,2,0)),0)</f>
        <v>2020</v>
      </c>
      <c r="E61">
        <f t="shared" si="2"/>
        <v>2123</v>
      </c>
      <c r="F61">
        <f>IF(C61=0,B61*100000,[2]界石培养!R133)</f>
        <v>9000</v>
      </c>
      <c r="G61">
        <v>900</v>
      </c>
      <c r="H61" s="1">
        <f>IF($C61=0,"",VLOOKUP($A61,Sheet1!$A:$P,COLUMN(工作表2!H60)-1,0))</f>
        <v>5</v>
      </c>
      <c r="I61" s="1">
        <f>IF($C61=0,"",VLOOKUP($A61,Sheet1!$A:$P,COLUMN(工作表2!I60)-1,0))</f>
        <v>1199</v>
      </c>
      <c r="J61" s="1">
        <f>IF($C61=0,"",VLOOKUP($A61,Sheet1!$A:$P,COLUMN(工作表2!J60)-1,0))</f>
        <v>7</v>
      </c>
      <c r="K61" s="1">
        <f>IF($C61=0,"",VLOOKUP($A61,Sheet1!$A:$P,COLUMN(工作表2!K60)-1,0))</f>
        <v>1026</v>
      </c>
    </row>
    <row r="62" spans="1:11" x14ac:dyDescent="0.15">
      <c r="A62">
        <v>3027</v>
      </c>
      <c r="B62">
        <f t="shared" si="0"/>
        <v>3</v>
      </c>
      <c r="C62">
        <f t="shared" si="1"/>
        <v>27</v>
      </c>
      <c r="D62">
        <f>ROUND(IF(H62="",0,I62*VLOOKUP(H62,[1]期望属性!$E$23:$F$38,2,0))+IF(J62="",0,K62*VLOOKUP(J62,[1]期望属性!$E$23:$F$38,2,0))+IF(L62="",0,M62*VLOOKUP(L62,[1]期望属性!$E$23:$F$38,2,0)),0)</f>
        <v>2123</v>
      </c>
      <c r="E62">
        <f t="shared" si="2"/>
        <v>2229</v>
      </c>
      <c r="F62">
        <f>IF(C62=0,B62*100000,[2]界石培养!R134)</f>
        <v>9320</v>
      </c>
      <c r="G62">
        <v>932</v>
      </c>
      <c r="H62" s="1">
        <f>IF($C62=0,"",VLOOKUP($A62,Sheet1!$A:$P,COLUMN(工作表2!H61)-1,0))</f>
        <v>5</v>
      </c>
      <c r="I62" s="1">
        <f>IF($C62=0,"",VLOOKUP($A62,Sheet1!$A:$P,COLUMN(工作表2!I61)-1,0))</f>
        <v>1264</v>
      </c>
      <c r="J62" s="1">
        <f>IF($C62=0,"",VLOOKUP($A62,Sheet1!$A:$P,COLUMN(工作表2!J61)-1,0))</f>
        <v>7</v>
      </c>
      <c r="K62" s="1">
        <f>IF($C62=0,"",VLOOKUP($A62,Sheet1!$A:$P,COLUMN(工作表2!K61)-1,0))</f>
        <v>1074</v>
      </c>
    </row>
    <row r="63" spans="1:11" x14ac:dyDescent="0.15">
      <c r="A63">
        <v>3028</v>
      </c>
      <c r="B63">
        <f t="shared" si="0"/>
        <v>3</v>
      </c>
      <c r="C63">
        <f t="shared" si="1"/>
        <v>28</v>
      </c>
      <c r="D63">
        <f>ROUND(IF(H63="",0,I63*VLOOKUP(H63,[1]期望属性!$E$23:$F$38,2,0))+IF(J63="",0,K63*VLOOKUP(J63,[1]期望属性!$E$23:$F$38,2,0))+IF(L63="",0,M63*VLOOKUP(L63,[1]期望属性!$E$23:$F$38,2,0)),0)</f>
        <v>2229</v>
      </c>
      <c r="E63">
        <f t="shared" si="2"/>
        <v>2337</v>
      </c>
      <c r="F63">
        <f>IF(C63=0,B63*100000,[2]界石培养!R135)</f>
        <v>9640</v>
      </c>
      <c r="G63">
        <v>964</v>
      </c>
      <c r="H63" s="1">
        <f>IF($C63=0,"",VLOOKUP($A63,Sheet1!$A:$P,COLUMN(工作表2!H62)-1,0))</f>
        <v>5</v>
      </c>
      <c r="I63" s="1">
        <f>IF($C63=0,"",VLOOKUP($A63,Sheet1!$A:$P,COLUMN(工作表2!I62)-1,0))</f>
        <v>1331</v>
      </c>
      <c r="J63" s="1">
        <f>IF($C63=0,"",VLOOKUP($A63,Sheet1!$A:$P,COLUMN(工作表2!J62)-1,0))</f>
        <v>7</v>
      </c>
      <c r="K63" s="1">
        <f>IF($C63=0,"",VLOOKUP($A63,Sheet1!$A:$P,COLUMN(工作表2!K62)-1,0))</f>
        <v>1122</v>
      </c>
    </row>
    <row r="64" spans="1:11" x14ac:dyDescent="0.15">
      <c r="A64">
        <v>3029</v>
      </c>
      <c r="B64">
        <f t="shared" si="0"/>
        <v>3</v>
      </c>
      <c r="C64">
        <f t="shared" si="1"/>
        <v>29</v>
      </c>
      <c r="D64">
        <f>ROUND(IF(H64="",0,I64*VLOOKUP(H64,[1]期望属性!$E$23:$F$38,2,0))+IF(J64="",0,K64*VLOOKUP(J64,[1]期望属性!$E$23:$F$38,2,0))+IF(L64="",0,M64*VLOOKUP(L64,[1]期望属性!$E$23:$F$38,2,0)),0)</f>
        <v>2337</v>
      </c>
      <c r="E64">
        <f t="shared" si="2"/>
        <v>2447</v>
      </c>
      <c r="F64">
        <f>IF(C64=0,B64*100000,[2]界石培养!R136)</f>
        <v>9960</v>
      </c>
      <c r="G64">
        <v>996</v>
      </c>
      <c r="H64" s="1">
        <f>IF($C64=0,"",VLOOKUP($A64,Sheet1!$A:$P,COLUMN(工作表2!H63)-1,0))</f>
        <v>5</v>
      </c>
      <c r="I64" s="1">
        <f>IF($C64=0,"",VLOOKUP($A64,Sheet1!$A:$P,COLUMN(工作表2!I63)-1,0))</f>
        <v>1399</v>
      </c>
      <c r="J64" s="1">
        <f>IF($C64=0,"",VLOOKUP($A64,Sheet1!$A:$P,COLUMN(工作表2!J63)-1,0))</f>
        <v>7</v>
      </c>
      <c r="K64" s="1">
        <f>IF($C64=0,"",VLOOKUP($A64,Sheet1!$A:$P,COLUMN(工作表2!K63)-1,0))</f>
        <v>1172</v>
      </c>
    </row>
    <row r="65" spans="1:11" x14ac:dyDescent="0.15">
      <c r="A65">
        <v>3030</v>
      </c>
      <c r="B65">
        <f t="shared" si="0"/>
        <v>3</v>
      </c>
      <c r="C65">
        <f t="shared" si="1"/>
        <v>30</v>
      </c>
      <c r="D65">
        <f>ROUND(IF(H65="",0,I65*VLOOKUP(H65,[1]期望属性!$E$23:$F$38,2,0))+IF(J65="",0,K65*VLOOKUP(J65,[1]期望属性!$E$23:$F$38,2,0))+IF(L65="",0,M65*VLOOKUP(L65,[1]期望属性!$E$23:$F$38,2,0)),0)</f>
        <v>2447</v>
      </c>
      <c r="E65" t="str">
        <f t="shared" si="2"/>
        <v/>
      </c>
      <c r="F65">
        <f>IF(C65=0,B65*100000,[2]界石培养!R137)</f>
        <v>10280</v>
      </c>
      <c r="G65">
        <v>1028</v>
      </c>
      <c r="H65" s="1">
        <f>IF($C65=0,"",VLOOKUP($A65,Sheet1!$A:$P,COLUMN(工作表2!H64)-1,0))</f>
        <v>5</v>
      </c>
      <c r="I65" s="1">
        <f>IF($C65=0,"",VLOOKUP($A65,Sheet1!$A:$P,COLUMN(工作表2!I64)-1,0))</f>
        <v>1469</v>
      </c>
      <c r="J65" s="1">
        <f>IF($C65=0,"",VLOOKUP($A65,Sheet1!$A:$P,COLUMN(工作表2!J64)-1,0))</f>
        <v>7</v>
      </c>
      <c r="K65" s="1">
        <f>IF($C65=0,"",VLOOKUP($A65,Sheet1!$A:$P,COLUMN(工作表2!K64)-1,0))</f>
        <v>1222</v>
      </c>
    </row>
    <row r="66" spans="1:11" x14ac:dyDescent="0.15">
      <c r="A66">
        <v>4000</v>
      </c>
      <c r="B66">
        <f t="shared" si="0"/>
        <v>4</v>
      </c>
      <c r="C66">
        <f t="shared" si="1"/>
        <v>0</v>
      </c>
      <c r="D66">
        <f>ROUND(IF(H66="",0,I66*VLOOKUP(H66,[1]期望属性!$E$23:$F$38,2,0))+IF(J66="",0,K66*VLOOKUP(J66,[1]期望属性!$E$23:$F$38,2,0))+IF(L66="",0,M66*VLOOKUP(L66,[1]期望属性!$E$23:$F$38,2,0)),0)</f>
        <v>0</v>
      </c>
      <c r="E66">
        <f t="shared" si="2"/>
        <v>59</v>
      </c>
      <c r="F66">
        <f>IF(C66=0,B66*100000,[2]界石培养!R138)</f>
        <v>400000</v>
      </c>
      <c r="G66">
        <v>0</v>
      </c>
      <c r="H66" s="1" t="str">
        <f>IF($C66=0,"",VLOOKUP($A66,Sheet1!$A:$P,COLUMN(工作表2!H65)-1,0))</f>
        <v/>
      </c>
      <c r="I66" s="1" t="str">
        <f>IF($C66=0,"",VLOOKUP($A66,Sheet1!$A:$P,COLUMN(工作表2!I65)-1,0))</f>
        <v/>
      </c>
      <c r="J66" s="1" t="str">
        <f>IF($C66=0,"",VLOOKUP($A66,Sheet1!$A:$P,COLUMN(工作表2!J65)-1,0))</f>
        <v/>
      </c>
      <c r="K66" s="1" t="str">
        <f>IF($C66=0,"",VLOOKUP($A66,Sheet1!$A:$P,COLUMN(工作表2!K65)-1,0))</f>
        <v/>
      </c>
    </row>
    <row r="67" spans="1:11" x14ac:dyDescent="0.15">
      <c r="A67">
        <v>4001</v>
      </c>
      <c r="B67">
        <f t="shared" ref="B67:B130" si="3">INT(A67/1000)</f>
        <v>4</v>
      </c>
      <c r="C67">
        <f t="shared" ref="C67:C130" si="4">A67-INT(A67/1000)*1000</f>
        <v>1</v>
      </c>
      <c r="D67">
        <f>ROUND(IF(H67="",0,I67*VLOOKUP(H67,[1]期望属性!$E$23:$F$38,2,0))+IF(J67="",0,K67*VLOOKUP(J67,[1]期望属性!$E$23:$F$38,2,0))+IF(L67="",0,M67*VLOOKUP(L67,[1]期望属性!$E$23:$F$38,2,0)),0)</f>
        <v>59</v>
      </c>
      <c r="E67">
        <f t="shared" si="2"/>
        <v>122</v>
      </c>
      <c r="F67">
        <f>IF(C67=0,B67*100000,[2]界石培养!R139)</f>
        <v>1000</v>
      </c>
      <c r="G67">
        <v>100</v>
      </c>
      <c r="H67" s="1">
        <f>IF($C67=0,"",VLOOKUP($A67,Sheet1!$A:$P,COLUMN(工作表2!H66)-1,0))</f>
        <v>4</v>
      </c>
      <c r="I67" s="1">
        <f>IF($C67=0,"",VLOOKUP($A67,Sheet1!$A:$P,COLUMN(工作表2!I66)-1,0))</f>
        <v>31</v>
      </c>
      <c r="J67" s="1">
        <f>IF($C67=0,"",VLOOKUP($A67,Sheet1!$A:$P,COLUMN(工作表2!J66)-1,0))</f>
        <v>5</v>
      </c>
      <c r="K67" s="1">
        <f>IF($C67=0,"",VLOOKUP($A67,Sheet1!$A:$P,COLUMN(工作表2!K66)-1,0))</f>
        <v>28</v>
      </c>
    </row>
    <row r="68" spans="1:11" x14ac:dyDescent="0.15">
      <c r="A68">
        <v>4002</v>
      </c>
      <c r="B68">
        <f t="shared" si="3"/>
        <v>4</v>
      </c>
      <c r="C68">
        <f t="shared" si="4"/>
        <v>2</v>
      </c>
      <c r="D68">
        <f>ROUND(IF(H68="",0,I68*VLOOKUP(H68,[1]期望属性!$E$23:$F$38,2,0))+IF(J68="",0,K68*VLOOKUP(J68,[1]期望属性!$E$23:$F$38,2,0))+IF(L68="",0,M68*VLOOKUP(L68,[1]期望属性!$E$23:$F$38,2,0)),0)</f>
        <v>122</v>
      </c>
      <c r="E68">
        <f t="shared" ref="E68:E131" si="5">IF(B69&gt;B68,"",D69)</f>
        <v>188</v>
      </c>
      <c r="F68">
        <f>IF(C68=0,B68*100000,[2]界石培养!R140)</f>
        <v>1300</v>
      </c>
      <c r="G68">
        <v>130</v>
      </c>
      <c r="H68" s="1">
        <f>IF($C68=0,"",VLOOKUP($A68,Sheet1!$A:$P,COLUMN(工作表2!H67)-1,0))</f>
        <v>4</v>
      </c>
      <c r="I68" s="1">
        <f>IF($C68=0,"",VLOOKUP($A68,Sheet1!$A:$P,COLUMN(工作表2!I67)-1,0))</f>
        <v>64</v>
      </c>
      <c r="J68" s="1">
        <f>IF($C68=0,"",VLOOKUP($A68,Sheet1!$A:$P,COLUMN(工作表2!J67)-1,0))</f>
        <v>5</v>
      </c>
      <c r="K68" s="1">
        <f>IF($C68=0,"",VLOOKUP($A68,Sheet1!$A:$P,COLUMN(工作表2!K67)-1,0))</f>
        <v>58</v>
      </c>
    </row>
    <row r="69" spans="1:11" x14ac:dyDescent="0.15">
      <c r="A69">
        <v>4003</v>
      </c>
      <c r="B69">
        <f t="shared" si="3"/>
        <v>4</v>
      </c>
      <c r="C69">
        <f t="shared" si="4"/>
        <v>3</v>
      </c>
      <c r="D69">
        <f>ROUND(IF(H69="",0,I69*VLOOKUP(H69,[1]期望属性!$E$23:$F$38,2,0))+IF(J69="",0,K69*VLOOKUP(J69,[1]期望属性!$E$23:$F$38,2,0))+IF(L69="",0,M69*VLOOKUP(L69,[1]期望属性!$E$23:$F$38,2,0)),0)</f>
        <v>188</v>
      </c>
      <c r="E69">
        <f t="shared" si="5"/>
        <v>257</v>
      </c>
      <c r="F69">
        <f>IF(C69=0,B69*100000,[2]界石培养!R141)</f>
        <v>1600</v>
      </c>
      <c r="G69">
        <v>160</v>
      </c>
      <c r="H69" s="1">
        <f>IF($C69=0,"",VLOOKUP($A69,Sheet1!$A:$P,COLUMN(工作表2!H68)-1,0))</f>
        <v>4</v>
      </c>
      <c r="I69" s="1">
        <f>IF($C69=0,"",VLOOKUP($A69,Sheet1!$A:$P,COLUMN(工作表2!I68)-1,0))</f>
        <v>99</v>
      </c>
      <c r="J69" s="1">
        <f>IF($C69=0,"",VLOOKUP($A69,Sheet1!$A:$P,COLUMN(工作表2!J68)-1,0))</f>
        <v>5</v>
      </c>
      <c r="K69" s="1">
        <f>IF($C69=0,"",VLOOKUP($A69,Sheet1!$A:$P,COLUMN(工作表2!K68)-1,0))</f>
        <v>89</v>
      </c>
    </row>
    <row r="70" spans="1:11" x14ac:dyDescent="0.15">
      <c r="A70">
        <v>4004</v>
      </c>
      <c r="B70">
        <f t="shared" si="3"/>
        <v>4</v>
      </c>
      <c r="C70">
        <f t="shared" si="4"/>
        <v>4</v>
      </c>
      <c r="D70">
        <f>ROUND(IF(H70="",0,I70*VLOOKUP(H70,[1]期望属性!$E$23:$F$38,2,0))+IF(J70="",0,K70*VLOOKUP(J70,[1]期望属性!$E$23:$F$38,2,0))+IF(L70="",0,M70*VLOOKUP(L70,[1]期望属性!$E$23:$F$38,2,0)),0)</f>
        <v>257</v>
      </c>
      <c r="E70">
        <f t="shared" si="5"/>
        <v>328</v>
      </c>
      <c r="F70">
        <f>IF(C70=0,B70*100000,[2]界石培养!R142)</f>
        <v>1900</v>
      </c>
      <c r="G70">
        <v>190</v>
      </c>
      <c r="H70" s="1">
        <f>IF($C70=0,"",VLOOKUP($A70,Sheet1!$A:$P,COLUMN(工作表2!H69)-1,0))</f>
        <v>4</v>
      </c>
      <c r="I70" s="1">
        <f>IF($C70=0,"",VLOOKUP($A70,Sheet1!$A:$P,COLUMN(工作表2!I69)-1,0))</f>
        <v>135</v>
      </c>
      <c r="J70" s="1">
        <f>IF($C70=0,"",VLOOKUP($A70,Sheet1!$A:$P,COLUMN(工作表2!J69)-1,0))</f>
        <v>5</v>
      </c>
      <c r="K70" s="1">
        <f>IF($C70=0,"",VLOOKUP($A70,Sheet1!$A:$P,COLUMN(工作表2!K69)-1,0))</f>
        <v>122</v>
      </c>
    </row>
    <row r="71" spans="1:11" x14ac:dyDescent="0.15">
      <c r="A71">
        <v>4005</v>
      </c>
      <c r="B71">
        <f t="shared" si="3"/>
        <v>4</v>
      </c>
      <c r="C71">
        <f t="shared" si="4"/>
        <v>5</v>
      </c>
      <c r="D71">
        <f>ROUND(IF(H71="",0,I71*VLOOKUP(H71,[1]期望属性!$E$23:$F$38,2,0))+IF(J71="",0,K71*VLOOKUP(J71,[1]期望属性!$E$23:$F$38,2,0))+IF(L71="",0,M71*VLOOKUP(L71,[1]期望属性!$E$23:$F$38,2,0)),0)</f>
        <v>328</v>
      </c>
      <c r="E71">
        <f t="shared" si="5"/>
        <v>403</v>
      </c>
      <c r="F71">
        <f>IF(C71=0,B71*100000,[2]界石培养!R143)</f>
        <v>2200</v>
      </c>
      <c r="G71">
        <v>220</v>
      </c>
      <c r="H71" s="1">
        <f>IF($C71=0,"",VLOOKUP($A71,Sheet1!$A:$P,COLUMN(工作表2!H70)-1,0))</f>
        <v>4</v>
      </c>
      <c r="I71" s="1">
        <f>IF($C71=0,"",VLOOKUP($A71,Sheet1!$A:$P,COLUMN(工作表2!I70)-1,0))</f>
        <v>172</v>
      </c>
      <c r="J71" s="1">
        <f>IF($C71=0,"",VLOOKUP($A71,Sheet1!$A:$P,COLUMN(工作表2!J70)-1,0))</f>
        <v>5</v>
      </c>
      <c r="K71" s="1">
        <f>IF($C71=0,"",VLOOKUP($A71,Sheet1!$A:$P,COLUMN(工作表2!K70)-1,0))</f>
        <v>156</v>
      </c>
    </row>
    <row r="72" spans="1:11" x14ac:dyDescent="0.15">
      <c r="A72">
        <v>4006</v>
      </c>
      <c r="B72">
        <f t="shared" si="3"/>
        <v>4</v>
      </c>
      <c r="C72">
        <f t="shared" si="4"/>
        <v>6</v>
      </c>
      <c r="D72">
        <f>ROUND(IF(H72="",0,I72*VLOOKUP(H72,[1]期望属性!$E$23:$F$38,2,0))+IF(J72="",0,K72*VLOOKUP(J72,[1]期望属性!$E$23:$F$38,2,0))+IF(L72="",0,M72*VLOOKUP(L72,[1]期望属性!$E$23:$F$38,2,0)),0)</f>
        <v>403</v>
      </c>
      <c r="E72">
        <f t="shared" si="5"/>
        <v>480</v>
      </c>
      <c r="F72">
        <f>IF(C72=0,B72*100000,[2]界石培养!R144)</f>
        <v>2500</v>
      </c>
      <c r="G72">
        <v>250</v>
      </c>
      <c r="H72" s="1">
        <f>IF($C72=0,"",VLOOKUP($A72,Sheet1!$A:$P,COLUMN(工作表2!H71)-1,0))</f>
        <v>4</v>
      </c>
      <c r="I72" s="1">
        <f>IF($C72=0,"",VLOOKUP($A72,Sheet1!$A:$P,COLUMN(工作表2!I71)-1,0))</f>
        <v>211</v>
      </c>
      <c r="J72" s="1">
        <f>IF($C72=0,"",VLOOKUP($A72,Sheet1!$A:$P,COLUMN(工作表2!J71)-1,0))</f>
        <v>5</v>
      </c>
      <c r="K72" s="1">
        <f>IF($C72=0,"",VLOOKUP($A72,Sheet1!$A:$P,COLUMN(工作表2!K71)-1,0))</f>
        <v>192</v>
      </c>
    </row>
    <row r="73" spans="1:11" x14ac:dyDescent="0.15">
      <c r="A73">
        <v>4007</v>
      </c>
      <c r="B73">
        <f t="shared" si="3"/>
        <v>4</v>
      </c>
      <c r="C73">
        <f t="shared" si="4"/>
        <v>7</v>
      </c>
      <c r="D73">
        <f>ROUND(IF(H73="",0,I73*VLOOKUP(H73,[1]期望属性!$E$23:$F$38,2,0))+IF(J73="",0,K73*VLOOKUP(J73,[1]期望属性!$E$23:$F$38,2,0))+IF(L73="",0,M73*VLOOKUP(L73,[1]期望属性!$E$23:$F$38,2,0)),0)</f>
        <v>480</v>
      </c>
      <c r="E73">
        <f t="shared" si="5"/>
        <v>561</v>
      </c>
      <c r="F73">
        <f>IF(C73=0,B73*100000,[2]界石培养!R145)</f>
        <v>2800</v>
      </c>
      <c r="G73">
        <v>280</v>
      </c>
      <c r="H73" s="1">
        <f>IF($C73=0,"",VLOOKUP($A73,Sheet1!$A:$P,COLUMN(工作表2!H72)-1,0))</f>
        <v>4</v>
      </c>
      <c r="I73" s="1">
        <f>IF($C73=0,"",VLOOKUP($A73,Sheet1!$A:$P,COLUMN(工作表2!I72)-1,0))</f>
        <v>252</v>
      </c>
      <c r="J73" s="1">
        <f>IF($C73=0,"",VLOOKUP($A73,Sheet1!$A:$P,COLUMN(工作表2!J72)-1,0))</f>
        <v>5</v>
      </c>
      <c r="K73" s="1">
        <f>IF($C73=0,"",VLOOKUP($A73,Sheet1!$A:$P,COLUMN(工作表2!K72)-1,0))</f>
        <v>228</v>
      </c>
    </row>
    <row r="74" spans="1:11" x14ac:dyDescent="0.15">
      <c r="A74">
        <v>4008</v>
      </c>
      <c r="B74">
        <f t="shared" si="3"/>
        <v>4</v>
      </c>
      <c r="C74">
        <f t="shared" si="4"/>
        <v>8</v>
      </c>
      <c r="D74">
        <f>ROUND(IF(H74="",0,I74*VLOOKUP(H74,[1]期望属性!$E$23:$F$38,2,0))+IF(J74="",0,K74*VLOOKUP(J74,[1]期望属性!$E$23:$F$38,2,0))+IF(L74="",0,M74*VLOOKUP(L74,[1]期望属性!$E$23:$F$38,2,0)),0)</f>
        <v>561</v>
      </c>
      <c r="E74">
        <f t="shared" si="5"/>
        <v>645</v>
      </c>
      <c r="F74">
        <f>IF(C74=0,B74*100000,[2]界石培养!R146)</f>
        <v>3100</v>
      </c>
      <c r="G74">
        <v>310</v>
      </c>
      <c r="H74" s="1">
        <f>IF($C74=0,"",VLOOKUP($A74,Sheet1!$A:$P,COLUMN(工作表2!H73)-1,0))</f>
        <v>4</v>
      </c>
      <c r="I74" s="1">
        <f>IF($C74=0,"",VLOOKUP($A74,Sheet1!$A:$P,COLUMN(工作表2!I73)-1,0))</f>
        <v>294</v>
      </c>
      <c r="J74" s="1">
        <f>IF($C74=0,"",VLOOKUP($A74,Sheet1!$A:$P,COLUMN(工作表2!J73)-1,0))</f>
        <v>5</v>
      </c>
      <c r="K74" s="1">
        <f>IF($C74=0,"",VLOOKUP($A74,Sheet1!$A:$P,COLUMN(工作表2!K73)-1,0))</f>
        <v>267</v>
      </c>
    </row>
    <row r="75" spans="1:11" x14ac:dyDescent="0.15">
      <c r="A75">
        <v>4009</v>
      </c>
      <c r="B75">
        <f t="shared" si="3"/>
        <v>4</v>
      </c>
      <c r="C75">
        <f t="shared" si="4"/>
        <v>9</v>
      </c>
      <c r="D75">
        <f>ROUND(IF(H75="",0,I75*VLOOKUP(H75,[1]期望属性!$E$23:$F$38,2,0))+IF(J75="",0,K75*VLOOKUP(J75,[1]期望属性!$E$23:$F$38,2,0))+IF(L75="",0,M75*VLOOKUP(L75,[1]期望属性!$E$23:$F$38,2,0)),0)</f>
        <v>645</v>
      </c>
      <c r="E75">
        <f t="shared" si="5"/>
        <v>731</v>
      </c>
      <c r="F75">
        <f>IF(C75=0,B75*100000,[2]界石培养!R147)</f>
        <v>3400</v>
      </c>
      <c r="G75">
        <v>340</v>
      </c>
      <c r="H75" s="1">
        <f>IF($C75=0,"",VLOOKUP($A75,Sheet1!$A:$P,COLUMN(工作表2!H74)-1,0))</f>
        <v>4</v>
      </c>
      <c r="I75" s="1">
        <f>IF($C75=0,"",VLOOKUP($A75,Sheet1!$A:$P,COLUMN(工作表2!I74)-1,0))</f>
        <v>338</v>
      </c>
      <c r="J75" s="1">
        <f>IF($C75=0,"",VLOOKUP($A75,Sheet1!$A:$P,COLUMN(工作表2!J74)-1,0))</f>
        <v>5</v>
      </c>
      <c r="K75" s="1">
        <f>IF($C75=0,"",VLOOKUP($A75,Sheet1!$A:$P,COLUMN(工作表2!K74)-1,0))</f>
        <v>307</v>
      </c>
    </row>
    <row r="76" spans="1:11" x14ac:dyDescent="0.15">
      <c r="A76">
        <v>4010</v>
      </c>
      <c r="B76">
        <f t="shared" si="3"/>
        <v>4</v>
      </c>
      <c r="C76">
        <f t="shared" si="4"/>
        <v>10</v>
      </c>
      <c r="D76">
        <f>ROUND(IF(H76="",0,I76*VLOOKUP(H76,[1]期望属性!$E$23:$F$38,2,0))+IF(J76="",0,K76*VLOOKUP(J76,[1]期望属性!$E$23:$F$38,2,0))+IF(L76="",0,M76*VLOOKUP(L76,[1]期望属性!$E$23:$F$38,2,0)),0)</f>
        <v>731</v>
      </c>
      <c r="E76">
        <f t="shared" si="5"/>
        <v>820</v>
      </c>
      <c r="F76">
        <f>IF(C76=0,B76*100000,[2]界石培养!R148)</f>
        <v>3700</v>
      </c>
      <c r="G76">
        <v>370</v>
      </c>
      <c r="H76" s="1">
        <f>IF($C76=0,"",VLOOKUP($A76,Sheet1!$A:$P,COLUMN(工作表2!H75)-1,0))</f>
        <v>4</v>
      </c>
      <c r="I76" s="1">
        <f>IF($C76=0,"",VLOOKUP($A76,Sheet1!$A:$P,COLUMN(工作表2!I75)-1,0))</f>
        <v>383</v>
      </c>
      <c r="J76" s="1">
        <f>IF($C76=0,"",VLOOKUP($A76,Sheet1!$A:$P,COLUMN(工作表2!J75)-1,0))</f>
        <v>5</v>
      </c>
      <c r="K76" s="1">
        <f>IF($C76=0,"",VLOOKUP($A76,Sheet1!$A:$P,COLUMN(工作表2!K75)-1,0))</f>
        <v>348</v>
      </c>
    </row>
    <row r="77" spans="1:11" x14ac:dyDescent="0.15">
      <c r="A77">
        <v>4011</v>
      </c>
      <c r="B77">
        <f t="shared" si="3"/>
        <v>4</v>
      </c>
      <c r="C77">
        <f t="shared" si="4"/>
        <v>11</v>
      </c>
      <c r="D77">
        <f>ROUND(IF(H77="",0,I77*VLOOKUP(H77,[1]期望属性!$E$23:$F$38,2,0))+IF(J77="",0,K77*VLOOKUP(J77,[1]期望属性!$E$23:$F$38,2,0))+IF(L77="",0,M77*VLOOKUP(L77,[1]期望属性!$E$23:$F$38,2,0)),0)</f>
        <v>820</v>
      </c>
      <c r="E77">
        <f t="shared" si="5"/>
        <v>913</v>
      </c>
      <c r="F77">
        <f>IF(C77=0,B77*100000,[2]界石培养!R149)</f>
        <v>4000</v>
      </c>
      <c r="G77">
        <v>400</v>
      </c>
      <c r="H77" s="1">
        <f>IF($C77=0,"",VLOOKUP($A77,Sheet1!$A:$P,COLUMN(工作表2!H76)-1,0))</f>
        <v>4</v>
      </c>
      <c r="I77" s="1">
        <f>IF($C77=0,"",VLOOKUP($A77,Sheet1!$A:$P,COLUMN(工作表2!I76)-1,0))</f>
        <v>430</v>
      </c>
      <c r="J77" s="1">
        <f>IF($C77=0,"",VLOOKUP($A77,Sheet1!$A:$P,COLUMN(工作表2!J76)-1,0))</f>
        <v>5</v>
      </c>
      <c r="K77" s="1">
        <f>IF($C77=0,"",VLOOKUP($A77,Sheet1!$A:$P,COLUMN(工作表2!K76)-1,0))</f>
        <v>390</v>
      </c>
    </row>
    <row r="78" spans="1:11" x14ac:dyDescent="0.15">
      <c r="A78">
        <v>4012</v>
      </c>
      <c r="B78">
        <f t="shared" si="3"/>
        <v>4</v>
      </c>
      <c r="C78">
        <f t="shared" si="4"/>
        <v>12</v>
      </c>
      <c r="D78">
        <f>ROUND(IF(H78="",0,I78*VLOOKUP(H78,[1]期望属性!$E$23:$F$38,2,0))+IF(J78="",0,K78*VLOOKUP(J78,[1]期望属性!$E$23:$F$38,2,0))+IF(L78="",0,M78*VLOOKUP(L78,[1]期望属性!$E$23:$F$38,2,0)),0)</f>
        <v>913</v>
      </c>
      <c r="E78">
        <f t="shared" si="5"/>
        <v>1009</v>
      </c>
      <c r="F78">
        <f>IF(C78=0,B78*100000,[2]界石培养!R150)</f>
        <v>4300</v>
      </c>
      <c r="G78">
        <v>430</v>
      </c>
      <c r="H78" s="1">
        <f>IF($C78=0,"",VLOOKUP($A78,Sheet1!$A:$P,COLUMN(工作表2!H77)-1,0))</f>
        <v>4</v>
      </c>
      <c r="I78" s="1">
        <f>IF($C78=0,"",VLOOKUP($A78,Sheet1!$A:$P,COLUMN(工作表2!I77)-1,0))</f>
        <v>479</v>
      </c>
      <c r="J78" s="1">
        <f>IF($C78=0,"",VLOOKUP($A78,Sheet1!$A:$P,COLUMN(工作表2!J77)-1,0))</f>
        <v>5</v>
      </c>
      <c r="K78" s="1">
        <f>IF($C78=0,"",VLOOKUP($A78,Sheet1!$A:$P,COLUMN(工作表2!K77)-1,0))</f>
        <v>434</v>
      </c>
    </row>
    <row r="79" spans="1:11" x14ac:dyDescent="0.15">
      <c r="A79">
        <v>4013</v>
      </c>
      <c r="B79">
        <f t="shared" si="3"/>
        <v>4</v>
      </c>
      <c r="C79">
        <f t="shared" si="4"/>
        <v>13</v>
      </c>
      <c r="D79">
        <f>ROUND(IF(H79="",0,I79*VLOOKUP(H79,[1]期望属性!$E$23:$F$38,2,0))+IF(J79="",0,K79*VLOOKUP(J79,[1]期望属性!$E$23:$F$38,2,0))+IF(L79="",0,M79*VLOOKUP(L79,[1]期望属性!$E$23:$F$38,2,0)),0)</f>
        <v>1009</v>
      </c>
      <c r="E79">
        <f t="shared" si="5"/>
        <v>1106</v>
      </c>
      <c r="F79">
        <f>IF(C79=0,B79*100000,[2]界石培养!R151)</f>
        <v>4600</v>
      </c>
      <c r="G79">
        <v>460</v>
      </c>
      <c r="H79" s="1">
        <f>IF($C79=0,"",VLOOKUP($A79,Sheet1!$A:$P,COLUMN(工作表2!H78)-1,0))</f>
        <v>4</v>
      </c>
      <c r="I79" s="1">
        <f>IF($C79=0,"",VLOOKUP($A79,Sheet1!$A:$P,COLUMN(工作表2!I78)-1,0))</f>
        <v>529</v>
      </c>
      <c r="J79" s="1">
        <f>IF($C79=0,"",VLOOKUP($A79,Sheet1!$A:$P,COLUMN(工作表2!J78)-1,0))</f>
        <v>5</v>
      </c>
      <c r="K79" s="1">
        <f>IF($C79=0,"",VLOOKUP($A79,Sheet1!$A:$P,COLUMN(工作表2!K78)-1,0))</f>
        <v>480</v>
      </c>
    </row>
    <row r="80" spans="1:11" x14ac:dyDescent="0.15">
      <c r="A80">
        <v>4014</v>
      </c>
      <c r="B80">
        <f t="shared" si="3"/>
        <v>4</v>
      </c>
      <c r="C80">
        <f t="shared" si="4"/>
        <v>14</v>
      </c>
      <c r="D80">
        <f>ROUND(IF(H80="",0,I80*VLOOKUP(H80,[1]期望属性!$E$23:$F$38,2,0))+IF(J80="",0,K80*VLOOKUP(J80,[1]期望属性!$E$23:$F$38,2,0))+IF(L80="",0,M80*VLOOKUP(L80,[1]期望属性!$E$23:$F$38,2,0)),0)</f>
        <v>1106</v>
      </c>
      <c r="E80">
        <f t="shared" si="5"/>
        <v>1209</v>
      </c>
      <c r="F80">
        <f>IF(C80=0,B80*100000,[2]界石培养!R152)</f>
        <v>4900</v>
      </c>
      <c r="G80">
        <v>490</v>
      </c>
      <c r="H80" s="1">
        <f>IF($C80=0,"",VLOOKUP($A80,Sheet1!$A:$P,COLUMN(工作表2!H79)-1,0))</f>
        <v>4</v>
      </c>
      <c r="I80" s="1">
        <f>IF($C80=0,"",VLOOKUP($A80,Sheet1!$A:$P,COLUMN(工作表2!I79)-1,0))</f>
        <v>580</v>
      </c>
      <c r="J80" s="1">
        <f>IF($C80=0,"",VLOOKUP($A80,Sheet1!$A:$P,COLUMN(工作表2!J79)-1,0))</f>
        <v>5</v>
      </c>
      <c r="K80" s="1">
        <f>IF($C80=0,"",VLOOKUP($A80,Sheet1!$A:$P,COLUMN(工作表2!K79)-1,0))</f>
        <v>526</v>
      </c>
    </row>
    <row r="81" spans="1:11" x14ac:dyDescent="0.15">
      <c r="A81">
        <v>4015</v>
      </c>
      <c r="B81">
        <f t="shared" si="3"/>
        <v>4</v>
      </c>
      <c r="C81">
        <f t="shared" si="4"/>
        <v>15</v>
      </c>
      <c r="D81">
        <f>ROUND(IF(H81="",0,I81*VLOOKUP(H81,[1]期望属性!$E$23:$F$38,2,0))+IF(J81="",0,K81*VLOOKUP(J81,[1]期望属性!$E$23:$F$38,2,0))+IF(L81="",0,M81*VLOOKUP(L81,[1]期望属性!$E$23:$F$38,2,0)),0)</f>
        <v>1209</v>
      </c>
      <c r="E81">
        <f t="shared" si="5"/>
        <v>1312</v>
      </c>
      <c r="F81">
        <f>IF(C81=0,B81*100000,[2]界石培养!R153)</f>
        <v>5200</v>
      </c>
      <c r="G81">
        <v>520</v>
      </c>
      <c r="H81" s="1">
        <f>IF($C81=0,"",VLOOKUP($A81,Sheet1!$A:$P,COLUMN(工作表2!H80)-1,0))</f>
        <v>4</v>
      </c>
      <c r="I81" s="1">
        <f>IF($C81=0,"",VLOOKUP($A81,Sheet1!$A:$P,COLUMN(工作表2!I80)-1,0))</f>
        <v>634</v>
      </c>
      <c r="J81" s="1">
        <f>IF($C81=0,"",VLOOKUP($A81,Sheet1!$A:$P,COLUMN(工作表2!J80)-1,0))</f>
        <v>5</v>
      </c>
      <c r="K81" s="1">
        <f>IF($C81=0,"",VLOOKUP($A81,Sheet1!$A:$P,COLUMN(工作表2!K80)-1,0))</f>
        <v>575</v>
      </c>
    </row>
    <row r="82" spans="1:11" x14ac:dyDescent="0.15">
      <c r="A82">
        <v>4016</v>
      </c>
      <c r="B82">
        <f t="shared" si="3"/>
        <v>4</v>
      </c>
      <c r="C82">
        <f t="shared" si="4"/>
        <v>16</v>
      </c>
      <c r="D82">
        <f>ROUND(IF(H82="",0,I82*VLOOKUP(H82,[1]期望属性!$E$23:$F$38,2,0))+IF(J82="",0,K82*VLOOKUP(J82,[1]期望属性!$E$23:$F$38,2,0))+IF(L82="",0,M82*VLOOKUP(L82,[1]期望属性!$E$23:$F$38,2,0)),0)</f>
        <v>1312</v>
      </c>
      <c r="E82">
        <f t="shared" si="5"/>
        <v>1420</v>
      </c>
      <c r="F82">
        <f>IF(C82=0,B82*100000,[2]界石培养!R154)</f>
        <v>5500</v>
      </c>
      <c r="G82">
        <v>550</v>
      </c>
      <c r="H82" s="1">
        <f>IF($C82=0,"",VLOOKUP($A82,Sheet1!$A:$P,COLUMN(工作表2!H81)-1,0))</f>
        <v>4</v>
      </c>
      <c r="I82" s="1">
        <f>IF($C82=0,"",VLOOKUP($A82,Sheet1!$A:$P,COLUMN(工作表2!I81)-1,0))</f>
        <v>688</v>
      </c>
      <c r="J82" s="1">
        <f>IF($C82=0,"",VLOOKUP($A82,Sheet1!$A:$P,COLUMN(工作表2!J81)-1,0))</f>
        <v>5</v>
      </c>
      <c r="K82" s="1">
        <f>IF($C82=0,"",VLOOKUP($A82,Sheet1!$A:$P,COLUMN(工作表2!K81)-1,0))</f>
        <v>624</v>
      </c>
    </row>
    <row r="83" spans="1:11" x14ac:dyDescent="0.15">
      <c r="A83">
        <v>4017</v>
      </c>
      <c r="B83">
        <f t="shared" si="3"/>
        <v>4</v>
      </c>
      <c r="C83">
        <f t="shared" si="4"/>
        <v>17</v>
      </c>
      <c r="D83">
        <f>ROUND(IF(H83="",0,I83*VLOOKUP(H83,[1]期望属性!$E$23:$F$38,2,0))+IF(J83="",0,K83*VLOOKUP(J83,[1]期望属性!$E$23:$F$38,2,0))+IF(L83="",0,M83*VLOOKUP(L83,[1]期望属性!$E$23:$F$38,2,0)),0)</f>
        <v>1420</v>
      </c>
      <c r="E83">
        <f t="shared" si="5"/>
        <v>1531</v>
      </c>
      <c r="F83">
        <f>IF(C83=0,B83*100000,[2]界石培养!R155)</f>
        <v>5800</v>
      </c>
      <c r="G83">
        <v>580</v>
      </c>
      <c r="H83" s="1">
        <f>IF($C83=0,"",VLOOKUP($A83,Sheet1!$A:$P,COLUMN(工作表2!H82)-1,0))</f>
        <v>4</v>
      </c>
      <c r="I83" s="1">
        <f>IF($C83=0,"",VLOOKUP($A83,Sheet1!$A:$P,COLUMN(工作表2!I82)-1,0))</f>
        <v>745</v>
      </c>
      <c r="J83" s="1">
        <f>IF($C83=0,"",VLOOKUP($A83,Sheet1!$A:$P,COLUMN(工作表2!J82)-1,0))</f>
        <v>5</v>
      </c>
      <c r="K83" s="1">
        <f>IF($C83=0,"",VLOOKUP($A83,Sheet1!$A:$P,COLUMN(工作表2!K82)-1,0))</f>
        <v>675</v>
      </c>
    </row>
    <row r="84" spans="1:11" x14ac:dyDescent="0.15">
      <c r="A84">
        <v>4018</v>
      </c>
      <c r="B84">
        <f t="shared" si="3"/>
        <v>4</v>
      </c>
      <c r="C84">
        <f t="shared" si="4"/>
        <v>18</v>
      </c>
      <c r="D84">
        <f>ROUND(IF(H84="",0,I84*VLOOKUP(H84,[1]期望属性!$E$23:$F$38,2,0))+IF(J84="",0,K84*VLOOKUP(J84,[1]期望属性!$E$23:$F$38,2,0))+IF(L84="",0,M84*VLOOKUP(L84,[1]期望属性!$E$23:$F$38,2,0)),0)</f>
        <v>1531</v>
      </c>
      <c r="E84">
        <f t="shared" si="5"/>
        <v>1644</v>
      </c>
      <c r="F84">
        <f>IF(C84=0,B84*100000,[2]界石培养!R156)</f>
        <v>6100</v>
      </c>
      <c r="G84">
        <v>610</v>
      </c>
      <c r="H84" s="1">
        <f>IF($C84=0,"",VLOOKUP($A84,Sheet1!$A:$P,COLUMN(工作表2!H83)-1,0))</f>
        <v>4</v>
      </c>
      <c r="I84" s="1">
        <f>IF($C84=0,"",VLOOKUP($A84,Sheet1!$A:$P,COLUMN(工作表2!I83)-1,0))</f>
        <v>803</v>
      </c>
      <c r="J84" s="1">
        <f>IF($C84=0,"",VLOOKUP($A84,Sheet1!$A:$P,COLUMN(工作表2!J83)-1,0))</f>
        <v>5</v>
      </c>
      <c r="K84" s="1">
        <f>IF($C84=0,"",VLOOKUP($A84,Sheet1!$A:$P,COLUMN(工作表2!K83)-1,0))</f>
        <v>728</v>
      </c>
    </row>
    <row r="85" spans="1:11" x14ac:dyDescent="0.15">
      <c r="A85">
        <v>4019</v>
      </c>
      <c r="B85">
        <f t="shared" si="3"/>
        <v>4</v>
      </c>
      <c r="C85">
        <f t="shared" si="4"/>
        <v>19</v>
      </c>
      <c r="D85">
        <f>ROUND(IF(H85="",0,I85*VLOOKUP(H85,[1]期望属性!$E$23:$F$38,2,0))+IF(J85="",0,K85*VLOOKUP(J85,[1]期望属性!$E$23:$F$38,2,0))+IF(L85="",0,M85*VLOOKUP(L85,[1]期望属性!$E$23:$F$38,2,0)),0)</f>
        <v>1644</v>
      </c>
      <c r="E85">
        <f t="shared" si="5"/>
        <v>1760</v>
      </c>
      <c r="F85">
        <f>IF(C85=0,B85*100000,[2]界石培养!R157)</f>
        <v>6400</v>
      </c>
      <c r="G85">
        <v>640</v>
      </c>
      <c r="H85" s="1">
        <f>IF($C85=0,"",VLOOKUP($A85,Sheet1!$A:$P,COLUMN(工作表2!H84)-1,0))</f>
        <v>4</v>
      </c>
      <c r="I85" s="1">
        <f>IF($C85=0,"",VLOOKUP($A85,Sheet1!$A:$P,COLUMN(工作表2!I84)-1,0))</f>
        <v>862</v>
      </c>
      <c r="J85" s="1">
        <f>IF($C85=0,"",VLOOKUP($A85,Sheet1!$A:$P,COLUMN(工作表2!J84)-1,0))</f>
        <v>5</v>
      </c>
      <c r="K85" s="1">
        <f>IF($C85=0,"",VLOOKUP($A85,Sheet1!$A:$P,COLUMN(工作表2!K84)-1,0))</f>
        <v>782</v>
      </c>
    </row>
    <row r="86" spans="1:11" x14ac:dyDescent="0.15">
      <c r="A86">
        <v>4020</v>
      </c>
      <c r="B86">
        <f t="shared" si="3"/>
        <v>4</v>
      </c>
      <c r="C86">
        <f t="shared" si="4"/>
        <v>20</v>
      </c>
      <c r="D86">
        <f>ROUND(IF(H86="",0,I86*VLOOKUP(H86,[1]期望属性!$E$23:$F$38,2,0))+IF(J86="",0,K86*VLOOKUP(J86,[1]期望属性!$E$23:$F$38,2,0))+IF(L86="",0,M86*VLOOKUP(L86,[1]期望属性!$E$23:$F$38,2,0)),0)</f>
        <v>1760</v>
      </c>
      <c r="E86">
        <f t="shared" si="5"/>
        <v>1880</v>
      </c>
      <c r="F86">
        <f>IF(C86=0,B86*100000,[2]界石培养!R158)</f>
        <v>6700</v>
      </c>
      <c r="G86">
        <v>670</v>
      </c>
      <c r="H86" s="1">
        <f>IF($C86=0,"",VLOOKUP($A86,Sheet1!$A:$P,COLUMN(工作表2!H85)-1,0))</f>
        <v>4</v>
      </c>
      <c r="I86" s="1">
        <f>IF($C86=0,"",VLOOKUP($A86,Sheet1!$A:$P,COLUMN(工作表2!I85)-1,0))</f>
        <v>923</v>
      </c>
      <c r="J86" s="1">
        <f>IF($C86=0,"",VLOOKUP($A86,Sheet1!$A:$P,COLUMN(工作表2!J85)-1,0))</f>
        <v>5</v>
      </c>
      <c r="K86" s="1">
        <f>IF($C86=0,"",VLOOKUP($A86,Sheet1!$A:$P,COLUMN(工作表2!K85)-1,0))</f>
        <v>837</v>
      </c>
    </row>
    <row r="87" spans="1:11" x14ac:dyDescent="0.15">
      <c r="A87">
        <v>4021</v>
      </c>
      <c r="B87">
        <f t="shared" si="3"/>
        <v>4</v>
      </c>
      <c r="C87">
        <f t="shared" si="4"/>
        <v>21</v>
      </c>
      <c r="D87">
        <f>ROUND(IF(H87="",0,I87*VLOOKUP(H87,[1]期望属性!$E$23:$F$38,2,0))+IF(J87="",0,K87*VLOOKUP(J87,[1]期望属性!$E$23:$F$38,2,0))+IF(L87="",0,M87*VLOOKUP(L87,[1]期望属性!$E$23:$F$38,2,0)),0)</f>
        <v>1880</v>
      </c>
      <c r="E87">
        <f t="shared" si="5"/>
        <v>2002</v>
      </c>
      <c r="F87">
        <f>IF(C87=0,B87*100000,[2]界石培养!R159)</f>
        <v>7000</v>
      </c>
      <c r="G87">
        <v>700</v>
      </c>
      <c r="H87" s="1">
        <f>IF($C87=0,"",VLOOKUP($A87,Sheet1!$A:$P,COLUMN(工作表2!H86)-1,0))</f>
        <v>4</v>
      </c>
      <c r="I87" s="1">
        <f>IF($C87=0,"",VLOOKUP($A87,Sheet1!$A:$P,COLUMN(工作表2!I86)-1,0))</f>
        <v>986</v>
      </c>
      <c r="J87" s="1">
        <f>IF($C87=0,"",VLOOKUP($A87,Sheet1!$A:$P,COLUMN(工作表2!J86)-1,0))</f>
        <v>5</v>
      </c>
      <c r="K87" s="1">
        <f>IF($C87=0,"",VLOOKUP($A87,Sheet1!$A:$P,COLUMN(工作表2!K86)-1,0))</f>
        <v>894</v>
      </c>
    </row>
    <row r="88" spans="1:11" x14ac:dyDescent="0.15">
      <c r="A88">
        <v>4022</v>
      </c>
      <c r="B88">
        <f t="shared" si="3"/>
        <v>4</v>
      </c>
      <c r="C88">
        <f t="shared" si="4"/>
        <v>22</v>
      </c>
      <c r="D88">
        <f>ROUND(IF(H88="",0,I88*VLOOKUP(H88,[1]期望属性!$E$23:$F$38,2,0))+IF(J88="",0,K88*VLOOKUP(J88,[1]期望属性!$E$23:$F$38,2,0))+IF(L88="",0,M88*VLOOKUP(L88,[1]期望属性!$E$23:$F$38,2,0)),0)</f>
        <v>2002</v>
      </c>
      <c r="E88">
        <f t="shared" si="5"/>
        <v>2128</v>
      </c>
      <c r="F88">
        <f>IF(C88=0,B88*100000,[2]界石培养!R160)</f>
        <v>7300</v>
      </c>
      <c r="G88">
        <v>730</v>
      </c>
      <c r="H88" s="1">
        <f>IF($C88=0,"",VLOOKUP($A88,Sheet1!$A:$P,COLUMN(工作表2!H87)-1,0))</f>
        <v>4</v>
      </c>
      <c r="I88" s="1">
        <f>IF($C88=0,"",VLOOKUP($A88,Sheet1!$A:$P,COLUMN(工作表2!I87)-1,0))</f>
        <v>1050</v>
      </c>
      <c r="J88" s="1">
        <f>IF($C88=0,"",VLOOKUP($A88,Sheet1!$A:$P,COLUMN(工作表2!J87)-1,0))</f>
        <v>5</v>
      </c>
      <c r="K88" s="1">
        <f>IF($C88=0,"",VLOOKUP($A88,Sheet1!$A:$P,COLUMN(工作表2!K87)-1,0))</f>
        <v>952</v>
      </c>
    </row>
    <row r="89" spans="1:11" x14ac:dyDescent="0.15">
      <c r="A89">
        <v>4023</v>
      </c>
      <c r="B89">
        <f t="shared" si="3"/>
        <v>4</v>
      </c>
      <c r="C89">
        <f t="shared" si="4"/>
        <v>23</v>
      </c>
      <c r="D89">
        <f>ROUND(IF(H89="",0,I89*VLOOKUP(H89,[1]期望属性!$E$23:$F$38,2,0))+IF(J89="",0,K89*VLOOKUP(J89,[1]期望属性!$E$23:$F$38,2,0))+IF(L89="",0,M89*VLOOKUP(L89,[1]期望属性!$E$23:$F$38,2,0)),0)</f>
        <v>2128</v>
      </c>
      <c r="E89">
        <f t="shared" si="5"/>
        <v>2256</v>
      </c>
      <c r="F89">
        <f>IF(C89=0,B89*100000,[2]界石培养!R161)</f>
        <v>7600</v>
      </c>
      <c r="G89">
        <v>760</v>
      </c>
      <c r="H89" s="1">
        <f>IF($C89=0,"",VLOOKUP($A89,Sheet1!$A:$P,COLUMN(工作表2!H88)-1,0))</f>
        <v>4</v>
      </c>
      <c r="I89" s="1">
        <f>IF($C89=0,"",VLOOKUP($A89,Sheet1!$A:$P,COLUMN(工作表2!I88)-1,0))</f>
        <v>1116</v>
      </c>
      <c r="J89" s="1">
        <f>IF($C89=0,"",VLOOKUP($A89,Sheet1!$A:$P,COLUMN(工作表2!J88)-1,0))</f>
        <v>5</v>
      </c>
      <c r="K89" s="1">
        <f>IF($C89=0,"",VLOOKUP($A89,Sheet1!$A:$P,COLUMN(工作表2!K88)-1,0))</f>
        <v>1012</v>
      </c>
    </row>
    <row r="90" spans="1:11" x14ac:dyDescent="0.15">
      <c r="A90">
        <v>4024</v>
      </c>
      <c r="B90">
        <f t="shared" si="3"/>
        <v>4</v>
      </c>
      <c r="C90">
        <f t="shared" si="4"/>
        <v>24</v>
      </c>
      <c r="D90">
        <f>ROUND(IF(H90="",0,I90*VLOOKUP(H90,[1]期望属性!$E$23:$F$38,2,0))+IF(J90="",0,K90*VLOOKUP(J90,[1]期望属性!$E$23:$F$38,2,0))+IF(L90="",0,M90*VLOOKUP(L90,[1]期望属性!$E$23:$F$38,2,0)),0)</f>
        <v>2256</v>
      </c>
      <c r="E90">
        <f t="shared" si="5"/>
        <v>2387</v>
      </c>
      <c r="F90">
        <f>IF(C90=0,B90*100000,[2]界石培养!R162)</f>
        <v>7900</v>
      </c>
      <c r="G90">
        <v>790</v>
      </c>
      <c r="H90" s="1">
        <f>IF($C90=0,"",VLOOKUP($A90,Sheet1!$A:$P,COLUMN(工作表2!H89)-1,0))</f>
        <v>4</v>
      </c>
      <c r="I90" s="1">
        <f>IF($C90=0,"",VLOOKUP($A90,Sheet1!$A:$P,COLUMN(工作表2!I89)-1,0))</f>
        <v>1183</v>
      </c>
      <c r="J90" s="1">
        <f>IF($C90=0,"",VLOOKUP($A90,Sheet1!$A:$P,COLUMN(工作表2!J89)-1,0))</f>
        <v>5</v>
      </c>
      <c r="K90" s="1">
        <f>IF($C90=0,"",VLOOKUP($A90,Sheet1!$A:$P,COLUMN(工作表2!K89)-1,0))</f>
        <v>1073</v>
      </c>
    </row>
    <row r="91" spans="1:11" x14ac:dyDescent="0.15">
      <c r="A91">
        <v>4025</v>
      </c>
      <c r="B91">
        <f t="shared" si="3"/>
        <v>4</v>
      </c>
      <c r="C91">
        <f t="shared" si="4"/>
        <v>25</v>
      </c>
      <c r="D91">
        <f>ROUND(IF(H91="",0,I91*VLOOKUP(H91,[1]期望属性!$E$23:$F$38,2,0))+IF(J91="",0,K91*VLOOKUP(J91,[1]期望属性!$E$23:$F$38,2,0))+IF(L91="",0,M91*VLOOKUP(L91,[1]期望属性!$E$23:$F$38,2,0)),0)</f>
        <v>2387</v>
      </c>
      <c r="E91">
        <f t="shared" si="5"/>
        <v>2521</v>
      </c>
      <c r="F91">
        <f>IF(C91=0,B91*100000,[2]界石培养!R163)</f>
        <v>8200</v>
      </c>
      <c r="G91">
        <v>820</v>
      </c>
      <c r="H91" s="1">
        <f>IF($C91=0,"",VLOOKUP($A91,Sheet1!$A:$P,COLUMN(工作表2!H90)-1,0))</f>
        <v>4</v>
      </c>
      <c r="I91" s="1">
        <f>IF($C91=0,"",VLOOKUP($A91,Sheet1!$A:$P,COLUMN(工作表2!I90)-1,0))</f>
        <v>1252</v>
      </c>
      <c r="J91" s="1">
        <f>IF($C91=0,"",VLOOKUP($A91,Sheet1!$A:$P,COLUMN(工作表2!J90)-1,0))</f>
        <v>5</v>
      </c>
      <c r="K91" s="1">
        <f>IF($C91=0,"",VLOOKUP($A91,Sheet1!$A:$P,COLUMN(工作表2!K90)-1,0))</f>
        <v>1135</v>
      </c>
    </row>
    <row r="92" spans="1:11" x14ac:dyDescent="0.15">
      <c r="A92">
        <v>4026</v>
      </c>
      <c r="B92">
        <f t="shared" si="3"/>
        <v>4</v>
      </c>
      <c r="C92">
        <f t="shared" si="4"/>
        <v>26</v>
      </c>
      <c r="D92">
        <f>ROUND(IF(H92="",0,I92*VLOOKUP(H92,[1]期望属性!$E$23:$F$38,2,0))+IF(J92="",0,K92*VLOOKUP(J92,[1]期望属性!$E$23:$F$38,2,0))+IF(L92="",0,M92*VLOOKUP(L92,[1]期望属性!$E$23:$F$38,2,0)),0)</f>
        <v>2521</v>
      </c>
      <c r="E92">
        <f t="shared" si="5"/>
        <v>2658</v>
      </c>
      <c r="F92">
        <f>IF(C92=0,B92*100000,[2]界石培养!R164)</f>
        <v>8500</v>
      </c>
      <c r="G92">
        <v>850</v>
      </c>
      <c r="H92" s="1">
        <f>IF($C92=0,"",VLOOKUP($A92,Sheet1!$A:$P,COLUMN(工作表2!H91)-1,0))</f>
        <v>4</v>
      </c>
      <c r="I92" s="1">
        <f>IF($C92=0,"",VLOOKUP($A92,Sheet1!$A:$P,COLUMN(工作表2!I91)-1,0))</f>
        <v>1322</v>
      </c>
      <c r="J92" s="1">
        <f>IF($C92=0,"",VLOOKUP($A92,Sheet1!$A:$P,COLUMN(工作表2!J91)-1,0))</f>
        <v>5</v>
      </c>
      <c r="K92" s="1">
        <f>IF($C92=0,"",VLOOKUP($A92,Sheet1!$A:$P,COLUMN(工作表2!K91)-1,0))</f>
        <v>1199</v>
      </c>
    </row>
    <row r="93" spans="1:11" x14ac:dyDescent="0.15">
      <c r="A93">
        <v>4027</v>
      </c>
      <c r="B93">
        <f t="shared" si="3"/>
        <v>4</v>
      </c>
      <c r="C93">
        <f t="shared" si="4"/>
        <v>27</v>
      </c>
      <c r="D93">
        <f>ROUND(IF(H93="",0,I93*VLOOKUP(H93,[1]期望属性!$E$23:$F$38,2,0))+IF(J93="",0,K93*VLOOKUP(J93,[1]期望属性!$E$23:$F$38,2,0))+IF(L93="",0,M93*VLOOKUP(L93,[1]期望属性!$E$23:$F$38,2,0)),0)</f>
        <v>2658</v>
      </c>
      <c r="E93">
        <f t="shared" si="5"/>
        <v>2799</v>
      </c>
      <c r="F93">
        <f>IF(C93=0,B93*100000,[2]界石培养!R165)</f>
        <v>8800</v>
      </c>
      <c r="G93">
        <v>880</v>
      </c>
      <c r="H93" s="1">
        <f>IF($C93=0,"",VLOOKUP($A93,Sheet1!$A:$P,COLUMN(工作表2!H92)-1,0))</f>
        <v>4</v>
      </c>
      <c r="I93" s="1">
        <f>IF($C93=0,"",VLOOKUP($A93,Sheet1!$A:$P,COLUMN(工作表2!I92)-1,0))</f>
        <v>1394</v>
      </c>
      <c r="J93" s="1">
        <f>IF($C93=0,"",VLOOKUP($A93,Sheet1!$A:$P,COLUMN(工作表2!J92)-1,0))</f>
        <v>5</v>
      </c>
      <c r="K93" s="1">
        <f>IF($C93=0,"",VLOOKUP($A93,Sheet1!$A:$P,COLUMN(工作表2!K92)-1,0))</f>
        <v>1264</v>
      </c>
    </row>
    <row r="94" spans="1:11" x14ac:dyDescent="0.15">
      <c r="A94">
        <v>4028</v>
      </c>
      <c r="B94">
        <f t="shared" si="3"/>
        <v>4</v>
      </c>
      <c r="C94">
        <f t="shared" si="4"/>
        <v>28</v>
      </c>
      <c r="D94">
        <f>ROUND(IF(H94="",0,I94*VLOOKUP(H94,[1]期望属性!$E$23:$F$38,2,0))+IF(J94="",0,K94*VLOOKUP(J94,[1]期望属性!$E$23:$F$38,2,0))+IF(L94="",0,M94*VLOOKUP(L94,[1]期望属性!$E$23:$F$38,2,0)),0)</f>
        <v>2799</v>
      </c>
      <c r="E94">
        <f t="shared" si="5"/>
        <v>2942</v>
      </c>
      <c r="F94">
        <f>IF(C94=0,B94*100000,[2]界石培养!R166)</f>
        <v>9100</v>
      </c>
      <c r="G94">
        <v>910</v>
      </c>
      <c r="H94" s="1">
        <f>IF($C94=0,"",VLOOKUP($A94,Sheet1!$A:$P,COLUMN(工作表2!H93)-1,0))</f>
        <v>4</v>
      </c>
      <c r="I94" s="1">
        <f>IF($C94=0,"",VLOOKUP($A94,Sheet1!$A:$P,COLUMN(工作表2!I93)-1,0))</f>
        <v>1468</v>
      </c>
      <c r="J94" s="1">
        <f>IF($C94=0,"",VLOOKUP($A94,Sheet1!$A:$P,COLUMN(工作表2!J93)-1,0))</f>
        <v>5</v>
      </c>
      <c r="K94" s="1">
        <f>IF($C94=0,"",VLOOKUP($A94,Sheet1!$A:$P,COLUMN(工作表2!K93)-1,0))</f>
        <v>1331</v>
      </c>
    </row>
    <row r="95" spans="1:11" x14ac:dyDescent="0.15">
      <c r="A95">
        <v>4029</v>
      </c>
      <c r="B95">
        <f t="shared" si="3"/>
        <v>4</v>
      </c>
      <c r="C95">
        <f t="shared" si="4"/>
        <v>29</v>
      </c>
      <c r="D95">
        <f>ROUND(IF(H95="",0,I95*VLOOKUP(H95,[1]期望属性!$E$23:$F$38,2,0))+IF(J95="",0,K95*VLOOKUP(J95,[1]期望属性!$E$23:$F$38,2,0))+IF(L95="",0,M95*VLOOKUP(L95,[1]期望属性!$E$23:$F$38,2,0)),0)</f>
        <v>2942</v>
      </c>
      <c r="E95">
        <f t="shared" si="5"/>
        <v>3088</v>
      </c>
      <c r="F95">
        <f>IF(C95=0,B95*100000,[2]界石培养!R167)</f>
        <v>9400</v>
      </c>
      <c r="G95">
        <v>940</v>
      </c>
      <c r="H95" s="1">
        <f>IF($C95=0,"",VLOOKUP($A95,Sheet1!$A:$P,COLUMN(工作表2!H94)-1,0))</f>
        <v>4</v>
      </c>
      <c r="I95" s="1">
        <f>IF($C95=0,"",VLOOKUP($A95,Sheet1!$A:$P,COLUMN(工作表2!I94)-1,0))</f>
        <v>1543</v>
      </c>
      <c r="J95" s="1">
        <f>IF($C95=0,"",VLOOKUP($A95,Sheet1!$A:$P,COLUMN(工作表2!J94)-1,0))</f>
        <v>5</v>
      </c>
      <c r="K95" s="1">
        <f>IF($C95=0,"",VLOOKUP($A95,Sheet1!$A:$P,COLUMN(工作表2!K94)-1,0))</f>
        <v>1399</v>
      </c>
    </row>
    <row r="96" spans="1:11" x14ac:dyDescent="0.15">
      <c r="A96">
        <v>4030</v>
      </c>
      <c r="B96">
        <f t="shared" si="3"/>
        <v>4</v>
      </c>
      <c r="C96">
        <f t="shared" si="4"/>
        <v>30</v>
      </c>
      <c r="D96">
        <f>ROUND(IF(H96="",0,I96*VLOOKUP(H96,[1]期望属性!$E$23:$F$38,2,0))+IF(J96="",0,K96*VLOOKUP(J96,[1]期望属性!$E$23:$F$38,2,0))+IF(L96="",0,M96*VLOOKUP(L96,[1]期望属性!$E$23:$F$38,2,0)),0)</f>
        <v>3088</v>
      </c>
      <c r="E96">
        <f t="shared" si="5"/>
        <v>3238</v>
      </c>
      <c r="F96">
        <f>IF(C96=0,B96*100000,[2]界石培养!R168)</f>
        <v>9700</v>
      </c>
      <c r="G96">
        <v>970</v>
      </c>
      <c r="H96" s="1">
        <f>IF($C96=0,"",VLOOKUP($A96,Sheet1!$A:$P,COLUMN(工作表2!H95)-1,0))</f>
        <v>4</v>
      </c>
      <c r="I96" s="1">
        <f>IF($C96=0,"",VLOOKUP($A96,Sheet1!$A:$P,COLUMN(工作表2!I95)-1,0))</f>
        <v>1619</v>
      </c>
      <c r="J96" s="1">
        <f>IF($C96=0,"",VLOOKUP($A96,Sheet1!$A:$P,COLUMN(工作表2!J95)-1,0))</f>
        <v>5</v>
      </c>
      <c r="K96" s="1">
        <f>IF($C96=0,"",VLOOKUP($A96,Sheet1!$A:$P,COLUMN(工作表2!K95)-1,0))</f>
        <v>1469</v>
      </c>
    </row>
    <row r="97" spans="1:11" x14ac:dyDescent="0.15">
      <c r="A97">
        <v>4031</v>
      </c>
      <c r="B97">
        <f t="shared" si="3"/>
        <v>4</v>
      </c>
      <c r="C97">
        <f t="shared" si="4"/>
        <v>31</v>
      </c>
      <c r="D97">
        <f>ROUND(IF(H97="",0,I97*VLOOKUP(H97,[1]期望属性!$E$23:$F$38,2,0))+IF(J97="",0,K97*VLOOKUP(J97,[1]期望属性!$E$23:$F$38,2,0))+IF(L97="",0,M97*VLOOKUP(L97,[1]期望属性!$E$23:$F$38,2,0)),0)</f>
        <v>3238</v>
      </c>
      <c r="E97">
        <f t="shared" si="5"/>
        <v>3389</v>
      </c>
      <c r="F97">
        <f>IF(C97=0,B97*100000,[2]界石培养!R169)</f>
        <v>10000</v>
      </c>
      <c r="G97">
        <v>1000</v>
      </c>
      <c r="H97" s="1">
        <f>IF($C97=0,"",VLOOKUP($A97,Sheet1!$A:$P,COLUMN(工作表2!H96)-1,0))</f>
        <v>4</v>
      </c>
      <c r="I97" s="1">
        <f>IF($C97=0,"",VLOOKUP($A97,Sheet1!$A:$P,COLUMN(工作表2!I96)-1,0))</f>
        <v>1698</v>
      </c>
      <c r="J97" s="1">
        <f>IF($C97=0,"",VLOOKUP($A97,Sheet1!$A:$P,COLUMN(工作表2!J96)-1,0))</f>
        <v>5</v>
      </c>
      <c r="K97" s="1">
        <f>IF($C97=0,"",VLOOKUP($A97,Sheet1!$A:$P,COLUMN(工作表2!K96)-1,0))</f>
        <v>1540</v>
      </c>
    </row>
    <row r="98" spans="1:11" x14ac:dyDescent="0.15">
      <c r="A98">
        <v>4032</v>
      </c>
      <c r="B98">
        <f t="shared" si="3"/>
        <v>4</v>
      </c>
      <c r="C98">
        <f t="shared" si="4"/>
        <v>32</v>
      </c>
      <c r="D98">
        <f>ROUND(IF(H98="",0,I98*VLOOKUP(H98,[1]期望属性!$E$23:$F$38,2,0))+IF(J98="",0,K98*VLOOKUP(J98,[1]期望属性!$E$23:$F$38,2,0))+IF(L98="",0,M98*VLOOKUP(L98,[1]期望属性!$E$23:$F$38,2,0)),0)</f>
        <v>3389</v>
      </c>
      <c r="E98">
        <f t="shared" si="5"/>
        <v>3545</v>
      </c>
      <c r="F98">
        <f>IF(C98=0,B98*100000,[2]界石培养!R170)</f>
        <v>10300</v>
      </c>
      <c r="G98">
        <v>1030</v>
      </c>
      <c r="H98" s="1">
        <f>IF($C98=0,"",VLOOKUP($A98,Sheet1!$A:$P,COLUMN(工作表2!H97)-1,0))</f>
        <v>4</v>
      </c>
      <c r="I98" s="1">
        <f>IF($C98=0,"",VLOOKUP($A98,Sheet1!$A:$P,COLUMN(工作表2!I97)-1,0))</f>
        <v>1777</v>
      </c>
      <c r="J98" s="1">
        <f>IF($C98=0,"",VLOOKUP($A98,Sheet1!$A:$P,COLUMN(工作表2!J97)-1,0))</f>
        <v>5</v>
      </c>
      <c r="K98" s="1">
        <f>IF($C98=0,"",VLOOKUP($A98,Sheet1!$A:$P,COLUMN(工作表2!K97)-1,0))</f>
        <v>1612</v>
      </c>
    </row>
    <row r="99" spans="1:11" x14ac:dyDescent="0.15">
      <c r="A99">
        <v>4033</v>
      </c>
      <c r="B99">
        <f t="shared" si="3"/>
        <v>4</v>
      </c>
      <c r="C99">
        <f t="shared" si="4"/>
        <v>33</v>
      </c>
      <c r="D99">
        <f>ROUND(IF(H99="",0,I99*VLOOKUP(H99,[1]期望属性!$E$23:$F$38,2,0))+IF(J99="",0,K99*VLOOKUP(J99,[1]期望属性!$E$23:$F$38,2,0))+IF(L99="",0,M99*VLOOKUP(L99,[1]期望属性!$E$23:$F$38,2,0)),0)</f>
        <v>3545</v>
      </c>
      <c r="E99">
        <f t="shared" si="5"/>
        <v>3703</v>
      </c>
      <c r="F99">
        <f>IF(C99=0,B99*100000,[2]界石培养!R171)</f>
        <v>10600</v>
      </c>
      <c r="G99">
        <v>1060</v>
      </c>
      <c r="H99" s="1">
        <f>IF($C99=0,"",VLOOKUP($A99,Sheet1!$A:$P,COLUMN(工作表2!H98)-1,0))</f>
        <v>4</v>
      </c>
      <c r="I99" s="1">
        <f>IF($C99=0,"",VLOOKUP($A99,Sheet1!$A:$P,COLUMN(工作表2!I98)-1,0))</f>
        <v>1859</v>
      </c>
      <c r="J99" s="1">
        <f>IF($C99=0,"",VLOOKUP($A99,Sheet1!$A:$P,COLUMN(工作表2!J98)-1,0))</f>
        <v>5</v>
      </c>
      <c r="K99" s="1">
        <f>IF($C99=0,"",VLOOKUP($A99,Sheet1!$A:$P,COLUMN(工作表2!K98)-1,0))</f>
        <v>1686</v>
      </c>
    </row>
    <row r="100" spans="1:11" x14ac:dyDescent="0.15">
      <c r="A100">
        <v>4034</v>
      </c>
      <c r="B100">
        <f t="shared" si="3"/>
        <v>4</v>
      </c>
      <c r="C100">
        <f t="shared" si="4"/>
        <v>34</v>
      </c>
      <c r="D100">
        <f>ROUND(IF(H100="",0,I100*VLOOKUP(H100,[1]期望属性!$E$23:$F$38,2,0))+IF(J100="",0,K100*VLOOKUP(J100,[1]期望属性!$E$23:$F$38,2,0))+IF(L100="",0,M100*VLOOKUP(L100,[1]期望属性!$E$23:$F$38,2,0)),0)</f>
        <v>3703</v>
      </c>
      <c r="E100">
        <f t="shared" si="5"/>
        <v>3864</v>
      </c>
      <c r="F100">
        <f>IF(C100=0,B100*100000,[2]界石培养!R172)</f>
        <v>10900</v>
      </c>
      <c r="G100">
        <v>1090</v>
      </c>
      <c r="H100" s="1">
        <f>IF($C100=0,"",VLOOKUP($A100,Sheet1!$A:$P,COLUMN(工作表2!H99)-1,0))</f>
        <v>4</v>
      </c>
      <c r="I100" s="1">
        <f>IF($C100=0,"",VLOOKUP($A100,Sheet1!$A:$P,COLUMN(工作表2!I99)-1,0))</f>
        <v>1942</v>
      </c>
      <c r="J100" s="1">
        <f>IF($C100=0,"",VLOOKUP($A100,Sheet1!$A:$P,COLUMN(工作表2!J99)-1,0))</f>
        <v>5</v>
      </c>
      <c r="K100" s="1">
        <f>IF($C100=0,"",VLOOKUP($A100,Sheet1!$A:$P,COLUMN(工作表2!K99)-1,0))</f>
        <v>1761</v>
      </c>
    </row>
    <row r="101" spans="1:11" x14ac:dyDescent="0.15">
      <c r="A101">
        <v>4035</v>
      </c>
      <c r="B101">
        <f t="shared" si="3"/>
        <v>4</v>
      </c>
      <c r="C101">
        <f t="shared" si="4"/>
        <v>35</v>
      </c>
      <c r="D101">
        <f>ROUND(IF(H101="",0,I101*VLOOKUP(H101,[1]期望属性!$E$23:$F$38,2,0))+IF(J101="",0,K101*VLOOKUP(J101,[1]期望属性!$E$23:$F$38,2,0))+IF(L101="",0,M101*VLOOKUP(L101,[1]期望属性!$E$23:$F$38,2,0)),0)</f>
        <v>3864</v>
      </c>
      <c r="E101">
        <f t="shared" si="5"/>
        <v>4028</v>
      </c>
      <c r="F101">
        <f>IF(C101=0,B101*100000,[2]界石培养!R173)</f>
        <v>11200</v>
      </c>
      <c r="G101">
        <v>1120</v>
      </c>
      <c r="H101" s="1">
        <f>IF($C101=0,"",VLOOKUP($A101,Sheet1!$A:$P,COLUMN(工作表2!H100)-1,0))</f>
        <v>4</v>
      </c>
      <c r="I101" s="1">
        <f>IF($C101=0,"",VLOOKUP($A101,Sheet1!$A:$P,COLUMN(工作表2!I100)-1,0))</f>
        <v>2026</v>
      </c>
      <c r="J101" s="1">
        <f>IF($C101=0,"",VLOOKUP($A101,Sheet1!$A:$P,COLUMN(工作表2!J100)-1,0))</f>
        <v>5</v>
      </c>
      <c r="K101" s="1">
        <f>IF($C101=0,"",VLOOKUP($A101,Sheet1!$A:$P,COLUMN(工作表2!K100)-1,0))</f>
        <v>1838</v>
      </c>
    </row>
    <row r="102" spans="1:11" x14ac:dyDescent="0.15">
      <c r="A102">
        <v>4036</v>
      </c>
      <c r="B102">
        <f t="shared" si="3"/>
        <v>4</v>
      </c>
      <c r="C102">
        <f t="shared" si="4"/>
        <v>36</v>
      </c>
      <c r="D102">
        <f>ROUND(IF(H102="",0,I102*VLOOKUP(H102,[1]期望属性!$E$23:$F$38,2,0))+IF(J102="",0,K102*VLOOKUP(J102,[1]期望属性!$E$23:$F$38,2,0))+IF(L102="",0,M102*VLOOKUP(L102,[1]期望属性!$E$23:$F$38,2,0)),0)</f>
        <v>4028</v>
      </c>
      <c r="E102">
        <f t="shared" si="5"/>
        <v>4195</v>
      </c>
      <c r="F102">
        <f>IF(C102=0,B102*100000,[2]界石培养!R174)</f>
        <v>11500</v>
      </c>
      <c r="G102">
        <v>1150</v>
      </c>
      <c r="H102" s="1">
        <f>IF($C102=0,"",VLOOKUP($A102,Sheet1!$A:$P,COLUMN(工作表2!H101)-1,0))</f>
        <v>4</v>
      </c>
      <c r="I102" s="1">
        <f>IF($C102=0,"",VLOOKUP($A102,Sheet1!$A:$P,COLUMN(工作表2!I101)-1,0))</f>
        <v>2112</v>
      </c>
      <c r="J102" s="1">
        <f>IF($C102=0,"",VLOOKUP($A102,Sheet1!$A:$P,COLUMN(工作表2!J101)-1,0))</f>
        <v>5</v>
      </c>
      <c r="K102" s="1">
        <f>IF($C102=0,"",VLOOKUP($A102,Sheet1!$A:$P,COLUMN(工作表2!K101)-1,0))</f>
        <v>1916</v>
      </c>
    </row>
    <row r="103" spans="1:11" x14ac:dyDescent="0.15">
      <c r="A103">
        <v>4037</v>
      </c>
      <c r="B103">
        <f t="shared" si="3"/>
        <v>4</v>
      </c>
      <c r="C103">
        <f t="shared" si="4"/>
        <v>37</v>
      </c>
      <c r="D103">
        <f>ROUND(IF(H103="",0,I103*VLOOKUP(H103,[1]期望属性!$E$23:$F$38,2,0))+IF(J103="",0,K103*VLOOKUP(J103,[1]期望属性!$E$23:$F$38,2,0))+IF(L103="",0,M103*VLOOKUP(L103,[1]期望属性!$E$23:$F$38,2,0)),0)</f>
        <v>4195</v>
      </c>
      <c r="E103">
        <f t="shared" si="5"/>
        <v>4365</v>
      </c>
      <c r="F103">
        <f>IF(C103=0,B103*100000,[2]界石培养!R175)</f>
        <v>11800</v>
      </c>
      <c r="G103">
        <v>1180</v>
      </c>
      <c r="H103" s="1">
        <f>IF($C103=0,"",VLOOKUP($A103,Sheet1!$A:$P,COLUMN(工作表2!H102)-1,0))</f>
        <v>4</v>
      </c>
      <c r="I103" s="1">
        <f>IF($C103=0,"",VLOOKUP($A103,Sheet1!$A:$P,COLUMN(工作表2!I102)-1,0))</f>
        <v>2200</v>
      </c>
      <c r="J103" s="1">
        <f>IF($C103=0,"",VLOOKUP($A103,Sheet1!$A:$P,COLUMN(工作表2!J102)-1,0))</f>
        <v>5</v>
      </c>
      <c r="K103" s="1">
        <f>IF($C103=0,"",VLOOKUP($A103,Sheet1!$A:$P,COLUMN(工作表2!K102)-1,0))</f>
        <v>1995</v>
      </c>
    </row>
    <row r="104" spans="1:11" x14ac:dyDescent="0.15">
      <c r="A104">
        <v>4038</v>
      </c>
      <c r="B104">
        <f t="shared" si="3"/>
        <v>4</v>
      </c>
      <c r="C104">
        <f t="shared" si="4"/>
        <v>38</v>
      </c>
      <c r="D104">
        <f>ROUND(IF(H104="",0,I104*VLOOKUP(H104,[1]期望属性!$E$23:$F$38,2,0))+IF(J104="",0,K104*VLOOKUP(J104,[1]期望属性!$E$23:$F$38,2,0))+IF(L104="",0,M104*VLOOKUP(L104,[1]期望属性!$E$23:$F$38,2,0)),0)</f>
        <v>4365</v>
      </c>
      <c r="E104">
        <f t="shared" si="5"/>
        <v>4538</v>
      </c>
      <c r="F104">
        <f>IF(C104=0,B104*100000,[2]界石培养!R176)</f>
        <v>12100</v>
      </c>
      <c r="G104">
        <v>1210</v>
      </c>
      <c r="H104" s="1">
        <f>IF($C104=0,"",VLOOKUP($A104,Sheet1!$A:$P,COLUMN(工作表2!H103)-1,0))</f>
        <v>4</v>
      </c>
      <c r="I104" s="1">
        <f>IF($C104=0,"",VLOOKUP($A104,Sheet1!$A:$P,COLUMN(工作表2!I103)-1,0))</f>
        <v>2289</v>
      </c>
      <c r="J104" s="1">
        <f>IF($C104=0,"",VLOOKUP($A104,Sheet1!$A:$P,COLUMN(工作表2!J103)-1,0))</f>
        <v>5</v>
      </c>
      <c r="K104" s="1">
        <f>IF($C104=0,"",VLOOKUP($A104,Sheet1!$A:$P,COLUMN(工作表2!K103)-1,0))</f>
        <v>2076</v>
      </c>
    </row>
    <row r="105" spans="1:11" x14ac:dyDescent="0.15">
      <c r="A105">
        <v>4039</v>
      </c>
      <c r="B105">
        <f t="shared" si="3"/>
        <v>4</v>
      </c>
      <c r="C105">
        <f t="shared" si="4"/>
        <v>39</v>
      </c>
      <c r="D105">
        <f>ROUND(IF(H105="",0,I105*VLOOKUP(H105,[1]期望属性!$E$23:$F$38,2,0))+IF(J105="",0,K105*VLOOKUP(J105,[1]期望属性!$E$23:$F$38,2,0))+IF(L105="",0,M105*VLOOKUP(L105,[1]期望属性!$E$23:$F$38,2,0)),0)</f>
        <v>4538</v>
      </c>
      <c r="E105">
        <f t="shared" si="5"/>
        <v>4714</v>
      </c>
      <c r="F105">
        <f>IF(C105=0,B105*100000,[2]界石培养!R177)</f>
        <v>12400</v>
      </c>
      <c r="G105">
        <v>1240</v>
      </c>
      <c r="H105" s="1">
        <f>IF($C105=0,"",VLOOKUP($A105,Sheet1!$A:$P,COLUMN(工作表2!H104)-1,0))</f>
        <v>4</v>
      </c>
      <c r="I105" s="1">
        <f>IF($C105=0,"",VLOOKUP($A105,Sheet1!$A:$P,COLUMN(工作表2!I104)-1,0))</f>
        <v>2380</v>
      </c>
      <c r="J105" s="1">
        <f>IF($C105=0,"",VLOOKUP($A105,Sheet1!$A:$P,COLUMN(工作表2!J104)-1,0))</f>
        <v>5</v>
      </c>
      <c r="K105" s="1">
        <f>IF($C105=0,"",VLOOKUP($A105,Sheet1!$A:$P,COLUMN(工作表2!K104)-1,0))</f>
        <v>2158</v>
      </c>
    </row>
    <row r="106" spans="1:11" x14ac:dyDescent="0.15">
      <c r="A106">
        <v>4040</v>
      </c>
      <c r="B106">
        <f t="shared" si="3"/>
        <v>4</v>
      </c>
      <c r="C106">
        <f t="shared" si="4"/>
        <v>40</v>
      </c>
      <c r="D106">
        <f>ROUND(IF(H106="",0,I106*VLOOKUP(H106,[1]期望属性!$E$23:$F$38,2,0))+IF(J106="",0,K106*VLOOKUP(J106,[1]期望属性!$E$23:$F$38,2,0))+IF(L106="",0,M106*VLOOKUP(L106,[1]期望属性!$E$23:$F$38,2,0)),0)</f>
        <v>4714</v>
      </c>
      <c r="E106" t="str">
        <f t="shared" si="5"/>
        <v/>
      </c>
      <c r="F106">
        <f>IF(C106=0,B106*100000,[2]界石培养!R178)</f>
        <v>12700</v>
      </c>
      <c r="G106">
        <v>1270</v>
      </c>
      <c r="H106" s="1">
        <f>IF($C106=0,"",VLOOKUP($A106,Sheet1!$A:$P,COLUMN(工作表2!H105)-1,0))</f>
        <v>4</v>
      </c>
      <c r="I106" s="1">
        <f>IF($C106=0,"",VLOOKUP($A106,Sheet1!$A:$P,COLUMN(工作表2!I105)-1,0))</f>
        <v>2472</v>
      </c>
      <c r="J106" s="1">
        <f>IF($C106=0,"",VLOOKUP($A106,Sheet1!$A:$P,COLUMN(工作表2!J105)-1,0))</f>
        <v>5</v>
      </c>
      <c r="K106" s="1">
        <f>IF($C106=0,"",VLOOKUP($A106,Sheet1!$A:$P,COLUMN(工作表2!K105)-1,0))</f>
        <v>2242</v>
      </c>
    </row>
    <row r="107" spans="1:11" x14ac:dyDescent="0.15">
      <c r="A107">
        <v>5000</v>
      </c>
      <c r="B107">
        <f t="shared" si="3"/>
        <v>5</v>
      </c>
      <c r="C107">
        <f t="shared" si="4"/>
        <v>0</v>
      </c>
      <c r="D107">
        <f>ROUND(IF(H107="",0,I107*VLOOKUP(H107,[1]期望属性!$E$23:$F$38,2,0))+IF(J107="",0,K107*VLOOKUP(J107,[1]期望属性!$E$23:$F$38,2,0))+IF(L107="",0,M107*VLOOKUP(L107,[1]期望属性!$E$23:$F$38,2,0)),0)</f>
        <v>0</v>
      </c>
      <c r="E107">
        <f t="shared" si="5"/>
        <v>57</v>
      </c>
      <c r="F107">
        <f>IF(C107=0,B107*100000,[2]界石培养!R179)</f>
        <v>500000</v>
      </c>
      <c r="G107">
        <v>0</v>
      </c>
      <c r="H107" s="1" t="str">
        <f>IF($C107=0,"",VLOOKUP($A107,Sheet1!$A:$P,COLUMN(工作表2!H106)-1,0))</f>
        <v/>
      </c>
      <c r="I107" s="1" t="str">
        <f>IF($C107=0,"",VLOOKUP($A107,Sheet1!$A:$P,COLUMN(工作表2!I106)-1,0))</f>
        <v/>
      </c>
      <c r="J107" s="1" t="str">
        <f>IF($C107=0,"",VLOOKUP($A107,Sheet1!$A:$P,COLUMN(工作表2!J106)-1,0))</f>
        <v/>
      </c>
      <c r="K107" s="1" t="str">
        <f>IF($C107=0,"",VLOOKUP($A107,Sheet1!$A:$P,COLUMN(工作表2!K106)-1,0))</f>
        <v/>
      </c>
    </row>
    <row r="108" spans="1:11" x14ac:dyDescent="0.15">
      <c r="A108">
        <v>5001</v>
      </c>
      <c r="B108">
        <f t="shared" si="3"/>
        <v>5</v>
      </c>
      <c r="C108">
        <f t="shared" si="4"/>
        <v>1</v>
      </c>
      <c r="D108">
        <f>ROUND(IF(H108="",0,I108*VLOOKUP(H108,[1]期望属性!$E$23:$F$38,2,0))+IF(J108="",0,K108*VLOOKUP(J108,[1]期望属性!$E$23:$F$38,2,0))+IF(L108="",0,M108*VLOOKUP(L108,[1]期望属性!$E$23:$F$38,2,0)),0)</f>
        <v>57</v>
      </c>
      <c r="E108">
        <f t="shared" si="5"/>
        <v>118</v>
      </c>
      <c r="F108">
        <f>IF(C108=0,B108*100000,[2]界石培养!R180)</f>
        <v>1000</v>
      </c>
      <c r="G108">
        <v>100</v>
      </c>
      <c r="H108" s="1">
        <f>IF($C108=0,"",VLOOKUP($A108,Sheet1!$A:$P,COLUMN(工作表2!H107)-1,0))</f>
        <v>4</v>
      </c>
      <c r="I108" s="1">
        <f>IF($C108=0,"",VLOOKUP($A108,Sheet1!$A:$P,COLUMN(工作表2!I107)-1,0))</f>
        <v>31</v>
      </c>
      <c r="J108" s="1">
        <f>IF($C108=0,"",VLOOKUP($A108,Sheet1!$A:$P,COLUMN(工作表2!J107)-1,0))</f>
        <v>6</v>
      </c>
      <c r="K108" s="1">
        <f>IF($C108=0,"",VLOOKUP($A108,Sheet1!$A:$P,COLUMN(工作表2!K107)-1,0))</f>
        <v>33</v>
      </c>
    </row>
    <row r="109" spans="1:11" x14ac:dyDescent="0.15">
      <c r="A109">
        <v>5002</v>
      </c>
      <c r="B109">
        <f t="shared" si="3"/>
        <v>5</v>
      </c>
      <c r="C109">
        <f t="shared" si="4"/>
        <v>2</v>
      </c>
      <c r="D109">
        <f>ROUND(IF(H109="",0,I109*VLOOKUP(H109,[1]期望属性!$E$23:$F$38,2,0))+IF(J109="",0,K109*VLOOKUP(J109,[1]期望属性!$E$23:$F$38,2,0))+IF(L109="",0,M109*VLOOKUP(L109,[1]期望属性!$E$23:$F$38,2,0)),0)</f>
        <v>118</v>
      </c>
      <c r="E109">
        <f t="shared" si="5"/>
        <v>181</v>
      </c>
      <c r="F109">
        <f>IF(C109=0,B109*100000,[2]界石培养!R181)</f>
        <v>1250</v>
      </c>
      <c r="G109">
        <v>125</v>
      </c>
      <c r="H109" s="1">
        <f>IF($C109=0,"",VLOOKUP($A109,Sheet1!$A:$P,COLUMN(工作表2!H108)-1,0))</f>
        <v>4</v>
      </c>
      <c r="I109" s="1">
        <f>IF($C109=0,"",VLOOKUP($A109,Sheet1!$A:$P,COLUMN(工作表2!I108)-1,0))</f>
        <v>64</v>
      </c>
      <c r="J109" s="1">
        <f>IF($C109=0,"",VLOOKUP($A109,Sheet1!$A:$P,COLUMN(工作表2!J108)-1,0))</f>
        <v>6</v>
      </c>
      <c r="K109" s="1">
        <f>IF($C109=0,"",VLOOKUP($A109,Sheet1!$A:$P,COLUMN(工作表2!K108)-1,0))</f>
        <v>67</v>
      </c>
    </row>
    <row r="110" spans="1:11" x14ac:dyDescent="0.15">
      <c r="A110">
        <v>5003</v>
      </c>
      <c r="B110">
        <f t="shared" si="3"/>
        <v>5</v>
      </c>
      <c r="C110">
        <f t="shared" si="4"/>
        <v>3</v>
      </c>
      <c r="D110">
        <f>ROUND(IF(H110="",0,I110*VLOOKUP(H110,[1]期望属性!$E$23:$F$38,2,0))+IF(J110="",0,K110*VLOOKUP(J110,[1]期望属性!$E$23:$F$38,2,0))+IF(L110="",0,M110*VLOOKUP(L110,[1]期望属性!$E$23:$F$38,2,0)),0)</f>
        <v>181</v>
      </c>
      <c r="E110">
        <f t="shared" si="5"/>
        <v>245</v>
      </c>
      <c r="F110">
        <f>IF(C110=0,B110*100000,[2]界石培养!R182)</f>
        <v>1500</v>
      </c>
      <c r="G110">
        <v>150</v>
      </c>
      <c r="H110" s="1">
        <f>IF($C110=0,"",VLOOKUP($A110,Sheet1!$A:$P,COLUMN(工作表2!H109)-1,0))</f>
        <v>4</v>
      </c>
      <c r="I110" s="1">
        <f>IF($C110=0,"",VLOOKUP($A110,Sheet1!$A:$P,COLUMN(工作表2!I109)-1,0))</f>
        <v>99</v>
      </c>
      <c r="J110" s="1">
        <f>IF($C110=0,"",VLOOKUP($A110,Sheet1!$A:$P,COLUMN(工作表2!J109)-1,0))</f>
        <v>6</v>
      </c>
      <c r="K110" s="1">
        <f>IF($C110=0,"",VLOOKUP($A110,Sheet1!$A:$P,COLUMN(工作表2!K109)-1,0))</f>
        <v>102</v>
      </c>
    </row>
    <row r="111" spans="1:11" x14ac:dyDescent="0.15">
      <c r="A111">
        <v>5004</v>
      </c>
      <c r="B111">
        <f t="shared" si="3"/>
        <v>5</v>
      </c>
      <c r="C111">
        <f t="shared" si="4"/>
        <v>4</v>
      </c>
      <c r="D111">
        <f>ROUND(IF(H111="",0,I111*VLOOKUP(H111,[1]期望属性!$E$23:$F$38,2,0))+IF(J111="",0,K111*VLOOKUP(J111,[1]期望属性!$E$23:$F$38,2,0))+IF(L111="",0,M111*VLOOKUP(L111,[1]期望属性!$E$23:$F$38,2,0)),0)</f>
        <v>245</v>
      </c>
      <c r="E111">
        <f t="shared" si="5"/>
        <v>310</v>
      </c>
      <c r="F111">
        <f>IF(C111=0,B111*100000,[2]界石培养!R183)</f>
        <v>1750</v>
      </c>
      <c r="G111">
        <v>175</v>
      </c>
      <c r="H111" s="1">
        <f>IF($C111=0,"",VLOOKUP($A111,Sheet1!$A:$P,COLUMN(工作表2!H110)-1,0))</f>
        <v>4</v>
      </c>
      <c r="I111" s="1">
        <f>IF($C111=0,"",VLOOKUP($A111,Sheet1!$A:$P,COLUMN(工作表2!I110)-1,0))</f>
        <v>135</v>
      </c>
      <c r="J111" s="1">
        <f>IF($C111=0,"",VLOOKUP($A111,Sheet1!$A:$P,COLUMN(工作表2!J110)-1,0))</f>
        <v>6</v>
      </c>
      <c r="K111" s="1">
        <f>IF($C111=0,"",VLOOKUP($A111,Sheet1!$A:$P,COLUMN(工作表2!K110)-1,0))</f>
        <v>137</v>
      </c>
    </row>
    <row r="112" spans="1:11" x14ac:dyDescent="0.15">
      <c r="A112">
        <v>5005</v>
      </c>
      <c r="B112">
        <f t="shared" si="3"/>
        <v>5</v>
      </c>
      <c r="C112">
        <f t="shared" si="4"/>
        <v>5</v>
      </c>
      <c r="D112">
        <f>ROUND(IF(H112="",0,I112*VLOOKUP(H112,[1]期望属性!$E$23:$F$38,2,0))+IF(J112="",0,K112*VLOOKUP(J112,[1]期望属性!$E$23:$F$38,2,0))+IF(L112="",0,M112*VLOOKUP(L112,[1]期望属性!$E$23:$F$38,2,0)),0)</f>
        <v>310</v>
      </c>
      <c r="E112">
        <f t="shared" si="5"/>
        <v>378</v>
      </c>
      <c r="F112">
        <f>IF(C112=0,B112*100000,[2]界石培养!R184)</f>
        <v>2000</v>
      </c>
      <c r="G112">
        <v>200</v>
      </c>
      <c r="H112" s="1">
        <f>IF($C112=0,"",VLOOKUP($A112,Sheet1!$A:$P,COLUMN(工作表2!H111)-1,0))</f>
        <v>4</v>
      </c>
      <c r="I112" s="1">
        <f>IF($C112=0,"",VLOOKUP($A112,Sheet1!$A:$P,COLUMN(工作表2!I111)-1,0))</f>
        <v>172</v>
      </c>
      <c r="J112" s="1">
        <f>IF($C112=0,"",VLOOKUP($A112,Sheet1!$A:$P,COLUMN(工作表2!J111)-1,0))</f>
        <v>6</v>
      </c>
      <c r="K112" s="1">
        <f>IF($C112=0,"",VLOOKUP($A112,Sheet1!$A:$P,COLUMN(工作表2!K111)-1,0))</f>
        <v>173</v>
      </c>
    </row>
    <row r="113" spans="1:11" x14ac:dyDescent="0.15">
      <c r="A113">
        <v>5006</v>
      </c>
      <c r="B113">
        <f t="shared" si="3"/>
        <v>5</v>
      </c>
      <c r="C113">
        <f t="shared" si="4"/>
        <v>6</v>
      </c>
      <c r="D113">
        <f>ROUND(IF(H113="",0,I113*VLOOKUP(H113,[1]期望属性!$E$23:$F$38,2,0))+IF(J113="",0,K113*VLOOKUP(J113,[1]期望属性!$E$23:$F$38,2,0))+IF(L113="",0,M113*VLOOKUP(L113,[1]期望属性!$E$23:$F$38,2,0)),0)</f>
        <v>378</v>
      </c>
      <c r="E113">
        <f t="shared" si="5"/>
        <v>449</v>
      </c>
      <c r="F113">
        <f>IF(C113=0,B113*100000,[2]界石培养!R185)</f>
        <v>2250</v>
      </c>
      <c r="G113">
        <v>225</v>
      </c>
      <c r="H113" s="1">
        <f>IF($C113=0,"",VLOOKUP($A113,Sheet1!$A:$P,COLUMN(工作表2!H112)-1,0))</f>
        <v>4</v>
      </c>
      <c r="I113" s="1">
        <f>IF($C113=0,"",VLOOKUP($A113,Sheet1!$A:$P,COLUMN(工作表2!I112)-1,0))</f>
        <v>211</v>
      </c>
      <c r="J113" s="1">
        <f>IF($C113=0,"",VLOOKUP($A113,Sheet1!$A:$P,COLUMN(工作表2!J112)-1,0))</f>
        <v>6</v>
      </c>
      <c r="K113" s="1">
        <f>IF($C113=0,"",VLOOKUP($A113,Sheet1!$A:$P,COLUMN(工作表2!K112)-1,0))</f>
        <v>209</v>
      </c>
    </row>
    <row r="114" spans="1:11" x14ac:dyDescent="0.15">
      <c r="A114">
        <v>5007</v>
      </c>
      <c r="B114">
        <f t="shared" si="3"/>
        <v>5</v>
      </c>
      <c r="C114">
        <f t="shared" si="4"/>
        <v>7</v>
      </c>
      <c r="D114">
        <f>ROUND(IF(H114="",0,I114*VLOOKUP(H114,[1]期望属性!$E$23:$F$38,2,0))+IF(J114="",0,K114*VLOOKUP(J114,[1]期望属性!$E$23:$F$38,2,0))+IF(L114="",0,M114*VLOOKUP(L114,[1]期望属性!$E$23:$F$38,2,0)),0)</f>
        <v>449</v>
      </c>
      <c r="E114">
        <f t="shared" si="5"/>
        <v>521</v>
      </c>
      <c r="F114">
        <f>IF(C114=0,B114*100000,[2]界石培养!R186)</f>
        <v>2500</v>
      </c>
      <c r="G114">
        <v>250</v>
      </c>
      <c r="H114" s="1">
        <f>IF($C114=0,"",VLOOKUP($A114,Sheet1!$A:$P,COLUMN(工作表2!H113)-1,0))</f>
        <v>4</v>
      </c>
      <c r="I114" s="1">
        <f>IF($C114=0,"",VLOOKUP($A114,Sheet1!$A:$P,COLUMN(工作表2!I113)-1,0))</f>
        <v>252</v>
      </c>
      <c r="J114" s="1">
        <f>IF($C114=0,"",VLOOKUP($A114,Sheet1!$A:$P,COLUMN(工作表2!J113)-1,0))</f>
        <v>6</v>
      </c>
      <c r="K114" s="1">
        <f>IF($C114=0,"",VLOOKUP($A114,Sheet1!$A:$P,COLUMN(工作表2!K113)-1,0))</f>
        <v>246</v>
      </c>
    </row>
    <row r="115" spans="1:11" x14ac:dyDescent="0.15">
      <c r="A115">
        <v>5008</v>
      </c>
      <c r="B115">
        <f t="shared" si="3"/>
        <v>5</v>
      </c>
      <c r="C115">
        <f t="shared" si="4"/>
        <v>8</v>
      </c>
      <c r="D115">
        <f>ROUND(IF(H115="",0,I115*VLOOKUP(H115,[1]期望属性!$E$23:$F$38,2,0))+IF(J115="",0,K115*VLOOKUP(J115,[1]期望属性!$E$23:$F$38,2,0))+IF(L115="",0,M115*VLOOKUP(L115,[1]期望属性!$E$23:$F$38,2,0)),0)</f>
        <v>521</v>
      </c>
      <c r="E115">
        <f t="shared" si="5"/>
        <v>596</v>
      </c>
      <c r="F115">
        <f>IF(C115=0,B115*100000,[2]界石培养!R187)</f>
        <v>2750</v>
      </c>
      <c r="G115">
        <v>275</v>
      </c>
      <c r="H115" s="1">
        <f>IF($C115=0,"",VLOOKUP($A115,Sheet1!$A:$P,COLUMN(工作表2!H114)-1,0))</f>
        <v>4</v>
      </c>
      <c r="I115" s="1">
        <f>IF($C115=0,"",VLOOKUP($A115,Sheet1!$A:$P,COLUMN(工作表2!I114)-1,0))</f>
        <v>294</v>
      </c>
      <c r="J115" s="1">
        <f>IF($C115=0,"",VLOOKUP($A115,Sheet1!$A:$P,COLUMN(工作表2!J114)-1,0))</f>
        <v>6</v>
      </c>
      <c r="K115" s="1">
        <f>IF($C115=0,"",VLOOKUP($A115,Sheet1!$A:$P,COLUMN(工作表2!K114)-1,0))</f>
        <v>284</v>
      </c>
    </row>
    <row r="116" spans="1:11" x14ac:dyDescent="0.15">
      <c r="A116">
        <v>5009</v>
      </c>
      <c r="B116">
        <f t="shared" si="3"/>
        <v>5</v>
      </c>
      <c r="C116">
        <f t="shared" si="4"/>
        <v>9</v>
      </c>
      <c r="D116">
        <f>ROUND(IF(H116="",0,I116*VLOOKUP(H116,[1]期望属性!$E$23:$F$38,2,0))+IF(J116="",0,K116*VLOOKUP(J116,[1]期望属性!$E$23:$F$38,2,0))+IF(L116="",0,M116*VLOOKUP(L116,[1]期望属性!$E$23:$F$38,2,0)),0)</f>
        <v>596</v>
      </c>
      <c r="E116">
        <f t="shared" si="5"/>
        <v>673</v>
      </c>
      <c r="F116">
        <f>IF(C116=0,B116*100000,[2]界石培养!R188)</f>
        <v>3000</v>
      </c>
      <c r="G116">
        <v>300</v>
      </c>
      <c r="H116" s="1">
        <f>IF($C116=0,"",VLOOKUP($A116,Sheet1!$A:$P,COLUMN(工作表2!H115)-1,0))</f>
        <v>4</v>
      </c>
      <c r="I116" s="1">
        <f>IF($C116=0,"",VLOOKUP($A116,Sheet1!$A:$P,COLUMN(工作表2!I115)-1,0))</f>
        <v>338</v>
      </c>
      <c r="J116" s="1">
        <f>IF($C116=0,"",VLOOKUP($A116,Sheet1!$A:$P,COLUMN(工作表2!J115)-1,0))</f>
        <v>6</v>
      </c>
      <c r="K116" s="1">
        <f>IF($C116=0,"",VLOOKUP($A116,Sheet1!$A:$P,COLUMN(工作表2!K115)-1,0))</f>
        <v>323</v>
      </c>
    </row>
    <row r="117" spans="1:11" x14ac:dyDescent="0.15">
      <c r="A117">
        <v>5010</v>
      </c>
      <c r="B117">
        <f t="shared" si="3"/>
        <v>5</v>
      </c>
      <c r="C117">
        <f t="shared" si="4"/>
        <v>10</v>
      </c>
      <c r="D117">
        <f>ROUND(IF(H117="",0,I117*VLOOKUP(H117,[1]期望属性!$E$23:$F$38,2,0))+IF(J117="",0,K117*VLOOKUP(J117,[1]期望属性!$E$23:$F$38,2,0))+IF(L117="",0,M117*VLOOKUP(L117,[1]期望属性!$E$23:$F$38,2,0)),0)</f>
        <v>673</v>
      </c>
      <c r="E117">
        <f t="shared" si="5"/>
        <v>752</v>
      </c>
      <c r="F117">
        <f>IF(C117=0,B117*100000,[2]界石培养!R189)</f>
        <v>3250</v>
      </c>
      <c r="G117">
        <v>325</v>
      </c>
      <c r="H117" s="1">
        <f>IF($C117=0,"",VLOOKUP($A117,Sheet1!$A:$P,COLUMN(工作表2!H116)-1,0))</f>
        <v>4</v>
      </c>
      <c r="I117" s="1">
        <f>IF($C117=0,"",VLOOKUP($A117,Sheet1!$A:$P,COLUMN(工作表2!I116)-1,0))</f>
        <v>383</v>
      </c>
      <c r="J117" s="1">
        <f>IF($C117=0,"",VLOOKUP($A117,Sheet1!$A:$P,COLUMN(工作表2!J116)-1,0))</f>
        <v>6</v>
      </c>
      <c r="K117" s="1">
        <f>IF($C117=0,"",VLOOKUP($A117,Sheet1!$A:$P,COLUMN(工作表2!K116)-1,0))</f>
        <v>362</v>
      </c>
    </row>
    <row r="118" spans="1:11" x14ac:dyDescent="0.15">
      <c r="A118">
        <v>5011</v>
      </c>
      <c r="B118">
        <f t="shared" si="3"/>
        <v>5</v>
      </c>
      <c r="C118">
        <f t="shared" si="4"/>
        <v>11</v>
      </c>
      <c r="D118">
        <f>ROUND(IF(H118="",0,I118*VLOOKUP(H118,[1]期望属性!$E$23:$F$38,2,0))+IF(J118="",0,K118*VLOOKUP(J118,[1]期望属性!$E$23:$F$38,2,0))+IF(L118="",0,M118*VLOOKUP(L118,[1]期望属性!$E$23:$F$38,2,0)),0)</f>
        <v>752</v>
      </c>
      <c r="E118">
        <f t="shared" si="5"/>
        <v>833</v>
      </c>
      <c r="F118">
        <f>IF(C118=0,B118*100000,[2]界石培养!R190)</f>
        <v>3500</v>
      </c>
      <c r="G118">
        <v>350</v>
      </c>
      <c r="H118" s="1">
        <f>IF($C118=0,"",VLOOKUP($A118,Sheet1!$A:$P,COLUMN(工作表2!H117)-1,0))</f>
        <v>4</v>
      </c>
      <c r="I118" s="1">
        <f>IF($C118=0,"",VLOOKUP($A118,Sheet1!$A:$P,COLUMN(工作表2!I117)-1,0))</f>
        <v>430</v>
      </c>
      <c r="J118" s="1">
        <f>IF($C118=0,"",VLOOKUP($A118,Sheet1!$A:$P,COLUMN(工作表2!J117)-1,0))</f>
        <v>6</v>
      </c>
      <c r="K118" s="1">
        <f>IF($C118=0,"",VLOOKUP($A118,Sheet1!$A:$P,COLUMN(工作表2!K117)-1,0))</f>
        <v>402</v>
      </c>
    </row>
    <row r="119" spans="1:11" x14ac:dyDescent="0.15">
      <c r="A119">
        <v>5012</v>
      </c>
      <c r="B119">
        <f t="shared" si="3"/>
        <v>5</v>
      </c>
      <c r="C119">
        <f t="shared" si="4"/>
        <v>12</v>
      </c>
      <c r="D119">
        <f>ROUND(IF(H119="",0,I119*VLOOKUP(H119,[1]期望属性!$E$23:$F$38,2,0))+IF(J119="",0,K119*VLOOKUP(J119,[1]期望属性!$E$23:$F$38,2,0))+IF(L119="",0,M119*VLOOKUP(L119,[1]期望属性!$E$23:$F$38,2,0)),0)</f>
        <v>833</v>
      </c>
      <c r="E119">
        <f t="shared" si="5"/>
        <v>916</v>
      </c>
      <c r="F119">
        <f>IF(C119=0,B119*100000,[2]界石培养!R191)</f>
        <v>3750</v>
      </c>
      <c r="G119">
        <v>375</v>
      </c>
      <c r="H119" s="1">
        <f>IF($C119=0,"",VLOOKUP($A119,Sheet1!$A:$P,COLUMN(工作表2!H118)-1,0))</f>
        <v>4</v>
      </c>
      <c r="I119" s="1">
        <f>IF($C119=0,"",VLOOKUP($A119,Sheet1!$A:$P,COLUMN(工作表2!I118)-1,0))</f>
        <v>479</v>
      </c>
      <c r="J119" s="1">
        <f>IF($C119=0,"",VLOOKUP($A119,Sheet1!$A:$P,COLUMN(工作表2!J118)-1,0))</f>
        <v>6</v>
      </c>
      <c r="K119" s="1">
        <f>IF($C119=0,"",VLOOKUP($A119,Sheet1!$A:$P,COLUMN(工作表2!K118)-1,0))</f>
        <v>442</v>
      </c>
    </row>
    <row r="120" spans="1:11" x14ac:dyDescent="0.15">
      <c r="A120">
        <v>5013</v>
      </c>
      <c r="B120">
        <f t="shared" si="3"/>
        <v>5</v>
      </c>
      <c r="C120">
        <f t="shared" si="4"/>
        <v>13</v>
      </c>
      <c r="D120">
        <f>ROUND(IF(H120="",0,I120*VLOOKUP(H120,[1]期望属性!$E$23:$F$38,2,0))+IF(J120="",0,K120*VLOOKUP(J120,[1]期望属性!$E$23:$F$38,2,0))+IF(L120="",0,M120*VLOOKUP(L120,[1]期望属性!$E$23:$F$38,2,0)),0)</f>
        <v>916</v>
      </c>
      <c r="E120">
        <f t="shared" si="5"/>
        <v>1000</v>
      </c>
      <c r="F120">
        <f>IF(C120=0,B120*100000,[2]界石培养!R192)</f>
        <v>4000</v>
      </c>
      <c r="G120">
        <v>400</v>
      </c>
      <c r="H120" s="1">
        <f>IF($C120=0,"",VLOOKUP($A120,Sheet1!$A:$P,COLUMN(工作表2!H119)-1,0))</f>
        <v>4</v>
      </c>
      <c r="I120" s="1">
        <f>IF($C120=0,"",VLOOKUP($A120,Sheet1!$A:$P,COLUMN(工作表2!I119)-1,0))</f>
        <v>529</v>
      </c>
      <c r="J120" s="1">
        <f>IF($C120=0,"",VLOOKUP($A120,Sheet1!$A:$P,COLUMN(工作表2!J119)-1,0))</f>
        <v>6</v>
      </c>
      <c r="K120" s="1">
        <f>IF($C120=0,"",VLOOKUP($A120,Sheet1!$A:$P,COLUMN(工作表2!K119)-1,0))</f>
        <v>484</v>
      </c>
    </row>
    <row r="121" spans="1:11" x14ac:dyDescent="0.15">
      <c r="A121">
        <v>5014</v>
      </c>
      <c r="B121">
        <f t="shared" si="3"/>
        <v>5</v>
      </c>
      <c r="C121">
        <f t="shared" si="4"/>
        <v>14</v>
      </c>
      <c r="D121">
        <f>ROUND(IF(H121="",0,I121*VLOOKUP(H121,[1]期望属性!$E$23:$F$38,2,0))+IF(J121="",0,K121*VLOOKUP(J121,[1]期望属性!$E$23:$F$38,2,0))+IF(L121="",0,M121*VLOOKUP(L121,[1]期望属性!$E$23:$F$38,2,0)),0)</f>
        <v>1000</v>
      </c>
      <c r="E121">
        <f t="shared" si="5"/>
        <v>1088</v>
      </c>
      <c r="F121">
        <f>IF(C121=0,B121*100000,[2]界石培养!R193)</f>
        <v>4250</v>
      </c>
      <c r="G121">
        <v>425</v>
      </c>
      <c r="H121" s="1">
        <f>IF($C121=0,"",VLOOKUP($A121,Sheet1!$A:$P,COLUMN(工作表2!H120)-1,0))</f>
        <v>4</v>
      </c>
      <c r="I121" s="1">
        <f>IF($C121=0,"",VLOOKUP($A121,Sheet1!$A:$P,COLUMN(工作表2!I120)-1,0))</f>
        <v>580</v>
      </c>
      <c r="J121" s="1">
        <f>IF($C121=0,"",VLOOKUP($A121,Sheet1!$A:$P,COLUMN(工作表2!J120)-1,0))</f>
        <v>6</v>
      </c>
      <c r="K121" s="1">
        <f>IF($C121=0,"",VLOOKUP($A121,Sheet1!$A:$P,COLUMN(工作表2!K120)-1,0))</f>
        <v>525</v>
      </c>
    </row>
    <row r="122" spans="1:11" x14ac:dyDescent="0.15">
      <c r="A122">
        <v>5015</v>
      </c>
      <c r="B122">
        <f t="shared" si="3"/>
        <v>5</v>
      </c>
      <c r="C122">
        <f t="shared" si="4"/>
        <v>15</v>
      </c>
      <c r="D122">
        <f>ROUND(IF(H122="",0,I122*VLOOKUP(H122,[1]期望属性!$E$23:$F$38,2,0))+IF(J122="",0,K122*VLOOKUP(J122,[1]期望属性!$E$23:$F$38,2,0))+IF(L122="",0,M122*VLOOKUP(L122,[1]期望属性!$E$23:$F$38,2,0)),0)</f>
        <v>1088</v>
      </c>
      <c r="E122">
        <f t="shared" si="5"/>
        <v>1177</v>
      </c>
      <c r="F122">
        <f>IF(C122=0,B122*100000,[2]界石培养!R194)</f>
        <v>4500</v>
      </c>
      <c r="G122">
        <v>450</v>
      </c>
      <c r="H122" s="1">
        <f>IF($C122=0,"",VLOOKUP($A122,Sheet1!$A:$P,COLUMN(工作表2!H121)-1,0))</f>
        <v>4</v>
      </c>
      <c r="I122" s="1">
        <f>IF($C122=0,"",VLOOKUP($A122,Sheet1!$A:$P,COLUMN(工作表2!I121)-1,0))</f>
        <v>634</v>
      </c>
      <c r="J122" s="1">
        <f>IF($C122=0,"",VLOOKUP($A122,Sheet1!$A:$P,COLUMN(工作表2!J121)-1,0))</f>
        <v>6</v>
      </c>
      <c r="K122" s="1">
        <f>IF($C122=0,"",VLOOKUP($A122,Sheet1!$A:$P,COLUMN(工作表2!K121)-1,0))</f>
        <v>568</v>
      </c>
    </row>
    <row r="123" spans="1:11" x14ac:dyDescent="0.15">
      <c r="A123">
        <v>5016</v>
      </c>
      <c r="B123">
        <f t="shared" si="3"/>
        <v>5</v>
      </c>
      <c r="C123">
        <f t="shared" si="4"/>
        <v>16</v>
      </c>
      <c r="D123">
        <f>ROUND(IF(H123="",0,I123*VLOOKUP(H123,[1]期望属性!$E$23:$F$38,2,0))+IF(J123="",0,K123*VLOOKUP(J123,[1]期望属性!$E$23:$F$38,2,0))+IF(L123="",0,M123*VLOOKUP(L123,[1]期望属性!$E$23:$F$38,2,0)),0)</f>
        <v>1177</v>
      </c>
      <c r="E123">
        <f t="shared" si="5"/>
        <v>1269</v>
      </c>
      <c r="F123">
        <f>IF(C123=0,B123*100000,[2]界石培养!R195)</f>
        <v>4750</v>
      </c>
      <c r="G123">
        <v>475</v>
      </c>
      <c r="H123" s="1">
        <f>IF($C123=0,"",VLOOKUP($A123,Sheet1!$A:$P,COLUMN(工作表2!H122)-1,0))</f>
        <v>4</v>
      </c>
      <c r="I123" s="1">
        <f>IF($C123=0,"",VLOOKUP($A123,Sheet1!$A:$P,COLUMN(工作表2!I122)-1,0))</f>
        <v>688</v>
      </c>
      <c r="J123" s="1">
        <f>IF($C123=0,"",VLOOKUP($A123,Sheet1!$A:$P,COLUMN(工作表2!J122)-1,0))</f>
        <v>6</v>
      </c>
      <c r="K123" s="1">
        <f>IF($C123=0,"",VLOOKUP($A123,Sheet1!$A:$P,COLUMN(工作表2!K122)-1,0))</f>
        <v>611</v>
      </c>
    </row>
    <row r="124" spans="1:11" x14ac:dyDescent="0.15">
      <c r="A124">
        <v>5017</v>
      </c>
      <c r="B124">
        <f t="shared" si="3"/>
        <v>5</v>
      </c>
      <c r="C124">
        <f t="shared" si="4"/>
        <v>17</v>
      </c>
      <c r="D124">
        <f>ROUND(IF(H124="",0,I124*VLOOKUP(H124,[1]期望属性!$E$23:$F$38,2,0))+IF(J124="",0,K124*VLOOKUP(J124,[1]期望属性!$E$23:$F$38,2,0))+IF(L124="",0,M124*VLOOKUP(L124,[1]期望属性!$E$23:$F$38,2,0)),0)</f>
        <v>1269</v>
      </c>
      <c r="E124">
        <f t="shared" si="5"/>
        <v>1362</v>
      </c>
      <c r="F124">
        <f>IF(C124=0,B124*100000,[2]界石培养!R196)</f>
        <v>5000</v>
      </c>
      <c r="G124">
        <v>500</v>
      </c>
      <c r="H124" s="1">
        <f>IF($C124=0,"",VLOOKUP($A124,Sheet1!$A:$P,COLUMN(工作表2!H123)-1,0))</f>
        <v>4</v>
      </c>
      <c r="I124" s="1">
        <f>IF($C124=0,"",VLOOKUP($A124,Sheet1!$A:$P,COLUMN(工作表2!I123)-1,0))</f>
        <v>745</v>
      </c>
      <c r="J124" s="1">
        <f>IF($C124=0,"",VLOOKUP($A124,Sheet1!$A:$P,COLUMN(工作表2!J123)-1,0))</f>
        <v>6</v>
      </c>
      <c r="K124" s="1">
        <f>IF($C124=0,"",VLOOKUP($A124,Sheet1!$A:$P,COLUMN(工作表2!K123)-1,0))</f>
        <v>655</v>
      </c>
    </row>
    <row r="125" spans="1:11" x14ac:dyDescent="0.15">
      <c r="A125">
        <v>5018</v>
      </c>
      <c r="B125">
        <f t="shared" si="3"/>
        <v>5</v>
      </c>
      <c r="C125">
        <f t="shared" si="4"/>
        <v>18</v>
      </c>
      <c r="D125">
        <f>ROUND(IF(H125="",0,I125*VLOOKUP(H125,[1]期望属性!$E$23:$F$38,2,0))+IF(J125="",0,K125*VLOOKUP(J125,[1]期望属性!$E$23:$F$38,2,0))+IF(L125="",0,M125*VLOOKUP(L125,[1]期望属性!$E$23:$F$38,2,0)),0)</f>
        <v>1362</v>
      </c>
      <c r="E125">
        <f t="shared" si="5"/>
        <v>1458</v>
      </c>
      <c r="F125">
        <f>IF(C125=0,B125*100000,[2]界石培养!R197)</f>
        <v>5250</v>
      </c>
      <c r="G125">
        <v>525</v>
      </c>
      <c r="H125" s="1">
        <f>IF($C125=0,"",VLOOKUP($A125,Sheet1!$A:$P,COLUMN(工作表2!H124)-1,0))</f>
        <v>4</v>
      </c>
      <c r="I125" s="1">
        <f>IF($C125=0,"",VLOOKUP($A125,Sheet1!$A:$P,COLUMN(工作表2!I124)-1,0))</f>
        <v>803</v>
      </c>
      <c r="J125" s="1">
        <f>IF($C125=0,"",VLOOKUP($A125,Sheet1!$A:$P,COLUMN(工作表2!J124)-1,0))</f>
        <v>6</v>
      </c>
      <c r="K125" s="1">
        <f>IF($C125=0,"",VLOOKUP($A125,Sheet1!$A:$P,COLUMN(工作表2!K124)-1,0))</f>
        <v>699</v>
      </c>
    </row>
    <row r="126" spans="1:11" x14ac:dyDescent="0.15">
      <c r="A126">
        <v>5019</v>
      </c>
      <c r="B126">
        <f t="shared" si="3"/>
        <v>5</v>
      </c>
      <c r="C126">
        <f t="shared" si="4"/>
        <v>19</v>
      </c>
      <c r="D126">
        <f>ROUND(IF(H126="",0,I126*VLOOKUP(H126,[1]期望属性!$E$23:$F$38,2,0))+IF(J126="",0,K126*VLOOKUP(J126,[1]期望属性!$E$23:$F$38,2,0))+IF(L126="",0,M126*VLOOKUP(L126,[1]期望属性!$E$23:$F$38,2,0)),0)</f>
        <v>1458</v>
      </c>
      <c r="E126">
        <f t="shared" si="5"/>
        <v>1555</v>
      </c>
      <c r="F126">
        <f>IF(C126=0,B126*100000,[2]界石培养!R198)</f>
        <v>5500</v>
      </c>
      <c r="G126">
        <v>550</v>
      </c>
      <c r="H126" s="1">
        <f>IF($C126=0,"",VLOOKUP($A126,Sheet1!$A:$P,COLUMN(工作表2!H125)-1,0))</f>
        <v>4</v>
      </c>
      <c r="I126" s="1">
        <f>IF($C126=0,"",VLOOKUP($A126,Sheet1!$A:$P,COLUMN(工作表2!I125)-1,0))</f>
        <v>862</v>
      </c>
      <c r="J126" s="1">
        <f>IF($C126=0,"",VLOOKUP($A126,Sheet1!$A:$P,COLUMN(工作表2!J125)-1,0))</f>
        <v>6</v>
      </c>
      <c r="K126" s="1">
        <f>IF($C126=0,"",VLOOKUP($A126,Sheet1!$A:$P,COLUMN(工作表2!K125)-1,0))</f>
        <v>745</v>
      </c>
    </row>
    <row r="127" spans="1:11" x14ac:dyDescent="0.15">
      <c r="A127">
        <v>5020</v>
      </c>
      <c r="B127">
        <f t="shared" si="3"/>
        <v>5</v>
      </c>
      <c r="C127">
        <f t="shared" si="4"/>
        <v>20</v>
      </c>
      <c r="D127">
        <f>ROUND(IF(H127="",0,I127*VLOOKUP(H127,[1]期望属性!$E$23:$F$38,2,0))+IF(J127="",0,K127*VLOOKUP(J127,[1]期望属性!$E$23:$F$38,2,0))+IF(L127="",0,M127*VLOOKUP(L127,[1]期望属性!$E$23:$F$38,2,0)),0)</f>
        <v>1555</v>
      </c>
      <c r="E127">
        <f t="shared" si="5"/>
        <v>1656</v>
      </c>
      <c r="F127">
        <f>IF(C127=0,B127*100000,[2]界石培养!R199)</f>
        <v>5750</v>
      </c>
      <c r="G127">
        <v>575</v>
      </c>
      <c r="H127" s="1">
        <f>IF($C127=0,"",VLOOKUP($A127,Sheet1!$A:$P,COLUMN(工作表2!H126)-1,0))</f>
        <v>4</v>
      </c>
      <c r="I127" s="1">
        <f>IF($C127=0,"",VLOOKUP($A127,Sheet1!$A:$P,COLUMN(工作表2!I126)-1,0))</f>
        <v>923</v>
      </c>
      <c r="J127" s="1">
        <f>IF($C127=0,"",VLOOKUP($A127,Sheet1!$A:$P,COLUMN(工作表2!J126)-1,0))</f>
        <v>6</v>
      </c>
      <c r="K127" s="1">
        <f>IF($C127=0,"",VLOOKUP($A127,Sheet1!$A:$P,COLUMN(工作表2!K126)-1,0))</f>
        <v>790</v>
      </c>
    </row>
    <row r="128" spans="1:11" x14ac:dyDescent="0.15">
      <c r="A128">
        <v>5021</v>
      </c>
      <c r="B128">
        <f t="shared" si="3"/>
        <v>5</v>
      </c>
      <c r="C128">
        <f t="shared" si="4"/>
        <v>21</v>
      </c>
      <c r="D128">
        <f>ROUND(IF(H128="",0,I128*VLOOKUP(H128,[1]期望属性!$E$23:$F$38,2,0))+IF(J128="",0,K128*VLOOKUP(J128,[1]期望属性!$E$23:$F$38,2,0))+IF(L128="",0,M128*VLOOKUP(L128,[1]期望属性!$E$23:$F$38,2,0)),0)</f>
        <v>1656</v>
      </c>
      <c r="E128">
        <f t="shared" si="5"/>
        <v>1757</v>
      </c>
      <c r="F128">
        <f>IF(C128=0,B128*100000,[2]界石培养!R200)</f>
        <v>6000</v>
      </c>
      <c r="G128">
        <v>600</v>
      </c>
      <c r="H128" s="1">
        <f>IF($C128=0,"",VLOOKUP($A128,Sheet1!$A:$P,COLUMN(工作表2!H127)-1,0))</f>
        <v>4</v>
      </c>
      <c r="I128" s="1">
        <f>IF($C128=0,"",VLOOKUP($A128,Sheet1!$A:$P,COLUMN(工作表2!I127)-1,0))</f>
        <v>986</v>
      </c>
      <c r="J128" s="1">
        <f>IF($C128=0,"",VLOOKUP($A128,Sheet1!$A:$P,COLUMN(工作表2!J127)-1,0))</f>
        <v>6</v>
      </c>
      <c r="K128" s="1">
        <f>IF($C128=0,"",VLOOKUP($A128,Sheet1!$A:$P,COLUMN(工作表2!K127)-1,0))</f>
        <v>837</v>
      </c>
    </row>
    <row r="129" spans="1:11" x14ac:dyDescent="0.15">
      <c r="A129">
        <v>5022</v>
      </c>
      <c r="B129">
        <f t="shared" si="3"/>
        <v>5</v>
      </c>
      <c r="C129">
        <f t="shared" si="4"/>
        <v>22</v>
      </c>
      <c r="D129">
        <f>ROUND(IF(H129="",0,I129*VLOOKUP(H129,[1]期望属性!$E$23:$F$38,2,0))+IF(J129="",0,K129*VLOOKUP(J129,[1]期望属性!$E$23:$F$38,2,0))+IF(L129="",0,M129*VLOOKUP(L129,[1]期望属性!$E$23:$F$38,2,0)),0)</f>
        <v>1757</v>
      </c>
      <c r="E129">
        <f t="shared" si="5"/>
        <v>1862</v>
      </c>
      <c r="F129">
        <f>IF(C129=0,B129*100000,[2]界石培养!R201)</f>
        <v>6250</v>
      </c>
      <c r="G129">
        <v>625</v>
      </c>
      <c r="H129" s="1">
        <f>IF($C129=0,"",VLOOKUP($A129,Sheet1!$A:$P,COLUMN(工作表2!H128)-1,0))</f>
        <v>4</v>
      </c>
      <c r="I129" s="1">
        <f>IF($C129=0,"",VLOOKUP($A129,Sheet1!$A:$P,COLUMN(工作表2!I128)-1,0))</f>
        <v>1050</v>
      </c>
      <c r="J129" s="1">
        <f>IF($C129=0,"",VLOOKUP($A129,Sheet1!$A:$P,COLUMN(工作表2!J128)-1,0))</f>
        <v>6</v>
      </c>
      <c r="K129" s="1">
        <f>IF($C129=0,"",VLOOKUP($A129,Sheet1!$A:$P,COLUMN(工作表2!K128)-1,0))</f>
        <v>884</v>
      </c>
    </row>
    <row r="130" spans="1:11" x14ac:dyDescent="0.15">
      <c r="A130">
        <v>5023</v>
      </c>
      <c r="B130">
        <f t="shared" si="3"/>
        <v>5</v>
      </c>
      <c r="C130">
        <f t="shared" si="4"/>
        <v>23</v>
      </c>
      <c r="D130">
        <f>ROUND(IF(H130="",0,I130*VLOOKUP(H130,[1]期望属性!$E$23:$F$38,2,0))+IF(J130="",0,K130*VLOOKUP(J130,[1]期望属性!$E$23:$F$38,2,0))+IF(L130="",0,M130*VLOOKUP(L130,[1]期望属性!$E$23:$F$38,2,0)),0)</f>
        <v>1862</v>
      </c>
      <c r="E130">
        <f t="shared" si="5"/>
        <v>1967</v>
      </c>
      <c r="F130">
        <f>IF(C130=0,B130*100000,[2]界石培养!R202)</f>
        <v>6500</v>
      </c>
      <c r="G130">
        <v>650</v>
      </c>
      <c r="H130" s="1">
        <f>IF($C130=0,"",VLOOKUP($A130,Sheet1!$A:$P,COLUMN(工作表2!H129)-1,0))</f>
        <v>4</v>
      </c>
      <c r="I130" s="1">
        <f>IF($C130=0,"",VLOOKUP($A130,Sheet1!$A:$P,COLUMN(工作表2!I129)-1,0))</f>
        <v>1116</v>
      </c>
      <c r="J130" s="1">
        <f>IF($C130=0,"",VLOOKUP($A130,Sheet1!$A:$P,COLUMN(工作表2!J129)-1,0))</f>
        <v>6</v>
      </c>
      <c r="K130" s="1">
        <f>IF($C130=0,"",VLOOKUP($A130,Sheet1!$A:$P,COLUMN(工作表2!K129)-1,0))</f>
        <v>932</v>
      </c>
    </row>
    <row r="131" spans="1:11" x14ac:dyDescent="0.15">
      <c r="A131">
        <v>5024</v>
      </c>
      <c r="B131">
        <f t="shared" ref="B131:B194" si="6">INT(A131/1000)</f>
        <v>5</v>
      </c>
      <c r="C131">
        <f t="shared" ref="C131:C194" si="7">A131-INT(A131/1000)*1000</f>
        <v>24</v>
      </c>
      <c r="D131">
        <f>ROUND(IF(H131="",0,I131*VLOOKUP(H131,[1]期望属性!$E$23:$F$38,2,0))+IF(J131="",0,K131*VLOOKUP(J131,[1]期望属性!$E$23:$F$38,2,0))+IF(L131="",0,M131*VLOOKUP(L131,[1]期望属性!$E$23:$F$38,2,0)),0)</f>
        <v>1967</v>
      </c>
      <c r="E131">
        <f t="shared" si="5"/>
        <v>2075</v>
      </c>
      <c r="F131">
        <f>IF(C131=0,B131*100000,[2]界石培养!R203)</f>
        <v>6750</v>
      </c>
      <c r="G131">
        <v>675</v>
      </c>
      <c r="H131" s="1">
        <f>IF($C131=0,"",VLOOKUP($A131,Sheet1!$A:$P,COLUMN(工作表2!H130)-1,0))</f>
        <v>4</v>
      </c>
      <c r="I131" s="1">
        <f>IF($C131=0,"",VLOOKUP($A131,Sheet1!$A:$P,COLUMN(工作表2!I130)-1,0))</f>
        <v>1183</v>
      </c>
      <c r="J131" s="1">
        <f>IF($C131=0,"",VLOOKUP($A131,Sheet1!$A:$P,COLUMN(工作表2!J130)-1,0))</f>
        <v>6</v>
      </c>
      <c r="K131" s="1">
        <f>IF($C131=0,"",VLOOKUP($A131,Sheet1!$A:$P,COLUMN(工作表2!K130)-1,0))</f>
        <v>980</v>
      </c>
    </row>
    <row r="132" spans="1:11" x14ac:dyDescent="0.15">
      <c r="A132">
        <v>5025</v>
      </c>
      <c r="B132">
        <f t="shared" si="6"/>
        <v>5</v>
      </c>
      <c r="C132">
        <f t="shared" si="7"/>
        <v>25</v>
      </c>
      <c r="D132">
        <f>ROUND(IF(H132="",0,I132*VLOOKUP(H132,[1]期望属性!$E$23:$F$38,2,0))+IF(J132="",0,K132*VLOOKUP(J132,[1]期望属性!$E$23:$F$38,2,0))+IF(L132="",0,M132*VLOOKUP(L132,[1]期望属性!$E$23:$F$38,2,0)),0)</f>
        <v>2075</v>
      </c>
      <c r="E132">
        <f t="shared" ref="E132:E195" si="8">IF(B133&gt;B132,"",D133)</f>
        <v>2185</v>
      </c>
      <c r="F132">
        <f>IF(C132=0,B132*100000,[2]界石培养!R204)</f>
        <v>7000</v>
      </c>
      <c r="G132">
        <v>700</v>
      </c>
      <c r="H132" s="1">
        <f>IF($C132=0,"",VLOOKUP($A132,Sheet1!$A:$P,COLUMN(工作表2!H131)-1,0))</f>
        <v>4</v>
      </c>
      <c r="I132" s="1">
        <f>IF($C132=0,"",VLOOKUP($A132,Sheet1!$A:$P,COLUMN(工作表2!I131)-1,0))</f>
        <v>1252</v>
      </c>
      <c r="J132" s="1">
        <f>IF($C132=0,"",VLOOKUP($A132,Sheet1!$A:$P,COLUMN(工作表2!J131)-1,0))</f>
        <v>6</v>
      </c>
      <c r="K132" s="1">
        <f>IF($C132=0,"",VLOOKUP($A132,Sheet1!$A:$P,COLUMN(工作表2!K131)-1,0))</f>
        <v>1029</v>
      </c>
    </row>
    <row r="133" spans="1:11" x14ac:dyDescent="0.15">
      <c r="A133">
        <v>5026</v>
      </c>
      <c r="B133">
        <f t="shared" si="6"/>
        <v>5</v>
      </c>
      <c r="C133">
        <f t="shared" si="7"/>
        <v>26</v>
      </c>
      <c r="D133">
        <f>ROUND(IF(H133="",0,I133*VLOOKUP(H133,[1]期望属性!$E$23:$F$38,2,0))+IF(J133="",0,K133*VLOOKUP(J133,[1]期望属性!$E$23:$F$38,2,0))+IF(L133="",0,M133*VLOOKUP(L133,[1]期望属性!$E$23:$F$38,2,0)),0)</f>
        <v>2185</v>
      </c>
      <c r="E133">
        <f t="shared" si="8"/>
        <v>2298</v>
      </c>
      <c r="F133">
        <f>IF(C133=0,B133*100000,[2]界石培养!R205)</f>
        <v>7250</v>
      </c>
      <c r="G133">
        <v>725</v>
      </c>
      <c r="H133" s="1">
        <f>IF($C133=0,"",VLOOKUP($A133,Sheet1!$A:$P,COLUMN(工作表2!H132)-1,0))</f>
        <v>4</v>
      </c>
      <c r="I133" s="1">
        <f>IF($C133=0,"",VLOOKUP($A133,Sheet1!$A:$P,COLUMN(工作表2!I132)-1,0))</f>
        <v>1322</v>
      </c>
      <c r="J133" s="1">
        <f>IF($C133=0,"",VLOOKUP($A133,Sheet1!$A:$P,COLUMN(工作表2!J132)-1,0))</f>
        <v>6</v>
      </c>
      <c r="K133" s="1">
        <f>IF($C133=0,"",VLOOKUP($A133,Sheet1!$A:$P,COLUMN(工作表2!K132)-1,0))</f>
        <v>1079</v>
      </c>
    </row>
    <row r="134" spans="1:11" x14ac:dyDescent="0.15">
      <c r="A134">
        <v>5027</v>
      </c>
      <c r="B134">
        <f t="shared" si="6"/>
        <v>5</v>
      </c>
      <c r="C134">
        <f t="shared" si="7"/>
        <v>27</v>
      </c>
      <c r="D134">
        <f>ROUND(IF(H134="",0,I134*VLOOKUP(H134,[1]期望属性!$E$23:$F$38,2,0))+IF(J134="",0,K134*VLOOKUP(J134,[1]期望属性!$E$23:$F$38,2,0))+IF(L134="",0,M134*VLOOKUP(L134,[1]期望属性!$E$23:$F$38,2,0)),0)</f>
        <v>2298</v>
      </c>
      <c r="E134">
        <f t="shared" si="8"/>
        <v>2413</v>
      </c>
      <c r="F134">
        <f>IF(C134=0,B134*100000,[2]界石培养!R206)</f>
        <v>7500</v>
      </c>
      <c r="G134">
        <v>750</v>
      </c>
      <c r="H134" s="1">
        <f>IF($C134=0,"",VLOOKUP($A134,Sheet1!$A:$P,COLUMN(工作表2!H133)-1,0))</f>
        <v>4</v>
      </c>
      <c r="I134" s="1">
        <f>IF($C134=0,"",VLOOKUP($A134,Sheet1!$A:$P,COLUMN(工作表2!I133)-1,0))</f>
        <v>1394</v>
      </c>
      <c r="J134" s="1">
        <f>IF($C134=0,"",VLOOKUP($A134,Sheet1!$A:$P,COLUMN(工作表2!J133)-1,0))</f>
        <v>6</v>
      </c>
      <c r="K134" s="1">
        <f>IF($C134=0,"",VLOOKUP($A134,Sheet1!$A:$P,COLUMN(工作表2!K133)-1,0))</f>
        <v>1130</v>
      </c>
    </row>
    <row r="135" spans="1:11" x14ac:dyDescent="0.15">
      <c r="A135">
        <v>5028</v>
      </c>
      <c r="B135">
        <f t="shared" si="6"/>
        <v>5</v>
      </c>
      <c r="C135">
        <f t="shared" si="7"/>
        <v>28</v>
      </c>
      <c r="D135">
        <f>ROUND(IF(H135="",0,I135*VLOOKUP(H135,[1]期望属性!$E$23:$F$38,2,0))+IF(J135="",0,K135*VLOOKUP(J135,[1]期望属性!$E$23:$F$38,2,0))+IF(L135="",0,M135*VLOOKUP(L135,[1]期望属性!$E$23:$F$38,2,0)),0)</f>
        <v>2413</v>
      </c>
      <c r="E135">
        <f t="shared" si="8"/>
        <v>2529</v>
      </c>
      <c r="F135">
        <f>IF(C135=0,B135*100000,[2]界石培养!R207)</f>
        <v>7750</v>
      </c>
      <c r="G135">
        <v>775</v>
      </c>
      <c r="H135" s="1">
        <f>IF($C135=0,"",VLOOKUP($A135,Sheet1!$A:$P,COLUMN(工作表2!H134)-1,0))</f>
        <v>4</v>
      </c>
      <c r="I135" s="1">
        <f>IF($C135=0,"",VLOOKUP($A135,Sheet1!$A:$P,COLUMN(工作表2!I134)-1,0))</f>
        <v>1468</v>
      </c>
      <c r="J135" s="1">
        <f>IF($C135=0,"",VLOOKUP($A135,Sheet1!$A:$P,COLUMN(工作表2!J134)-1,0))</f>
        <v>6</v>
      </c>
      <c r="K135" s="1">
        <f>IF($C135=0,"",VLOOKUP($A135,Sheet1!$A:$P,COLUMN(工作表2!K134)-1,0))</f>
        <v>1181</v>
      </c>
    </row>
    <row r="136" spans="1:11" x14ac:dyDescent="0.15">
      <c r="A136">
        <v>5029</v>
      </c>
      <c r="B136">
        <f t="shared" si="6"/>
        <v>5</v>
      </c>
      <c r="C136">
        <f t="shared" si="7"/>
        <v>29</v>
      </c>
      <c r="D136">
        <f>ROUND(IF(H136="",0,I136*VLOOKUP(H136,[1]期望属性!$E$23:$F$38,2,0))+IF(J136="",0,K136*VLOOKUP(J136,[1]期望属性!$E$23:$F$38,2,0))+IF(L136="",0,M136*VLOOKUP(L136,[1]期望属性!$E$23:$F$38,2,0)),0)</f>
        <v>2529</v>
      </c>
      <c r="E136">
        <f t="shared" si="8"/>
        <v>2647</v>
      </c>
      <c r="F136">
        <f>IF(C136=0,B136*100000,[2]界石培养!R208)</f>
        <v>8000</v>
      </c>
      <c r="G136">
        <v>800</v>
      </c>
      <c r="H136" s="1">
        <f>IF($C136=0,"",VLOOKUP($A136,Sheet1!$A:$P,COLUMN(工作表2!H135)-1,0))</f>
        <v>4</v>
      </c>
      <c r="I136" s="1">
        <f>IF($C136=0,"",VLOOKUP($A136,Sheet1!$A:$P,COLUMN(工作表2!I135)-1,0))</f>
        <v>1543</v>
      </c>
      <c r="J136" s="1">
        <f>IF($C136=0,"",VLOOKUP($A136,Sheet1!$A:$P,COLUMN(工作表2!J135)-1,0))</f>
        <v>6</v>
      </c>
      <c r="K136" s="1">
        <f>IF($C136=0,"",VLOOKUP($A136,Sheet1!$A:$P,COLUMN(工作表2!K135)-1,0))</f>
        <v>1233</v>
      </c>
    </row>
    <row r="137" spans="1:11" x14ac:dyDescent="0.15">
      <c r="A137">
        <v>5030</v>
      </c>
      <c r="B137">
        <f t="shared" si="6"/>
        <v>5</v>
      </c>
      <c r="C137">
        <f t="shared" si="7"/>
        <v>30</v>
      </c>
      <c r="D137">
        <f>ROUND(IF(H137="",0,I137*VLOOKUP(H137,[1]期望属性!$E$23:$F$38,2,0))+IF(J137="",0,K137*VLOOKUP(J137,[1]期望属性!$E$23:$F$38,2,0))+IF(L137="",0,M137*VLOOKUP(L137,[1]期望属性!$E$23:$F$38,2,0)),0)</f>
        <v>2647</v>
      </c>
      <c r="E137">
        <f t="shared" si="8"/>
        <v>2768</v>
      </c>
      <c r="F137">
        <f>IF(C137=0,B137*100000,[2]界石培养!R209)</f>
        <v>8250</v>
      </c>
      <c r="G137">
        <v>825</v>
      </c>
      <c r="H137" s="1">
        <f>IF($C137=0,"",VLOOKUP($A137,Sheet1!$A:$P,COLUMN(工作表2!H136)-1,0))</f>
        <v>4</v>
      </c>
      <c r="I137" s="1">
        <f>IF($C137=0,"",VLOOKUP($A137,Sheet1!$A:$P,COLUMN(工作表2!I136)-1,0))</f>
        <v>1619</v>
      </c>
      <c r="J137" s="1">
        <f>IF($C137=0,"",VLOOKUP($A137,Sheet1!$A:$P,COLUMN(工作表2!J136)-1,0))</f>
        <v>6</v>
      </c>
      <c r="K137" s="1">
        <f>IF($C137=0,"",VLOOKUP($A137,Sheet1!$A:$P,COLUMN(工作表2!K136)-1,0))</f>
        <v>1285</v>
      </c>
    </row>
    <row r="138" spans="1:11" x14ac:dyDescent="0.15">
      <c r="A138">
        <v>5031</v>
      </c>
      <c r="B138">
        <f t="shared" si="6"/>
        <v>5</v>
      </c>
      <c r="C138">
        <f t="shared" si="7"/>
        <v>31</v>
      </c>
      <c r="D138">
        <f>ROUND(IF(H138="",0,I138*VLOOKUP(H138,[1]期望属性!$E$23:$F$38,2,0))+IF(J138="",0,K138*VLOOKUP(J138,[1]期望属性!$E$23:$F$38,2,0))+IF(L138="",0,M138*VLOOKUP(L138,[1]期望属性!$E$23:$F$38,2,0)),0)</f>
        <v>2768</v>
      </c>
      <c r="E138">
        <f t="shared" si="8"/>
        <v>2891</v>
      </c>
      <c r="F138">
        <f>IF(C138=0,B138*100000,[2]界石培养!R210)</f>
        <v>8500</v>
      </c>
      <c r="G138">
        <v>850</v>
      </c>
      <c r="H138" s="1">
        <f>IF($C138=0,"",VLOOKUP($A138,Sheet1!$A:$P,COLUMN(工作表2!H137)-1,0))</f>
        <v>4</v>
      </c>
      <c r="I138" s="1">
        <f>IF($C138=0,"",VLOOKUP($A138,Sheet1!$A:$P,COLUMN(工作表2!I137)-1,0))</f>
        <v>1698</v>
      </c>
      <c r="J138" s="1">
        <f>IF($C138=0,"",VLOOKUP($A138,Sheet1!$A:$P,COLUMN(工作表2!J137)-1,0))</f>
        <v>6</v>
      </c>
      <c r="K138" s="1">
        <f>IF($C138=0,"",VLOOKUP($A138,Sheet1!$A:$P,COLUMN(工作表2!K137)-1,0))</f>
        <v>1338</v>
      </c>
    </row>
    <row r="139" spans="1:11" x14ac:dyDescent="0.15">
      <c r="A139">
        <v>5032</v>
      </c>
      <c r="B139">
        <f t="shared" si="6"/>
        <v>5</v>
      </c>
      <c r="C139">
        <f t="shared" si="7"/>
        <v>32</v>
      </c>
      <c r="D139">
        <f>ROUND(IF(H139="",0,I139*VLOOKUP(H139,[1]期望属性!$E$23:$F$38,2,0))+IF(J139="",0,K139*VLOOKUP(J139,[1]期望属性!$E$23:$F$38,2,0))+IF(L139="",0,M139*VLOOKUP(L139,[1]期望属性!$E$23:$F$38,2,0)),0)</f>
        <v>2891</v>
      </c>
      <c r="E139">
        <f t="shared" si="8"/>
        <v>3017</v>
      </c>
      <c r="F139">
        <f>IF(C139=0,B139*100000,[2]界石培养!R211)</f>
        <v>8750</v>
      </c>
      <c r="G139">
        <v>875</v>
      </c>
      <c r="H139" s="1">
        <f>IF($C139=0,"",VLOOKUP($A139,Sheet1!$A:$P,COLUMN(工作表2!H138)-1,0))</f>
        <v>4</v>
      </c>
      <c r="I139" s="1">
        <f>IF($C139=0,"",VLOOKUP($A139,Sheet1!$A:$P,COLUMN(工作表2!I138)-1,0))</f>
        <v>1777</v>
      </c>
      <c r="J139" s="1">
        <f>IF($C139=0,"",VLOOKUP($A139,Sheet1!$A:$P,COLUMN(工作表2!J138)-1,0))</f>
        <v>6</v>
      </c>
      <c r="K139" s="1">
        <f>IF($C139=0,"",VLOOKUP($A139,Sheet1!$A:$P,COLUMN(工作表2!K138)-1,0))</f>
        <v>1392</v>
      </c>
    </row>
    <row r="140" spans="1:11" x14ac:dyDescent="0.15">
      <c r="A140">
        <v>5033</v>
      </c>
      <c r="B140">
        <f t="shared" si="6"/>
        <v>5</v>
      </c>
      <c r="C140">
        <f t="shared" si="7"/>
        <v>33</v>
      </c>
      <c r="D140">
        <f>ROUND(IF(H140="",0,I140*VLOOKUP(H140,[1]期望属性!$E$23:$F$38,2,0))+IF(J140="",0,K140*VLOOKUP(J140,[1]期望属性!$E$23:$F$38,2,0))+IF(L140="",0,M140*VLOOKUP(L140,[1]期望属性!$E$23:$F$38,2,0)),0)</f>
        <v>3017</v>
      </c>
      <c r="E140">
        <f t="shared" si="8"/>
        <v>3144</v>
      </c>
      <c r="F140">
        <f>IF(C140=0,B140*100000,[2]界石培养!R212)</f>
        <v>9000</v>
      </c>
      <c r="G140">
        <v>900</v>
      </c>
      <c r="H140" s="1">
        <f>IF($C140=0,"",VLOOKUP($A140,Sheet1!$A:$P,COLUMN(工作表2!H139)-1,0))</f>
        <v>4</v>
      </c>
      <c r="I140" s="1">
        <f>IF($C140=0,"",VLOOKUP($A140,Sheet1!$A:$P,COLUMN(工作表2!I139)-1,0))</f>
        <v>1859</v>
      </c>
      <c r="J140" s="1">
        <f>IF($C140=0,"",VLOOKUP($A140,Sheet1!$A:$P,COLUMN(工作表2!J139)-1,0))</f>
        <v>6</v>
      </c>
      <c r="K140" s="1">
        <f>IF($C140=0,"",VLOOKUP($A140,Sheet1!$A:$P,COLUMN(工作表2!K139)-1,0))</f>
        <v>1447</v>
      </c>
    </row>
    <row r="141" spans="1:11" x14ac:dyDescent="0.15">
      <c r="A141">
        <v>5034</v>
      </c>
      <c r="B141">
        <f t="shared" si="6"/>
        <v>5</v>
      </c>
      <c r="C141">
        <f t="shared" si="7"/>
        <v>34</v>
      </c>
      <c r="D141">
        <f>ROUND(IF(H141="",0,I141*VLOOKUP(H141,[1]期望属性!$E$23:$F$38,2,0))+IF(J141="",0,K141*VLOOKUP(J141,[1]期望属性!$E$23:$F$38,2,0))+IF(L141="",0,M141*VLOOKUP(L141,[1]期望属性!$E$23:$F$38,2,0)),0)</f>
        <v>3144</v>
      </c>
      <c r="E141">
        <f t="shared" si="8"/>
        <v>3272</v>
      </c>
      <c r="F141">
        <f>IF(C141=0,B141*100000,[2]界石培养!R213)</f>
        <v>9250</v>
      </c>
      <c r="G141">
        <v>925</v>
      </c>
      <c r="H141" s="1">
        <f>IF($C141=0,"",VLOOKUP($A141,Sheet1!$A:$P,COLUMN(工作表2!H140)-1,0))</f>
        <v>4</v>
      </c>
      <c r="I141" s="1">
        <f>IF($C141=0,"",VLOOKUP($A141,Sheet1!$A:$P,COLUMN(工作表2!I140)-1,0))</f>
        <v>1942</v>
      </c>
      <c r="J141" s="1">
        <f>IF($C141=0,"",VLOOKUP($A141,Sheet1!$A:$P,COLUMN(工作表2!J140)-1,0))</f>
        <v>6</v>
      </c>
      <c r="K141" s="1">
        <f>IF($C141=0,"",VLOOKUP($A141,Sheet1!$A:$P,COLUMN(工作表2!K140)-1,0))</f>
        <v>1502</v>
      </c>
    </row>
    <row r="142" spans="1:11" x14ac:dyDescent="0.15">
      <c r="A142">
        <v>5035</v>
      </c>
      <c r="B142">
        <f t="shared" si="6"/>
        <v>5</v>
      </c>
      <c r="C142">
        <f t="shared" si="7"/>
        <v>35</v>
      </c>
      <c r="D142">
        <f>ROUND(IF(H142="",0,I142*VLOOKUP(H142,[1]期望属性!$E$23:$F$38,2,0))+IF(J142="",0,K142*VLOOKUP(J142,[1]期望属性!$E$23:$F$38,2,0))+IF(L142="",0,M142*VLOOKUP(L142,[1]期望属性!$E$23:$F$38,2,0)),0)</f>
        <v>3272</v>
      </c>
      <c r="E142">
        <f t="shared" si="8"/>
        <v>3403</v>
      </c>
      <c r="F142">
        <f>IF(C142=0,B142*100000,[2]界石培养!R214)</f>
        <v>9500</v>
      </c>
      <c r="G142">
        <v>950</v>
      </c>
      <c r="H142" s="1">
        <f>IF($C142=0,"",VLOOKUP($A142,Sheet1!$A:$P,COLUMN(工作表2!H141)-1,0))</f>
        <v>4</v>
      </c>
      <c r="I142" s="1">
        <f>IF($C142=0,"",VLOOKUP($A142,Sheet1!$A:$P,COLUMN(工作表2!I141)-1,0))</f>
        <v>2026</v>
      </c>
      <c r="J142" s="1">
        <f>IF($C142=0,"",VLOOKUP($A142,Sheet1!$A:$P,COLUMN(工作表2!J141)-1,0))</f>
        <v>6</v>
      </c>
      <c r="K142" s="1">
        <f>IF($C142=0,"",VLOOKUP($A142,Sheet1!$A:$P,COLUMN(工作表2!K141)-1,0))</f>
        <v>1557</v>
      </c>
    </row>
    <row r="143" spans="1:11" x14ac:dyDescent="0.15">
      <c r="A143">
        <v>5036</v>
      </c>
      <c r="B143">
        <f t="shared" si="6"/>
        <v>5</v>
      </c>
      <c r="C143">
        <f t="shared" si="7"/>
        <v>36</v>
      </c>
      <c r="D143">
        <f>ROUND(IF(H143="",0,I143*VLOOKUP(H143,[1]期望属性!$E$23:$F$38,2,0))+IF(J143="",0,K143*VLOOKUP(J143,[1]期望属性!$E$23:$F$38,2,0))+IF(L143="",0,M143*VLOOKUP(L143,[1]期望属性!$E$23:$F$38,2,0)),0)</f>
        <v>3403</v>
      </c>
      <c r="E143">
        <f t="shared" si="8"/>
        <v>3537</v>
      </c>
      <c r="F143">
        <f>IF(C143=0,B143*100000,[2]界石培养!R215)</f>
        <v>9750</v>
      </c>
      <c r="G143">
        <v>975</v>
      </c>
      <c r="H143" s="1">
        <f>IF($C143=0,"",VLOOKUP($A143,Sheet1!$A:$P,COLUMN(工作表2!H142)-1,0))</f>
        <v>4</v>
      </c>
      <c r="I143" s="1">
        <f>IF($C143=0,"",VLOOKUP($A143,Sheet1!$A:$P,COLUMN(工作表2!I142)-1,0))</f>
        <v>2112</v>
      </c>
      <c r="J143" s="1">
        <f>IF($C143=0,"",VLOOKUP($A143,Sheet1!$A:$P,COLUMN(工作表2!J142)-1,0))</f>
        <v>6</v>
      </c>
      <c r="K143" s="1">
        <f>IF($C143=0,"",VLOOKUP($A143,Sheet1!$A:$P,COLUMN(工作表2!K142)-1,0))</f>
        <v>1614</v>
      </c>
    </row>
    <row r="144" spans="1:11" x14ac:dyDescent="0.15">
      <c r="A144">
        <v>5037</v>
      </c>
      <c r="B144">
        <f t="shared" si="6"/>
        <v>5</v>
      </c>
      <c r="C144">
        <f t="shared" si="7"/>
        <v>37</v>
      </c>
      <c r="D144">
        <f>ROUND(IF(H144="",0,I144*VLOOKUP(H144,[1]期望属性!$E$23:$F$38,2,0))+IF(J144="",0,K144*VLOOKUP(J144,[1]期望属性!$E$23:$F$38,2,0))+IF(L144="",0,M144*VLOOKUP(L144,[1]期望属性!$E$23:$F$38,2,0)),0)</f>
        <v>3537</v>
      </c>
      <c r="E144">
        <f t="shared" si="8"/>
        <v>3672</v>
      </c>
      <c r="F144">
        <f>IF(C144=0,B144*100000,[2]界石培养!R216)</f>
        <v>10000</v>
      </c>
      <c r="G144">
        <v>1000</v>
      </c>
      <c r="H144" s="1">
        <f>IF($C144=0,"",VLOOKUP($A144,Sheet1!$A:$P,COLUMN(工作表2!H143)-1,0))</f>
        <v>4</v>
      </c>
      <c r="I144" s="1">
        <f>IF($C144=0,"",VLOOKUP($A144,Sheet1!$A:$P,COLUMN(工作表2!I143)-1,0))</f>
        <v>2200</v>
      </c>
      <c r="J144" s="1">
        <f>IF($C144=0,"",VLOOKUP($A144,Sheet1!$A:$P,COLUMN(工作表2!J143)-1,0))</f>
        <v>6</v>
      </c>
      <c r="K144" s="1">
        <f>IF($C144=0,"",VLOOKUP($A144,Sheet1!$A:$P,COLUMN(工作表2!K143)-1,0))</f>
        <v>1671</v>
      </c>
    </row>
    <row r="145" spans="1:11" x14ac:dyDescent="0.15">
      <c r="A145">
        <v>5038</v>
      </c>
      <c r="B145">
        <f t="shared" si="6"/>
        <v>5</v>
      </c>
      <c r="C145">
        <f t="shared" si="7"/>
        <v>38</v>
      </c>
      <c r="D145">
        <f>ROUND(IF(H145="",0,I145*VLOOKUP(H145,[1]期望属性!$E$23:$F$38,2,0))+IF(J145="",0,K145*VLOOKUP(J145,[1]期望属性!$E$23:$F$38,2,0))+IF(L145="",0,M145*VLOOKUP(L145,[1]期望属性!$E$23:$F$38,2,0)),0)</f>
        <v>3672</v>
      </c>
      <c r="E145">
        <f t="shared" si="8"/>
        <v>3810</v>
      </c>
      <c r="F145">
        <f>IF(C145=0,B145*100000,[2]界石培养!R217)</f>
        <v>10250</v>
      </c>
      <c r="G145">
        <v>1025</v>
      </c>
      <c r="H145" s="1">
        <f>IF($C145=0,"",VLOOKUP($A145,Sheet1!$A:$P,COLUMN(工作表2!H144)-1,0))</f>
        <v>4</v>
      </c>
      <c r="I145" s="1">
        <f>IF($C145=0,"",VLOOKUP($A145,Sheet1!$A:$P,COLUMN(工作表2!I144)-1,0))</f>
        <v>2289</v>
      </c>
      <c r="J145" s="1">
        <f>IF($C145=0,"",VLOOKUP($A145,Sheet1!$A:$P,COLUMN(工作表2!J144)-1,0))</f>
        <v>6</v>
      </c>
      <c r="K145" s="1">
        <f>IF($C145=0,"",VLOOKUP($A145,Sheet1!$A:$P,COLUMN(工作表2!K144)-1,0))</f>
        <v>1729</v>
      </c>
    </row>
    <row r="146" spans="1:11" x14ac:dyDescent="0.15">
      <c r="A146">
        <v>5039</v>
      </c>
      <c r="B146">
        <f t="shared" si="6"/>
        <v>5</v>
      </c>
      <c r="C146">
        <f t="shared" si="7"/>
        <v>39</v>
      </c>
      <c r="D146">
        <f>ROUND(IF(H146="",0,I146*VLOOKUP(H146,[1]期望属性!$E$23:$F$38,2,0))+IF(J146="",0,K146*VLOOKUP(J146,[1]期望属性!$E$23:$F$38,2,0))+IF(L146="",0,M146*VLOOKUP(L146,[1]期望属性!$E$23:$F$38,2,0)),0)</f>
        <v>3810</v>
      </c>
      <c r="E146">
        <f t="shared" si="8"/>
        <v>3949</v>
      </c>
      <c r="F146">
        <f>IF(C146=0,B146*100000,[2]界石培养!R218)</f>
        <v>10500</v>
      </c>
      <c r="G146">
        <v>1050</v>
      </c>
      <c r="H146" s="1">
        <f>IF($C146=0,"",VLOOKUP($A146,Sheet1!$A:$P,COLUMN(工作表2!H145)-1,0))</f>
        <v>4</v>
      </c>
      <c r="I146" s="1">
        <f>IF($C146=0,"",VLOOKUP($A146,Sheet1!$A:$P,COLUMN(工作表2!I145)-1,0))</f>
        <v>2380</v>
      </c>
      <c r="J146" s="1">
        <f>IF($C146=0,"",VLOOKUP($A146,Sheet1!$A:$P,COLUMN(工作表2!J145)-1,0))</f>
        <v>6</v>
      </c>
      <c r="K146" s="1">
        <f>IF($C146=0,"",VLOOKUP($A146,Sheet1!$A:$P,COLUMN(工作表2!K145)-1,0))</f>
        <v>1787</v>
      </c>
    </row>
    <row r="147" spans="1:11" x14ac:dyDescent="0.15">
      <c r="A147">
        <v>5040</v>
      </c>
      <c r="B147">
        <f t="shared" si="6"/>
        <v>5</v>
      </c>
      <c r="C147">
        <f t="shared" si="7"/>
        <v>40</v>
      </c>
      <c r="D147">
        <f>ROUND(IF(H147="",0,I147*VLOOKUP(H147,[1]期望属性!$E$23:$F$38,2,0))+IF(J147="",0,K147*VLOOKUP(J147,[1]期望属性!$E$23:$F$38,2,0))+IF(L147="",0,M147*VLOOKUP(L147,[1]期望属性!$E$23:$F$38,2,0)),0)</f>
        <v>3949</v>
      </c>
      <c r="E147">
        <f t="shared" si="8"/>
        <v>4091</v>
      </c>
      <c r="F147">
        <f>IF(C147=0,B147*100000,[2]界石培养!R219)</f>
        <v>10750</v>
      </c>
      <c r="G147">
        <v>1075</v>
      </c>
      <c r="H147" s="1">
        <f>IF($C147=0,"",VLOOKUP($A147,Sheet1!$A:$P,COLUMN(工作表2!H146)-1,0))</f>
        <v>4</v>
      </c>
      <c r="I147" s="1">
        <f>IF($C147=0,"",VLOOKUP($A147,Sheet1!$A:$P,COLUMN(工作表2!I146)-1,0))</f>
        <v>2472</v>
      </c>
      <c r="J147" s="1">
        <f>IF($C147=0,"",VLOOKUP($A147,Sheet1!$A:$P,COLUMN(工作表2!J146)-1,0))</f>
        <v>6</v>
      </c>
      <c r="K147" s="1">
        <f>IF($C147=0,"",VLOOKUP($A147,Sheet1!$A:$P,COLUMN(工作表2!K146)-1,0))</f>
        <v>1846</v>
      </c>
    </row>
    <row r="148" spans="1:11" x14ac:dyDescent="0.15">
      <c r="A148">
        <v>5041</v>
      </c>
      <c r="B148">
        <f t="shared" si="6"/>
        <v>5</v>
      </c>
      <c r="C148">
        <f t="shared" si="7"/>
        <v>41</v>
      </c>
      <c r="D148">
        <f>ROUND(IF(H148="",0,I148*VLOOKUP(H148,[1]期望属性!$E$23:$F$38,2,0))+IF(J148="",0,K148*VLOOKUP(J148,[1]期望属性!$E$23:$F$38,2,0))+IF(L148="",0,M148*VLOOKUP(L148,[1]期望属性!$E$23:$F$38,2,0)),0)</f>
        <v>4091</v>
      </c>
      <c r="E148">
        <f t="shared" si="8"/>
        <v>4235</v>
      </c>
      <c r="F148">
        <f>IF(C148=0,B148*100000,[2]界石培养!R220)</f>
        <v>11000</v>
      </c>
      <c r="G148">
        <v>1100</v>
      </c>
      <c r="H148" s="1">
        <f>IF($C148=0,"",VLOOKUP($A148,Sheet1!$A:$P,COLUMN(工作表2!H147)-1,0))</f>
        <v>4</v>
      </c>
      <c r="I148" s="1">
        <f>IF($C148=0,"",VLOOKUP($A148,Sheet1!$A:$P,COLUMN(工作表2!I147)-1,0))</f>
        <v>2566</v>
      </c>
      <c r="J148" s="1">
        <f>IF($C148=0,"",VLOOKUP($A148,Sheet1!$A:$P,COLUMN(工作表2!J147)-1,0))</f>
        <v>6</v>
      </c>
      <c r="K148" s="1">
        <f>IF($C148=0,"",VLOOKUP($A148,Sheet1!$A:$P,COLUMN(工作表2!K147)-1,0))</f>
        <v>1906</v>
      </c>
    </row>
    <row r="149" spans="1:11" x14ac:dyDescent="0.15">
      <c r="A149">
        <v>5042</v>
      </c>
      <c r="B149">
        <f t="shared" si="6"/>
        <v>5</v>
      </c>
      <c r="C149">
        <f t="shared" si="7"/>
        <v>42</v>
      </c>
      <c r="D149">
        <f>ROUND(IF(H149="",0,I149*VLOOKUP(H149,[1]期望属性!$E$23:$F$38,2,0))+IF(J149="",0,K149*VLOOKUP(J149,[1]期望属性!$E$23:$F$38,2,0))+IF(L149="",0,M149*VLOOKUP(L149,[1]期望属性!$E$23:$F$38,2,0)),0)</f>
        <v>4235</v>
      </c>
      <c r="E149">
        <f t="shared" si="8"/>
        <v>4380</v>
      </c>
      <c r="F149">
        <f>IF(C149=0,B149*100000,[2]界石培养!R221)</f>
        <v>11250</v>
      </c>
      <c r="G149">
        <v>1125</v>
      </c>
      <c r="H149" s="1">
        <f>IF($C149=0,"",VLOOKUP($A149,Sheet1!$A:$P,COLUMN(工作表2!H148)-1,0))</f>
        <v>4</v>
      </c>
      <c r="I149" s="1">
        <f>IF($C149=0,"",VLOOKUP($A149,Sheet1!$A:$P,COLUMN(工作表2!I148)-1,0))</f>
        <v>2661</v>
      </c>
      <c r="J149" s="1">
        <f>IF($C149=0,"",VLOOKUP($A149,Sheet1!$A:$P,COLUMN(工作表2!J148)-1,0))</f>
        <v>6</v>
      </c>
      <c r="K149" s="1">
        <f>IF($C149=0,"",VLOOKUP($A149,Sheet1!$A:$P,COLUMN(工作表2!K148)-1,0))</f>
        <v>1967</v>
      </c>
    </row>
    <row r="150" spans="1:11" x14ac:dyDescent="0.15">
      <c r="A150">
        <v>5043</v>
      </c>
      <c r="B150">
        <f t="shared" si="6"/>
        <v>5</v>
      </c>
      <c r="C150">
        <f t="shared" si="7"/>
        <v>43</v>
      </c>
      <c r="D150">
        <f>ROUND(IF(H150="",0,I150*VLOOKUP(H150,[1]期望属性!$E$23:$F$38,2,0))+IF(J150="",0,K150*VLOOKUP(J150,[1]期望属性!$E$23:$F$38,2,0))+IF(L150="",0,M150*VLOOKUP(L150,[1]期望属性!$E$23:$F$38,2,0)),0)</f>
        <v>4380</v>
      </c>
      <c r="E150">
        <f t="shared" si="8"/>
        <v>4528</v>
      </c>
      <c r="F150">
        <f>IF(C150=0,B150*100000,[2]界石培养!R222)</f>
        <v>11500</v>
      </c>
      <c r="G150">
        <v>1150</v>
      </c>
      <c r="H150" s="1">
        <f>IF($C150=0,"",VLOOKUP($A150,Sheet1!$A:$P,COLUMN(工作表2!H149)-1,0))</f>
        <v>4</v>
      </c>
      <c r="I150" s="1">
        <f>IF($C150=0,"",VLOOKUP($A150,Sheet1!$A:$P,COLUMN(工作表2!I149)-1,0))</f>
        <v>2758</v>
      </c>
      <c r="J150" s="1">
        <f>IF($C150=0,"",VLOOKUP($A150,Sheet1!$A:$P,COLUMN(工作表2!J149)-1,0))</f>
        <v>6</v>
      </c>
      <c r="K150" s="1">
        <f>IF($C150=0,"",VLOOKUP($A150,Sheet1!$A:$P,COLUMN(工作表2!K149)-1,0))</f>
        <v>2028</v>
      </c>
    </row>
    <row r="151" spans="1:11" x14ac:dyDescent="0.15">
      <c r="A151">
        <v>5044</v>
      </c>
      <c r="B151">
        <f t="shared" si="6"/>
        <v>5</v>
      </c>
      <c r="C151">
        <f t="shared" si="7"/>
        <v>44</v>
      </c>
      <c r="D151">
        <f>ROUND(IF(H151="",0,I151*VLOOKUP(H151,[1]期望属性!$E$23:$F$38,2,0))+IF(J151="",0,K151*VLOOKUP(J151,[1]期望属性!$E$23:$F$38,2,0))+IF(L151="",0,M151*VLOOKUP(L151,[1]期望属性!$E$23:$F$38,2,0)),0)</f>
        <v>4528</v>
      </c>
      <c r="E151">
        <f t="shared" si="8"/>
        <v>4679</v>
      </c>
      <c r="F151">
        <f>IF(C151=0,B151*100000,[2]界石培养!R223)</f>
        <v>11750</v>
      </c>
      <c r="G151">
        <v>1175</v>
      </c>
      <c r="H151" s="1">
        <f>IF($C151=0,"",VLOOKUP($A151,Sheet1!$A:$P,COLUMN(工作表2!H150)-1,0))</f>
        <v>4</v>
      </c>
      <c r="I151" s="1">
        <f>IF($C151=0,"",VLOOKUP($A151,Sheet1!$A:$P,COLUMN(工作表2!I150)-1,0))</f>
        <v>2857</v>
      </c>
      <c r="J151" s="1">
        <f>IF($C151=0,"",VLOOKUP($A151,Sheet1!$A:$P,COLUMN(工作表2!J150)-1,0))</f>
        <v>6</v>
      </c>
      <c r="K151" s="1">
        <f>IF($C151=0,"",VLOOKUP($A151,Sheet1!$A:$P,COLUMN(工作表2!K150)-1,0))</f>
        <v>2089</v>
      </c>
    </row>
    <row r="152" spans="1:11" x14ac:dyDescent="0.15">
      <c r="A152">
        <v>5045</v>
      </c>
      <c r="B152">
        <f t="shared" si="6"/>
        <v>5</v>
      </c>
      <c r="C152">
        <f t="shared" si="7"/>
        <v>45</v>
      </c>
      <c r="D152">
        <f>ROUND(IF(H152="",0,I152*VLOOKUP(H152,[1]期望属性!$E$23:$F$38,2,0))+IF(J152="",0,K152*VLOOKUP(J152,[1]期望属性!$E$23:$F$38,2,0))+IF(L152="",0,M152*VLOOKUP(L152,[1]期望属性!$E$23:$F$38,2,0)),0)</f>
        <v>4679</v>
      </c>
      <c r="E152">
        <f t="shared" si="8"/>
        <v>4831</v>
      </c>
      <c r="F152">
        <f>IF(C152=0,B152*100000,[2]界石培养!R224)</f>
        <v>12000</v>
      </c>
      <c r="G152">
        <v>1200</v>
      </c>
      <c r="H152" s="1">
        <f>IF($C152=0,"",VLOOKUP($A152,Sheet1!$A:$P,COLUMN(工作表2!H151)-1,0))</f>
        <v>4</v>
      </c>
      <c r="I152" s="1">
        <f>IF($C152=0,"",VLOOKUP($A152,Sheet1!$A:$P,COLUMN(工作表2!I151)-1,0))</f>
        <v>2957</v>
      </c>
      <c r="J152" s="1">
        <f>IF($C152=0,"",VLOOKUP($A152,Sheet1!$A:$P,COLUMN(工作表2!J151)-1,0))</f>
        <v>6</v>
      </c>
      <c r="K152" s="1">
        <f>IF($C152=0,"",VLOOKUP($A152,Sheet1!$A:$P,COLUMN(工作表2!K151)-1,0))</f>
        <v>2152</v>
      </c>
    </row>
    <row r="153" spans="1:11" x14ac:dyDescent="0.15">
      <c r="A153">
        <v>5046</v>
      </c>
      <c r="B153">
        <f t="shared" si="6"/>
        <v>5</v>
      </c>
      <c r="C153">
        <f t="shared" si="7"/>
        <v>46</v>
      </c>
      <c r="D153">
        <f>ROUND(IF(H153="",0,I153*VLOOKUP(H153,[1]期望属性!$E$23:$F$38,2,0))+IF(J153="",0,K153*VLOOKUP(J153,[1]期望属性!$E$23:$F$38,2,0))+IF(L153="",0,M153*VLOOKUP(L153,[1]期望属性!$E$23:$F$38,2,0)),0)</f>
        <v>4831</v>
      </c>
      <c r="E153">
        <f t="shared" si="8"/>
        <v>4985</v>
      </c>
      <c r="F153">
        <f>IF(C153=0,B153*100000,[2]界石培养!R225)</f>
        <v>12250</v>
      </c>
      <c r="G153">
        <v>1225</v>
      </c>
      <c r="H153" s="1">
        <f>IF($C153=0,"",VLOOKUP($A153,Sheet1!$A:$P,COLUMN(工作表2!H152)-1,0))</f>
        <v>4</v>
      </c>
      <c r="I153" s="1">
        <f>IF($C153=0,"",VLOOKUP($A153,Sheet1!$A:$P,COLUMN(工作表2!I152)-1,0))</f>
        <v>3059</v>
      </c>
      <c r="J153" s="1">
        <f>IF($C153=0,"",VLOOKUP($A153,Sheet1!$A:$P,COLUMN(工作表2!J152)-1,0))</f>
        <v>6</v>
      </c>
      <c r="K153" s="1">
        <f>IF($C153=0,"",VLOOKUP($A153,Sheet1!$A:$P,COLUMN(工作表2!K152)-1,0))</f>
        <v>2215</v>
      </c>
    </row>
    <row r="154" spans="1:11" x14ac:dyDescent="0.15">
      <c r="A154">
        <v>5047</v>
      </c>
      <c r="B154">
        <f t="shared" si="6"/>
        <v>5</v>
      </c>
      <c r="C154">
        <f t="shared" si="7"/>
        <v>47</v>
      </c>
      <c r="D154">
        <f>ROUND(IF(H154="",0,I154*VLOOKUP(H154,[1]期望属性!$E$23:$F$38,2,0))+IF(J154="",0,K154*VLOOKUP(J154,[1]期望属性!$E$23:$F$38,2,0))+IF(L154="",0,M154*VLOOKUP(L154,[1]期望属性!$E$23:$F$38,2,0)),0)</f>
        <v>4985</v>
      </c>
      <c r="E154">
        <f t="shared" si="8"/>
        <v>5141</v>
      </c>
      <c r="F154">
        <f>IF(C154=0,B154*100000,[2]界石培养!R226)</f>
        <v>12500</v>
      </c>
      <c r="G154">
        <v>1250</v>
      </c>
      <c r="H154" s="1">
        <f>IF($C154=0,"",VLOOKUP($A154,Sheet1!$A:$P,COLUMN(工作表2!H153)-1,0))</f>
        <v>4</v>
      </c>
      <c r="I154" s="1">
        <f>IF($C154=0,"",VLOOKUP($A154,Sheet1!$A:$P,COLUMN(工作表2!I153)-1,0))</f>
        <v>3162</v>
      </c>
      <c r="J154" s="1">
        <f>IF($C154=0,"",VLOOKUP($A154,Sheet1!$A:$P,COLUMN(工作表2!J153)-1,0))</f>
        <v>6</v>
      </c>
      <c r="K154" s="1">
        <f>IF($C154=0,"",VLOOKUP($A154,Sheet1!$A:$P,COLUMN(工作表2!K153)-1,0))</f>
        <v>2279</v>
      </c>
    </row>
    <row r="155" spans="1:11" x14ac:dyDescent="0.15">
      <c r="A155">
        <v>5048</v>
      </c>
      <c r="B155">
        <f t="shared" si="6"/>
        <v>5</v>
      </c>
      <c r="C155">
        <f t="shared" si="7"/>
        <v>48</v>
      </c>
      <c r="D155">
        <f>ROUND(IF(H155="",0,I155*VLOOKUP(H155,[1]期望属性!$E$23:$F$38,2,0))+IF(J155="",0,K155*VLOOKUP(J155,[1]期望属性!$E$23:$F$38,2,0))+IF(L155="",0,M155*VLOOKUP(L155,[1]期望属性!$E$23:$F$38,2,0)),0)</f>
        <v>5141</v>
      </c>
      <c r="E155">
        <f t="shared" si="8"/>
        <v>5299</v>
      </c>
      <c r="F155">
        <f>IF(C155=0,B155*100000,[2]界石培养!R227)</f>
        <v>12750</v>
      </c>
      <c r="G155">
        <v>1275</v>
      </c>
      <c r="H155" s="1">
        <f>IF($C155=0,"",VLOOKUP($A155,Sheet1!$A:$P,COLUMN(工作表2!H154)-1,0))</f>
        <v>4</v>
      </c>
      <c r="I155" s="1">
        <f>IF($C155=0,"",VLOOKUP($A155,Sheet1!$A:$P,COLUMN(工作表2!I154)-1,0))</f>
        <v>3267</v>
      </c>
      <c r="J155" s="1">
        <f>IF($C155=0,"",VLOOKUP($A155,Sheet1!$A:$P,COLUMN(工作表2!J154)-1,0))</f>
        <v>6</v>
      </c>
      <c r="K155" s="1">
        <f>IF($C155=0,"",VLOOKUP($A155,Sheet1!$A:$P,COLUMN(工作表2!K154)-1,0))</f>
        <v>2343</v>
      </c>
    </row>
    <row r="156" spans="1:11" x14ac:dyDescent="0.15">
      <c r="A156">
        <v>5049</v>
      </c>
      <c r="B156">
        <f t="shared" si="6"/>
        <v>5</v>
      </c>
      <c r="C156">
        <f t="shared" si="7"/>
        <v>49</v>
      </c>
      <c r="D156">
        <f>ROUND(IF(H156="",0,I156*VLOOKUP(H156,[1]期望属性!$E$23:$F$38,2,0))+IF(J156="",0,K156*VLOOKUP(J156,[1]期望属性!$E$23:$F$38,2,0))+IF(L156="",0,M156*VLOOKUP(L156,[1]期望属性!$E$23:$F$38,2,0)),0)</f>
        <v>5299</v>
      </c>
      <c r="E156">
        <f t="shared" si="8"/>
        <v>5460</v>
      </c>
      <c r="F156">
        <f>IF(C156=0,B156*100000,[2]界石培养!R228)</f>
        <v>13000</v>
      </c>
      <c r="G156">
        <v>1300</v>
      </c>
      <c r="H156" s="1">
        <f>IF($C156=0,"",VLOOKUP($A156,Sheet1!$A:$P,COLUMN(工作表2!H155)-1,0))</f>
        <v>4</v>
      </c>
      <c r="I156" s="1">
        <f>IF($C156=0,"",VLOOKUP($A156,Sheet1!$A:$P,COLUMN(工作表2!I155)-1,0))</f>
        <v>3373</v>
      </c>
      <c r="J156" s="1">
        <f>IF($C156=0,"",VLOOKUP($A156,Sheet1!$A:$P,COLUMN(工作表2!J155)-1,0))</f>
        <v>6</v>
      </c>
      <c r="K156" s="1">
        <f>IF($C156=0,"",VLOOKUP($A156,Sheet1!$A:$P,COLUMN(工作表2!K155)-1,0))</f>
        <v>2408</v>
      </c>
    </row>
    <row r="157" spans="1:11" x14ac:dyDescent="0.15">
      <c r="A157">
        <v>5050</v>
      </c>
      <c r="B157">
        <f t="shared" si="6"/>
        <v>5</v>
      </c>
      <c r="C157">
        <f t="shared" si="7"/>
        <v>50</v>
      </c>
      <c r="D157">
        <f>ROUND(IF(H157="",0,I157*VLOOKUP(H157,[1]期望属性!$E$23:$F$38,2,0))+IF(J157="",0,K157*VLOOKUP(J157,[1]期望属性!$E$23:$F$38,2,0))+IF(L157="",0,M157*VLOOKUP(L157,[1]期望属性!$E$23:$F$38,2,0)),0)</f>
        <v>5460</v>
      </c>
      <c r="E157" t="str">
        <f t="shared" si="8"/>
        <v/>
      </c>
      <c r="F157">
        <f>IF(C157=0,B157*100000,[2]界石培养!R229)</f>
        <v>13250</v>
      </c>
      <c r="G157">
        <v>1325</v>
      </c>
      <c r="H157" s="1">
        <f>IF($C157=0,"",VLOOKUP($A157,Sheet1!$A:$P,COLUMN(工作表2!H156)-1,0))</f>
        <v>4</v>
      </c>
      <c r="I157" s="1">
        <f>IF($C157=0,"",VLOOKUP($A157,Sheet1!$A:$P,COLUMN(工作表2!I156)-1,0))</f>
        <v>3481</v>
      </c>
      <c r="J157" s="1">
        <f>IF($C157=0,"",VLOOKUP($A157,Sheet1!$A:$P,COLUMN(工作表2!J156)-1,0))</f>
        <v>6</v>
      </c>
      <c r="K157" s="1">
        <f>IF($C157=0,"",VLOOKUP($A157,Sheet1!$A:$P,COLUMN(工作表2!K156)-1,0))</f>
        <v>2474</v>
      </c>
    </row>
    <row r="158" spans="1:11" x14ac:dyDescent="0.15">
      <c r="A158">
        <v>6000</v>
      </c>
      <c r="B158">
        <f t="shared" si="6"/>
        <v>6</v>
      </c>
      <c r="C158">
        <f t="shared" si="7"/>
        <v>0</v>
      </c>
      <c r="D158">
        <f>ROUND(IF(H158="",0,I158*VLOOKUP(H158,[1]期望属性!$E$23:$F$38,2,0))+IF(J158="",0,K158*VLOOKUP(J158,[1]期望属性!$E$23:$F$38,2,0))+IF(L158="",0,M158*VLOOKUP(L158,[1]期望属性!$E$23:$F$38,2,0)),0)</f>
        <v>0</v>
      </c>
      <c r="E158">
        <f t="shared" si="8"/>
        <v>54</v>
      </c>
      <c r="F158">
        <f>IF(C158=0,B158*100000,[2]界石培养!R230)</f>
        <v>600000</v>
      </c>
      <c r="G158">
        <v>0</v>
      </c>
      <c r="H158" s="1" t="str">
        <f>IF($C158=0,"",VLOOKUP($A158,Sheet1!$A:$P,COLUMN(工作表2!H157)-1,0))</f>
        <v/>
      </c>
      <c r="I158" s="1" t="str">
        <f>IF($C158=0,"",VLOOKUP($A158,Sheet1!$A:$P,COLUMN(工作表2!I157)-1,0))</f>
        <v/>
      </c>
      <c r="J158" s="1" t="str">
        <f>IF($C158=0,"",VLOOKUP($A158,Sheet1!$A:$P,COLUMN(工作表2!J157)-1,0))</f>
        <v/>
      </c>
      <c r="K158" s="1" t="str">
        <f>IF($C158=0,"",VLOOKUP($A158,Sheet1!$A:$P,COLUMN(工作表2!K157)-1,0))</f>
        <v/>
      </c>
    </row>
    <row r="159" spans="1:11" x14ac:dyDescent="0.15">
      <c r="A159">
        <v>6001</v>
      </c>
      <c r="B159">
        <f t="shared" si="6"/>
        <v>6</v>
      </c>
      <c r="C159">
        <f t="shared" si="7"/>
        <v>1</v>
      </c>
      <c r="D159">
        <f>ROUND(IF(H159="",0,I159*VLOOKUP(H159,[1]期望属性!$E$23:$F$38,2,0))+IF(J159="",0,K159*VLOOKUP(J159,[1]期望属性!$E$23:$F$38,2,0))+IF(L159="",0,M159*VLOOKUP(L159,[1]期望属性!$E$23:$F$38,2,0)),0)</f>
        <v>54</v>
      </c>
      <c r="E159">
        <f t="shared" si="8"/>
        <v>109</v>
      </c>
      <c r="F159">
        <f>IF(C159=0,B159*100000,[2]界石培养!R231)</f>
        <v>1000</v>
      </c>
      <c r="G159">
        <v>100</v>
      </c>
      <c r="H159" s="1">
        <f>IF($C159=0,"",VLOOKUP($A159,Sheet1!$A:$P,COLUMN(工作表2!H158)-1,0))</f>
        <v>5</v>
      </c>
      <c r="I159" s="1">
        <f>IF($C159=0,"",VLOOKUP($A159,Sheet1!$A:$P,COLUMN(工作表2!I158)-1,0))</f>
        <v>28</v>
      </c>
      <c r="J159" s="1">
        <f>IF($C159=0,"",VLOOKUP($A159,Sheet1!$A:$P,COLUMN(工作表2!J158)-1,0))</f>
        <v>7</v>
      </c>
      <c r="K159" s="1">
        <f>IF($C159=0,"",VLOOKUP($A159,Sheet1!$A:$P,COLUMN(工作表2!K158)-1,0))</f>
        <v>32</v>
      </c>
    </row>
    <row r="160" spans="1:11" x14ac:dyDescent="0.15">
      <c r="A160">
        <v>6002</v>
      </c>
      <c r="B160">
        <f t="shared" si="6"/>
        <v>6</v>
      </c>
      <c r="C160">
        <f t="shared" si="7"/>
        <v>2</v>
      </c>
      <c r="D160">
        <f>ROUND(IF(H160="",0,I160*VLOOKUP(H160,[1]期望属性!$E$23:$F$38,2,0))+IF(J160="",0,K160*VLOOKUP(J160,[1]期望属性!$E$23:$F$38,2,0))+IF(L160="",0,M160*VLOOKUP(L160,[1]期望属性!$E$23:$F$38,2,0)),0)</f>
        <v>109</v>
      </c>
      <c r="E160">
        <f t="shared" si="8"/>
        <v>167</v>
      </c>
      <c r="F160">
        <f>IF(C160=0,B160*100000,[2]界石培养!R232)</f>
        <v>1230</v>
      </c>
      <c r="G160">
        <v>123</v>
      </c>
      <c r="H160" s="1">
        <f>IF($C160=0,"",VLOOKUP($A160,Sheet1!$A:$P,COLUMN(工作表2!H159)-1,0))</f>
        <v>5</v>
      </c>
      <c r="I160" s="1">
        <f>IF($C160=0,"",VLOOKUP($A160,Sheet1!$A:$P,COLUMN(工作表2!I159)-1,0))</f>
        <v>58</v>
      </c>
      <c r="J160" s="1">
        <f>IF($C160=0,"",VLOOKUP($A160,Sheet1!$A:$P,COLUMN(工作表2!J159)-1,0))</f>
        <v>7</v>
      </c>
      <c r="K160" s="1">
        <f>IF($C160=0,"",VLOOKUP($A160,Sheet1!$A:$P,COLUMN(工作表2!K159)-1,0))</f>
        <v>64</v>
      </c>
    </row>
    <row r="161" spans="1:11" x14ac:dyDescent="0.15">
      <c r="A161">
        <v>6003</v>
      </c>
      <c r="B161">
        <f t="shared" si="6"/>
        <v>6</v>
      </c>
      <c r="C161">
        <f t="shared" si="7"/>
        <v>3</v>
      </c>
      <c r="D161">
        <f>ROUND(IF(H161="",0,I161*VLOOKUP(H161,[1]期望属性!$E$23:$F$38,2,0))+IF(J161="",0,K161*VLOOKUP(J161,[1]期望属性!$E$23:$F$38,2,0))+IF(L161="",0,M161*VLOOKUP(L161,[1]期望属性!$E$23:$F$38,2,0)),0)</f>
        <v>167</v>
      </c>
      <c r="E161">
        <f t="shared" si="8"/>
        <v>226</v>
      </c>
      <c r="F161">
        <f>IF(C161=0,B161*100000,[2]界石培养!R233)</f>
        <v>1460</v>
      </c>
      <c r="G161">
        <v>146</v>
      </c>
      <c r="H161" s="1">
        <f>IF($C161=0,"",VLOOKUP($A161,Sheet1!$A:$P,COLUMN(工作表2!H160)-1,0))</f>
        <v>5</v>
      </c>
      <c r="I161" s="1">
        <f>IF($C161=0,"",VLOOKUP($A161,Sheet1!$A:$P,COLUMN(工作表2!I160)-1,0))</f>
        <v>89</v>
      </c>
      <c r="J161" s="1">
        <f>IF($C161=0,"",VLOOKUP($A161,Sheet1!$A:$P,COLUMN(工作表2!J160)-1,0))</f>
        <v>7</v>
      </c>
      <c r="K161" s="1">
        <f>IF($C161=0,"",VLOOKUP($A161,Sheet1!$A:$P,COLUMN(工作表2!K160)-1,0))</f>
        <v>97</v>
      </c>
    </row>
    <row r="162" spans="1:11" x14ac:dyDescent="0.15">
      <c r="A162">
        <v>6004</v>
      </c>
      <c r="B162">
        <f t="shared" si="6"/>
        <v>6</v>
      </c>
      <c r="C162">
        <f t="shared" si="7"/>
        <v>4</v>
      </c>
      <c r="D162">
        <f>ROUND(IF(H162="",0,I162*VLOOKUP(H162,[1]期望属性!$E$23:$F$38,2,0))+IF(J162="",0,K162*VLOOKUP(J162,[1]期望属性!$E$23:$F$38,2,0))+IF(L162="",0,M162*VLOOKUP(L162,[1]期望属性!$E$23:$F$38,2,0)),0)</f>
        <v>226</v>
      </c>
      <c r="E162">
        <f t="shared" si="8"/>
        <v>287</v>
      </c>
      <c r="F162">
        <f>IF(C162=0,B162*100000,[2]界石培养!R234)</f>
        <v>1690</v>
      </c>
      <c r="G162">
        <v>169</v>
      </c>
      <c r="H162" s="1">
        <f>IF($C162=0,"",VLOOKUP($A162,Sheet1!$A:$P,COLUMN(工作表2!H161)-1,0))</f>
        <v>5</v>
      </c>
      <c r="I162" s="1">
        <f>IF($C162=0,"",VLOOKUP($A162,Sheet1!$A:$P,COLUMN(工作表2!I161)-1,0))</f>
        <v>122</v>
      </c>
      <c r="J162" s="1">
        <f>IF($C162=0,"",VLOOKUP($A162,Sheet1!$A:$P,COLUMN(工作表2!J161)-1,0))</f>
        <v>7</v>
      </c>
      <c r="K162" s="1">
        <f>IF($C162=0,"",VLOOKUP($A162,Sheet1!$A:$P,COLUMN(工作表2!K161)-1,0))</f>
        <v>130</v>
      </c>
    </row>
    <row r="163" spans="1:11" x14ac:dyDescent="0.15">
      <c r="A163">
        <v>6005</v>
      </c>
      <c r="B163">
        <f t="shared" si="6"/>
        <v>6</v>
      </c>
      <c r="C163">
        <f t="shared" si="7"/>
        <v>5</v>
      </c>
      <c r="D163">
        <f>ROUND(IF(H163="",0,I163*VLOOKUP(H163,[1]期望属性!$E$23:$F$38,2,0))+IF(J163="",0,K163*VLOOKUP(J163,[1]期望属性!$E$23:$F$38,2,0))+IF(L163="",0,M163*VLOOKUP(L163,[1]期望属性!$E$23:$F$38,2,0)),0)</f>
        <v>287</v>
      </c>
      <c r="E163">
        <f t="shared" si="8"/>
        <v>351</v>
      </c>
      <c r="F163">
        <f>IF(C163=0,B163*100000,[2]界石培养!R235)</f>
        <v>1920</v>
      </c>
      <c r="G163">
        <v>192</v>
      </c>
      <c r="H163" s="1">
        <f>IF($C163=0,"",VLOOKUP($A163,Sheet1!$A:$P,COLUMN(工作表2!H162)-1,0))</f>
        <v>5</v>
      </c>
      <c r="I163" s="1">
        <f>IF($C163=0,"",VLOOKUP($A163,Sheet1!$A:$P,COLUMN(工作表2!I162)-1,0))</f>
        <v>156</v>
      </c>
      <c r="J163" s="1">
        <f>IF($C163=0,"",VLOOKUP($A163,Sheet1!$A:$P,COLUMN(工作表2!J162)-1,0))</f>
        <v>7</v>
      </c>
      <c r="K163" s="1">
        <f>IF($C163=0,"",VLOOKUP($A163,Sheet1!$A:$P,COLUMN(工作表2!K162)-1,0))</f>
        <v>164</v>
      </c>
    </row>
    <row r="164" spans="1:11" x14ac:dyDescent="0.15">
      <c r="A164">
        <v>6006</v>
      </c>
      <c r="B164">
        <f t="shared" si="6"/>
        <v>6</v>
      </c>
      <c r="C164">
        <f t="shared" si="7"/>
        <v>6</v>
      </c>
      <c r="D164">
        <f>ROUND(IF(H164="",0,I164*VLOOKUP(H164,[1]期望属性!$E$23:$F$38,2,0))+IF(J164="",0,K164*VLOOKUP(J164,[1]期望属性!$E$23:$F$38,2,0))+IF(L164="",0,M164*VLOOKUP(L164,[1]期望属性!$E$23:$F$38,2,0)),0)</f>
        <v>351</v>
      </c>
      <c r="E164">
        <f t="shared" si="8"/>
        <v>415</v>
      </c>
      <c r="F164">
        <f>IF(C164=0,B164*100000,[2]界石培养!R236)</f>
        <v>2150</v>
      </c>
      <c r="G164">
        <v>215</v>
      </c>
      <c r="H164" s="1">
        <f>IF($C164=0,"",VLOOKUP($A164,Sheet1!$A:$P,COLUMN(工作表2!H163)-1,0))</f>
        <v>5</v>
      </c>
      <c r="I164" s="1">
        <f>IF($C164=0,"",VLOOKUP($A164,Sheet1!$A:$P,COLUMN(工作表2!I163)-1,0))</f>
        <v>192</v>
      </c>
      <c r="J164" s="1">
        <f>IF($C164=0,"",VLOOKUP($A164,Sheet1!$A:$P,COLUMN(工作表2!J163)-1,0))</f>
        <v>7</v>
      </c>
      <c r="K164" s="1">
        <f>IF($C164=0,"",VLOOKUP($A164,Sheet1!$A:$P,COLUMN(工作表2!K163)-1,0))</f>
        <v>199</v>
      </c>
    </row>
    <row r="165" spans="1:11" x14ac:dyDescent="0.15">
      <c r="A165">
        <v>6007</v>
      </c>
      <c r="B165">
        <f t="shared" si="6"/>
        <v>6</v>
      </c>
      <c r="C165">
        <f t="shared" si="7"/>
        <v>7</v>
      </c>
      <c r="D165">
        <f>ROUND(IF(H165="",0,I165*VLOOKUP(H165,[1]期望属性!$E$23:$F$38,2,0))+IF(J165="",0,K165*VLOOKUP(J165,[1]期望属性!$E$23:$F$38,2,0))+IF(L165="",0,M165*VLOOKUP(L165,[1]期望属性!$E$23:$F$38,2,0)),0)</f>
        <v>415</v>
      </c>
      <c r="E165">
        <f t="shared" si="8"/>
        <v>483</v>
      </c>
      <c r="F165">
        <f>IF(C165=0,B165*100000,[2]界石培养!R237)</f>
        <v>2380</v>
      </c>
      <c r="G165">
        <v>238</v>
      </c>
      <c r="H165" s="1">
        <f>IF($C165=0,"",VLOOKUP($A165,Sheet1!$A:$P,COLUMN(工作表2!H164)-1,0))</f>
        <v>5</v>
      </c>
      <c r="I165" s="1">
        <f>IF($C165=0,"",VLOOKUP($A165,Sheet1!$A:$P,COLUMN(工作表2!I164)-1,0))</f>
        <v>228</v>
      </c>
      <c r="J165" s="1">
        <f>IF($C165=0,"",VLOOKUP($A165,Sheet1!$A:$P,COLUMN(工作表2!J164)-1,0))</f>
        <v>7</v>
      </c>
      <c r="K165" s="1">
        <f>IF($C165=0,"",VLOOKUP($A165,Sheet1!$A:$P,COLUMN(工作表2!K164)-1,0))</f>
        <v>234</v>
      </c>
    </row>
    <row r="166" spans="1:11" x14ac:dyDescent="0.15">
      <c r="A166">
        <v>6008</v>
      </c>
      <c r="B166">
        <f t="shared" si="6"/>
        <v>6</v>
      </c>
      <c r="C166">
        <f t="shared" si="7"/>
        <v>8</v>
      </c>
      <c r="D166">
        <f>ROUND(IF(H166="",0,I166*VLOOKUP(H166,[1]期望属性!$E$23:$F$38,2,0))+IF(J166="",0,K166*VLOOKUP(J166,[1]期望属性!$E$23:$F$38,2,0))+IF(L166="",0,M166*VLOOKUP(L166,[1]期望属性!$E$23:$F$38,2,0)),0)</f>
        <v>483</v>
      </c>
      <c r="E166">
        <f t="shared" si="8"/>
        <v>553</v>
      </c>
      <c r="F166">
        <f>IF(C166=0,B166*100000,[2]界石培养!R238)</f>
        <v>2610</v>
      </c>
      <c r="G166">
        <v>261</v>
      </c>
      <c r="H166" s="1">
        <f>IF($C166=0,"",VLOOKUP($A166,Sheet1!$A:$P,COLUMN(工作表2!H165)-1,0))</f>
        <v>5</v>
      </c>
      <c r="I166" s="1">
        <f>IF($C166=0,"",VLOOKUP($A166,Sheet1!$A:$P,COLUMN(工作表2!I165)-1,0))</f>
        <v>267</v>
      </c>
      <c r="J166" s="1">
        <f>IF($C166=0,"",VLOOKUP($A166,Sheet1!$A:$P,COLUMN(工作表2!J165)-1,0))</f>
        <v>7</v>
      </c>
      <c r="K166" s="1">
        <f>IF($C166=0,"",VLOOKUP($A166,Sheet1!$A:$P,COLUMN(工作表2!K165)-1,0))</f>
        <v>270</v>
      </c>
    </row>
    <row r="167" spans="1:11" x14ac:dyDescent="0.15">
      <c r="A167">
        <v>6009</v>
      </c>
      <c r="B167">
        <f t="shared" si="6"/>
        <v>6</v>
      </c>
      <c r="C167">
        <f t="shared" si="7"/>
        <v>9</v>
      </c>
      <c r="D167">
        <f>ROUND(IF(H167="",0,I167*VLOOKUP(H167,[1]期望属性!$E$23:$F$38,2,0))+IF(J167="",0,K167*VLOOKUP(J167,[1]期望属性!$E$23:$F$38,2,0))+IF(L167="",0,M167*VLOOKUP(L167,[1]期望属性!$E$23:$F$38,2,0)),0)</f>
        <v>553</v>
      </c>
      <c r="E167">
        <f t="shared" si="8"/>
        <v>623</v>
      </c>
      <c r="F167">
        <f>IF(C167=0,B167*100000,[2]界石培养!R239)</f>
        <v>2840</v>
      </c>
      <c r="G167">
        <v>284</v>
      </c>
      <c r="H167" s="1">
        <f>IF($C167=0,"",VLOOKUP($A167,Sheet1!$A:$P,COLUMN(工作表2!H166)-1,0))</f>
        <v>5</v>
      </c>
      <c r="I167" s="1">
        <f>IF($C167=0,"",VLOOKUP($A167,Sheet1!$A:$P,COLUMN(工作表2!I166)-1,0))</f>
        <v>307</v>
      </c>
      <c r="J167" s="1">
        <f>IF($C167=0,"",VLOOKUP($A167,Sheet1!$A:$P,COLUMN(工作表2!J166)-1,0))</f>
        <v>7</v>
      </c>
      <c r="K167" s="1">
        <f>IF($C167=0,"",VLOOKUP($A167,Sheet1!$A:$P,COLUMN(工作表2!K166)-1,0))</f>
        <v>307</v>
      </c>
    </row>
    <row r="168" spans="1:11" x14ac:dyDescent="0.15">
      <c r="A168">
        <v>6010</v>
      </c>
      <c r="B168">
        <f t="shared" si="6"/>
        <v>6</v>
      </c>
      <c r="C168">
        <f t="shared" si="7"/>
        <v>10</v>
      </c>
      <c r="D168">
        <f>ROUND(IF(H168="",0,I168*VLOOKUP(H168,[1]期望属性!$E$23:$F$38,2,0))+IF(J168="",0,K168*VLOOKUP(J168,[1]期望属性!$E$23:$F$38,2,0))+IF(L168="",0,M168*VLOOKUP(L168,[1]期望属性!$E$23:$F$38,2,0)),0)</f>
        <v>623</v>
      </c>
      <c r="E168">
        <f t="shared" si="8"/>
        <v>696</v>
      </c>
      <c r="F168">
        <f>IF(C168=0,B168*100000,[2]界石培养!R240)</f>
        <v>3070</v>
      </c>
      <c r="G168">
        <v>307</v>
      </c>
      <c r="H168" s="1">
        <f>IF($C168=0,"",VLOOKUP($A168,Sheet1!$A:$P,COLUMN(工作表2!H167)-1,0))</f>
        <v>5</v>
      </c>
      <c r="I168" s="1">
        <f>IF($C168=0,"",VLOOKUP($A168,Sheet1!$A:$P,COLUMN(工作表2!I167)-1,0))</f>
        <v>348</v>
      </c>
      <c r="J168" s="1">
        <f>IF($C168=0,"",VLOOKUP($A168,Sheet1!$A:$P,COLUMN(工作表2!J167)-1,0))</f>
        <v>7</v>
      </c>
      <c r="K168" s="1">
        <f>IF($C168=0,"",VLOOKUP($A168,Sheet1!$A:$P,COLUMN(工作表2!K167)-1,0))</f>
        <v>344</v>
      </c>
    </row>
    <row r="169" spans="1:11" x14ac:dyDescent="0.15">
      <c r="A169">
        <v>6011</v>
      </c>
      <c r="B169">
        <f t="shared" si="6"/>
        <v>6</v>
      </c>
      <c r="C169">
        <f t="shared" si="7"/>
        <v>11</v>
      </c>
      <c r="D169">
        <f>ROUND(IF(H169="",0,I169*VLOOKUP(H169,[1]期望属性!$E$23:$F$38,2,0))+IF(J169="",0,K169*VLOOKUP(J169,[1]期望属性!$E$23:$F$38,2,0))+IF(L169="",0,M169*VLOOKUP(L169,[1]期望属性!$E$23:$F$38,2,0)),0)</f>
        <v>696</v>
      </c>
      <c r="E169">
        <f t="shared" si="8"/>
        <v>770</v>
      </c>
      <c r="F169">
        <f>IF(C169=0,B169*100000,[2]界石培养!R241)</f>
        <v>3300</v>
      </c>
      <c r="G169">
        <v>330</v>
      </c>
      <c r="H169" s="1">
        <f>IF($C169=0,"",VLOOKUP($A169,Sheet1!$A:$P,COLUMN(工作表2!H168)-1,0))</f>
        <v>5</v>
      </c>
      <c r="I169" s="1">
        <f>IF($C169=0,"",VLOOKUP($A169,Sheet1!$A:$P,COLUMN(工作表2!I168)-1,0))</f>
        <v>390</v>
      </c>
      <c r="J169" s="1">
        <f>IF($C169=0,"",VLOOKUP($A169,Sheet1!$A:$P,COLUMN(工作表2!J168)-1,0))</f>
        <v>7</v>
      </c>
      <c r="K169" s="1">
        <f>IF($C169=0,"",VLOOKUP($A169,Sheet1!$A:$P,COLUMN(工作表2!K168)-1,0))</f>
        <v>382</v>
      </c>
    </row>
    <row r="170" spans="1:11" x14ac:dyDescent="0.15">
      <c r="A170">
        <v>6012</v>
      </c>
      <c r="B170">
        <f t="shared" si="6"/>
        <v>6</v>
      </c>
      <c r="C170">
        <f t="shared" si="7"/>
        <v>12</v>
      </c>
      <c r="D170">
        <f>ROUND(IF(H170="",0,I170*VLOOKUP(H170,[1]期望属性!$E$23:$F$38,2,0))+IF(J170="",0,K170*VLOOKUP(J170,[1]期望属性!$E$23:$F$38,2,0))+IF(L170="",0,M170*VLOOKUP(L170,[1]期望属性!$E$23:$F$38,2,0)),0)</f>
        <v>770</v>
      </c>
      <c r="E170">
        <f t="shared" si="8"/>
        <v>848</v>
      </c>
      <c r="F170">
        <f>IF(C170=0,B170*100000,[2]界石培养!R242)</f>
        <v>3530</v>
      </c>
      <c r="G170">
        <v>353</v>
      </c>
      <c r="H170" s="1">
        <f>IF($C170=0,"",VLOOKUP($A170,Sheet1!$A:$P,COLUMN(工作表2!H169)-1,0))</f>
        <v>5</v>
      </c>
      <c r="I170" s="1">
        <f>IF($C170=0,"",VLOOKUP($A170,Sheet1!$A:$P,COLUMN(工作表2!I169)-1,0))</f>
        <v>434</v>
      </c>
      <c r="J170" s="1">
        <f>IF($C170=0,"",VLOOKUP($A170,Sheet1!$A:$P,COLUMN(工作表2!J169)-1,0))</f>
        <v>7</v>
      </c>
      <c r="K170" s="1">
        <f>IF($C170=0,"",VLOOKUP($A170,Sheet1!$A:$P,COLUMN(工作表2!K169)-1,0))</f>
        <v>420</v>
      </c>
    </row>
    <row r="171" spans="1:11" x14ac:dyDescent="0.15">
      <c r="A171">
        <v>6013</v>
      </c>
      <c r="B171">
        <f t="shared" si="6"/>
        <v>6</v>
      </c>
      <c r="C171">
        <f t="shared" si="7"/>
        <v>13</v>
      </c>
      <c r="D171">
        <f>ROUND(IF(H171="",0,I171*VLOOKUP(H171,[1]期望属性!$E$23:$F$38,2,0))+IF(J171="",0,K171*VLOOKUP(J171,[1]期望属性!$E$23:$F$38,2,0))+IF(L171="",0,M171*VLOOKUP(L171,[1]期望属性!$E$23:$F$38,2,0)),0)</f>
        <v>848</v>
      </c>
      <c r="E171">
        <f t="shared" si="8"/>
        <v>925</v>
      </c>
      <c r="F171">
        <f>IF(C171=0,B171*100000,[2]界石培养!R243)</f>
        <v>3760</v>
      </c>
      <c r="G171">
        <v>376</v>
      </c>
      <c r="H171" s="1">
        <f>IF($C171=0,"",VLOOKUP($A171,Sheet1!$A:$P,COLUMN(工作表2!H170)-1,0))</f>
        <v>5</v>
      </c>
      <c r="I171" s="1">
        <f>IF($C171=0,"",VLOOKUP($A171,Sheet1!$A:$P,COLUMN(工作表2!I170)-1,0))</f>
        <v>480</v>
      </c>
      <c r="J171" s="1">
        <f>IF($C171=0,"",VLOOKUP($A171,Sheet1!$A:$P,COLUMN(工作表2!J170)-1,0))</f>
        <v>7</v>
      </c>
      <c r="K171" s="1">
        <f>IF($C171=0,"",VLOOKUP($A171,Sheet1!$A:$P,COLUMN(工作表2!K170)-1,0))</f>
        <v>460</v>
      </c>
    </row>
    <row r="172" spans="1:11" x14ac:dyDescent="0.15">
      <c r="A172">
        <v>6014</v>
      </c>
      <c r="B172">
        <f t="shared" si="6"/>
        <v>6</v>
      </c>
      <c r="C172">
        <f t="shared" si="7"/>
        <v>14</v>
      </c>
      <c r="D172">
        <f>ROUND(IF(H172="",0,I172*VLOOKUP(H172,[1]期望属性!$E$23:$F$38,2,0))+IF(J172="",0,K172*VLOOKUP(J172,[1]期望属性!$E$23:$F$38,2,0))+IF(L172="",0,M172*VLOOKUP(L172,[1]期望属性!$E$23:$F$38,2,0)),0)</f>
        <v>925</v>
      </c>
      <c r="E172">
        <f t="shared" si="8"/>
        <v>1007</v>
      </c>
      <c r="F172">
        <f>IF(C172=0,B172*100000,[2]界石培养!R244)</f>
        <v>3990</v>
      </c>
      <c r="G172">
        <v>399</v>
      </c>
      <c r="H172" s="1">
        <f>IF($C172=0,"",VLOOKUP($A172,Sheet1!$A:$P,COLUMN(工作表2!H171)-1,0))</f>
        <v>5</v>
      </c>
      <c r="I172" s="1">
        <f>IF($C172=0,"",VLOOKUP($A172,Sheet1!$A:$P,COLUMN(工作表2!I171)-1,0))</f>
        <v>526</v>
      </c>
      <c r="J172" s="1">
        <f>IF($C172=0,"",VLOOKUP($A172,Sheet1!$A:$P,COLUMN(工作表2!J171)-1,0))</f>
        <v>7</v>
      </c>
      <c r="K172" s="1">
        <f>IF($C172=0,"",VLOOKUP($A172,Sheet1!$A:$P,COLUMN(工作表2!K171)-1,0))</f>
        <v>499</v>
      </c>
    </row>
    <row r="173" spans="1:11" x14ac:dyDescent="0.15">
      <c r="A173">
        <v>6015</v>
      </c>
      <c r="B173">
        <f t="shared" si="6"/>
        <v>6</v>
      </c>
      <c r="C173">
        <f t="shared" si="7"/>
        <v>15</v>
      </c>
      <c r="D173">
        <f>ROUND(IF(H173="",0,I173*VLOOKUP(H173,[1]期望属性!$E$23:$F$38,2,0))+IF(J173="",0,K173*VLOOKUP(J173,[1]期望属性!$E$23:$F$38,2,0))+IF(L173="",0,M173*VLOOKUP(L173,[1]期望属性!$E$23:$F$38,2,0)),0)</f>
        <v>1007</v>
      </c>
      <c r="E173">
        <f t="shared" si="8"/>
        <v>1089</v>
      </c>
      <c r="F173">
        <f>IF(C173=0,B173*100000,[2]界石培养!R245)</f>
        <v>4220</v>
      </c>
      <c r="G173">
        <v>422</v>
      </c>
      <c r="H173" s="1">
        <f>IF($C173=0,"",VLOOKUP($A173,Sheet1!$A:$P,COLUMN(工作表2!H172)-1,0))</f>
        <v>5</v>
      </c>
      <c r="I173" s="1">
        <f>IF($C173=0,"",VLOOKUP($A173,Sheet1!$A:$P,COLUMN(工作表2!I172)-1,0))</f>
        <v>575</v>
      </c>
      <c r="J173" s="1">
        <f>IF($C173=0,"",VLOOKUP($A173,Sheet1!$A:$P,COLUMN(工作表2!J172)-1,0))</f>
        <v>7</v>
      </c>
      <c r="K173" s="1">
        <f>IF($C173=0,"",VLOOKUP($A173,Sheet1!$A:$P,COLUMN(工作表2!K172)-1,0))</f>
        <v>540</v>
      </c>
    </row>
    <row r="174" spans="1:11" x14ac:dyDescent="0.15">
      <c r="A174">
        <v>6016</v>
      </c>
      <c r="B174">
        <f t="shared" si="6"/>
        <v>6</v>
      </c>
      <c r="C174">
        <f t="shared" si="7"/>
        <v>16</v>
      </c>
      <c r="D174">
        <f>ROUND(IF(H174="",0,I174*VLOOKUP(H174,[1]期望属性!$E$23:$F$38,2,0))+IF(J174="",0,K174*VLOOKUP(J174,[1]期望属性!$E$23:$F$38,2,0))+IF(L174="",0,M174*VLOOKUP(L174,[1]期望属性!$E$23:$F$38,2,0)),0)</f>
        <v>1089</v>
      </c>
      <c r="E174">
        <f t="shared" si="8"/>
        <v>1173</v>
      </c>
      <c r="F174">
        <f>IF(C174=0,B174*100000,[2]界石培养!R246)</f>
        <v>4450</v>
      </c>
      <c r="G174">
        <v>445</v>
      </c>
      <c r="H174" s="1">
        <f>IF($C174=0,"",VLOOKUP($A174,Sheet1!$A:$P,COLUMN(工作表2!H173)-1,0))</f>
        <v>5</v>
      </c>
      <c r="I174" s="1">
        <f>IF($C174=0,"",VLOOKUP($A174,Sheet1!$A:$P,COLUMN(工作表2!I173)-1,0))</f>
        <v>624</v>
      </c>
      <c r="J174" s="1">
        <f>IF($C174=0,"",VLOOKUP($A174,Sheet1!$A:$P,COLUMN(工作表2!J173)-1,0))</f>
        <v>7</v>
      </c>
      <c r="K174" s="1">
        <f>IF($C174=0,"",VLOOKUP($A174,Sheet1!$A:$P,COLUMN(工作表2!K173)-1,0))</f>
        <v>581</v>
      </c>
    </row>
    <row r="175" spans="1:11" x14ac:dyDescent="0.15">
      <c r="A175">
        <v>6017</v>
      </c>
      <c r="B175">
        <f t="shared" si="6"/>
        <v>6</v>
      </c>
      <c r="C175">
        <f t="shared" si="7"/>
        <v>17</v>
      </c>
      <c r="D175">
        <f>ROUND(IF(H175="",0,I175*VLOOKUP(H175,[1]期望属性!$E$23:$F$38,2,0))+IF(J175="",0,K175*VLOOKUP(J175,[1]期望属性!$E$23:$F$38,2,0))+IF(L175="",0,M175*VLOOKUP(L175,[1]期望属性!$E$23:$F$38,2,0)),0)</f>
        <v>1173</v>
      </c>
      <c r="E175">
        <f t="shared" si="8"/>
        <v>1260</v>
      </c>
      <c r="F175">
        <f>IF(C175=0,B175*100000,[2]界石培养!R247)</f>
        <v>4680</v>
      </c>
      <c r="G175">
        <v>468</v>
      </c>
      <c r="H175" s="1">
        <f>IF($C175=0,"",VLOOKUP($A175,Sheet1!$A:$P,COLUMN(工作表2!H174)-1,0))</f>
        <v>5</v>
      </c>
      <c r="I175" s="1">
        <f>IF($C175=0,"",VLOOKUP($A175,Sheet1!$A:$P,COLUMN(工作表2!I174)-1,0))</f>
        <v>675</v>
      </c>
      <c r="J175" s="1">
        <f>IF($C175=0,"",VLOOKUP($A175,Sheet1!$A:$P,COLUMN(工作表2!J174)-1,0))</f>
        <v>7</v>
      </c>
      <c r="K175" s="1">
        <f>IF($C175=0,"",VLOOKUP($A175,Sheet1!$A:$P,COLUMN(工作表2!K174)-1,0))</f>
        <v>622</v>
      </c>
    </row>
    <row r="176" spans="1:11" x14ac:dyDescent="0.15">
      <c r="A176">
        <v>6018</v>
      </c>
      <c r="B176">
        <f t="shared" si="6"/>
        <v>6</v>
      </c>
      <c r="C176">
        <f t="shared" si="7"/>
        <v>18</v>
      </c>
      <c r="D176">
        <f>ROUND(IF(H176="",0,I176*VLOOKUP(H176,[1]期望属性!$E$23:$F$38,2,0))+IF(J176="",0,K176*VLOOKUP(J176,[1]期望属性!$E$23:$F$38,2,0))+IF(L176="",0,M176*VLOOKUP(L176,[1]期望属性!$E$23:$F$38,2,0)),0)</f>
        <v>1260</v>
      </c>
      <c r="E176">
        <f t="shared" si="8"/>
        <v>1348</v>
      </c>
      <c r="F176">
        <f>IF(C176=0,B176*100000,[2]界石培养!R248)</f>
        <v>4910</v>
      </c>
      <c r="G176">
        <v>491</v>
      </c>
      <c r="H176" s="1">
        <f>IF($C176=0,"",VLOOKUP($A176,Sheet1!$A:$P,COLUMN(工作表2!H175)-1,0))</f>
        <v>5</v>
      </c>
      <c r="I176" s="1">
        <f>IF($C176=0,"",VLOOKUP($A176,Sheet1!$A:$P,COLUMN(工作表2!I175)-1,0))</f>
        <v>728</v>
      </c>
      <c r="J176" s="1">
        <f>IF($C176=0,"",VLOOKUP($A176,Sheet1!$A:$P,COLUMN(工作表2!J175)-1,0))</f>
        <v>7</v>
      </c>
      <c r="K176" s="1">
        <f>IF($C176=0,"",VLOOKUP($A176,Sheet1!$A:$P,COLUMN(工作表2!K175)-1,0))</f>
        <v>665</v>
      </c>
    </row>
    <row r="177" spans="1:11" x14ac:dyDescent="0.15">
      <c r="A177">
        <v>6019</v>
      </c>
      <c r="B177">
        <f t="shared" si="6"/>
        <v>6</v>
      </c>
      <c r="C177">
        <f t="shared" si="7"/>
        <v>19</v>
      </c>
      <c r="D177">
        <f>ROUND(IF(H177="",0,I177*VLOOKUP(H177,[1]期望属性!$E$23:$F$38,2,0))+IF(J177="",0,K177*VLOOKUP(J177,[1]期望属性!$E$23:$F$38,2,0))+IF(L177="",0,M177*VLOOKUP(L177,[1]期望属性!$E$23:$F$38,2,0)),0)</f>
        <v>1348</v>
      </c>
      <c r="E177">
        <f t="shared" si="8"/>
        <v>1438</v>
      </c>
      <c r="F177">
        <f>IF(C177=0,B177*100000,[2]界石培养!R249)</f>
        <v>5140</v>
      </c>
      <c r="G177">
        <v>514</v>
      </c>
      <c r="H177" s="1">
        <f>IF($C177=0,"",VLOOKUP($A177,Sheet1!$A:$P,COLUMN(工作表2!H176)-1,0))</f>
        <v>5</v>
      </c>
      <c r="I177" s="1">
        <f>IF($C177=0,"",VLOOKUP($A177,Sheet1!$A:$P,COLUMN(工作表2!I176)-1,0))</f>
        <v>782</v>
      </c>
      <c r="J177" s="1">
        <f>IF($C177=0,"",VLOOKUP($A177,Sheet1!$A:$P,COLUMN(工作表2!J176)-1,0))</f>
        <v>7</v>
      </c>
      <c r="K177" s="1">
        <f>IF($C177=0,"",VLOOKUP($A177,Sheet1!$A:$P,COLUMN(工作表2!K176)-1,0))</f>
        <v>708</v>
      </c>
    </row>
    <row r="178" spans="1:11" x14ac:dyDescent="0.15">
      <c r="A178">
        <v>6020</v>
      </c>
      <c r="B178">
        <f t="shared" si="6"/>
        <v>6</v>
      </c>
      <c r="C178">
        <f t="shared" si="7"/>
        <v>20</v>
      </c>
      <c r="D178">
        <f>ROUND(IF(H178="",0,I178*VLOOKUP(H178,[1]期望属性!$E$23:$F$38,2,0))+IF(J178="",0,K178*VLOOKUP(J178,[1]期望属性!$E$23:$F$38,2,0))+IF(L178="",0,M178*VLOOKUP(L178,[1]期望属性!$E$23:$F$38,2,0)),0)</f>
        <v>1438</v>
      </c>
      <c r="E178">
        <f t="shared" si="8"/>
        <v>1530</v>
      </c>
      <c r="F178">
        <f>IF(C178=0,B178*100000,[2]界石培养!R250)</f>
        <v>5370</v>
      </c>
      <c r="G178">
        <v>537</v>
      </c>
      <c r="H178" s="1">
        <f>IF($C178=0,"",VLOOKUP($A178,Sheet1!$A:$P,COLUMN(工作表2!H177)-1,0))</f>
        <v>5</v>
      </c>
      <c r="I178" s="1">
        <f>IF($C178=0,"",VLOOKUP($A178,Sheet1!$A:$P,COLUMN(工作表2!I177)-1,0))</f>
        <v>837</v>
      </c>
      <c r="J178" s="1">
        <f>IF($C178=0,"",VLOOKUP($A178,Sheet1!$A:$P,COLUMN(工作表2!J177)-1,0))</f>
        <v>7</v>
      </c>
      <c r="K178" s="1">
        <f>IF($C178=0,"",VLOOKUP($A178,Sheet1!$A:$P,COLUMN(工作表2!K177)-1,0))</f>
        <v>751</v>
      </c>
    </row>
    <row r="179" spans="1:11" x14ac:dyDescent="0.15">
      <c r="A179">
        <v>6021</v>
      </c>
      <c r="B179">
        <f t="shared" si="6"/>
        <v>6</v>
      </c>
      <c r="C179">
        <f t="shared" si="7"/>
        <v>21</v>
      </c>
      <c r="D179">
        <f>ROUND(IF(H179="",0,I179*VLOOKUP(H179,[1]期望属性!$E$23:$F$38,2,0))+IF(J179="",0,K179*VLOOKUP(J179,[1]期望属性!$E$23:$F$38,2,0))+IF(L179="",0,M179*VLOOKUP(L179,[1]期望属性!$E$23:$F$38,2,0)),0)</f>
        <v>1530</v>
      </c>
      <c r="E179">
        <f t="shared" si="8"/>
        <v>1624</v>
      </c>
      <c r="F179">
        <f>IF(C179=0,B179*100000,[2]界石培养!R251)</f>
        <v>5600</v>
      </c>
      <c r="G179">
        <v>560</v>
      </c>
      <c r="H179" s="1">
        <f>IF($C179=0,"",VLOOKUP($A179,Sheet1!$A:$P,COLUMN(工作表2!H178)-1,0))</f>
        <v>5</v>
      </c>
      <c r="I179" s="1">
        <f>IF($C179=0,"",VLOOKUP($A179,Sheet1!$A:$P,COLUMN(工作表2!I178)-1,0))</f>
        <v>894</v>
      </c>
      <c r="J179" s="1">
        <f>IF($C179=0,"",VLOOKUP($A179,Sheet1!$A:$P,COLUMN(工作表2!J178)-1,0))</f>
        <v>7</v>
      </c>
      <c r="K179" s="1">
        <f>IF($C179=0,"",VLOOKUP($A179,Sheet1!$A:$P,COLUMN(工作表2!K178)-1,0))</f>
        <v>795</v>
      </c>
    </row>
    <row r="180" spans="1:11" x14ac:dyDescent="0.15">
      <c r="A180">
        <v>6022</v>
      </c>
      <c r="B180">
        <f t="shared" si="6"/>
        <v>6</v>
      </c>
      <c r="C180">
        <f t="shared" si="7"/>
        <v>22</v>
      </c>
      <c r="D180">
        <f>ROUND(IF(H180="",0,I180*VLOOKUP(H180,[1]期望属性!$E$23:$F$38,2,0))+IF(J180="",0,K180*VLOOKUP(J180,[1]期望属性!$E$23:$F$38,2,0))+IF(L180="",0,M180*VLOOKUP(L180,[1]期望属性!$E$23:$F$38,2,0)),0)</f>
        <v>1624</v>
      </c>
      <c r="E180">
        <f t="shared" si="8"/>
        <v>1721</v>
      </c>
      <c r="F180">
        <f>IF(C180=0,B180*100000,[2]界石培养!R252)</f>
        <v>5830</v>
      </c>
      <c r="G180">
        <v>583</v>
      </c>
      <c r="H180" s="1">
        <f>IF($C180=0,"",VLOOKUP($A180,Sheet1!$A:$P,COLUMN(工作表2!H179)-1,0))</f>
        <v>5</v>
      </c>
      <c r="I180" s="1">
        <f>IF($C180=0,"",VLOOKUP($A180,Sheet1!$A:$P,COLUMN(工作表2!I179)-1,0))</f>
        <v>952</v>
      </c>
      <c r="J180" s="1">
        <f>IF($C180=0,"",VLOOKUP($A180,Sheet1!$A:$P,COLUMN(工作表2!J179)-1,0))</f>
        <v>7</v>
      </c>
      <c r="K180" s="1">
        <f>IF($C180=0,"",VLOOKUP($A180,Sheet1!$A:$P,COLUMN(工作表2!K179)-1,0))</f>
        <v>840</v>
      </c>
    </row>
    <row r="181" spans="1:11" x14ac:dyDescent="0.15">
      <c r="A181">
        <v>6023</v>
      </c>
      <c r="B181">
        <f t="shared" si="6"/>
        <v>6</v>
      </c>
      <c r="C181">
        <f t="shared" si="7"/>
        <v>23</v>
      </c>
      <c r="D181">
        <f>ROUND(IF(H181="",0,I181*VLOOKUP(H181,[1]期望属性!$E$23:$F$38,2,0))+IF(J181="",0,K181*VLOOKUP(J181,[1]期望属性!$E$23:$F$38,2,0))+IF(L181="",0,M181*VLOOKUP(L181,[1]期望属性!$E$23:$F$38,2,0)),0)</f>
        <v>1721</v>
      </c>
      <c r="E181">
        <f t="shared" si="8"/>
        <v>1819</v>
      </c>
      <c r="F181">
        <f>IF(C181=0,B181*100000,[2]界石培养!R253)</f>
        <v>6060</v>
      </c>
      <c r="G181">
        <v>606</v>
      </c>
      <c r="H181" s="1">
        <f>IF($C181=0,"",VLOOKUP($A181,Sheet1!$A:$P,COLUMN(工作表2!H180)-1,0))</f>
        <v>5</v>
      </c>
      <c r="I181" s="1">
        <f>IF($C181=0,"",VLOOKUP($A181,Sheet1!$A:$P,COLUMN(工作表2!I180)-1,0))</f>
        <v>1012</v>
      </c>
      <c r="J181" s="1">
        <f>IF($C181=0,"",VLOOKUP($A181,Sheet1!$A:$P,COLUMN(工作表2!J180)-1,0))</f>
        <v>7</v>
      </c>
      <c r="K181" s="1">
        <f>IF($C181=0,"",VLOOKUP($A181,Sheet1!$A:$P,COLUMN(工作表2!K180)-1,0))</f>
        <v>886</v>
      </c>
    </row>
    <row r="182" spans="1:11" x14ac:dyDescent="0.15">
      <c r="A182">
        <v>6024</v>
      </c>
      <c r="B182">
        <f t="shared" si="6"/>
        <v>6</v>
      </c>
      <c r="C182">
        <f t="shared" si="7"/>
        <v>24</v>
      </c>
      <c r="D182">
        <f>ROUND(IF(H182="",0,I182*VLOOKUP(H182,[1]期望属性!$E$23:$F$38,2,0))+IF(J182="",0,K182*VLOOKUP(J182,[1]期望属性!$E$23:$F$38,2,0))+IF(L182="",0,M182*VLOOKUP(L182,[1]期望属性!$E$23:$F$38,2,0)),0)</f>
        <v>1819</v>
      </c>
      <c r="E182">
        <f t="shared" si="8"/>
        <v>1917</v>
      </c>
      <c r="F182">
        <f>IF(C182=0,B182*100000,[2]界石培养!R254)</f>
        <v>6290</v>
      </c>
      <c r="G182">
        <v>629</v>
      </c>
      <c r="H182" s="1">
        <f>IF($C182=0,"",VLOOKUP($A182,Sheet1!$A:$P,COLUMN(工作表2!H181)-1,0))</f>
        <v>5</v>
      </c>
      <c r="I182" s="1">
        <f>IF($C182=0,"",VLOOKUP($A182,Sheet1!$A:$P,COLUMN(工作表2!I181)-1,0))</f>
        <v>1073</v>
      </c>
      <c r="J182" s="1">
        <f>IF($C182=0,"",VLOOKUP($A182,Sheet1!$A:$P,COLUMN(工作表2!J181)-1,0))</f>
        <v>7</v>
      </c>
      <c r="K182" s="1">
        <f>IF($C182=0,"",VLOOKUP($A182,Sheet1!$A:$P,COLUMN(工作表2!K181)-1,0))</f>
        <v>932</v>
      </c>
    </row>
    <row r="183" spans="1:11" x14ac:dyDescent="0.15">
      <c r="A183">
        <v>6025</v>
      </c>
      <c r="B183">
        <f t="shared" si="6"/>
        <v>6</v>
      </c>
      <c r="C183">
        <f t="shared" si="7"/>
        <v>25</v>
      </c>
      <c r="D183">
        <f>ROUND(IF(H183="",0,I183*VLOOKUP(H183,[1]期望属性!$E$23:$F$38,2,0))+IF(J183="",0,K183*VLOOKUP(J183,[1]期望属性!$E$23:$F$38,2,0))+IF(L183="",0,M183*VLOOKUP(L183,[1]期望属性!$E$23:$F$38,2,0)),0)</f>
        <v>1917</v>
      </c>
      <c r="E183">
        <f t="shared" si="8"/>
        <v>2020</v>
      </c>
      <c r="F183">
        <f>IF(C183=0,B183*100000,[2]界石培养!R255)</f>
        <v>6520</v>
      </c>
      <c r="G183">
        <v>652</v>
      </c>
      <c r="H183" s="1">
        <f>IF($C183=0,"",VLOOKUP($A183,Sheet1!$A:$P,COLUMN(工作表2!H182)-1,0))</f>
        <v>5</v>
      </c>
      <c r="I183" s="1">
        <f>IF($C183=0,"",VLOOKUP($A183,Sheet1!$A:$P,COLUMN(工作表2!I182)-1,0))</f>
        <v>1135</v>
      </c>
      <c r="J183" s="1">
        <f>IF($C183=0,"",VLOOKUP($A183,Sheet1!$A:$P,COLUMN(工作表2!J182)-1,0))</f>
        <v>7</v>
      </c>
      <c r="K183" s="1">
        <f>IF($C183=0,"",VLOOKUP($A183,Sheet1!$A:$P,COLUMN(工作表2!K182)-1,0))</f>
        <v>978</v>
      </c>
    </row>
    <row r="184" spans="1:11" x14ac:dyDescent="0.15">
      <c r="A184">
        <v>6026</v>
      </c>
      <c r="B184">
        <f t="shared" si="6"/>
        <v>6</v>
      </c>
      <c r="C184">
        <f t="shared" si="7"/>
        <v>26</v>
      </c>
      <c r="D184">
        <f>ROUND(IF(H184="",0,I184*VLOOKUP(H184,[1]期望属性!$E$23:$F$38,2,0))+IF(J184="",0,K184*VLOOKUP(J184,[1]期望属性!$E$23:$F$38,2,0))+IF(L184="",0,M184*VLOOKUP(L184,[1]期望属性!$E$23:$F$38,2,0)),0)</f>
        <v>2020</v>
      </c>
      <c r="E184">
        <f t="shared" si="8"/>
        <v>2123</v>
      </c>
      <c r="F184">
        <f>IF(C184=0,B184*100000,[2]界石培养!R256)</f>
        <v>6750</v>
      </c>
      <c r="G184">
        <v>675</v>
      </c>
      <c r="H184" s="1">
        <f>IF($C184=0,"",VLOOKUP($A184,Sheet1!$A:$P,COLUMN(工作表2!H183)-1,0))</f>
        <v>5</v>
      </c>
      <c r="I184" s="1">
        <f>IF($C184=0,"",VLOOKUP($A184,Sheet1!$A:$P,COLUMN(工作表2!I183)-1,0))</f>
        <v>1199</v>
      </c>
      <c r="J184" s="1">
        <f>IF($C184=0,"",VLOOKUP($A184,Sheet1!$A:$P,COLUMN(工作表2!J183)-1,0))</f>
        <v>7</v>
      </c>
      <c r="K184" s="1">
        <f>IF($C184=0,"",VLOOKUP($A184,Sheet1!$A:$P,COLUMN(工作表2!K183)-1,0))</f>
        <v>1026</v>
      </c>
    </row>
    <row r="185" spans="1:11" x14ac:dyDescent="0.15">
      <c r="A185">
        <v>6027</v>
      </c>
      <c r="B185">
        <f t="shared" si="6"/>
        <v>6</v>
      </c>
      <c r="C185">
        <f t="shared" si="7"/>
        <v>27</v>
      </c>
      <c r="D185">
        <f>ROUND(IF(H185="",0,I185*VLOOKUP(H185,[1]期望属性!$E$23:$F$38,2,0))+IF(J185="",0,K185*VLOOKUP(J185,[1]期望属性!$E$23:$F$38,2,0))+IF(L185="",0,M185*VLOOKUP(L185,[1]期望属性!$E$23:$F$38,2,0)),0)</f>
        <v>2123</v>
      </c>
      <c r="E185">
        <f t="shared" si="8"/>
        <v>2229</v>
      </c>
      <c r="F185">
        <f>IF(C185=0,B185*100000,[2]界石培养!R257)</f>
        <v>6980</v>
      </c>
      <c r="G185">
        <v>698</v>
      </c>
      <c r="H185" s="1">
        <f>IF($C185=0,"",VLOOKUP($A185,Sheet1!$A:$P,COLUMN(工作表2!H184)-1,0))</f>
        <v>5</v>
      </c>
      <c r="I185" s="1">
        <f>IF($C185=0,"",VLOOKUP($A185,Sheet1!$A:$P,COLUMN(工作表2!I184)-1,0))</f>
        <v>1264</v>
      </c>
      <c r="J185" s="1">
        <f>IF($C185=0,"",VLOOKUP($A185,Sheet1!$A:$P,COLUMN(工作表2!J184)-1,0))</f>
        <v>7</v>
      </c>
      <c r="K185" s="1">
        <f>IF($C185=0,"",VLOOKUP($A185,Sheet1!$A:$P,COLUMN(工作表2!K184)-1,0))</f>
        <v>1074</v>
      </c>
    </row>
    <row r="186" spans="1:11" x14ac:dyDescent="0.15">
      <c r="A186">
        <v>6028</v>
      </c>
      <c r="B186">
        <f t="shared" si="6"/>
        <v>6</v>
      </c>
      <c r="C186">
        <f t="shared" si="7"/>
        <v>28</v>
      </c>
      <c r="D186">
        <f>ROUND(IF(H186="",0,I186*VLOOKUP(H186,[1]期望属性!$E$23:$F$38,2,0))+IF(J186="",0,K186*VLOOKUP(J186,[1]期望属性!$E$23:$F$38,2,0))+IF(L186="",0,M186*VLOOKUP(L186,[1]期望属性!$E$23:$F$38,2,0)),0)</f>
        <v>2229</v>
      </c>
      <c r="E186">
        <f t="shared" si="8"/>
        <v>2337</v>
      </c>
      <c r="F186">
        <f>IF(C186=0,B186*100000,[2]界石培养!R258)</f>
        <v>7210</v>
      </c>
      <c r="G186">
        <v>721</v>
      </c>
      <c r="H186" s="1">
        <f>IF($C186=0,"",VLOOKUP($A186,Sheet1!$A:$P,COLUMN(工作表2!H185)-1,0))</f>
        <v>5</v>
      </c>
      <c r="I186" s="1">
        <f>IF($C186=0,"",VLOOKUP($A186,Sheet1!$A:$P,COLUMN(工作表2!I185)-1,0))</f>
        <v>1331</v>
      </c>
      <c r="J186" s="1">
        <f>IF($C186=0,"",VLOOKUP($A186,Sheet1!$A:$P,COLUMN(工作表2!J185)-1,0))</f>
        <v>7</v>
      </c>
      <c r="K186" s="1">
        <f>IF($C186=0,"",VLOOKUP($A186,Sheet1!$A:$P,COLUMN(工作表2!K185)-1,0))</f>
        <v>1122</v>
      </c>
    </row>
    <row r="187" spans="1:11" x14ac:dyDescent="0.15">
      <c r="A187">
        <v>6029</v>
      </c>
      <c r="B187">
        <f t="shared" si="6"/>
        <v>6</v>
      </c>
      <c r="C187">
        <f t="shared" si="7"/>
        <v>29</v>
      </c>
      <c r="D187">
        <f>ROUND(IF(H187="",0,I187*VLOOKUP(H187,[1]期望属性!$E$23:$F$38,2,0))+IF(J187="",0,K187*VLOOKUP(J187,[1]期望属性!$E$23:$F$38,2,0))+IF(L187="",0,M187*VLOOKUP(L187,[1]期望属性!$E$23:$F$38,2,0)),0)</f>
        <v>2337</v>
      </c>
      <c r="E187">
        <f t="shared" si="8"/>
        <v>2447</v>
      </c>
      <c r="F187">
        <f>IF(C187=0,B187*100000,[2]界石培养!R259)</f>
        <v>7440</v>
      </c>
      <c r="G187">
        <v>744</v>
      </c>
      <c r="H187" s="1">
        <f>IF($C187=0,"",VLOOKUP($A187,Sheet1!$A:$P,COLUMN(工作表2!H186)-1,0))</f>
        <v>5</v>
      </c>
      <c r="I187" s="1">
        <f>IF($C187=0,"",VLOOKUP($A187,Sheet1!$A:$P,COLUMN(工作表2!I186)-1,0))</f>
        <v>1399</v>
      </c>
      <c r="J187" s="1">
        <f>IF($C187=0,"",VLOOKUP($A187,Sheet1!$A:$P,COLUMN(工作表2!J186)-1,0))</f>
        <v>7</v>
      </c>
      <c r="K187" s="1">
        <f>IF($C187=0,"",VLOOKUP($A187,Sheet1!$A:$P,COLUMN(工作表2!K186)-1,0))</f>
        <v>1172</v>
      </c>
    </row>
    <row r="188" spans="1:11" x14ac:dyDescent="0.15">
      <c r="A188">
        <v>6030</v>
      </c>
      <c r="B188">
        <f t="shared" si="6"/>
        <v>6</v>
      </c>
      <c r="C188">
        <f t="shared" si="7"/>
        <v>30</v>
      </c>
      <c r="D188">
        <f>ROUND(IF(H188="",0,I188*VLOOKUP(H188,[1]期望属性!$E$23:$F$38,2,0))+IF(J188="",0,K188*VLOOKUP(J188,[1]期望属性!$E$23:$F$38,2,0))+IF(L188="",0,M188*VLOOKUP(L188,[1]期望属性!$E$23:$F$38,2,0)),0)</f>
        <v>2447</v>
      </c>
      <c r="E188">
        <f t="shared" si="8"/>
        <v>2558</v>
      </c>
      <c r="F188">
        <f>IF(C188=0,B188*100000,[2]界石培养!R260)</f>
        <v>7670</v>
      </c>
      <c r="G188">
        <v>767</v>
      </c>
      <c r="H188" s="1">
        <f>IF($C188=0,"",VLOOKUP($A188,Sheet1!$A:$P,COLUMN(工作表2!H187)-1,0))</f>
        <v>5</v>
      </c>
      <c r="I188" s="1">
        <f>IF($C188=0,"",VLOOKUP($A188,Sheet1!$A:$P,COLUMN(工作表2!I187)-1,0))</f>
        <v>1469</v>
      </c>
      <c r="J188" s="1">
        <f>IF($C188=0,"",VLOOKUP($A188,Sheet1!$A:$P,COLUMN(工作表2!J187)-1,0))</f>
        <v>7</v>
      </c>
      <c r="K188" s="1">
        <f>IF($C188=0,"",VLOOKUP($A188,Sheet1!$A:$P,COLUMN(工作表2!K187)-1,0))</f>
        <v>1222</v>
      </c>
    </row>
    <row r="189" spans="1:11" x14ac:dyDescent="0.15">
      <c r="A189">
        <v>6031</v>
      </c>
      <c r="B189">
        <f t="shared" si="6"/>
        <v>6</v>
      </c>
      <c r="C189">
        <f t="shared" si="7"/>
        <v>31</v>
      </c>
      <c r="D189">
        <f>ROUND(IF(H189="",0,I189*VLOOKUP(H189,[1]期望属性!$E$23:$F$38,2,0))+IF(J189="",0,K189*VLOOKUP(J189,[1]期望属性!$E$23:$F$38,2,0))+IF(L189="",0,M189*VLOOKUP(L189,[1]期望属性!$E$23:$F$38,2,0)),0)</f>
        <v>2558</v>
      </c>
      <c r="E189">
        <f t="shared" si="8"/>
        <v>2670</v>
      </c>
      <c r="F189">
        <f>IF(C189=0,B189*100000,[2]界石培养!R261)</f>
        <v>7900</v>
      </c>
      <c r="G189">
        <v>790</v>
      </c>
      <c r="H189" s="1">
        <f>IF($C189=0,"",VLOOKUP($A189,Sheet1!$A:$P,COLUMN(工作表2!H188)-1,0))</f>
        <v>5</v>
      </c>
      <c r="I189" s="1">
        <f>IF($C189=0,"",VLOOKUP($A189,Sheet1!$A:$P,COLUMN(工作表2!I188)-1,0))</f>
        <v>1540</v>
      </c>
      <c r="J189" s="1">
        <f>IF($C189=0,"",VLOOKUP($A189,Sheet1!$A:$P,COLUMN(工作表2!J188)-1,0))</f>
        <v>7</v>
      </c>
      <c r="K189" s="1">
        <f>IF($C189=0,"",VLOOKUP($A189,Sheet1!$A:$P,COLUMN(工作表2!K188)-1,0))</f>
        <v>1272</v>
      </c>
    </row>
    <row r="190" spans="1:11" x14ac:dyDescent="0.15">
      <c r="A190">
        <v>6032</v>
      </c>
      <c r="B190">
        <f t="shared" si="6"/>
        <v>6</v>
      </c>
      <c r="C190">
        <f t="shared" si="7"/>
        <v>32</v>
      </c>
      <c r="D190">
        <f>ROUND(IF(H190="",0,I190*VLOOKUP(H190,[1]期望属性!$E$23:$F$38,2,0))+IF(J190="",0,K190*VLOOKUP(J190,[1]期望属性!$E$23:$F$38,2,0))+IF(L190="",0,M190*VLOOKUP(L190,[1]期望属性!$E$23:$F$38,2,0)),0)</f>
        <v>2670</v>
      </c>
      <c r="E190">
        <f t="shared" si="8"/>
        <v>2786</v>
      </c>
      <c r="F190">
        <f>IF(C190=0,B190*100000,[2]界石培养!R262)</f>
        <v>8130</v>
      </c>
      <c r="G190">
        <v>813</v>
      </c>
      <c r="H190" s="1">
        <f>IF($C190=0,"",VLOOKUP($A190,Sheet1!$A:$P,COLUMN(工作表2!H189)-1,0))</f>
        <v>5</v>
      </c>
      <c r="I190" s="1">
        <f>IF($C190=0,"",VLOOKUP($A190,Sheet1!$A:$P,COLUMN(工作表2!I189)-1,0))</f>
        <v>1612</v>
      </c>
      <c r="J190" s="1">
        <f>IF($C190=0,"",VLOOKUP($A190,Sheet1!$A:$P,COLUMN(工作表2!J189)-1,0))</f>
        <v>7</v>
      </c>
      <c r="K190" s="1">
        <f>IF($C190=0,"",VLOOKUP($A190,Sheet1!$A:$P,COLUMN(工作表2!K189)-1,0))</f>
        <v>1323</v>
      </c>
    </row>
    <row r="191" spans="1:11" x14ac:dyDescent="0.15">
      <c r="A191">
        <v>6033</v>
      </c>
      <c r="B191">
        <f t="shared" si="6"/>
        <v>6</v>
      </c>
      <c r="C191">
        <f t="shared" si="7"/>
        <v>33</v>
      </c>
      <c r="D191">
        <f>ROUND(IF(H191="",0,I191*VLOOKUP(H191,[1]期望属性!$E$23:$F$38,2,0))+IF(J191="",0,K191*VLOOKUP(J191,[1]期望属性!$E$23:$F$38,2,0))+IF(L191="",0,M191*VLOOKUP(L191,[1]期望属性!$E$23:$F$38,2,0)),0)</f>
        <v>2786</v>
      </c>
      <c r="E191">
        <f t="shared" si="8"/>
        <v>2903</v>
      </c>
      <c r="F191">
        <f>IF(C191=0,B191*100000,[2]界石培养!R263)</f>
        <v>8360</v>
      </c>
      <c r="G191">
        <v>836</v>
      </c>
      <c r="H191" s="1">
        <f>IF($C191=0,"",VLOOKUP($A191,Sheet1!$A:$P,COLUMN(工作表2!H190)-1,0))</f>
        <v>5</v>
      </c>
      <c r="I191" s="1">
        <f>IF($C191=0,"",VLOOKUP($A191,Sheet1!$A:$P,COLUMN(工作表2!I190)-1,0))</f>
        <v>1686</v>
      </c>
      <c r="J191" s="1">
        <f>IF($C191=0,"",VLOOKUP($A191,Sheet1!$A:$P,COLUMN(工作表2!J190)-1,0))</f>
        <v>7</v>
      </c>
      <c r="K191" s="1">
        <f>IF($C191=0,"",VLOOKUP($A191,Sheet1!$A:$P,COLUMN(工作表2!K190)-1,0))</f>
        <v>1375</v>
      </c>
    </row>
    <row r="192" spans="1:11" x14ac:dyDescent="0.15">
      <c r="A192">
        <v>6034</v>
      </c>
      <c r="B192">
        <f t="shared" si="6"/>
        <v>6</v>
      </c>
      <c r="C192">
        <f t="shared" si="7"/>
        <v>34</v>
      </c>
      <c r="D192">
        <f>ROUND(IF(H192="",0,I192*VLOOKUP(H192,[1]期望属性!$E$23:$F$38,2,0))+IF(J192="",0,K192*VLOOKUP(J192,[1]期望属性!$E$23:$F$38,2,0))+IF(L192="",0,M192*VLOOKUP(L192,[1]期望属性!$E$23:$F$38,2,0)),0)</f>
        <v>2903</v>
      </c>
      <c r="E192">
        <f t="shared" si="8"/>
        <v>3022</v>
      </c>
      <c r="F192">
        <f>IF(C192=0,B192*100000,[2]界石培养!R264)</f>
        <v>8590</v>
      </c>
      <c r="G192">
        <v>859</v>
      </c>
      <c r="H192" s="1">
        <f>IF($C192=0,"",VLOOKUP($A192,Sheet1!$A:$P,COLUMN(工作表2!H191)-1,0))</f>
        <v>5</v>
      </c>
      <c r="I192" s="1">
        <f>IF($C192=0,"",VLOOKUP($A192,Sheet1!$A:$P,COLUMN(工作表2!I191)-1,0))</f>
        <v>1761</v>
      </c>
      <c r="J192" s="1">
        <f>IF($C192=0,"",VLOOKUP($A192,Sheet1!$A:$P,COLUMN(工作表2!J191)-1,0))</f>
        <v>7</v>
      </c>
      <c r="K192" s="1">
        <f>IF($C192=0,"",VLOOKUP($A192,Sheet1!$A:$P,COLUMN(工作表2!K191)-1,0))</f>
        <v>1427</v>
      </c>
    </row>
    <row r="193" spans="1:11" x14ac:dyDescent="0.15">
      <c r="A193">
        <v>6035</v>
      </c>
      <c r="B193">
        <f t="shared" si="6"/>
        <v>6</v>
      </c>
      <c r="C193">
        <f t="shared" si="7"/>
        <v>35</v>
      </c>
      <c r="D193">
        <f>ROUND(IF(H193="",0,I193*VLOOKUP(H193,[1]期望属性!$E$23:$F$38,2,0))+IF(J193="",0,K193*VLOOKUP(J193,[1]期望属性!$E$23:$F$38,2,0))+IF(L193="",0,M193*VLOOKUP(L193,[1]期望属性!$E$23:$F$38,2,0)),0)</f>
        <v>3022</v>
      </c>
      <c r="E193">
        <f t="shared" si="8"/>
        <v>3143</v>
      </c>
      <c r="F193">
        <f>IF(C193=0,B193*100000,[2]界石培养!R265)</f>
        <v>8820</v>
      </c>
      <c r="G193">
        <v>882</v>
      </c>
      <c r="H193" s="1">
        <f>IF($C193=0,"",VLOOKUP($A193,Sheet1!$A:$P,COLUMN(工作表2!H192)-1,0))</f>
        <v>5</v>
      </c>
      <c r="I193" s="1">
        <f>IF($C193=0,"",VLOOKUP($A193,Sheet1!$A:$P,COLUMN(工作表2!I192)-1,0))</f>
        <v>1838</v>
      </c>
      <c r="J193" s="1">
        <f>IF($C193=0,"",VLOOKUP($A193,Sheet1!$A:$P,COLUMN(工作表2!J192)-1,0))</f>
        <v>7</v>
      </c>
      <c r="K193" s="1">
        <f>IF($C193=0,"",VLOOKUP($A193,Sheet1!$A:$P,COLUMN(工作表2!K192)-1,0))</f>
        <v>1480</v>
      </c>
    </row>
    <row r="194" spans="1:11" x14ac:dyDescent="0.15">
      <c r="A194">
        <v>6036</v>
      </c>
      <c r="B194">
        <f t="shared" si="6"/>
        <v>6</v>
      </c>
      <c r="C194">
        <f t="shared" si="7"/>
        <v>36</v>
      </c>
      <c r="D194">
        <f>ROUND(IF(H194="",0,I194*VLOOKUP(H194,[1]期望属性!$E$23:$F$38,2,0))+IF(J194="",0,K194*VLOOKUP(J194,[1]期望属性!$E$23:$F$38,2,0))+IF(L194="",0,M194*VLOOKUP(L194,[1]期望属性!$E$23:$F$38,2,0)),0)</f>
        <v>3143</v>
      </c>
      <c r="E194">
        <f t="shared" si="8"/>
        <v>3265</v>
      </c>
      <c r="F194">
        <f>IF(C194=0,B194*100000,[2]界石培养!R266)</f>
        <v>9050</v>
      </c>
      <c r="G194">
        <v>905</v>
      </c>
      <c r="H194" s="1">
        <f>IF($C194=0,"",VLOOKUP($A194,Sheet1!$A:$P,COLUMN(工作表2!H193)-1,0))</f>
        <v>5</v>
      </c>
      <c r="I194" s="1">
        <f>IF($C194=0,"",VLOOKUP($A194,Sheet1!$A:$P,COLUMN(工作表2!I193)-1,0))</f>
        <v>1916</v>
      </c>
      <c r="J194" s="1">
        <f>IF($C194=0,"",VLOOKUP($A194,Sheet1!$A:$P,COLUMN(工作表2!J193)-1,0))</f>
        <v>7</v>
      </c>
      <c r="K194" s="1">
        <f>IF($C194=0,"",VLOOKUP($A194,Sheet1!$A:$P,COLUMN(工作表2!K193)-1,0))</f>
        <v>1534</v>
      </c>
    </row>
    <row r="195" spans="1:11" x14ac:dyDescent="0.15">
      <c r="A195">
        <v>6037</v>
      </c>
      <c r="B195">
        <f t="shared" ref="B195:B258" si="9">INT(A195/1000)</f>
        <v>6</v>
      </c>
      <c r="C195">
        <f t="shared" ref="C195:C258" si="10">A195-INT(A195/1000)*1000</f>
        <v>37</v>
      </c>
      <c r="D195">
        <f>ROUND(IF(H195="",0,I195*VLOOKUP(H195,[1]期望属性!$E$23:$F$38,2,0))+IF(J195="",0,K195*VLOOKUP(J195,[1]期望属性!$E$23:$F$38,2,0))+IF(L195="",0,M195*VLOOKUP(L195,[1]期望属性!$E$23:$F$38,2,0)),0)</f>
        <v>3265</v>
      </c>
      <c r="E195">
        <f t="shared" si="8"/>
        <v>3390</v>
      </c>
      <c r="F195">
        <f>IF(C195=0,B195*100000,[2]界石培养!R267)</f>
        <v>9280</v>
      </c>
      <c r="G195">
        <v>928</v>
      </c>
      <c r="H195" s="1">
        <f>IF($C195=0,"",VLOOKUP($A195,Sheet1!$A:$P,COLUMN(工作表2!H194)-1,0))</f>
        <v>5</v>
      </c>
      <c r="I195" s="1">
        <f>IF($C195=0,"",VLOOKUP($A195,Sheet1!$A:$P,COLUMN(工作表2!I194)-1,0))</f>
        <v>1995</v>
      </c>
      <c r="J195" s="1">
        <f>IF($C195=0,"",VLOOKUP($A195,Sheet1!$A:$P,COLUMN(工作表2!J194)-1,0))</f>
        <v>7</v>
      </c>
      <c r="K195" s="1">
        <f>IF($C195=0,"",VLOOKUP($A195,Sheet1!$A:$P,COLUMN(工作表2!K194)-1,0))</f>
        <v>1588</v>
      </c>
    </row>
    <row r="196" spans="1:11" x14ac:dyDescent="0.15">
      <c r="A196">
        <v>6038</v>
      </c>
      <c r="B196">
        <f t="shared" si="9"/>
        <v>6</v>
      </c>
      <c r="C196">
        <f t="shared" si="10"/>
        <v>38</v>
      </c>
      <c r="D196">
        <f>ROUND(IF(H196="",0,I196*VLOOKUP(H196,[1]期望属性!$E$23:$F$38,2,0))+IF(J196="",0,K196*VLOOKUP(J196,[1]期望属性!$E$23:$F$38,2,0))+IF(L196="",0,M196*VLOOKUP(L196,[1]期望属性!$E$23:$F$38,2,0)),0)</f>
        <v>3390</v>
      </c>
      <c r="E196">
        <f t="shared" ref="E196:E259" si="11">IF(B197&gt;B196,"",D197)</f>
        <v>3517</v>
      </c>
      <c r="F196">
        <f>IF(C196=0,B196*100000,[2]界石培养!R268)</f>
        <v>9510</v>
      </c>
      <c r="G196">
        <v>951</v>
      </c>
      <c r="H196" s="1">
        <f>IF($C196=0,"",VLOOKUP($A196,Sheet1!$A:$P,COLUMN(工作表2!H195)-1,0))</f>
        <v>5</v>
      </c>
      <c r="I196" s="1">
        <f>IF($C196=0,"",VLOOKUP($A196,Sheet1!$A:$P,COLUMN(工作表2!I195)-1,0))</f>
        <v>2076</v>
      </c>
      <c r="J196" s="1">
        <f>IF($C196=0,"",VLOOKUP($A196,Sheet1!$A:$P,COLUMN(工作表2!J195)-1,0))</f>
        <v>7</v>
      </c>
      <c r="K196" s="1">
        <f>IF($C196=0,"",VLOOKUP($A196,Sheet1!$A:$P,COLUMN(工作表2!K195)-1,0))</f>
        <v>1643</v>
      </c>
    </row>
    <row r="197" spans="1:11" x14ac:dyDescent="0.15">
      <c r="A197">
        <v>6039</v>
      </c>
      <c r="B197">
        <f t="shared" si="9"/>
        <v>6</v>
      </c>
      <c r="C197">
        <f t="shared" si="10"/>
        <v>39</v>
      </c>
      <c r="D197">
        <f>ROUND(IF(H197="",0,I197*VLOOKUP(H197,[1]期望属性!$E$23:$F$38,2,0))+IF(J197="",0,K197*VLOOKUP(J197,[1]期望属性!$E$23:$F$38,2,0))+IF(L197="",0,M197*VLOOKUP(L197,[1]期望属性!$E$23:$F$38,2,0)),0)</f>
        <v>3517</v>
      </c>
      <c r="E197">
        <f t="shared" si="11"/>
        <v>3646</v>
      </c>
      <c r="F197">
        <f>IF(C197=0,B197*100000,[2]界石培养!R269)</f>
        <v>9740</v>
      </c>
      <c r="G197">
        <v>974</v>
      </c>
      <c r="H197" s="1">
        <f>IF($C197=0,"",VLOOKUP($A197,Sheet1!$A:$P,COLUMN(工作表2!H196)-1,0))</f>
        <v>5</v>
      </c>
      <c r="I197" s="1">
        <f>IF($C197=0,"",VLOOKUP($A197,Sheet1!$A:$P,COLUMN(工作表2!I196)-1,0))</f>
        <v>2158</v>
      </c>
      <c r="J197" s="1">
        <f>IF($C197=0,"",VLOOKUP($A197,Sheet1!$A:$P,COLUMN(工作表2!J196)-1,0))</f>
        <v>7</v>
      </c>
      <c r="K197" s="1">
        <f>IF($C197=0,"",VLOOKUP($A197,Sheet1!$A:$P,COLUMN(工作表2!K196)-1,0))</f>
        <v>1699</v>
      </c>
    </row>
    <row r="198" spans="1:11" x14ac:dyDescent="0.15">
      <c r="A198">
        <v>6040</v>
      </c>
      <c r="B198">
        <f t="shared" si="9"/>
        <v>6</v>
      </c>
      <c r="C198">
        <f t="shared" si="10"/>
        <v>40</v>
      </c>
      <c r="D198">
        <f>ROUND(IF(H198="",0,I198*VLOOKUP(H198,[1]期望属性!$E$23:$F$38,2,0))+IF(J198="",0,K198*VLOOKUP(J198,[1]期望属性!$E$23:$F$38,2,0))+IF(L198="",0,M198*VLOOKUP(L198,[1]期望属性!$E$23:$F$38,2,0)),0)</f>
        <v>3646</v>
      </c>
      <c r="E198">
        <f t="shared" si="11"/>
        <v>3777</v>
      </c>
      <c r="F198">
        <f>IF(C198=0,B198*100000,[2]界石培养!R270)</f>
        <v>9970</v>
      </c>
      <c r="G198">
        <v>997</v>
      </c>
      <c r="H198" s="1">
        <f>IF($C198=0,"",VLOOKUP($A198,Sheet1!$A:$P,COLUMN(工作表2!H197)-1,0))</f>
        <v>5</v>
      </c>
      <c r="I198" s="1">
        <f>IF($C198=0,"",VLOOKUP($A198,Sheet1!$A:$P,COLUMN(工作表2!I197)-1,0))</f>
        <v>2242</v>
      </c>
      <c r="J198" s="1">
        <f>IF($C198=0,"",VLOOKUP($A198,Sheet1!$A:$P,COLUMN(工作表2!J197)-1,0))</f>
        <v>7</v>
      </c>
      <c r="K198" s="1">
        <f>IF($C198=0,"",VLOOKUP($A198,Sheet1!$A:$P,COLUMN(工作表2!K197)-1,0))</f>
        <v>1755</v>
      </c>
    </row>
    <row r="199" spans="1:11" x14ac:dyDescent="0.15">
      <c r="A199">
        <v>6041</v>
      </c>
      <c r="B199">
        <f t="shared" si="9"/>
        <v>6</v>
      </c>
      <c r="C199">
        <f t="shared" si="10"/>
        <v>41</v>
      </c>
      <c r="D199">
        <f>ROUND(IF(H199="",0,I199*VLOOKUP(H199,[1]期望属性!$E$23:$F$38,2,0))+IF(J199="",0,K199*VLOOKUP(J199,[1]期望属性!$E$23:$F$38,2,0))+IF(L199="",0,M199*VLOOKUP(L199,[1]期望属性!$E$23:$F$38,2,0)),0)</f>
        <v>3777</v>
      </c>
      <c r="E199">
        <f t="shared" si="11"/>
        <v>3909</v>
      </c>
      <c r="F199">
        <f>IF(C199=0,B199*100000,[2]界石培养!R271)</f>
        <v>10200</v>
      </c>
      <c r="G199">
        <v>1020</v>
      </c>
      <c r="H199" s="1">
        <f>IF($C199=0,"",VLOOKUP($A199,Sheet1!$A:$P,COLUMN(工作表2!H198)-1,0))</f>
        <v>5</v>
      </c>
      <c r="I199" s="1">
        <f>IF($C199=0,"",VLOOKUP($A199,Sheet1!$A:$P,COLUMN(工作表2!I198)-1,0))</f>
        <v>2327</v>
      </c>
      <c r="J199" s="1">
        <f>IF($C199=0,"",VLOOKUP($A199,Sheet1!$A:$P,COLUMN(工作表2!J198)-1,0))</f>
        <v>7</v>
      </c>
      <c r="K199" s="1">
        <f>IF($C199=0,"",VLOOKUP($A199,Sheet1!$A:$P,COLUMN(工作表2!K198)-1,0))</f>
        <v>1812</v>
      </c>
    </row>
    <row r="200" spans="1:11" x14ac:dyDescent="0.15">
      <c r="A200">
        <v>6042</v>
      </c>
      <c r="B200">
        <f t="shared" si="9"/>
        <v>6</v>
      </c>
      <c r="C200">
        <f t="shared" si="10"/>
        <v>42</v>
      </c>
      <c r="D200">
        <f>ROUND(IF(H200="",0,I200*VLOOKUP(H200,[1]期望属性!$E$23:$F$38,2,0))+IF(J200="",0,K200*VLOOKUP(J200,[1]期望属性!$E$23:$F$38,2,0))+IF(L200="",0,M200*VLOOKUP(L200,[1]期望属性!$E$23:$F$38,2,0)),0)</f>
        <v>3909</v>
      </c>
      <c r="E200">
        <f t="shared" si="11"/>
        <v>4044</v>
      </c>
      <c r="F200">
        <f>IF(C200=0,B200*100000,[2]界石培养!R272)</f>
        <v>10430</v>
      </c>
      <c r="G200">
        <v>1043</v>
      </c>
      <c r="H200" s="1">
        <f>IF($C200=0,"",VLOOKUP($A200,Sheet1!$A:$P,COLUMN(工作表2!H199)-1,0))</f>
        <v>5</v>
      </c>
      <c r="I200" s="1">
        <f>IF($C200=0,"",VLOOKUP($A200,Sheet1!$A:$P,COLUMN(工作表2!I199)-1,0))</f>
        <v>2414</v>
      </c>
      <c r="J200" s="1">
        <f>IF($C200=0,"",VLOOKUP($A200,Sheet1!$A:$P,COLUMN(工作表2!J199)-1,0))</f>
        <v>7</v>
      </c>
      <c r="K200" s="1">
        <f>IF($C200=0,"",VLOOKUP($A200,Sheet1!$A:$P,COLUMN(工作表2!K199)-1,0))</f>
        <v>1869</v>
      </c>
    </row>
    <row r="201" spans="1:11" x14ac:dyDescent="0.15">
      <c r="A201">
        <v>6043</v>
      </c>
      <c r="B201">
        <f t="shared" si="9"/>
        <v>6</v>
      </c>
      <c r="C201">
        <f t="shared" si="10"/>
        <v>43</v>
      </c>
      <c r="D201">
        <f>ROUND(IF(H201="",0,I201*VLOOKUP(H201,[1]期望属性!$E$23:$F$38,2,0))+IF(J201="",0,K201*VLOOKUP(J201,[1]期望属性!$E$23:$F$38,2,0))+IF(L201="",0,M201*VLOOKUP(L201,[1]期望属性!$E$23:$F$38,2,0)),0)</f>
        <v>4044</v>
      </c>
      <c r="E201">
        <f t="shared" si="11"/>
        <v>4180</v>
      </c>
      <c r="F201">
        <f>IF(C201=0,B201*100000,[2]界石培养!R273)</f>
        <v>10660</v>
      </c>
      <c r="G201">
        <v>1066</v>
      </c>
      <c r="H201" s="1">
        <f>IF($C201=0,"",VLOOKUP($A201,Sheet1!$A:$P,COLUMN(工作表2!H200)-1,0))</f>
        <v>5</v>
      </c>
      <c r="I201" s="1">
        <f>IF($C201=0,"",VLOOKUP($A201,Sheet1!$A:$P,COLUMN(工作表2!I200)-1,0))</f>
        <v>2502</v>
      </c>
      <c r="J201" s="1">
        <f>IF($C201=0,"",VLOOKUP($A201,Sheet1!$A:$P,COLUMN(工作表2!J200)-1,0))</f>
        <v>7</v>
      </c>
      <c r="K201" s="1">
        <f>IF($C201=0,"",VLOOKUP($A201,Sheet1!$A:$P,COLUMN(工作表2!K200)-1,0))</f>
        <v>1927</v>
      </c>
    </row>
    <row r="202" spans="1:11" x14ac:dyDescent="0.15">
      <c r="A202">
        <v>6044</v>
      </c>
      <c r="B202">
        <f t="shared" si="9"/>
        <v>6</v>
      </c>
      <c r="C202">
        <f t="shared" si="10"/>
        <v>44</v>
      </c>
      <c r="D202">
        <f>ROUND(IF(H202="",0,I202*VLOOKUP(H202,[1]期望属性!$E$23:$F$38,2,0))+IF(J202="",0,K202*VLOOKUP(J202,[1]期望属性!$E$23:$F$38,2,0))+IF(L202="",0,M202*VLOOKUP(L202,[1]期望属性!$E$23:$F$38,2,0)),0)</f>
        <v>4180</v>
      </c>
      <c r="E202">
        <f t="shared" si="11"/>
        <v>4318</v>
      </c>
      <c r="F202">
        <f>IF(C202=0,B202*100000,[2]界石培养!R274)</f>
        <v>10890</v>
      </c>
      <c r="G202">
        <v>1089</v>
      </c>
      <c r="H202" s="1">
        <f>IF($C202=0,"",VLOOKUP($A202,Sheet1!$A:$P,COLUMN(工作表2!H201)-1,0))</f>
        <v>5</v>
      </c>
      <c r="I202" s="1">
        <f>IF($C202=0,"",VLOOKUP($A202,Sheet1!$A:$P,COLUMN(工作表2!I201)-1,0))</f>
        <v>2591</v>
      </c>
      <c r="J202" s="1">
        <f>IF($C202=0,"",VLOOKUP($A202,Sheet1!$A:$P,COLUMN(工作表2!J201)-1,0))</f>
        <v>7</v>
      </c>
      <c r="K202" s="1">
        <f>IF($C202=0,"",VLOOKUP($A202,Sheet1!$A:$P,COLUMN(工作表2!K201)-1,0))</f>
        <v>1986</v>
      </c>
    </row>
    <row r="203" spans="1:11" x14ac:dyDescent="0.15">
      <c r="A203">
        <v>6045</v>
      </c>
      <c r="B203">
        <f t="shared" si="9"/>
        <v>6</v>
      </c>
      <c r="C203">
        <f t="shared" si="10"/>
        <v>45</v>
      </c>
      <c r="D203">
        <f>ROUND(IF(H203="",0,I203*VLOOKUP(H203,[1]期望属性!$E$23:$F$38,2,0))+IF(J203="",0,K203*VLOOKUP(J203,[1]期望属性!$E$23:$F$38,2,0))+IF(L203="",0,M203*VLOOKUP(L203,[1]期望属性!$E$23:$F$38,2,0)),0)</f>
        <v>4318</v>
      </c>
      <c r="E203">
        <f t="shared" si="11"/>
        <v>4458</v>
      </c>
      <c r="F203">
        <f>IF(C203=0,B203*100000,[2]界石培养!R275)</f>
        <v>11120</v>
      </c>
      <c r="G203">
        <v>1112</v>
      </c>
      <c r="H203" s="1">
        <f>IF($C203=0,"",VLOOKUP($A203,Sheet1!$A:$P,COLUMN(工作表2!H202)-1,0))</f>
        <v>5</v>
      </c>
      <c r="I203" s="1">
        <f>IF($C203=0,"",VLOOKUP($A203,Sheet1!$A:$P,COLUMN(工作表2!I202)-1,0))</f>
        <v>2682</v>
      </c>
      <c r="J203" s="1">
        <f>IF($C203=0,"",VLOOKUP($A203,Sheet1!$A:$P,COLUMN(工作表2!J202)-1,0))</f>
        <v>7</v>
      </c>
      <c r="K203" s="1">
        <f>IF($C203=0,"",VLOOKUP($A203,Sheet1!$A:$P,COLUMN(工作表2!K202)-1,0))</f>
        <v>2045</v>
      </c>
    </row>
    <row r="204" spans="1:11" x14ac:dyDescent="0.15">
      <c r="A204">
        <v>6046</v>
      </c>
      <c r="B204">
        <f t="shared" si="9"/>
        <v>6</v>
      </c>
      <c r="C204">
        <f t="shared" si="10"/>
        <v>46</v>
      </c>
      <c r="D204">
        <f>ROUND(IF(H204="",0,I204*VLOOKUP(H204,[1]期望属性!$E$23:$F$38,2,0))+IF(J204="",0,K204*VLOOKUP(J204,[1]期望属性!$E$23:$F$38,2,0))+IF(L204="",0,M204*VLOOKUP(L204,[1]期望属性!$E$23:$F$38,2,0)),0)</f>
        <v>4458</v>
      </c>
      <c r="E204">
        <f t="shared" si="11"/>
        <v>4601</v>
      </c>
      <c r="F204">
        <f>IF(C204=0,B204*100000,[2]界石培养!R276)</f>
        <v>11350</v>
      </c>
      <c r="G204">
        <v>1135</v>
      </c>
      <c r="H204" s="1">
        <f>IF($C204=0,"",VLOOKUP($A204,Sheet1!$A:$P,COLUMN(工作表2!H203)-1,0))</f>
        <v>5</v>
      </c>
      <c r="I204" s="1">
        <f>IF($C204=0,"",VLOOKUP($A204,Sheet1!$A:$P,COLUMN(工作表2!I203)-1,0))</f>
        <v>2774</v>
      </c>
      <c r="J204" s="1">
        <f>IF($C204=0,"",VLOOKUP($A204,Sheet1!$A:$P,COLUMN(工作表2!J203)-1,0))</f>
        <v>7</v>
      </c>
      <c r="K204" s="1">
        <f>IF($C204=0,"",VLOOKUP($A204,Sheet1!$A:$P,COLUMN(工作表2!K203)-1,0))</f>
        <v>2105</v>
      </c>
    </row>
    <row r="205" spans="1:11" x14ac:dyDescent="0.15">
      <c r="A205">
        <v>6047</v>
      </c>
      <c r="B205">
        <f t="shared" si="9"/>
        <v>6</v>
      </c>
      <c r="C205">
        <f t="shared" si="10"/>
        <v>47</v>
      </c>
      <c r="D205">
        <f>ROUND(IF(H205="",0,I205*VLOOKUP(H205,[1]期望属性!$E$23:$F$38,2,0))+IF(J205="",0,K205*VLOOKUP(J205,[1]期望属性!$E$23:$F$38,2,0))+IF(L205="",0,M205*VLOOKUP(L205,[1]期望属性!$E$23:$F$38,2,0)),0)</f>
        <v>4601</v>
      </c>
      <c r="E205">
        <f t="shared" si="11"/>
        <v>4745</v>
      </c>
      <c r="F205">
        <f>IF(C205=0,B205*100000,[2]界石培养!R277)</f>
        <v>11580</v>
      </c>
      <c r="G205">
        <v>1158</v>
      </c>
      <c r="H205" s="1">
        <f>IF($C205=0,"",VLOOKUP($A205,Sheet1!$A:$P,COLUMN(工作表2!H204)-1,0))</f>
        <v>5</v>
      </c>
      <c r="I205" s="1">
        <f>IF($C205=0,"",VLOOKUP($A205,Sheet1!$A:$P,COLUMN(工作表2!I204)-1,0))</f>
        <v>2868</v>
      </c>
      <c r="J205" s="1">
        <f>IF($C205=0,"",VLOOKUP($A205,Sheet1!$A:$P,COLUMN(工作表2!J204)-1,0))</f>
        <v>7</v>
      </c>
      <c r="K205" s="1">
        <f>IF($C205=0,"",VLOOKUP($A205,Sheet1!$A:$P,COLUMN(工作表2!K204)-1,0))</f>
        <v>2166</v>
      </c>
    </row>
    <row r="206" spans="1:11" x14ac:dyDescent="0.15">
      <c r="A206">
        <v>6048</v>
      </c>
      <c r="B206">
        <f t="shared" si="9"/>
        <v>6</v>
      </c>
      <c r="C206">
        <f t="shared" si="10"/>
        <v>48</v>
      </c>
      <c r="D206">
        <f>ROUND(IF(H206="",0,I206*VLOOKUP(H206,[1]期望属性!$E$23:$F$38,2,0))+IF(J206="",0,K206*VLOOKUP(J206,[1]期望属性!$E$23:$F$38,2,0))+IF(L206="",0,M206*VLOOKUP(L206,[1]期望属性!$E$23:$F$38,2,0)),0)</f>
        <v>4745</v>
      </c>
      <c r="E206">
        <f t="shared" si="11"/>
        <v>4891</v>
      </c>
      <c r="F206">
        <f>IF(C206=0,B206*100000,[2]界石培养!R278)</f>
        <v>11810</v>
      </c>
      <c r="G206">
        <v>1181</v>
      </c>
      <c r="H206" s="1">
        <f>IF($C206=0,"",VLOOKUP($A206,Sheet1!$A:$P,COLUMN(工作表2!H205)-1,0))</f>
        <v>5</v>
      </c>
      <c r="I206" s="1">
        <f>IF($C206=0,"",VLOOKUP($A206,Sheet1!$A:$P,COLUMN(工作表2!I205)-1,0))</f>
        <v>2963</v>
      </c>
      <c r="J206" s="1">
        <f>IF($C206=0,"",VLOOKUP($A206,Sheet1!$A:$P,COLUMN(工作表2!J205)-1,0))</f>
        <v>7</v>
      </c>
      <c r="K206" s="1">
        <f>IF($C206=0,"",VLOOKUP($A206,Sheet1!$A:$P,COLUMN(工作表2!K205)-1,0))</f>
        <v>2227</v>
      </c>
    </row>
    <row r="207" spans="1:11" x14ac:dyDescent="0.15">
      <c r="A207">
        <v>6049</v>
      </c>
      <c r="B207">
        <f t="shared" si="9"/>
        <v>6</v>
      </c>
      <c r="C207">
        <f t="shared" si="10"/>
        <v>49</v>
      </c>
      <c r="D207">
        <f>ROUND(IF(H207="",0,I207*VLOOKUP(H207,[1]期望属性!$E$23:$F$38,2,0))+IF(J207="",0,K207*VLOOKUP(J207,[1]期望属性!$E$23:$F$38,2,0))+IF(L207="",0,M207*VLOOKUP(L207,[1]期望属性!$E$23:$F$38,2,0)),0)</f>
        <v>4891</v>
      </c>
      <c r="E207">
        <f t="shared" si="11"/>
        <v>5040</v>
      </c>
      <c r="F207">
        <f>IF(C207=0,B207*100000,[2]界石培养!R279)</f>
        <v>12040</v>
      </c>
      <c r="G207">
        <v>1204</v>
      </c>
      <c r="H207" s="1">
        <f>IF($C207=0,"",VLOOKUP($A207,Sheet1!$A:$P,COLUMN(工作表2!H206)-1,0))</f>
        <v>5</v>
      </c>
      <c r="I207" s="1">
        <f>IF($C207=0,"",VLOOKUP($A207,Sheet1!$A:$P,COLUMN(工作表2!I206)-1,0))</f>
        <v>3060</v>
      </c>
      <c r="J207" s="1">
        <f>IF($C207=0,"",VLOOKUP($A207,Sheet1!$A:$P,COLUMN(工作表2!J206)-1,0))</f>
        <v>7</v>
      </c>
      <c r="K207" s="1">
        <f>IF($C207=0,"",VLOOKUP($A207,Sheet1!$A:$P,COLUMN(工作表2!K206)-1,0))</f>
        <v>2289</v>
      </c>
    </row>
    <row r="208" spans="1:11" x14ac:dyDescent="0.15">
      <c r="A208">
        <v>6050</v>
      </c>
      <c r="B208">
        <f t="shared" si="9"/>
        <v>6</v>
      </c>
      <c r="C208">
        <f t="shared" si="10"/>
        <v>50</v>
      </c>
      <c r="D208">
        <f>ROUND(IF(H208="",0,I208*VLOOKUP(H208,[1]期望属性!$E$23:$F$38,2,0))+IF(J208="",0,K208*VLOOKUP(J208,[1]期望属性!$E$23:$F$38,2,0))+IF(L208="",0,M208*VLOOKUP(L208,[1]期望属性!$E$23:$F$38,2,0)),0)</f>
        <v>5040</v>
      </c>
      <c r="E208">
        <f t="shared" si="11"/>
        <v>5189</v>
      </c>
      <c r="F208">
        <f>IF(C208=0,B208*100000,[2]界石培养!R280)</f>
        <v>12270</v>
      </c>
      <c r="G208">
        <v>1227</v>
      </c>
      <c r="H208" s="1">
        <f>IF($C208=0,"",VLOOKUP($A208,Sheet1!$A:$P,COLUMN(工作表2!H207)-1,0))</f>
        <v>5</v>
      </c>
      <c r="I208" s="1">
        <f>IF($C208=0,"",VLOOKUP($A208,Sheet1!$A:$P,COLUMN(工作表2!I207)-1,0))</f>
        <v>3158</v>
      </c>
      <c r="J208" s="1">
        <f>IF($C208=0,"",VLOOKUP($A208,Sheet1!$A:$P,COLUMN(工作表2!J207)-1,0))</f>
        <v>7</v>
      </c>
      <c r="K208" s="1">
        <f>IF($C208=0,"",VLOOKUP($A208,Sheet1!$A:$P,COLUMN(工作表2!K207)-1,0))</f>
        <v>2352</v>
      </c>
    </row>
    <row r="209" spans="1:11" x14ac:dyDescent="0.15">
      <c r="A209">
        <v>6051</v>
      </c>
      <c r="B209">
        <f t="shared" si="9"/>
        <v>6</v>
      </c>
      <c r="C209">
        <f t="shared" si="10"/>
        <v>51</v>
      </c>
      <c r="D209">
        <f>ROUND(IF(H209="",0,I209*VLOOKUP(H209,[1]期望属性!$E$23:$F$38,2,0))+IF(J209="",0,K209*VLOOKUP(J209,[1]期望属性!$E$23:$F$38,2,0))+IF(L209="",0,M209*VLOOKUP(L209,[1]期望属性!$E$23:$F$38,2,0)),0)</f>
        <v>5189</v>
      </c>
      <c r="E209">
        <f t="shared" si="11"/>
        <v>5340</v>
      </c>
      <c r="F209">
        <f>IF(C209=0,B209*100000,[2]界石培养!R281)</f>
        <v>12500</v>
      </c>
      <c r="G209">
        <v>1250</v>
      </c>
      <c r="H209" s="1">
        <f>IF($C209=0,"",VLOOKUP($A209,Sheet1!$A:$P,COLUMN(工作表2!H208)-1,0))</f>
        <v>5</v>
      </c>
      <c r="I209" s="1">
        <f>IF($C209=0,"",VLOOKUP($A209,Sheet1!$A:$P,COLUMN(工作表2!I208)-1,0))</f>
        <v>3257</v>
      </c>
      <c r="J209" s="1">
        <f>IF($C209=0,"",VLOOKUP($A209,Sheet1!$A:$P,COLUMN(工作表2!J208)-1,0))</f>
        <v>7</v>
      </c>
      <c r="K209" s="1">
        <f>IF($C209=0,"",VLOOKUP($A209,Sheet1!$A:$P,COLUMN(工作表2!K208)-1,0))</f>
        <v>2415</v>
      </c>
    </row>
    <row r="210" spans="1:11" x14ac:dyDescent="0.15">
      <c r="A210">
        <v>6052</v>
      </c>
      <c r="B210">
        <f t="shared" si="9"/>
        <v>6</v>
      </c>
      <c r="C210">
        <f t="shared" si="10"/>
        <v>52</v>
      </c>
      <c r="D210">
        <f>ROUND(IF(H210="",0,I210*VLOOKUP(H210,[1]期望属性!$E$23:$F$38,2,0))+IF(J210="",0,K210*VLOOKUP(J210,[1]期望属性!$E$23:$F$38,2,0))+IF(L210="",0,M210*VLOOKUP(L210,[1]期望属性!$E$23:$F$38,2,0)),0)</f>
        <v>5340</v>
      </c>
      <c r="E210">
        <f t="shared" si="11"/>
        <v>5494</v>
      </c>
      <c r="F210">
        <f>IF(C210=0,B210*100000,[2]界石培养!R282)</f>
        <v>12730</v>
      </c>
      <c r="G210">
        <v>1273</v>
      </c>
      <c r="H210" s="1">
        <f>IF($C210=0,"",VLOOKUP($A210,Sheet1!$A:$P,COLUMN(工作表2!H209)-1,0))</f>
        <v>5</v>
      </c>
      <c r="I210" s="1">
        <f>IF($C210=0,"",VLOOKUP($A210,Sheet1!$A:$P,COLUMN(工作表2!I209)-1,0))</f>
        <v>3358</v>
      </c>
      <c r="J210" s="1">
        <f>IF($C210=0,"",VLOOKUP($A210,Sheet1!$A:$P,COLUMN(工作表2!J209)-1,0))</f>
        <v>7</v>
      </c>
      <c r="K210" s="1">
        <f>IF($C210=0,"",VLOOKUP($A210,Sheet1!$A:$P,COLUMN(工作表2!K209)-1,0))</f>
        <v>2478</v>
      </c>
    </row>
    <row r="211" spans="1:11" x14ac:dyDescent="0.15">
      <c r="A211">
        <v>6053</v>
      </c>
      <c r="B211">
        <f t="shared" si="9"/>
        <v>6</v>
      </c>
      <c r="C211">
        <f t="shared" si="10"/>
        <v>53</v>
      </c>
      <c r="D211">
        <f>ROUND(IF(H211="",0,I211*VLOOKUP(H211,[1]期望属性!$E$23:$F$38,2,0))+IF(J211="",0,K211*VLOOKUP(J211,[1]期望属性!$E$23:$F$38,2,0))+IF(L211="",0,M211*VLOOKUP(L211,[1]期望属性!$E$23:$F$38,2,0)),0)</f>
        <v>5494</v>
      </c>
      <c r="E211">
        <f t="shared" si="11"/>
        <v>5649</v>
      </c>
      <c r="F211">
        <f>IF(C211=0,B211*100000,[2]界石培养!R283)</f>
        <v>12960</v>
      </c>
      <c r="G211">
        <v>1296</v>
      </c>
      <c r="H211" s="1">
        <f>IF($C211=0,"",VLOOKUP($A211,Sheet1!$A:$P,COLUMN(工作表2!H210)-1,0))</f>
        <v>5</v>
      </c>
      <c r="I211" s="1">
        <f>IF($C211=0,"",VLOOKUP($A211,Sheet1!$A:$P,COLUMN(工作表2!I210)-1,0))</f>
        <v>3460</v>
      </c>
      <c r="J211" s="1">
        <f>IF($C211=0,"",VLOOKUP($A211,Sheet1!$A:$P,COLUMN(工作表2!J210)-1,0))</f>
        <v>7</v>
      </c>
      <c r="K211" s="1">
        <f>IF($C211=0,"",VLOOKUP($A211,Sheet1!$A:$P,COLUMN(工作表2!K210)-1,0))</f>
        <v>2543</v>
      </c>
    </row>
    <row r="212" spans="1:11" x14ac:dyDescent="0.15">
      <c r="A212">
        <v>6054</v>
      </c>
      <c r="B212">
        <f t="shared" si="9"/>
        <v>6</v>
      </c>
      <c r="C212">
        <f t="shared" si="10"/>
        <v>54</v>
      </c>
      <c r="D212">
        <f>ROUND(IF(H212="",0,I212*VLOOKUP(H212,[1]期望属性!$E$23:$F$38,2,0))+IF(J212="",0,K212*VLOOKUP(J212,[1]期望属性!$E$23:$F$38,2,0))+IF(L212="",0,M212*VLOOKUP(L212,[1]期望属性!$E$23:$F$38,2,0)),0)</f>
        <v>5649</v>
      </c>
      <c r="E212">
        <f t="shared" si="11"/>
        <v>5806</v>
      </c>
      <c r="F212">
        <f>IF(C212=0,B212*100000,[2]界石培养!R284)</f>
        <v>13190</v>
      </c>
      <c r="G212">
        <v>1319</v>
      </c>
      <c r="H212" s="1">
        <f>IF($C212=0,"",VLOOKUP($A212,Sheet1!$A:$P,COLUMN(工作表2!H211)-1,0))</f>
        <v>5</v>
      </c>
      <c r="I212" s="1">
        <f>IF($C212=0,"",VLOOKUP($A212,Sheet1!$A:$P,COLUMN(工作表2!I211)-1,0))</f>
        <v>3563</v>
      </c>
      <c r="J212" s="1">
        <f>IF($C212=0,"",VLOOKUP($A212,Sheet1!$A:$P,COLUMN(工作表2!J211)-1,0))</f>
        <v>7</v>
      </c>
      <c r="K212" s="1">
        <f>IF($C212=0,"",VLOOKUP($A212,Sheet1!$A:$P,COLUMN(工作表2!K211)-1,0))</f>
        <v>2608</v>
      </c>
    </row>
    <row r="213" spans="1:11" x14ac:dyDescent="0.15">
      <c r="A213">
        <v>6055</v>
      </c>
      <c r="B213">
        <f t="shared" si="9"/>
        <v>6</v>
      </c>
      <c r="C213">
        <f t="shared" si="10"/>
        <v>55</v>
      </c>
      <c r="D213">
        <f>ROUND(IF(H213="",0,I213*VLOOKUP(H213,[1]期望属性!$E$23:$F$38,2,0))+IF(J213="",0,K213*VLOOKUP(J213,[1]期望属性!$E$23:$F$38,2,0))+IF(L213="",0,M213*VLOOKUP(L213,[1]期望属性!$E$23:$F$38,2,0)),0)</f>
        <v>5806</v>
      </c>
      <c r="E213">
        <f t="shared" si="11"/>
        <v>5967</v>
      </c>
      <c r="F213">
        <f>IF(C213=0,B213*100000,[2]界石培养!R285)</f>
        <v>13420</v>
      </c>
      <c r="G213">
        <v>1342</v>
      </c>
      <c r="H213" s="1">
        <f>IF($C213=0,"",VLOOKUP($A213,Sheet1!$A:$P,COLUMN(工作表2!H212)-1,0))</f>
        <v>5</v>
      </c>
      <c r="I213" s="1">
        <f>IF($C213=0,"",VLOOKUP($A213,Sheet1!$A:$P,COLUMN(工作表2!I212)-1,0))</f>
        <v>3668</v>
      </c>
      <c r="J213" s="1">
        <f>IF($C213=0,"",VLOOKUP($A213,Sheet1!$A:$P,COLUMN(工作表2!J212)-1,0))</f>
        <v>7</v>
      </c>
      <c r="K213" s="1">
        <f>IF($C213=0,"",VLOOKUP($A213,Sheet1!$A:$P,COLUMN(工作表2!K212)-1,0))</f>
        <v>2673</v>
      </c>
    </row>
    <row r="214" spans="1:11" x14ac:dyDescent="0.15">
      <c r="A214">
        <v>6056</v>
      </c>
      <c r="B214">
        <f t="shared" si="9"/>
        <v>6</v>
      </c>
      <c r="C214">
        <f t="shared" si="10"/>
        <v>56</v>
      </c>
      <c r="D214">
        <f>ROUND(IF(H214="",0,I214*VLOOKUP(H214,[1]期望属性!$E$23:$F$38,2,0))+IF(J214="",0,K214*VLOOKUP(J214,[1]期望属性!$E$23:$F$38,2,0))+IF(L214="",0,M214*VLOOKUP(L214,[1]期望属性!$E$23:$F$38,2,0)),0)</f>
        <v>5967</v>
      </c>
      <c r="E214">
        <f t="shared" si="11"/>
        <v>6129</v>
      </c>
      <c r="F214">
        <f>IF(C214=0,B214*100000,[2]界石培养!R286)</f>
        <v>13650</v>
      </c>
      <c r="G214">
        <v>1365</v>
      </c>
      <c r="H214" s="1">
        <f>IF($C214=0,"",VLOOKUP($A214,Sheet1!$A:$P,COLUMN(工作表2!H213)-1,0))</f>
        <v>5</v>
      </c>
      <c r="I214" s="1">
        <f>IF($C214=0,"",VLOOKUP($A214,Sheet1!$A:$P,COLUMN(工作表2!I213)-1,0))</f>
        <v>3775</v>
      </c>
      <c r="J214" s="1">
        <f>IF($C214=0,"",VLOOKUP($A214,Sheet1!$A:$P,COLUMN(工作表2!J213)-1,0))</f>
        <v>7</v>
      </c>
      <c r="K214" s="1">
        <f>IF($C214=0,"",VLOOKUP($A214,Sheet1!$A:$P,COLUMN(工作表2!K213)-1,0))</f>
        <v>2740</v>
      </c>
    </row>
    <row r="215" spans="1:11" x14ac:dyDescent="0.15">
      <c r="A215">
        <v>6057</v>
      </c>
      <c r="B215">
        <f t="shared" si="9"/>
        <v>6</v>
      </c>
      <c r="C215">
        <f t="shared" si="10"/>
        <v>57</v>
      </c>
      <c r="D215">
        <f>ROUND(IF(H215="",0,I215*VLOOKUP(H215,[1]期望属性!$E$23:$F$38,2,0))+IF(J215="",0,K215*VLOOKUP(J215,[1]期望属性!$E$23:$F$38,2,0))+IF(L215="",0,M215*VLOOKUP(L215,[1]期望属性!$E$23:$F$38,2,0)),0)</f>
        <v>6129</v>
      </c>
      <c r="E215">
        <f t="shared" si="11"/>
        <v>6291</v>
      </c>
      <c r="F215">
        <f>IF(C215=0,B215*100000,[2]界石培养!R287)</f>
        <v>13880</v>
      </c>
      <c r="G215">
        <v>1388</v>
      </c>
      <c r="H215" s="1">
        <f>IF($C215=0,"",VLOOKUP($A215,Sheet1!$A:$P,COLUMN(工作表2!H214)-1,0))</f>
        <v>5</v>
      </c>
      <c r="I215" s="1">
        <f>IF($C215=0,"",VLOOKUP($A215,Sheet1!$A:$P,COLUMN(工作表2!I214)-1,0))</f>
        <v>3883</v>
      </c>
      <c r="J215" s="1">
        <f>IF($C215=0,"",VLOOKUP($A215,Sheet1!$A:$P,COLUMN(工作表2!J214)-1,0))</f>
        <v>7</v>
      </c>
      <c r="K215" s="1">
        <f>IF($C215=0,"",VLOOKUP($A215,Sheet1!$A:$P,COLUMN(工作表2!K214)-1,0))</f>
        <v>2807</v>
      </c>
    </row>
    <row r="216" spans="1:11" x14ac:dyDescent="0.15">
      <c r="A216">
        <v>6058</v>
      </c>
      <c r="B216">
        <f t="shared" si="9"/>
        <v>6</v>
      </c>
      <c r="C216">
        <f t="shared" si="10"/>
        <v>58</v>
      </c>
      <c r="D216">
        <f>ROUND(IF(H216="",0,I216*VLOOKUP(H216,[1]期望属性!$E$23:$F$38,2,0))+IF(J216="",0,K216*VLOOKUP(J216,[1]期望属性!$E$23:$F$38,2,0))+IF(L216="",0,M216*VLOOKUP(L216,[1]期望属性!$E$23:$F$38,2,0)),0)</f>
        <v>6291</v>
      </c>
      <c r="E216">
        <f t="shared" si="11"/>
        <v>6457</v>
      </c>
      <c r="F216">
        <f>IF(C216=0,B216*100000,[2]界石培养!R288)</f>
        <v>14110</v>
      </c>
      <c r="G216">
        <v>1411</v>
      </c>
      <c r="H216" s="1">
        <f>IF($C216=0,"",VLOOKUP($A216,Sheet1!$A:$P,COLUMN(工作表2!H215)-1,0))</f>
        <v>5</v>
      </c>
      <c r="I216" s="1">
        <f>IF($C216=0,"",VLOOKUP($A216,Sheet1!$A:$P,COLUMN(工作表2!I215)-1,0))</f>
        <v>3992</v>
      </c>
      <c r="J216" s="1">
        <f>IF($C216=0,"",VLOOKUP($A216,Sheet1!$A:$P,COLUMN(工作表2!J215)-1,0))</f>
        <v>7</v>
      </c>
      <c r="K216" s="1">
        <f>IF($C216=0,"",VLOOKUP($A216,Sheet1!$A:$P,COLUMN(工作表2!K215)-1,0))</f>
        <v>2874</v>
      </c>
    </row>
    <row r="217" spans="1:11" x14ac:dyDescent="0.15">
      <c r="A217">
        <v>6059</v>
      </c>
      <c r="B217">
        <f t="shared" si="9"/>
        <v>6</v>
      </c>
      <c r="C217">
        <f t="shared" si="10"/>
        <v>59</v>
      </c>
      <c r="D217">
        <f>ROUND(IF(H217="",0,I217*VLOOKUP(H217,[1]期望属性!$E$23:$F$38,2,0))+IF(J217="",0,K217*VLOOKUP(J217,[1]期望属性!$E$23:$F$38,2,0))+IF(L217="",0,M217*VLOOKUP(L217,[1]期望属性!$E$23:$F$38,2,0)),0)</f>
        <v>6457</v>
      </c>
      <c r="E217">
        <f t="shared" si="11"/>
        <v>6624</v>
      </c>
      <c r="F217">
        <f>IF(C217=0,B217*100000,[2]界石培养!R289)</f>
        <v>14340</v>
      </c>
      <c r="G217">
        <v>1434</v>
      </c>
      <c r="H217" s="1">
        <f>IF($C217=0,"",VLOOKUP($A217,Sheet1!$A:$P,COLUMN(工作表2!H216)-1,0))</f>
        <v>5</v>
      </c>
      <c r="I217" s="1">
        <f>IF($C217=0,"",VLOOKUP($A217,Sheet1!$A:$P,COLUMN(工作表2!I216)-1,0))</f>
        <v>4103</v>
      </c>
      <c r="J217" s="1">
        <f>IF($C217=0,"",VLOOKUP($A217,Sheet1!$A:$P,COLUMN(工作表2!J216)-1,0))</f>
        <v>7</v>
      </c>
      <c r="K217" s="1">
        <f>IF($C217=0,"",VLOOKUP($A217,Sheet1!$A:$P,COLUMN(工作表2!K216)-1,0))</f>
        <v>2942</v>
      </c>
    </row>
    <row r="218" spans="1:11" x14ac:dyDescent="0.15">
      <c r="A218">
        <v>6060</v>
      </c>
      <c r="B218">
        <f t="shared" si="9"/>
        <v>6</v>
      </c>
      <c r="C218">
        <f t="shared" si="10"/>
        <v>60</v>
      </c>
      <c r="D218">
        <f>ROUND(IF(H218="",0,I218*VLOOKUP(H218,[1]期望属性!$E$23:$F$38,2,0))+IF(J218="",0,K218*VLOOKUP(J218,[1]期望属性!$E$23:$F$38,2,0))+IF(L218="",0,M218*VLOOKUP(L218,[1]期望属性!$E$23:$F$38,2,0)),0)</f>
        <v>6624</v>
      </c>
      <c r="E218" t="str">
        <f t="shared" si="11"/>
        <v/>
      </c>
      <c r="F218">
        <f>IF(C218=0,B218*100000,[2]界石培养!R290)</f>
        <v>14570</v>
      </c>
      <c r="G218">
        <v>1457</v>
      </c>
      <c r="H218" s="1">
        <f>IF($C218=0,"",VLOOKUP($A218,Sheet1!$A:$P,COLUMN(工作表2!H217)-1,0))</f>
        <v>5</v>
      </c>
      <c r="I218" s="1">
        <f>IF($C218=0,"",VLOOKUP($A218,Sheet1!$A:$P,COLUMN(工作表2!I217)-1,0))</f>
        <v>4215</v>
      </c>
      <c r="J218" s="1">
        <f>IF($C218=0,"",VLOOKUP($A218,Sheet1!$A:$P,COLUMN(工作表2!J217)-1,0))</f>
        <v>7</v>
      </c>
      <c r="K218" s="1">
        <f>IF($C218=0,"",VLOOKUP($A218,Sheet1!$A:$P,COLUMN(工作表2!K217)-1,0))</f>
        <v>3011</v>
      </c>
    </row>
    <row r="219" spans="1:11" x14ac:dyDescent="0.15">
      <c r="A219">
        <v>7000</v>
      </c>
      <c r="B219">
        <f t="shared" si="9"/>
        <v>7</v>
      </c>
      <c r="C219">
        <f t="shared" si="10"/>
        <v>0</v>
      </c>
      <c r="D219">
        <f>ROUND(IF(H219="",0,I219*VLOOKUP(H219,[1]期望属性!$E$23:$F$38,2,0))+IF(J219="",0,K219*VLOOKUP(J219,[1]期望属性!$E$23:$F$38,2,0))+IF(L219="",0,M219*VLOOKUP(L219,[1]期望属性!$E$23:$F$38,2,0)),0)</f>
        <v>0</v>
      </c>
      <c r="E219">
        <f t="shared" si="11"/>
        <v>57</v>
      </c>
      <c r="F219">
        <f>IF(C219=0,B219*100000,[2]界石培养!R291)</f>
        <v>700000</v>
      </c>
      <c r="G219">
        <v>0</v>
      </c>
      <c r="H219" s="1" t="str">
        <f>IF($C219=0,"",VLOOKUP($A219,Sheet1!$A:$P,COLUMN(工作表2!H218)-1,0))</f>
        <v/>
      </c>
      <c r="I219" s="1" t="str">
        <f>IF($C219=0,"",VLOOKUP($A219,Sheet1!$A:$P,COLUMN(工作表2!I218)-1,0))</f>
        <v/>
      </c>
      <c r="J219" s="1" t="str">
        <f>IF($C219=0,"",VLOOKUP($A219,Sheet1!$A:$P,COLUMN(工作表2!J218)-1,0))</f>
        <v/>
      </c>
      <c r="K219" s="1" t="str">
        <f>IF($C219=0,"",VLOOKUP($A219,Sheet1!$A:$P,COLUMN(工作表2!K218)-1,0))</f>
        <v/>
      </c>
    </row>
    <row r="220" spans="1:11" x14ac:dyDescent="0.15">
      <c r="A220">
        <v>7001</v>
      </c>
      <c r="B220">
        <f t="shared" si="9"/>
        <v>7</v>
      </c>
      <c r="C220">
        <f t="shared" si="10"/>
        <v>1</v>
      </c>
      <c r="D220">
        <f>ROUND(IF(H220="",0,I220*VLOOKUP(H220,[1]期望属性!$E$23:$F$38,2,0))+IF(J220="",0,K220*VLOOKUP(J220,[1]期望属性!$E$23:$F$38,2,0))+IF(L220="",0,M220*VLOOKUP(L220,[1]期望属性!$E$23:$F$38,2,0)),0)</f>
        <v>57</v>
      </c>
      <c r="E220">
        <f t="shared" si="11"/>
        <v>115</v>
      </c>
      <c r="F220">
        <f>IF(C220=0,B220*100000,[2]界石培养!R292)</f>
        <v>1000</v>
      </c>
      <c r="G220">
        <v>100</v>
      </c>
      <c r="H220" s="1">
        <f>IF($C220=0,"",VLOOKUP($A220,Sheet1!$A:$P,COLUMN(工作表2!H219)-1,0))</f>
        <v>4</v>
      </c>
      <c r="I220" s="1">
        <f>IF($C220=0,"",VLOOKUP($A220,Sheet1!$A:$P,COLUMN(工作表2!I219)-1,0))</f>
        <v>31</v>
      </c>
      <c r="J220" s="1">
        <f>IF($C220=0,"",VLOOKUP($A220,Sheet1!$A:$P,COLUMN(工作表2!J219)-1,0))</f>
        <v>7</v>
      </c>
      <c r="K220" s="1">
        <f>IF($C220=0,"",VLOOKUP($A220,Sheet1!$A:$P,COLUMN(工作表2!K219)-1,0))</f>
        <v>32</v>
      </c>
    </row>
    <row r="221" spans="1:11" x14ac:dyDescent="0.15">
      <c r="A221">
        <v>7002</v>
      </c>
      <c r="B221">
        <f t="shared" si="9"/>
        <v>7</v>
      </c>
      <c r="C221">
        <f t="shared" si="10"/>
        <v>2</v>
      </c>
      <c r="D221">
        <f>ROUND(IF(H221="",0,I221*VLOOKUP(H221,[1]期望属性!$E$23:$F$38,2,0))+IF(J221="",0,K221*VLOOKUP(J221,[1]期望属性!$E$23:$F$38,2,0))+IF(L221="",0,M221*VLOOKUP(L221,[1]期望属性!$E$23:$F$38,2,0)),0)</f>
        <v>115</v>
      </c>
      <c r="E221">
        <f t="shared" si="11"/>
        <v>177</v>
      </c>
      <c r="F221">
        <f>IF(C221=0,B221*100000,[2]界石培养!R293)</f>
        <v>1220</v>
      </c>
      <c r="G221">
        <v>122</v>
      </c>
      <c r="H221" s="1">
        <f>IF($C221=0,"",VLOOKUP($A221,Sheet1!$A:$P,COLUMN(工作表2!H220)-1,0))</f>
        <v>4</v>
      </c>
      <c r="I221" s="1">
        <f>IF($C221=0,"",VLOOKUP($A221,Sheet1!$A:$P,COLUMN(工作表2!I220)-1,0))</f>
        <v>64</v>
      </c>
      <c r="J221" s="1">
        <f>IF($C221=0,"",VLOOKUP($A221,Sheet1!$A:$P,COLUMN(工作表2!J220)-1,0))</f>
        <v>7</v>
      </c>
      <c r="K221" s="1">
        <f>IF($C221=0,"",VLOOKUP($A221,Sheet1!$A:$P,COLUMN(工作表2!K220)-1,0))</f>
        <v>64</v>
      </c>
    </row>
    <row r="222" spans="1:11" x14ac:dyDescent="0.15">
      <c r="A222">
        <v>7003</v>
      </c>
      <c r="B222">
        <f t="shared" si="9"/>
        <v>7</v>
      </c>
      <c r="C222">
        <f t="shared" si="10"/>
        <v>3</v>
      </c>
      <c r="D222">
        <f>ROUND(IF(H222="",0,I222*VLOOKUP(H222,[1]期望属性!$E$23:$F$38,2,0))+IF(J222="",0,K222*VLOOKUP(J222,[1]期望属性!$E$23:$F$38,2,0))+IF(L222="",0,M222*VLOOKUP(L222,[1]期望属性!$E$23:$F$38,2,0)),0)</f>
        <v>177</v>
      </c>
      <c r="E222">
        <f t="shared" si="11"/>
        <v>239</v>
      </c>
      <c r="F222">
        <f>IF(C222=0,B222*100000,[2]界石培养!R294)</f>
        <v>1440</v>
      </c>
      <c r="G222">
        <v>144</v>
      </c>
      <c r="H222" s="1">
        <f>IF($C222=0,"",VLOOKUP($A222,Sheet1!$A:$P,COLUMN(工作表2!H221)-1,0))</f>
        <v>4</v>
      </c>
      <c r="I222" s="1">
        <f>IF($C222=0,"",VLOOKUP($A222,Sheet1!$A:$P,COLUMN(工作表2!I221)-1,0))</f>
        <v>99</v>
      </c>
      <c r="J222" s="1">
        <f>IF($C222=0,"",VLOOKUP($A222,Sheet1!$A:$P,COLUMN(工作表2!J221)-1,0))</f>
        <v>7</v>
      </c>
      <c r="K222" s="1">
        <f>IF($C222=0,"",VLOOKUP($A222,Sheet1!$A:$P,COLUMN(工作表2!K221)-1,0))</f>
        <v>97</v>
      </c>
    </row>
    <row r="223" spans="1:11" x14ac:dyDescent="0.15">
      <c r="A223">
        <v>7004</v>
      </c>
      <c r="B223">
        <f t="shared" si="9"/>
        <v>7</v>
      </c>
      <c r="C223">
        <f t="shared" si="10"/>
        <v>4</v>
      </c>
      <c r="D223">
        <f>ROUND(IF(H223="",0,I223*VLOOKUP(H223,[1]期望属性!$E$23:$F$38,2,0))+IF(J223="",0,K223*VLOOKUP(J223,[1]期望属性!$E$23:$F$38,2,0))+IF(L223="",0,M223*VLOOKUP(L223,[1]期望属性!$E$23:$F$38,2,0)),0)</f>
        <v>239</v>
      </c>
      <c r="E223">
        <f t="shared" si="11"/>
        <v>303</v>
      </c>
      <c r="F223">
        <f>IF(C223=0,B223*100000,[2]界石培养!R295)</f>
        <v>1660</v>
      </c>
      <c r="G223">
        <v>166</v>
      </c>
      <c r="H223" s="1">
        <f>IF($C223=0,"",VLOOKUP($A223,Sheet1!$A:$P,COLUMN(工作表2!H222)-1,0))</f>
        <v>4</v>
      </c>
      <c r="I223" s="1">
        <f>IF($C223=0,"",VLOOKUP($A223,Sheet1!$A:$P,COLUMN(工作表2!I222)-1,0))</f>
        <v>135</v>
      </c>
      <c r="J223" s="1">
        <f>IF($C223=0,"",VLOOKUP($A223,Sheet1!$A:$P,COLUMN(工作表2!J222)-1,0))</f>
        <v>7</v>
      </c>
      <c r="K223" s="1">
        <f>IF($C223=0,"",VLOOKUP($A223,Sheet1!$A:$P,COLUMN(工作表2!K222)-1,0))</f>
        <v>130</v>
      </c>
    </row>
    <row r="224" spans="1:11" x14ac:dyDescent="0.15">
      <c r="A224">
        <v>7005</v>
      </c>
      <c r="B224">
        <f t="shared" si="9"/>
        <v>7</v>
      </c>
      <c r="C224">
        <f t="shared" si="10"/>
        <v>5</v>
      </c>
      <c r="D224">
        <f>ROUND(IF(H224="",0,I224*VLOOKUP(H224,[1]期望属性!$E$23:$F$38,2,0))+IF(J224="",0,K224*VLOOKUP(J224,[1]期望属性!$E$23:$F$38,2,0))+IF(L224="",0,M224*VLOOKUP(L224,[1]期望属性!$E$23:$F$38,2,0)),0)</f>
        <v>303</v>
      </c>
      <c r="E224">
        <f t="shared" si="11"/>
        <v>370</v>
      </c>
      <c r="F224">
        <f>IF(C224=0,B224*100000,[2]界石培养!R296)</f>
        <v>1880</v>
      </c>
      <c r="G224">
        <v>188</v>
      </c>
      <c r="H224" s="1">
        <f>IF($C224=0,"",VLOOKUP($A224,Sheet1!$A:$P,COLUMN(工作表2!H223)-1,0))</f>
        <v>4</v>
      </c>
      <c r="I224" s="1">
        <f>IF($C224=0,"",VLOOKUP($A224,Sheet1!$A:$P,COLUMN(工作表2!I223)-1,0))</f>
        <v>172</v>
      </c>
      <c r="J224" s="1">
        <f>IF($C224=0,"",VLOOKUP($A224,Sheet1!$A:$P,COLUMN(工作表2!J223)-1,0))</f>
        <v>7</v>
      </c>
      <c r="K224" s="1">
        <f>IF($C224=0,"",VLOOKUP($A224,Sheet1!$A:$P,COLUMN(工作表2!K223)-1,0))</f>
        <v>164</v>
      </c>
    </row>
    <row r="225" spans="1:11" x14ac:dyDescent="0.15">
      <c r="A225">
        <v>7006</v>
      </c>
      <c r="B225">
        <f t="shared" si="9"/>
        <v>7</v>
      </c>
      <c r="C225">
        <f t="shared" si="10"/>
        <v>6</v>
      </c>
      <c r="D225">
        <f>ROUND(IF(H225="",0,I225*VLOOKUP(H225,[1]期望属性!$E$23:$F$38,2,0))+IF(J225="",0,K225*VLOOKUP(J225,[1]期望属性!$E$23:$F$38,2,0))+IF(L225="",0,M225*VLOOKUP(L225,[1]期望属性!$E$23:$F$38,2,0)),0)</f>
        <v>370</v>
      </c>
      <c r="E225">
        <f t="shared" si="11"/>
        <v>439</v>
      </c>
      <c r="F225">
        <f>IF(C225=0,B225*100000,[2]界石培养!R297)</f>
        <v>2100</v>
      </c>
      <c r="G225">
        <v>210</v>
      </c>
      <c r="H225" s="1">
        <f>IF($C225=0,"",VLOOKUP($A225,Sheet1!$A:$P,COLUMN(工作表2!H224)-1,0))</f>
        <v>4</v>
      </c>
      <c r="I225" s="1">
        <f>IF($C225=0,"",VLOOKUP($A225,Sheet1!$A:$P,COLUMN(工作表2!I224)-1,0))</f>
        <v>211</v>
      </c>
      <c r="J225" s="1">
        <f>IF($C225=0,"",VLOOKUP($A225,Sheet1!$A:$P,COLUMN(工作表2!J224)-1,0))</f>
        <v>7</v>
      </c>
      <c r="K225" s="1">
        <f>IF($C225=0,"",VLOOKUP($A225,Sheet1!$A:$P,COLUMN(工作表2!K224)-1,0))</f>
        <v>199</v>
      </c>
    </row>
    <row r="226" spans="1:11" x14ac:dyDescent="0.15">
      <c r="A226">
        <v>7007</v>
      </c>
      <c r="B226">
        <f t="shared" si="9"/>
        <v>7</v>
      </c>
      <c r="C226">
        <f t="shared" si="10"/>
        <v>7</v>
      </c>
      <c r="D226">
        <f>ROUND(IF(H226="",0,I226*VLOOKUP(H226,[1]期望属性!$E$23:$F$38,2,0))+IF(J226="",0,K226*VLOOKUP(J226,[1]期望属性!$E$23:$F$38,2,0))+IF(L226="",0,M226*VLOOKUP(L226,[1]期望属性!$E$23:$F$38,2,0)),0)</f>
        <v>439</v>
      </c>
      <c r="E226">
        <f t="shared" si="11"/>
        <v>510</v>
      </c>
      <c r="F226">
        <f>IF(C226=0,B226*100000,[2]界石培养!R298)</f>
        <v>2320</v>
      </c>
      <c r="G226">
        <v>232</v>
      </c>
      <c r="H226" s="1">
        <f>IF($C226=0,"",VLOOKUP($A226,Sheet1!$A:$P,COLUMN(工作表2!H225)-1,0))</f>
        <v>4</v>
      </c>
      <c r="I226" s="1">
        <f>IF($C226=0,"",VLOOKUP($A226,Sheet1!$A:$P,COLUMN(工作表2!I225)-1,0))</f>
        <v>252</v>
      </c>
      <c r="J226" s="1">
        <f>IF($C226=0,"",VLOOKUP($A226,Sheet1!$A:$P,COLUMN(工作表2!J225)-1,0))</f>
        <v>7</v>
      </c>
      <c r="K226" s="1">
        <f>IF($C226=0,"",VLOOKUP($A226,Sheet1!$A:$P,COLUMN(工作表2!K225)-1,0))</f>
        <v>234</v>
      </c>
    </row>
    <row r="227" spans="1:11" x14ac:dyDescent="0.15">
      <c r="A227">
        <v>7008</v>
      </c>
      <c r="B227">
        <f t="shared" si="9"/>
        <v>7</v>
      </c>
      <c r="C227">
        <f t="shared" si="10"/>
        <v>8</v>
      </c>
      <c r="D227">
        <f>ROUND(IF(H227="",0,I227*VLOOKUP(H227,[1]期望属性!$E$23:$F$38,2,0))+IF(J227="",0,K227*VLOOKUP(J227,[1]期望属性!$E$23:$F$38,2,0))+IF(L227="",0,M227*VLOOKUP(L227,[1]期望属性!$E$23:$F$38,2,0)),0)</f>
        <v>510</v>
      </c>
      <c r="E227">
        <f t="shared" si="11"/>
        <v>584</v>
      </c>
      <c r="F227">
        <f>IF(C227=0,B227*100000,[2]界石培养!R299)</f>
        <v>2540</v>
      </c>
      <c r="G227">
        <v>254</v>
      </c>
      <c r="H227" s="1">
        <f>IF($C227=0,"",VLOOKUP($A227,Sheet1!$A:$P,COLUMN(工作表2!H226)-1,0))</f>
        <v>4</v>
      </c>
      <c r="I227" s="1">
        <f>IF($C227=0,"",VLOOKUP($A227,Sheet1!$A:$P,COLUMN(工作表2!I226)-1,0))</f>
        <v>294</v>
      </c>
      <c r="J227" s="1">
        <f>IF($C227=0,"",VLOOKUP($A227,Sheet1!$A:$P,COLUMN(工作表2!J226)-1,0))</f>
        <v>7</v>
      </c>
      <c r="K227" s="1">
        <f>IF($C227=0,"",VLOOKUP($A227,Sheet1!$A:$P,COLUMN(工作表2!K226)-1,0))</f>
        <v>270</v>
      </c>
    </row>
    <row r="228" spans="1:11" x14ac:dyDescent="0.15">
      <c r="A228">
        <v>7009</v>
      </c>
      <c r="B228">
        <f t="shared" si="9"/>
        <v>7</v>
      </c>
      <c r="C228">
        <f t="shared" si="10"/>
        <v>9</v>
      </c>
      <c r="D228">
        <f>ROUND(IF(H228="",0,I228*VLOOKUP(H228,[1]期望属性!$E$23:$F$38,2,0))+IF(J228="",0,K228*VLOOKUP(J228,[1]期望属性!$E$23:$F$38,2,0))+IF(L228="",0,M228*VLOOKUP(L228,[1]期望属性!$E$23:$F$38,2,0)),0)</f>
        <v>584</v>
      </c>
      <c r="E228">
        <f t="shared" si="11"/>
        <v>658</v>
      </c>
      <c r="F228">
        <f>IF(C228=0,B228*100000,[2]界石培养!R300)</f>
        <v>2760</v>
      </c>
      <c r="G228">
        <v>276</v>
      </c>
      <c r="H228" s="1">
        <f>IF($C228=0,"",VLOOKUP($A228,Sheet1!$A:$P,COLUMN(工作表2!H227)-1,0))</f>
        <v>4</v>
      </c>
      <c r="I228" s="1">
        <f>IF($C228=0,"",VLOOKUP($A228,Sheet1!$A:$P,COLUMN(工作表2!I227)-1,0))</f>
        <v>338</v>
      </c>
      <c r="J228" s="1">
        <f>IF($C228=0,"",VLOOKUP($A228,Sheet1!$A:$P,COLUMN(工作表2!J227)-1,0))</f>
        <v>7</v>
      </c>
      <c r="K228" s="1">
        <f>IF($C228=0,"",VLOOKUP($A228,Sheet1!$A:$P,COLUMN(工作表2!K227)-1,0))</f>
        <v>307</v>
      </c>
    </row>
    <row r="229" spans="1:11" x14ac:dyDescent="0.15">
      <c r="A229">
        <v>7010</v>
      </c>
      <c r="B229">
        <f t="shared" si="9"/>
        <v>7</v>
      </c>
      <c r="C229">
        <f t="shared" si="10"/>
        <v>10</v>
      </c>
      <c r="D229">
        <f>ROUND(IF(H229="",0,I229*VLOOKUP(H229,[1]期望属性!$E$23:$F$38,2,0))+IF(J229="",0,K229*VLOOKUP(J229,[1]期望属性!$E$23:$F$38,2,0))+IF(L229="",0,M229*VLOOKUP(L229,[1]期望属性!$E$23:$F$38,2,0)),0)</f>
        <v>658</v>
      </c>
      <c r="E229">
        <f t="shared" si="11"/>
        <v>736</v>
      </c>
      <c r="F229">
        <f>IF(C229=0,B229*100000,[2]界石培养!R301)</f>
        <v>2980</v>
      </c>
      <c r="G229">
        <v>298</v>
      </c>
      <c r="H229" s="1">
        <f>IF($C229=0,"",VLOOKUP($A229,Sheet1!$A:$P,COLUMN(工作表2!H228)-1,0))</f>
        <v>4</v>
      </c>
      <c r="I229" s="1">
        <f>IF($C229=0,"",VLOOKUP($A229,Sheet1!$A:$P,COLUMN(工作表2!I228)-1,0))</f>
        <v>383</v>
      </c>
      <c r="J229" s="1">
        <f>IF($C229=0,"",VLOOKUP($A229,Sheet1!$A:$P,COLUMN(工作表2!J228)-1,0))</f>
        <v>7</v>
      </c>
      <c r="K229" s="1">
        <f>IF($C229=0,"",VLOOKUP($A229,Sheet1!$A:$P,COLUMN(工作表2!K228)-1,0))</f>
        <v>344</v>
      </c>
    </row>
    <row r="230" spans="1:11" x14ac:dyDescent="0.15">
      <c r="A230">
        <v>7011</v>
      </c>
      <c r="B230">
        <f t="shared" si="9"/>
        <v>7</v>
      </c>
      <c r="C230">
        <f t="shared" si="10"/>
        <v>11</v>
      </c>
      <c r="D230">
        <f>ROUND(IF(H230="",0,I230*VLOOKUP(H230,[1]期望属性!$E$23:$F$38,2,0))+IF(J230="",0,K230*VLOOKUP(J230,[1]期望属性!$E$23:$F$38,2,0))+IF(L230="",0,M230*VLOOKUP(L230,[1]期望属性!$E$23:$F$38,2,0)),0)</f>
        <v>736</v>
      </c>
      <c r="E230">
        <f t="shared" si="11"/>
        <v>815</v>
      </c>
      <c r="F230">
        <f>IF(C230=0,B230*100000,[2]界石培养!R302)</f>
        <v>3200</v>
      </c>
      <c r="G230">
        <v>320</v>
      </c>
      <c r="H230" s="1">
        <f>IF($C230=0,"",VLOOKUP($A230,Sheet1!$A:$P,COLUMN(工作表2!H229)-1,0))</f>
        <v>4</v>
      </c>
      <c r="I230" s="1">
        <f>IF($C230=0,"",VLOOKUP($A230,Sheet1!$A:$P,COLUMN(工作表2!I229)-1,0))</f>
        <v>430</v>
      </c>
      <c r="J230" s="1">
        <f>IF($C230=0,"",VLOOKUP($A230,Sheet1!$A:$P,COLUMN(工作表2!J229)-1,0))</f>
        <v>7</v>
      </c>
      <c r="K230" s="1">
        <f>IF($C230=0,"",VLOOKUP($A230,Sheet1!$A:$P,COLUMN(工作表2!K229)-1,0))</f>
        <v>382</v>
      </c>
    </row>
    <row r="231" spans="1:11" x14ac:dyDescent="0.15">
      <c r="A231">
        <v>7012</v>
      </c>
      <c r="B231">
        <f t="shared" si="9"/>
        <v>7</v>
      </c>
      <c r="C231">
        <f t="shared" si="10"/>
        <v>12</v>
      </c>
      <c r="D231">
        <f>ROUND(IF(H231="",0,I231*VLOOKUP(H231,[1]期望属性!$E$23:$F$38,2,0))+IF(J231="",0,K231*VLOOKUP(J231,[1]期望属性!$E$23:$F$38,2,0))+IF(L231="",0,M231*VLOOKUP(L231,[1]期望属性!$E$23:$F$38,2,0)),0)</f>
        <v>815</v>
      </c>
      <c r="E231">
        <f t="shared" si="11"/>
        <v>897</v>
      </c>
      <c r="F231">
        <f>IF(C231=0,B231*100000,[2]界石培养!R303)</f>
        <v>3420</v>
      </c>
      <c r="G231">
        <v>342</v>
      </c>
      <c r="H231" s="1">
        <f>IF($C231=0,"",VLOOKUP($A231,Sheet1!$A:$P,COLUMN(工作表2!H230)-1,0))</f>
        <v>4</v>
      </c>
      <c r="I231" s="1">
        <f>IF($C231=0,"",VLOOKUP($A231,Sheet1!$A:$P,COLUMN(工作表2!I230)-1,0))</f>
        <v>479</v>
      </c>
      <c r="J231" s="1">
        <f>IF($C231=0,"",VLOOKUP($A231,Sheet1!$A:$P,COLUMN(工作表2!J230)-1,0))</f>
        <v>7</v>
      </c>
      <c r="K231" s="1">
        <f>IF($C231=0,"",VLOOKUP($A231,Sheet1!$A:$P,COLUMN(工作表2!K230)-1,0))</f>
        <v>420</v>
      </c>
    </row>
    <row r="232" spans="1:11" x14ac:dyDescent="0.15">
      <c r="A232">
        <v>7013</v>
      </c>
      <c r="B232">
        <f t="shared" si="9"/>
        <v>7</v>
      </c>
      <c r="C232">
        <f t="shared" si="10"/>
        <v>13</v>
      </c>
      <c r="D232">
        <f>ROUND(IF(H232="",0,I232*VLOOKUP(H232,[1]期望属性!$E$23:$F$38,2,0))+IF(J232="",0,K232*VLOOKUP(J232,[1]期望属性!$E$23:$F$38,2,0))+IF(L232="",0,M232*VLOOKUP(L232,[1]期望属性!$E$23:$F$38,2,0)),0)</f>
        <v>897</v>
      </c>
      <c r="E232">
        <f t="shared" si="11"/>
        <v>979</v>
      </c>
      <c r="F232">
        <f>IF(C232=0,B232*100000,[2]界石培养!R304)</f>
        <v>3640</v>
      </c>
      <c r="G232">
        <v>364</v>
      </c>
      <c r="H232" s="1">
        <f>IF($C232=0,"",VLOOKUP($A232,Sheet1!$A:$P,COLUMN(工作表2!H231)-1,0))</f>
        <v>4</v>
      </c>
      <c r="I232" s="1">
        <f>IF($C232=0,"",VLOOKUP($A232,Sheet1!$A:$P,COLUMN(工作表2!I231)-1,0))</f>
        <v>529</v>
      </c>
      <c r="J232" s="1">
        <f>IF($C232=0,"",VLOOKUP($A232,Sheet1!$A:$P,COLUMN(工作表2!J231)-1,0))</f>
        <v>7</v>
      </c>
      <c r="K232" s="1">
        <f>IF($C232=0,"",VLOOKUP($A232,Sheet1!$A:$P,COLUMN(工作表2!K231)-1,0))</f>
        <v>460</v>
      </c>
    </row>
    <row r="233" spans="1:11" x14ac:dyDescent="0.15">
      <c r="A233">
        <v>7014</v>
      </c>
      <c r="B233">
        <f t="shared" si="9"/>
        <v>7</v>
      </c>
      <c r="C233">
        <f t="shared" si="10"/>
        <v>14</v>
      </c>
      <c r="D233">
        <f>ROUND(IF(H233="",0,I233*VLOOKUP(H233,[1]期望属性!$E$23:$F$38,2,0))+IF(J233="",0,K233*VLOOKUP(J233,[1]期望属性!$E$23:$F$38,2,0))+IF(L233="",0,M233*VLOOKUP(L233,[1]期望属性!$E$23:$F$38,2,0)),0)</f>
        <v>979</v>
      </c>
      <c r="E233">
        <f t="shared" si="11"/>
        <v>1066</v>
      </c>
      <c r="F233">
        <f>IF(C233=0,B233*100000,[2]界石培养!R305)</f>
        <v>3860</v>
      </c>
      <c r="G233">
        <v>386</v>
      </c>
      <c r="H233" s="1">
        <f>IF($C233=0,"",VLOOKUP($A233,Sheet1!$A:$P,COLUMN(工作表2!H232)-1,0))</f>
        <v>4</v>
      </c>
      <c r="I233" s="1">
        <f>IF($C233=0,"",VLOOKUP($A233,Sheet1!$A:$P,COLUMN(工作表2!I232)-1,0))</f>
        <v>580</v>
      </c>
      <c r="J233" s="1">
        <f>IF($C233=0,"",VLOOKUP($A233,Sheet1!$A:$P,COLUMN(工作表2!J232)-1,0))</f>
        <v>7</v>
      </c>
      <c r="K233" s="1">
        <f>IF($C233=0,"",VLOOKUP($A233,Sheet1!$A:$P,COLUMN(工作表2!K232)-1,0))</f>
        <v>499</v>
      </c>
    </row>
    <row r="234" spans="1:11" x14ac:dyDescent="0.15">
      <c r="A234">
        <v>7015</v>
      </c>
      <c r="B234">
        <f t="shared" si="9"/>
        <v>7</v>
      </c>
      <c r="C234">
        <f t="shared" si="10"/>
        <v>15</v>
      </c>
      <c r="D234">
        <f>ROUND(IF(H234="",0,I234*VLOOKUP(H234,[1]期望属性!$E$23:$F$38,2,0))+IF(J234="",0,K234*VLOOKUP(J234,[1]期望属性!$E$23:$F$38,2,0))+IF(L234="",0,M234*VLOOKUP(L234,[1]期望属性!$E$23:$F$38,2,0)),0)</f>
        <v>1066</v>
      </c>
      <c r="E234">
        <f t="shared" si="11"/>
        <v>1153</v>
      </c>
      <c r="F234">
        <f>IF(C234=0,B234*100000,[2]界石培养!R306)</f>
        <v>4080</v>
      </c>
      <c r="G234">
        <v>408</v>
      </c>
      <c r="H234" s="1">
        <f>IF($C234=0,"",VLOOKUP($A234,Sheet1!$A:$P,COLUMN(工作表2!H233)-1,0))</f>
        <v>4</v>
      </c>
      <c r="I234" s="1">
        <f>IF($C234=0,"",VLOOKUP($A234,Sheet1!$A:$P,COLUMN(工作表2!I233)-1,0))</f>
        <v>634</v>
      </c>
      <c r="J234" s="1">
        <f>IF($C234=0,"",VLOOKUP($A234,Sheet1!$A:$P,COLUMN(工作表2!J233)-1,0))</f>
        <v>7</v>
      </c>
      <c r="K234" s="1">
        <f>IF($C234=0,"",VLOOKUP($A234,Sheet1!$A:$P,COLUMN(工作表2!K233)-1,0))</f>
        <v>540</v>
      </c>
    </row>
    <row r="235" spans="1:11" x14ac:dyDescent="0.15">
      <c r="A235">
        <v>7016</v>
      </c>
      <c r="B235">
        <f t="shared" si="9"/>
        <v>7</v>
      </c>
      <c r="C235">
        <f t="shared" si="10"/>
        <v>16</v>
      </c>
      <c r="D235">
        <f>ROUND(IF(H235="",0,I235*VLOOKUP(H235,[1]期望属性!$E$23:$F$38,2,0))+IF(J235="",0,K235*VLOOKUP(J235,[1]期望属性!$E$23:$F$38,2,0))+IF(L235="",0,M235*VLOOKUP(L235,[1]期望属性!$E$23:$F$38,2,0)),0)</f>
        <v>1153</v>
      </c>
      <c r="E235">
        <f t="shared" si="11"/>
        <v>1243</v>
      </c>
      <c r="F235">
        <f>IF(C235=0,B235*100000,[2]界石培养!R307)</f>
        <v>4300</v>
      </c>
      <c r="G235">
        <v>430</v>
      </c>
      <c r="H235" s="1">
        <f>IF($C235=0,"",VLOOKUP($A235,Sheet1!$A:$P,COLUMN(工作表2!H234)-1,0))</f>
        <v>4</v>
      </c>
      <c r="I235" s="1">
        <f>IF($C235=0,"",VLOOKUP($A235,Sheet1!$A:$P,COLUMN(工作表2!I234)-1,0))</f>
        <v>688</v>
      </c>
      <c r="J235" s="1">
        <f>IF($C235=0,"",VLOOKUP($A235,Sheet1!$A:$P,COLUMN(工作表2!J234)-1,0))</f>
        <v>7</v>
      </c>
      <c r="K235" s="1">
        <f>IF($C235=0,"",VLOOKUP($A235,Sheet1!$A:$P,COLUMN(工作表2!K234)-1,0))</f>
        <v>581</v>
      </c>
    </row>
    <row r="236" spans="1:11" x14ac:dyDescent="0.15">
      <c r="A236">
        <v>7017</v>
      </c>
      <c r="B236">
        <f t="shared" si="9"/>
        <v>7</v>
      </c>
      <c r="C236">
        <f t="shared" si="10"/>
        <v>17</v>
      </c>
      <c r="D236">
        <f>ROUND(IF(H236="",0,I236*VLOOKUP(H236,[1]期望属性!$E$23:$F$38,2,0))+IF(J236="",0,K236*VLOOKUP(J236,[1]期望属性!$E$23:$F$38,2,0))+IF(L236="",0,M236*VLOOKUP(L236,[1]期望属性!$E$23:$F$38,2,0)),0)</f>
        <v>1243</v>
      </c>
      <c r="E236">
        <f t="shared" si="11"/>
        <v>1335</v>
      </c>
      <c r="F236">
        <f>IF(C236=0,B236*100000,[2]界石培养!R308)</f>
        <v>4520</v>
      </c>
      <c r="G236">
        <v>452</v>
      </c>
      <c r="H236" s="1">
        <f>IF($C236=0,"",VLOOKUP($A236,Sheet1!$A:$P,COLUMN(工作表2!H235)-1,0))</f>
        <v>4</v>
      </c>
      <c r="I236" s="1">
        <f>IF($C236=0,"",VLOOKUP($A236,Sheet1!$A:$P,COLUMN(工作表2!I235)-1,0))</f>
        <v>745</v>
      </c>
      <c r="J236" s="1">
        <f>IF($C236=0,"",VLOOKUP($A236,Sheet1!$A:$P,COLUMN(工作表2!J235)-1,0))</f>
        <v>7</v>
      </c>
      <c r="K236" s="1">
        <f>IF($C236=0,"",VLOOKUP($A236,Sheet1!$A:$P,COLUMN(工作表2!K235)-1,0))</f>
        <v>622</v>
      </c>
    </row>
    <row r="237" spans="1:11" x14ac:dyDescent="0.15">
      <c r="A237">
        <v>7018</v>
      </c>
      <c r="B237">
        <f t="shared" si="9"/>
        <v>7</v>
      </c>
      <c r="C237">
        <f t="shared" si="10"/>
        <v>18</v>
      </c>
      <c r="D237">
        <f>ROUND(IF(H237="",0,I237*VLOOKUP(H237,[1]期望属性!$E$23:$F$38,2,0))+IF(J237="",0,K237*VLOOKUP(J237,[1]期望属性!$E$23:$F$38,2,0))+IF(L237="",0,M237*VLOOKUP(L237,[1]期望属性!$E$23:$F$38,2,0)),0)</f>
        <v>1335</v>
      </c>
      <c r="E237">
        <f t="shared" si="11"/>
        <v>1428</v>
      </c>
      <c r="F237">
        <f>IF(C237=0,B237*100000,[2]界石培养!R309)</f>
        <v>4740</v>
      </c>
      <c r="G237">
        <v>474</v>
      </c>
      <c r="H237" s="1">
        <f>IF($C237=0,"",VLOOKUP($A237,Sheet1!$A:$P,COLUMN(工作表2!H236)-1,0))</f>
        <v>4</v>
      </c>
      <c r="I237" s="1">
        <f>IF($C237=0,"",VLOOKUP($A237,Sheet1!$A:$P,COLUMN(工作表2!I236)-1,0))</f>
        <v>803</v>
      </c>
      <c r="J237" s="1">
        <f>IF($C237=0,"",VLOOKUP($A237,Sheet1!$A:$P,COLUMN(工作表2!J236)-1,0))</f>
        <v>7</v>
      </c>
      <c r="K237" s="1">
        <f>IF($C237=0,"",VLOOKUP($A237,Sheet1!$A:$P,COLUMN(工作表2!K236)-1,0))</f>
        <v>665</v>
      </c>
    </row>
    <row r="238" spans="1:11" x14ac:dyDescent="0.15">
      <c r="A238">
        <v>7019</v>
      </c>
      <c r="B238">
        <f t="shared" si="9"/>
        <v>7</v>
      </c>
      <c r="C238">
        <f t="shared" si="10"/>
        <v>19</v>
      </c>
      <c r="D238">
        <f>ROUND(IF(H238="",0,I238*VLOOKUP(H238,[1]期望属性!$E$23:$F$38,2,0))+IF(J238="",0,K238*VLOOKUP(J238,[1]期望属性!$E$23:$F$38,2,0))+IF(L238="",0,M238*VLOOKUP(L238,[1]期望属性!$E$23:$F$38,2,0)),0)</f>
        <v>1428</v>
      </c>
      <c r="E238">
        <f t="shared" si="11"/>
        <v>1524</v>
      </c>
      <c r="F238">
        <f>IF(C238=0,B238*100000,[2]界石培养!R310)</f>
        <v>4960</v>
      </c>
      <c r="G238">
        <v>496</v>
      </c>
      <c r="H238" s="1">
        <f>IF($C238=0,"",VLOOKUP($A238,Sheet1!$A:$P,COLUMN(工作表2!H237)-1,0))</f>
        <v>4</v>
      </c>
      <c r="I238" s="1">
        <f>IF($C238=0,"",VLOOKUP($A238,Sheet1!$A:$P,COLUMN(工作表2!I237)-1,0))</f>
        <v>862</v>
      </c>
      <c r="J238" s="1">
        <f>IF($C238=0,"",VLOOKUP($A238,Sheet1!$A:$P,COLUMN(工作表2!J237)-1,0))</f>
        <v>7</v>
      </c>
      <c r="K238" s="1">
        <f>IF($C238=0,"",VLOOKUP($A238,Sheet1!$A:$P,COLUMN(工作表2!K237)-1,0))</f>
        <v>708</v>
      </c>
    </row>
    <row r="239" spans="1:11" x14ac:dyDescent="0.15">
      <c r="A239">
        <v>7020</v>
      </c>
      <c r="B239">
        <f t="shared" si="9"/>
        <v>7</v>
      </c>
      <c r="C239">
        <f t="shared" si="10"/>
        <v>20</v>
      </c>
      <c r="D239">
        <f>ROUND(IF(H239="",0,I239*VLOOKUP(H239,[1]期望属性!$E$23:$F$38,2,0))+IF(J239="",0,K239*VLOOKUP(J239,[1]期望属性!$E$23:$F$38,2,0))+IF(L239="",0,M239*VLOOKUP(L239,[1]期望属性!$E$23:$F$38,2,0)),0)</f>
        <v>1524</v>
      </c>
      <c r="E239">
        <f t="shared" si="11"/>
        <v>1622</v>
      </c>
      <c r="F239">
        <f>IF(C239=0,B239*100000,[2]界石培养!R311)</f>
        <v>5180</v>
      </c>
      <c r="G239">
        <v>518</v>
      </c>
      <c r="H239" s="1">
        <f>IF($C239=0,"",VLOOKUP($A239,Sheet1!$A:$P,COLUMN(工作表2!H238)-1,0))</f>
        <v>4</v>
      </c>
      <c r="I239" s="1">
        <f>IF($C239=0,"",VLOOKUP($A239,Sheet1!$A:$P,COLUMN(工作表2!I238)-1,0))</f>
        <v>923</v>
      </c>
      <c r="J239" s="1">
        <f>IF($C239=0,"",VLOOKUP($A239,Sheet1!$A:$P,COLUMN(工作表2!J238)-1,0))</f>
        <v>7</v>
      </c>
      <c r="K239" s="1">
        <f>IF($C239=0,"",VLOOKUP($A239,Sheet1!$A:$P,COLUMN(工作表2!K238)-1,0))</f>
        <v>751</v>
      </c>
    </row>
    <row r="240" spans="1:11" x14ac:dyDescent="0.15">
      <c r="A240">
        <v>7021</v>
      </c>
      <c r="B240">
        <f t="shared" si="9"/>
        <v>7</v>
      </c>
      <c r="C240">
        <f t="shared" si="10"/>
        <v>21</v>
      </c>
      <c r="D240">
        <f>ROUND(IF(H240="",0,I240*VLOOKUP(H240,[1]期望属性!$E$23:$F$38,2,0))+IF(J240="",0,K240*VLOOKUP(J240,[1]期望属性!$E$23:$F$38,2,0))+IF(L240="",0,M240*VLOOKUP(L240,[1]期望属性!$E$23:$F$38,2,0)),0)</f>
        <v>1622</v>
      </c>
      <c r="E240">
        <f t="shared" si="11"/>
        <v>1722</v>
      </c>
      <c r="F240">
        <f>IF(C240=0,B240*100000,[2]界石培养!R312)</f>
        <v>5400</v>
      </c>
      <c r="G240">
        <v>540</v>
      </c>
      <c r="H240" s="1">
        <f>IF($C240=0,"",VLOOKUP($A240,Sheet1!$A:$P,COLUMN(工作表2!H239)-1,0))</f>
        <v>4</v>
      </c>
      <c r="I240" s="1">
        <f>IF($C240=0,"",VLOOKUP($A240,Sheet1!$A:$P,COLUMN(工作表2!I239)-1,0))</f>
        <v>986</v>
      </c>
      <c r="J240" s="1">
        <f>IF($C240=0,"",VLOOKUP($A240,Sheet1!$A:$P,COLUMN(工作表2!J239)-1,0))</f>
        <v>7</v>
      </c>
      <c r="K240" s="1">
        <f>IF($C240=0,"",VLOOKUP($A240,Sheet1!$A:$P,COLUMN(工作表2!K239)-1,0))</f>
        <v>795</v>
      </c>
    </row>
    <row r="241" spans="1:11" x14ac:dyDescent="0.15">
      <c r="A241">
        <v>7022</v>
      </c>
      <c r="B241">
        <f t="shared" si="9"/>
        <v>7</v>
      </c>
      <c r="C241">
        <f t="shared" si="10"/>
        <v>22</v>
      </c>
      <c r="D241">
        <f>ROUND(IF(H241="",0,I241*VLOOKUP(H241,[1]期望属性!$E$23:$F$38,2,0))+IF(J241="",0,K241*VLOOKUP(J241,[1]期望属性!$E$23:$F$38,2,0))+IF(L241="",0,M241*VLOOKUP(L241,[1]期望属性!$E$23:$F$38,2,0)),0)</f>
        <v>1722</v>
      </c>
      <c r="E241">
        <f t="shared" si="11"/>
        <v>1825</v>
      </c>
      <c r="F241">
        <f>IF(C241=0,B241*100000,[2]界石培养!R313)</f>
        <v>5620</v>
      </c>
      <c r="G241">
        <v>562</v>
      </c>
      <c r="H241" s="1">
        <f>IF($C241=0,"",VLOOKUP($A241,Sheet1!$A:$P,COLUMN(工作表2!H240)-1,0))</f>
        <v>4</v>
      </c>
      <c r="I241" s="1">
        <f>IF($C241=0,"",VLOOKUP($A241,Sheet1!$A:$P,COLUMN(工作表2!I240)-1,0))</f>
        <v>1050</v>
      </c>
      <c r="J241" s="1">
        <f>IF($C241=0,"",VLOOKUP($A241,Sheet1!$A:$P,COLUMN(工作表2!J240)-1,0))</f>
        <v>7</v>
      </c>
      <c r="K241" s="1">
        <f>IF($C241=0,"",VLOOKUP($A241,Sheet1!$A:$P,COLUMN(工作表2!K240)-1,0))</f>
        <v>840</v>
      </c>
    </row>
    <row r="242" spans="1:11" x14ac:dyDescent="0.15">
      <c r="A242">
        <v>7023</v>
      </c>
      <c r="B242">
        <f t="shared" si="9"/>
        <v>7</v>
      </c>
      <c r="C242">
        <f t="shared" si="10"/>
        <v>23</v>
      </c>
      <c r="D242">
        <f>ROUND(IF(H242="",0,I242*VLOOKUP(H242,[1]期望属性!$E$23:$F$38,2,0))+IF(J242="",0,K242*VLOOKUP(J242,[1]期望属性!$E$23:$F$38,2,0))+IF(L242="",0,M242*VLOOKUP(L242,[1]期望属性!$E$23:$F$38,2,0)),0)</f>
        <v>1825</v>
      </c>
      <c r="E242">
        <f t="shared" si="11"/>
        <v>1929</v>
      </c>
      <c r="F242">
        <f>IF(C242=0,B242*100000,[2]界石培养!R314)</f>
        <v>5840</v>
      </c>
      <c r="G242">
        <v>584</v>
      </c>
      <c r="H242" s="1">
        <f>IF($C242=0,"",VLOOKUP($A242,Sheet1!$A:$P,COLUMN(工作表2!H241)-1,0))</f>
        <v>4</v>
      </c>
      <c r="I242" s="1">
        <f>IF($C242=0,"",VLOOKUP($A242,Sheet1!$A:$P,COLUMN(工作表2!I241)-1,0))</f>
        <v>1116</v>
      </c>
      <c r="J242" s="1">
        <f>IF($C242=0,"",VLOOKUP($A242,Sheet1!$A:$P,COLUMN(工作表2!J241)-1,0))</f>
        <v>7</v>
      </c>
      <c r="K242" s="1">
        <f>IF($C242=0,"",VLOOKUP($A242,Sheet1!$A:$P,COLUMN(工作表2!K241)-1,0))</f>
        <v>886</v>
      </c>
    </row>
    <row r="243" spans="1:11" x14ac:dyDescent="0.15">
      <c r="A243">
        <v>7024</v>
      </c>
      <c r="B243">
        <f t="shared" si="9"/>
        <v>7</v>
      </c>
      <c r="C243">
        <f t="shared" si="10"/>
        <v>24</v>
      </c>
      <c r="D243">
        <f>ROUND(IF(H243="",0,I243*VLOOKUP(H243,[1]期望属性!$E$23:$F$38,2,0))+IF(J243="",0,K243*VLOOKUP(J243,[1]期望属性!$E$23:$F$38,2,0))+IF(L243="",0,M243*VLOOKUP(L243,[1]期望属性!$E$23:$F$38,2,0)),0)</f>
        <v>1929</v>
      </c>
      <c r="E243">
        <f t="shared" si="11"/>
        <v>2034</v>
      </c>
      <c r="F243">
        <f>IF(C243=0,B243*100000,[2]界石培养!R315)</f>
        <v>6060</v>
      </c>
      <c r="G243">
        <v>606</v>
      </c>
      <c r="H243" s="1">
        <f>IF($C243=0,"",VLOOKUP($A243,Sheet1!$A:$P,COLUMN(工作表2!H242)-1,0))</f>
        <v>4</v>
      </c>
      <c r="I243" s="1">
        <f>IF($C243=0,"",VLOOKUP($A243,Sheet1!$A:$P,COLUMN(工作表2!I242)-1,0))</f>
        <v>1183</v>
      </c>
      <c r="J243" s="1">
        <f>IF($C243=0,"",VLOOKUP($A243,Sheet1!$A:$P,COLUMN(工作表2!J242)-1,0))</f>
        <v>7</v>
      </c>
      <c r="K243" s="1">
        <f>IF($C243=0,"",VLOOKUP($A243,Sheet1!$A:$P,COLUMN(工作表2!K242)-1,0))</f>
        <v>932</v>
      </c>
    </row>
    <row r="244" spans="1:11" x14ac:dyDescent="0.15">
      <c r="A244">
        <v>7025</v>
      </c>
      <c r="B244">
        <f t="shared" si="9"/>
        <v>7</v>
      </c>
      <c r="C244">
        <f t="shared" si="10"/>
        <v>25</v>
      </c>
      <c r="D244">
        <f>ROUND(IF(H244="",0,I244*VLOOKUP(H244,[1]期望属性!$E$23:$F$38,2,0))+IF(J244="",0,K244*VLOOKUP(J244,[1]期望属性!$E$23:$F$38,2,0))+IF(L244="",0,M244*VLOOKUP(L244,[1]期望属性!$E$23:$F$38,2,0)),0)</f>
        <v>2034</v>
      </c>
      <c r="E244">
        <f t="shared" si="11"/>
        <v>2143</v>
      </c>
      <c r="F244">
        <f>IF(C244=0,B244*100000,[2]界石培养!R316)</f>
        <v>6280</v>
      </c>
      <c r="G244">
        <v>628</v>
      </c>
      <c r="H244" s="1">
        <f>IF($C244=0,"",VLOOKUP($A244,Sheet1!$A:$P,COLUMN(工作表2!H243)-1,0))</f>
        <v>4</v>
      </c>
      <c r="I244" s="1">
        <f>IF($C244=0,"",VLOOKUP($A244,Sheet1!$A:$P,COLUMN(工作表2!I243)-1,0))</f>
        <v>1252</v>
      </c>
      <c r="J244" s="1">
        <f>IF($C244=0,"",VLOOKUP($A244,Sheet1!$A:$P,COLUMN(工作表2!J243)-1,0))</f>
        <v>7</v>
      </c>
      <c r="K244" s="1">
        <f>IF($C244=0,"",VLOOKUP($A244,Sheet1!$A:$P,COLUMN(工作表2!K243)-1,0))</f>
        <v>978</v>
      </c>
    </row>
    <row r="245" spans="1:11" x14ac:dyDescent="0.15">
      <c r="A245">
        <v>7026</v>
      </c>
      <c r="B245">
        <f t="shared" si="9"/>
        <v>7</v>
      </c>
      <c r="C245">
        <f t="shared" si="10"/>
        <v>26</v>
      </c>
      <c r="D245">
        <f>ROUND(IF(H245="",0,I245*VLOOKUP(H245,[1]期望属性!$E$23:$F$38,2,0))+IF(J245="",0,K245*VLOOKUP(J245,[1]期望属性!$E$23:$F$38,2,0))+IF(L245="",0,M245*VLOOKUP(L245,[1]期望属性!$E$23:$F$38,2,0)),0)</f>
        <v>2143</v>
      </c>
      <c r="E245">
        <f t="shared" si="11"/>
        <v>2253</v>
      </c>
      <c r="F245">
        <f>IF(C245=0,B245*100000,[2]界石培养!R317)</f>
        <v>6500</v>
      </c>
      <c r="G245">
        <v>650</v>
      </c>
      <c r="H245" s="1">
        <f>IF($C245=0,"",VLOOKUP($A245,Sheet1!$A:$P,COLUMN(工作表2!H244)-1,0))</f>
        <v>4</v>
      </c>
      <c r="I245" s="1">
        <f>IF($C245=0,"",VLOOKUP($A245,Sheet1!$A:$P,COLUMN(工作表2!I244)-1,0))</f>
        <v>1322</v>
      </c>
      <c r="J245" s="1">
        <f>IF($C245=0,"",VLOOKUP($A245,Sheet1!$A:$P,COLUMN(工作表2!J244)-1,0))</f>
        <v>7</v>
      </c>
      <c r="K245" s="1">
        <f>IF($C245=0,"",VLOOKUP($A245,Sheet1!$A:$P,COLUMN(工作表2!K244)-1,0))</f>
        <v>1026</v>
      </c>
    </row>
    <row r="246" spans="1:11" x14ac:dyDescent="0.15">
      <c r="A246">
        <v>7027</v>
      </c>
      <c r="B246">
        <f t="shared" si="9"/>
        <v>7</v>
      </c>
      <c r="C246">
        <f t="shared" si="10"/>
        <v>27</v>
      </c>
      <c r="D246">
        <f>ROUND(IF(H246="",0,I246*VLOOKUP(H246,[1]期望属性!$E$23:$F$38,2,0))+IF(J246="",0,K246*VLOOKUP(J246,[1]期望属性!$E$23:$F$38,2,0))+IF(L246="",0,M246*VLOOKUP(L246,[1]期望属性!$E$23:$F$38,2,0)),0)</f>
        <v>2253</v>
      </c>
      <c r="E246">
        <f t="shared" si="11"/>
        <v>2366</v>
      </c>
      <c r="F246">
        <f>IF(C246=0,B246*100000,[2]界石培养!R318)</f>
        <v>6720</v>
      </c>
      <c r="G246">
        <v>672</v>
      </c>
      <c r="H246" s="1">
        <f>IF($C246=0,"",VLOOKUP($A246,Sheet1!$A:$P,COLUMN(工作表2!H245)-1,0))</f>
        <v>4</v>
      </c>
      <c r="I246" s="1">
        <f>IF($C246=0,"",VLOOKUP($A246,Sheet1!$A:$P,COLUMN(工作表2!I245)-1,0))</f>
        <v>1394</v>
      </c>
      <c r="J246" s="1">
        <f>IF($C246=0,"",VLOOKUP($A246,Sheet1!$A:$P,COLUMN(工作表2!J245)-1,0))</f>
        <v>7</v>
      </c>
      <c r="K246" s="1">
        <f>IF($C246=0,"",VLOOKUP($A246,Sheet1!$A:$P,COLUMN(工作表2!K245)-1,0))</f>
        <v>1074</v>
      </c>
    </row>
    <row r="247" spans="1:11" x14ac:dyDescent="0.15">
      <c r="A247">
        <v>7028</v>
      </c>
      <c r="B247">
        <f t="shared" si="9"/>
        <v>7</v>
      </c>
      <c r="C247">
        <f t="shared" si="10"/>
        <v>28</v>
      </c>
      <c r="D247">
        <f>ROUND(IF(H247="",0,I247*VLOOKUP(H247,[1]期望属性!$E$23:$F$38,2,0))+IF(J247="",0,K247*VLOOKUP(J247,[1]期望属性!$E$23:$F$38,2,0))+IF(L247="",0,M247*VLOOKUP(L247,[1]期望属性!$E$23:$F$38,2,0)),0)</f>
        <v>2366</v>
      </c>
      <c r="E247">
        <f t="shared" si="11"/>
        <v>2481</v>
      </c>
      <c r="F247">
        <f>IF(C247=0,B247*100000,[2]界石培养!R319)</f>
        <v>6940</v>
      </c>
      <c r="G247">
        <v>694</v>
      </c>
      <c r="H247" s="1">
        <f>IF($C247=0,"",VLOOKUP($A247,Sheet1!$A:$P,COLUMN(工作表2!H246)-1,0))</f>
        <v>4</v>
      </c>
      <c r="I247" s="1">
        <f>IF($C247=0,"",VLOOKUP($A247,Sheet1!$A:$P,COLUMN(工作表2!I246)-1,0))</f>
        <v>1468</v>
      </c>
      <c r="J247" s="1">
        <f>IF($C247=0,"",VLOOKUP($A247,Sheet1!$A:$P,COLUMN(工作表2!J246)-1,0))</f>
        <v>7</v>
      </c>
      <c r="K247" s="1">
        <f>IF($C247=0,"",VLOOKUP($A247,Sheet1!$A:$P,COLUMN(工作表2!K246)-1,0))</f>
        <v>1122</v>
      </c>
    </row>
    <row r="248" spans="1:11" x14ac:dyDescent="0.15">
      <c r="A248">
        <v>7029</v>
      </c>
      <c r="B248">
        <f t="shared" si="9"/>
        <v>7</v>
      </c>
      <c r="C248">
        <f t="shared" si="10"/>
        <v>29</v>
      </c>
      <c r="D248">
        <f>ROUND(IF(H248="",0,I248*VLOOKUP(H248,[1]期望属性!$E$23:$F$38,2,0))+IF(J248="",0,K248*VLOOKUP(J248,[1]期望属性!$E$23:$F$38,2,0))+IF(L248="",0,M248*VLOOKUP(L248,[1]期望属性!$E$23:$F$38,2,0)),0)</f>
        <v>2481</v>
      </c>
      <c r="E248">
        <f t="shared" si="11"/>
        <v>2597</v>
      </c>
      <c r="F248">
        <f>IF(C248=0,B248*100000,[2]界石培养!R320)</f>
        <v>7160</v>
      </c>
      <c r="G248">
        <v>716</v>
      </c>
      <c r="H248" s="1">
        <f>IF($C248=0,"",VLOOKUP($A248,Sheet1!$A:$P,COLUMN(工作表2!H247)-1,0))</f>
        <v>4</v>
      </c>
      <c r="I248" s="1">
        <f>IF($C248=0,"",VLOOKUP($A248,Sheet1!$A:$P,COLUMN(工作表2!I247)-1,0))</f>
        <v>1543</v>
      </c>
      <c r="J248" s="1">
        <f>IF($C248=0,"",VLOOKUP($A248,Sheet1!$A:$P,COLUMN(工作表2!J247)-1,0))</f>
        <v>7</v>
      </c>
      <c r="K248" s="1">
        <f>IF($C248=0,"",VLOOKUP($A248,Sheet1!$A:$P,COLUMN(工作表2!K247)-1,0))</f>
        <v>1172</v>
      </c>
    </row>
    <row r="249" spans="1:11" x14ac:dyDescent="0.15">
      <c r="A249">
        <v>7030</v>
      </c>
      <c r="B249">
        <f t="shared" si="9"/>
        <v>7</v>
      </c>
      <c r="C249">
        <f t="shared" si="10"/>
        <v>30</v>
      </c>
      <c r="D249">
        <f>ROUND(IF(H249="",0,I249*VLOOKUP(H249,[1]期望属性!$E$23:$F$38,2,0))+IF(J249="",0,K249*VLOOKUP(J249,[1]期望属性!$E$23:$F$38,2,0))+IF(L249="",0,M249*VLOOKUP(L249,[1]期望属性!$E$23:$F$38,2,0)),0)</f>
        <v>2597</v>
      </c>
      <c r="E249">
        <f t="shared" si="11"/>
        <v>2716</v>
      </c>
      <c r="F249">
        <f>IF(C249=0,B249*100000,[2]界石培养!R321)</f>
        <v>7380</v>
      </c>
      <c r="G249">
        <v>738</v>
      </c>
      <c r="H249" s="1">
        <f>IF($C249=0,"",VLOOKUP($A249,Sheet1!$A:$P,COLUMN(工作表2!H248)-1,0))</f>
        <v>4</v>
      </c>
      <c r="I249" s="1">
        <f>IF($C249=0,"",VLOOKUP($A249,Sheet1!$A:$P,COLUMN(工作表2!I248)-1,0))</f>
        <v>1619</v>
      </c>
      <c r="J249" s="1">
        <f>IF($C249=0,"",VLOOKUP($A249,Sheet1!$A:$P,COLUMN(工作表2!J248)-1,0))</f>
        <v>7</v>
      </c>
      <c r="K249" s="1">
        <f>IF($C249=0,"",VLOOKUP($A249,Sheet1!$A:$P,COLUMN(工作表2!K248)-1,0))</f>
        <v>1222</v>
      </c>
    </row>
    <row r="250" spans="1:11" x14ac:dyDescent="0.15">
      <c r="A250">
        <v>7031</v>
      </c>
      <c r="B250">
        <f t="shared" si="9"/>
        <v>7</v>
      </c>
      <c r="C250">
        <f t="shared" si="10"/>
        <v>31</v>
      </c>
      <c r="D250">
        <f>ROUND(IF(H250="",0,I250*VLOOKUP(H250,[1]期望属性!$E$23:$F$38,2,0))+IF(J250="",0,K250*VLOOKUP(J250,[1]期望属性!$E$23:$F$38,2,0))+IF(L250="",0,M250*VLOOKUP(L250,[1]期望属性!$E$23:$F$38,2,0)),0)</f>
        <v>2716</v>
      </c>
      <c r="E250">
        <f t="shared" si="11"/>
        <v>2835</v>
      </c>
      <c r="F250">
        <f>IF(C250=0,B250*100000,[2]界石培养!R322)</f>
        <v>7600</v>
      </c>
      <c r="G250">
        <v>760</v>
      </c>
      <c r="H250" s="1">
        <f>IF($C250=0,"",VLOOKUP($A250,Sheet1!$A:$P,COLUMN(工作表2!H249)-1,0))</f>
        <v>4</v>
      </c>
      <c r="I250" s="1">
        <f>IF($C250=0,"",VLOOKUP($A250,Sheet1!$A:$P,COLUMN(工作表2!I249)-1,0))</f>
        <v>1698</v>
      </c>
      <c r="J250" s="1">
        <f>IF($C250=0,"",VLOOKUP($A250,Sheet1!$A:$P,COLUMN(工作表2!J249)-1,0))</f>
        <v>7</v>
      </c>
      <c r="K250" s="1">
        <f>IF($C250=0,"",VLOOKUP($A250,Sheet1!$A:$P,COLUMN(工作表2!K249)-1,0))</f>
        <v>1272</v>
      </c>
    </row>
    <row r="251" spans="1:11" x14ac:dyDescent="0.15">
      <c r="A251">
        <v>7032</v>
      </c>
      <c r="B251">
        <f t="shared" si="9"/>
        <v>7</v>
      </c>
      <c r="C251">
        <f t="shared" si="10"/>
        <v>32</v>
      </c>
      <c r="D251">
        <f>ROUND(IF(H251="",0,I251*VLOOKUP(H251,[1]期望属性!$E$23:$F$38,2,0))+IF(J251="",0,K251*VLOOKUP(J251,[1]期望属性!$E$23:$F$38,2,0))+IF(L251="",0,M251*VLOOKUP(L251,[1]期望属性!$E$23:$F$38,2,0)),0)</f>
        <v>2835</v>
      </c>
      <c r="E251">
        <f t="shared" si="11"/>
        <v>2959</v>
      </c>
      <c r="F251">
        <f>IF(C251=0,B251*100000,[2]界石培养!R323)</f>
        <v>7820</v>
      </c>
      <c r="G251">
        <v>782</v>
      </c>
      <c r="H251" s="1">
        <f>IF($C251=0,"",VLOOKUP($A251,Sheet1!$A:$P,COLUMN(工作表2!H250)-1,0))</f>
        <v>4</v>
      </c>
      <c r="I251" s="1">
        <f>IF($C251=0,"",VLOOKUP($A251,Sheet1!$A:$P,COLUMN(工作表2!I250)-1,0))</f>
        <v>1777</v>
      </c>
      <c r="J251" s="1">
        <f>IF($C251=0,"",VLOOKUP($A251,Sheet1!$A:$P,COLUMN(工作表2!J250)-1,0))</f>
        <v>7</v>
      </c>
      <c r="K251" s="1">
        <f>IF($C251=0,"",VLOOKUP($A251,Sheet1!$A:$P,COLUMN(工作表2!K250)-1,0))</f>
        <v>1323</v>
      </c>
    </row>
    <row r="252" spans="1:11" x14ac:dyDescent="0.15">
      <c r="A252">
        <v>7033</v>
      </c>
      <c r="B252">
        <f t="shared" si="9"/>
        <v>7</v>
      </c>
      <c r="C252">
        <f t="shared" si="10"/>
        <v>33</v>
      </c>
      <c r="D252">
        <f>ROUND(IF(H252="",0,I252*VLOOKUP(H252,[1]期望属性!$E$23:$F$38,2,0))+IF(J252="",0,K252*VLOOKUP(J252,[1]期望属性!$E$23:$F$38,2,0))+IF(L252="",0,M252*VLOOKUP(L252,[1]期望属性!$E$23:$F$38,2,0)),0)</f>
        <v>2959</v>
      </c>
      <c r="E252">
        <f t="shared" si="11"/>
        <v>3084</v>
      </c>
      <c r="F252">
        <f>IF(C252=0,B252*100000,[2]界石培养!R324)</f>
        <v>8040</v>
      </c>
      <c r="G252">
        <v>804</v>
      </c>
      <c r="H252" s="1">
        <f>IF($C252=0,"",VLOOKUP($A252,Sheet1!$A:$P,COLUMN(工作表2!H251)-1,0))</f>
        <v>4</v>
      </c>
      <c r="I252" s="1">
        <f>IF($C252=0,"",VLOOKUP($A252,Sheet1!$A:$P,COLUMN(工作表2!I251)-1,0))</f>
        <v>1859</v>
      </c>
      <c r="J252" s="1">
        <f>IF($C252=0,"",VLOOKUP($A252,Sheet1!$A:$P,COLUMN(工作表2!J251)-1,0))</f>
        <v>7</v>
      </c>
      <c r="K252" s="1">
        <f>IF($C252=0,"",VLOOKUP($A252,Sheet1!$A:$P,COLUMN(工作表2!K251)-1,0))</f>
        <v>1375</v>
      </c>
    </row>
    <row r="253" spans="1:11" x14ac:dyDescent="0.15">
      <c r="A253">
        <v>7034</v>
      </c>
      <c r="B253">
        <f t="shared" si="9"/>
        <v>7</v>
      </c>
      <c r="C253">
        <f t="shared" si="10"/>
        <v>34</v>
      </c>
      <c r="D253">
        <f>ROUND(IF(H253="",0,I253*VLOOKUP(H253,[1]期望属性!$E$23:$F$38,2,0))+IF(J253="",0,K253*VLOOKUP(J253,[1]期望属性!$E$23:$F$38,2,0))+IF(L253="",0,M253*VLOOKUP(L253,[1]期望属性!$E$23:$F$38,2,0)),0)</f>
        <v>3084</v>
      </c>
      <c r="E253">
        <f t="shared" si="11"/>
        <v>3210</v>
      </c>
      <c r="F253">
        <f>IF(C253=0,B253*100000,[2]界石培养!R325)</f>
        <v>8260</v>
      </c>
      <c r="G253">
        <v>826</v>
      </c>
      <c r="H253" s="1">
        <f>IF($C253=0,"",VLOOKUP($A253,Sheet1!$A:$P,COLUMN(工作表2!H252)-1,0))</f>
        <v>4</v>
      </c>
      <c r="I253" s="1">
        <f>IF($C253=0,"",VLOOKUP($A253,Sheet1!$A:$P,COLUMN(工作表2!I252)-1,0))</f>
        <v>1942</v>
      </c>
      <c r="J253" s="1">
        <f>IF($C253=0,"",VLOOKUP($A253,Sheet1!$A:$P,COLUMN(工作表2!J252)-1,0))</f>
        <v>7</v>
      </c>
      <c r="K253" s="1">
        <f>IF($C253=0,"",VLOOKUP($A253,Sheet1!$A:$P,COLUMN(工作表2!K252)-1,0))</f>
        <v>1427</v>
      </c>
    </row>
    <row r="254" spans="1:11" x14ac:dyDescent="0.15">
      <c r="A254">
        <v>7035</v>
      </c>
      <c r="B254">
        <f t="shared" si="9"/>
        <v>7</v>
      </c>
      <c r="C254">
        <f t="shared" si="10"/>
        <v>35</v>
      </c>
      <c r="D254">
        <f>ROUND(IF(H254="",0,I254*VLOOKUP(H254,[1]期望属性!$E$23:$F$38,2,0))+IF(J254="",0,K254*VLOOKUP(J254,[1]期望属性!$E$23:$F$38,2,0))+IF(L254="",0,M254*VLOOKUP(L254,[1]期望属性!$E$23:$F$38,2,0)),0)</f>
        <v>3210</v>
      </c>
      <c r="E254">
        <f t="shared" si="11"/>
        <v>3339</v>
      </c>
      <c r="F254">
        <f>IF(C254=0,B254*100000,[2]界石培养!R326)</f>
        <v>8480</v>
      </c>
      <c r="G254">
        <v>848</v>
      </c>
      <c r="H254" s="1">
        <f>IF($C254=0,"",VLOOKUP($A254,Sheet1!$A:$P,COLUMN(工作表2!H253)-1,0))</f>
        <v>4</v>
      </c>
      <c r="I254" s="1">
        <f>IF($C254=0,"",VLOOKUP($A254,Sheet1!$A:$P,COLUMN(工作表2!I253)-1,0))</f>
        <v>2026</v>
      </c>
      <c r="J254" s="1">
        <f>IF($C254=0,"",VLOOKUP($A254,Sheet1!$A:$P,COLUMN(工作表2!J253)-1,0))</f>
        <v>7</v>
      </c>
      <c r="K254" s="1">
        <f>IF($C254=0,"",VLOOKUP($A254,Sheet1!$A:$P,COLUMN(工作表2!K253)-1,0))</f>
        <v>1480</v>
      </c>
    </row>
    <row r="255" spans="1:11" x14ac:dyDescent="0.15">
      <c r="A255">
        <v>7036</v>
      </c>
      <c r="B255">
        <f t="shared" si="9"/>
        <v>7</v>
      </c>
      <c r="C255">
        <f t="shared" si="10"/>
        <v>36</v>
      </c>
      <c r="D255">
        <f>ROUND(IF(H255="",0,I255*VLOOKUP(H255,[1]期望属性!$E$23:$F$38,2,0))+IF(J255="",0,K255*VLOOKUP(J255,[1]期望属性!$E$23:$F$38,2,0))+IF(L255="",0,M255*VLOOKUP(L255,[1]期望属性!$E$23:$F$38,2,0)),0)</f>
        <v>3339</v>
      </c>
      <c r="E255">
        <f t="shared" si="11"/>
        <v>3470</v>
      </c>
      <c r="F255">
        <f>IF(C255=0,B255*100000,[2]界石培养!R327)</f>
        <v>8700</v>
      </c>
      <c r="G255">
        <v>870</v>
      </c>
      <c r="H255" s="1">
        <f>IF($C255=0,"",VLOOKUP($A255,Sheet1!$A:$P,COLUMN(工作表2!H254)-1,0))</f>
        <v>4</v>
      </c>
      <c r="I255" s="1">
        <f>IF($C255=0,"",VLOOKUP($A255,Sheet1!$A:$P,COLUMN(工作表2!I254)-1,0))</f>
        <v>2112</v>
      </c>
      <c r="J255" s="1">
        <f>IF($C255=0,"",VLOOKUP($A255,Sheet1!$A:$P,COLUMN(工作表2!J254)-1,0))</f>
        <v>7</v>
      </c>
      <c r="K255" s="1">
        <f>IF($C255=0,"",VLOOKUP($A255,Sheet1!$A:$P,COLUMN(工作表2!K254)-1,0))</f>
        <v>1534</v>
      </c>
    </row>
    <row r="256" spans="1:11" x14ac:dyDescent="0.15">
      <c r="A256">
        <v>7037</v>
      </c>
      <c r="B256">
        <f t="shared" si="9"/>
        <v>7</v>
      </c>
      <c r="C256">
        <f t="shared" si="10"/>
        <v>37</v>
      </c>
      <c r="D256">
        <f>ROUND(IF(H256="",0,I256*VLOOKUP(H256,[1]期望属性!$E$23:$F$38,2,0))+IF(J256="",0,K256*VLOOKUP(J256,[1]期望属性!$E$23:$F$38,2,0))+IF(L256="",0,M256*VLOOKUP(L256,[1]期望属性!$E$23:$F$38,2,0)),0)</f>
        <v>3470</v>
      </c>
      <c r="E256">
        <f t="shared" si="11"/>
        <v>3603</v>
      </c>
      <c r="F256">
        <f>IF(C256=0,B256*100000,[2]界石培养!R328)</f>
        <v>8920</v>
      </c>
      <c r="G256">
        <v>892</v>
      </c>
      <c r="H256" s="1">
        <f>IF($C256=0,"",VLOOKUP($A256,Sheet1!$A:$P,COLUMN(工作表2!H255)-1,0))</f>
        <v>4</v>
      </c>
      <c r="I256" s="1">
        <f>IF($C256=0,"",VLOOKUP($A256,Sheet1!$A:$P,COLUMN(工作表2!I255)-1,0))</f>
        <v>2200</v>
      </c>
      <c r="J256" s="1">
        <f>IF($C256=0,"",VLOOKUP($A256,Sheet1!$A:$P,COLUMN(工作表2!J255)-1,0))</f>
        <v>7</v>
      </c>
      <c r="K256" s="1">
        <f>IF($C256=0,"",VLOOKUP($A256,Sheet1!$A:$P,COLUMN(工作表2!K255)-1,0))</f>
        <v>1588</v>
      </c>
    </row>
    <row r="257" spans="1:11" x14ac:dyDescent="0.15">
      <c r="A257">
        <v>7038</v>
      </c>
      <c r="B257">
        <f t="shared" si="9"/>
        <v>7</v>
      </c>
      <c r="C257">
        <f t="shared" si="10"/>
        <v>38</v>
      </c>
      <c r="D257">
        <f>ROUND(IF(H257="",0,I257*VLOOKUP(H257,[1]期望属性!$E$23:$F$38,2,0))+IF(J257="",0,K257*VLOOKUP(J257,[1]期望属性!$E$23:$F$38,2,0))+IF(L257="",0,M257*VLOOKUP(L257,[1]期望属性!$E$23:$F$38,2,0)),0)</f>
        <v>3603</v>
      </c>
      <c r="E257">
        <f t="shared" si="11"/>
        <v>3739</v>
      </c>
      <c r="F257">
        <f>IF(C257=0,B257*100000,[2]界石培养!R329)</f>
        <v>9140</v>
      </c>
      <c r="G257">
        <v>914</v>
      </c>
      <c r="H257" s="1">
        <f>IF($C257=0,"",VLOOKUP($A257,Sheet1!$A:$P,COLUMN(工作表2!H256)-1,0))</f>
        <v>4</v>
      </c>
      <c r="I257" s="1">
        <f>IF($C257=0,"",VLOOKUP($A257,Sheet1!$A:$P,COLUMN(工作表2!I256)-1,0))</f>
        <v>2289</v>
      </c>
      <c r="J257" s="1">
        <f>IF($C257=0,"",VLOOKUP($A257,Sheet1!$A:$P,COLUMN(工作表2!J256)-1,0))</f>
        <v>7</v>
      </c>
      <c r="K257" s="1">
        <f>IF($C257=0,"",VLOOKUP($A257,Sheet1!$A:$P,COLUMN(工作表2!K256)-1,0))</f>
        <v>1643</v>
      </c>
    </row>
    <row r="258" spans="1:11" x14ac:dyDescent="0.15">
      <c r="A258">
        <v>7039</v>
      </c>
      <c r="B258">
        <f t="shared" si="9"/>
        <v>7</v>
      </c>
      <c r="C258">
        <f t="shared" si="10"/>
        <v>39</v>
      </c>
      <c r="D258">
        <f>ROUND(IF(H258="",0,I258*VLOOKUP(H258,[1]期望属性!$E$23:$F$38,2,0))+IF(J258="",0,K258*VLOOKUP(J258,[1]期望属性!$E$23:$F$38,2,0))+IF(L258="",0,M258*VLOOKUP(L258,[1]期望属性!$E$23:$F$38,2,0)),0)</f>
        <v>3739</v>
      </c>
      <c r="E258">
        <f t="shared" si="11"/>
        <v>3876</v>
      </c>
      <c r="F258">
        <f>IF(C258=0,B258*100000,[2]界石培养!R330)</f>
        <v>9360</v>
      </c>
      <c r="G258">
        <v>936</v>
      </c>
      <c r="H258" s="1">
        <f>IF($C258=0,"",VLOOKUP($A258,Sheet1!$A:$P,COLUMN(工作表2!H257)-1,0))</f>
        <v>4</v>
      </c>
      <c r="I258" s="1">
        <f>IF($C258=0,"",VLOOKUP($A258,Sheet1!$A:$P,COLUMN(工作表2!I257)-1,0))</f>
        <v>2380</v>
      </c>
      <c r="J258" s="1">
        <f>IF($C258=0,"",VLOOKUP($A258,Sheet1!$A:$P,COLUMN(工作表2!J257)-1,0))</f>
        <v>7</v>
      </c>
      <c r="K258" s="1">
        <f>IF($C258=0,"",VLOOKUP($A258,Sheet1!$A:$P,COLUMN(工作表2!K257)-1,0))</f>
        <v>1699</v>
      </c>
    </row>
    <row r="259" spans="1:11" x14ac:dyDescent="0.15">
      <c r="A259">
        <v>7040</v>
      </c>
      <c r="B259">
        <f t="shared" ref="B259:B322" si="12">INT(A259/1000)</f>
        <v>7</v>
      </c>
      <c r="C259">
        <f t="shared" ref="C259:C322" si="13">A259-INT(A259/1000)*1000</f>
        <v>40</v>
      </c>
      <c r="D259">
        <f>ROUND(IF(H259="",0,I259*VLOOKUP(H259,[1]期望属性!$E$23:$F$38,2,0))+IF(J259="",0,K259*VLOOKUP(J259,[1]期望属性!$E$23:$F$38,2,0))+IF(L259="",0,M259*VLOOKUP(L259,[1]期望属性!$E$23:$F$38,2,0)),0)</f>
        <v>3876</v>
      </c>
      <c r="E259">
        <f t="shared" si="11"/>
        <v>4016</v>
      </c>
      <c r="F259">
        <f>IF(C259=0,B259*100000,[2]界石培养!R331)</f>
        <v>9580</v>
      </c>
      <c r="G259">
        <v>958</v>
      </c>
      <c r="H259" s="1">
        <f>IF($C259=0,"",VLOOKUP($A259,Sheet1!$A:$P,COLUMN(工作表2!H258)-1,0))</f>
        <v>4</v>
      </c>
      <c r="I259" s="1">
        <f>IF($C259=0,"",VLOOKUP($A259,Sheet1!$A:$P,COLUMN(工作表2!I258)-1,0))</f>
        <v>2472</v>
      </c>
      <c r="J259" s="1">
        <f>IF($C259=0,"",VLOOKUP($A259,Sheet1!$A:$P,COLUMN(工作表2!J258)-1,0))</f>
        <v>7</v>
      </c>
      <c r="K259" s="1">
        <f>IF($C259=0,"",VLOOKUP($A259,Sheet1!$A:$P,COLUMN(工作表2!K258)-1,0))</f>
        <v>1755</v>
      </c>
    </row>
    <row r="260" spans="1:11" x14ac:dyDescent="0.15">
      <c r="A260">
        <v>7041</v>
      </c>
      <c r="B260">
        <f t="shared" si="12"/>
        <v>7</v>
      </c>
      <c r="C260">
        <f t="shared" si="13"/>
        <v>41</v>
      </c>
      <c r="D260">
        <f>ROUND(IF(H260="",0,I260*VLOOKUP(H260,[1]期望属性!$E$23:$F$38,2,0))+IF(J260="",0,K260*VLOOKUP(J260,[1]期望属性!$E$23:$F$38,2,0))+IF(L260="",0,M260*VLOOKUP(L260,[1]期望属性!$E$23:$F$38,2,0)),0)</f>
        <v>4016</v>
      </c>
      <c r="E260">
        <f t="shared" ref="E260:E323" si="14">IF(B261&gt;B260,"",D261)</f>
        <v>4156</v>
      </c>
      <c r="F260">
        <f>IF(C260=0,B260*100000,[2]界石培养!R332)</f>
        <v>9800</v>
      </c>
      <c r="G260">
        <v>980</v>
      </c>
      <c r="H260" s="1">
        <f>IF($C260=0,"",VLOOKUP($A260,Sheet1!$A:$P,COLUMN(工作表2!H259)-1,0))</f>
        <v>4</v>
      </c>
      <c r="I260" s="1">
        <f>IF($C260=0,"",VLOOKUP($A260,Sheet1!$A:$P,COLUMN(工作表2!I259)-1,0))</f>
        <v>2566</v>
      </c>
      <c r="J260" s="1">
        <f>IF($C260=0,"",VLOOKUP($A260,Sheet1!$A:$P,COLUMN(工作表2!J259)-1,0))</f>
        <v>7</v>
      </c>
      <c r="K260" s="1">
        <f>IF($C260=0,"",VLOOKUP($A260,Sheet1!$A:$P,COLUMN(工作表2!K259)-1,0))</f>
        <v>1812</v>
      </c>
    </row>
    <row r="261" spans="1:11" x14ac:dyDescent="0.15">
      <c r="A261">
        <v>7042</v>
      </c>
      <c r="B261">
        <f t="shared" si="12"/>
        <v>7</v>
      </c>
      <c r="C261">
        <f t="shared" si="13"/>
        <v>42</v>
      </c>
      <c r="D261">
        <f>ROUND(IF(H261="",0,I261*VLOOKUP(H261,[1]期望属性!$E$23:$F$38,2,0))+IF(J261="",0,K261*VLOOKUP(J261,[1]期望属性!$E$23:$F$38,2,0))+IF(L261="",0,M261*VLOOKUP(L261,[1]期望属性!$E$23:$F$38,2,0)),0)</f>
        <v>4156</v>
      </c>
      <c r="E261">
        <f t="shared" si="14"/>
        <v>4300</v>
      </c>
      <c r="F261">
        <f>IF(C261=0,B261*100000,[2]界石培养!R333)</f>
        <v>10020</v>
      </c>
      <c r="G261">
        <v>1002</v>
      </c>
      <c r="H261" s="1">
        <f>IF($C261=0,"",VLOOKUP($A261,Sheet1!$A:$P,COLUMN(工作表2!H260)-1,0))</f>
        <v>4</v>
      </c>
      <c r="I261" s="1">
        <f>IF($C261=0,"",VLOOKUP($A261,Sheet1!$A:$P,COLUMN(工作表2!I260)-1,0))</f>
        <v>2661</v>
      </c>
      <c r="J261" s="1">
        <f>IF($C261=0,"",VLOOKUP($A261,Sheet1!$A:$P,COLUMN(工作表2!J260)-1,0))</f>
        <v>7</v>
      </c>
      <c r="K261" s="1">
        <f>IF($C261=0,"",VLOOKUP($A261,Sheet1!$A:$P,COLUMN(工作表2!K260)-1,0))</f>
        <v>1869</v>
      </c>
    </row>
    <row r="262" spans="1:11" x14ac:dyDescent="0.15">
      <c r="A262">
        <v>7043</v>
      </c>
      <c r="B262">
        <f t="shared" si="12"/>
        <v>7</v>
      </c>
      <c r="C262">
        <f t="shared" si="13"/>
        <v>43</v>
      </c>
      <c r="D262">
        <f>ROUND(IF(H262="",0,I262*VLOOKUP(H262,[1]期望属性!$E$23:$F$38,2,0))+IF(J262="",0,K262*VLOOKUP(J262,[1]期望属性!$E$23:$F$38,2,0))+IF(L262="",0,M262*VLOOKUP(L262,[1]期望属性!$E$23:$F$38,2,0)),0)</f>
        <v>4300</v>
      </c>
      <c r="E262">
        <f t="shared" si="14"/>
        <v>4446</v>
      </c>
      <c r="F262">
        <f>IF(C262=0,B262*100000,[2]界石培养!R334)</f>
        <v>10240</v>
      </c>
      <c r="G262">
        <v>1024</v>
      </c>
      <c r="H262" s="1">
        <f>IF($C262=0,"",VLOOKUP($A262,Sheet1!$A:$P,COLUMN(工作表2!H261)-1,0))</f>
        <v>4</v>
      </c>
      <c r="I262" s="1">
        <f>IF($C262=0,"",VLOOKUP($A262,Sheet1!$A:$P,COLUMN(工作表2!I261)-1,0))</f>
        <v>2758</v>
      </c>
      <c r="J262" s="1">
        <f>IF($C262=0,"",VLOOKUP($A262,Sheet1!$A:$P,COLUMN(工作表2!J261)-1,0))</f>
        <v>7</v>
      </c>
      <c r="K262" s="1">
        <f>IF($C262=0,"",VLOOKUP($A262,Sheet1!$A:$P,COLUMN(工作表2!K261)-1,0))</f>
        <v>1927</v>
      </c>
    </row>
    <row r="263" spans="1:11" x14ac:dyDescent="0.15">
      <c r="A263">
        <v>7044</v>
      </c>
      <c r="B263">
        <f t="shared" si="12"/>
        <v>7</v>
      </c>
      <c r="C263">
        <f t="shared" si="13"/>
        <v>44</v>
      </c>
      <c r="D263">
        <f>ROUND(IF(H263="",0,I263*VLOOKUP(H263,[1]期望属性!$E$23:$F$38,2,0))+IF(J263="",0,K263*VLOOKUP(J263,[1]期望属性!$E$23:$F$38,2,0))+IF(L263="",0,M263*VLOOKUP(L263,[1]期望属性!$E$23:$F$38,2,0)),0)</f>
        <v>4446</v>
      </c>
      <c r="E263">
        <f t="shared" si="14"/>
        <v>4593</v>
      </c>
      <c r="F263">
        <f>IF(C263=0,B263*100000,[2]界石培养!R335)</f>
        <v>10460</v>
      </c>
      <c r="G263">
        <v>1046</v>
      </c>
      <c r="H263" s="1">
        <f>IF($C263=0,"",VLOOKUP($A263,Sheet1!$A:$P,COLUMN(工作表2!H262)-1,0))</f>
        <v>4</v>
      </c>
      <c r="I263" s="1">
        <f>IF($C263=0,"",VLOOKUP($A263,Sheet1!$A:$P,COLUMN(工作表2!I262)-1,0))</f>
        <v>2857</v>
      </c>
      <c r="J263" s="1">
        <f>IF($C263=0,"",VLOOKUP($A263,Sheet1!$A:$P,COLUMN(工作表2!J262)-1,0))</f>
        <v>7</v>
      </c>
      <c r="K263" s="1">
        <f>IF($C263=0,"",VLOOKUP($A263,Sheet1!$A:$P,COLUMN(工作表2!K262)-1,0))</f>
        <v>1986</v>
      </c>
    </row>
    <row r="264" spans="1:11" x14ac:dyDescent="0.15">
      <c r="A264">
        <v>7045</v>
      </c>
      <c r="B264">
        <f t="shared" si="12"/>
        <v>7</v>
      </c>
      <c r="C264">
        <f t="shared" si="13"/>
        <v>45</v>
      </c>
      <c r="D264">
        <f>ROUND(IF(H264="",0,I264*VLOOKUP(H264,[1]期望属性!$E$23:$F$38,2,0))+IF(J264="",0,K264*VLOOKUP(J264,[1]期望属性!$E$23:$F$38,2,0))+IF(L264="",0,M264*VLOOKUP(L264,[1]期望属性!$E$23:$F$38,2,0)),0)</f>
        <v>4593</v>
      </c>
      <c r="E264">
        <f t="shared" si="14"/>
        <v>4743</v>
      </c>
      <c r="F264">
        <f>IF(C264=0,B264*100000,[2]界石培养!R336)</f>
        <v>10680</v>
      </c>
      <c r="G264">
        <v>1068</v>
      </c>
      <c r="H264" s="1">
        <f>IF($C264=0,"",VLOOKUP($A264,Sheet1!$A:$P,COLUMN(工作表2!H263)-1,0))</f>
        <v>4</v>
      </c>
      <c r="I264" s="1">
        <f>IF($C264=0,"",VLOOKUP($A264,Sheet1!$A:$P,COLUMN(工作表2!I263)-1,0))</f>
        <v>2957</v>
      </c>
      <c r="J264" s="1">
        <f>IF($C264=0,"",VLOOKUP($A264,Sheet1!$A:$P,COLUMN(工作表2!J263)-1,0))</f>
        <v>7</v>
      </c>
      <c r="K264" s="1">
        <f>IF($C264=0,"",VLOOKUP($A264,Sheet1!$A:$P,COLUMN(工作表2!K263)-1,0))</f>
        <v>2045</v>
      </c>
    </row>
    <row r="265" spans="1:11" x14ac:dyDescent="0.15">
      <c r="A265">
        <v>7046</v>
      </c>
      <c r="B265">
        <f t="shared" si="12"/>
        <v>7</v>
      </c>
      <c r="C265">
        <f t="shared" si="13"/>
        <v>46</v>
      </c>
      <c r="D265">
        <f>ROUND(IF(H265="",0,I265*VLOOKUP(H265,[1]期望属性!$E$23:$F$38,2,0))+IF(J265="",0,K265*VLOOKUP(J265,[1]期望属性!$E$23:$F$38,2,0))+IF(L265="",0,M265*VLOOKUP(L265,[1]期望属性!$E$23:$F$38,2,0)),0)</f>
        <v>4743</v>
      </c>
      <c r="E265">
        <f t="shared" si="14"/>
        <v>4895</v>
      </c>
      <c r="F265">
        <f>IF(C265=0,B265*100000,[2]界石培养!R337)</f>
        <v>10900</v>
      </c>
      <c r="G265">
        <v>1090</v>
      </c>
      <c r="H265" s="1">
        <f>IF($C265=0,"",VLOOKUP($A265,Sheet1!$A:$P,COLUMN(工作表2!H264)-1,0))</f>
        <v>4</v>
      </c>
      <c r="I265" s="1">
        <f>IF($C265=0,"",VLOOKUP($A265,Sheet1!$A:$P,COLUMN(工作表2!I264)-1,0))</f>
        <v>3059</v>
      </c>
      <c r="J265" s="1">
        <f>IF($C265=0,"",VLOOKUP($A265,Sheet1!$A:$P,COLUMN(工作表2!J264)-1,0))</f>
        <v>7</v>
      </c>
      <c r="K265" s="1">
        <f>IF($C265=0,"",VLOOKUP($A265,Sheet1!$A:$P,COLUMN(工作表2!K264)-1,0))</f>
        <v>2105</v>
      </c>
    </row>
    <row r="266" spans="1:11" x14ac:dyDescent="0.15">
      <c r="A266">
        <v>7047</v>
      </c>
      <c r="B266">
        <f t="shared" si="12"/>
        <v>7</v>
      </c>
      <c r="C266">
        <f t="shared" si="13"/>
        <v>47</v>
      </c>
      <c r="D266">
        <f>ROUND(IF(H266="",0,I266*VLOOKUP(H266,[1]期望属性!$E$23:$F$38,2,0))+IF(J266="",0,K266*VLOOKUP(J266,[1]期望属性!$E$23:$F$38,2,0))+IF(L266="",0,M266*VLOOKUP(L266,[1]期望属性!$E$23:$F$38,2,0)),0)</f>
        <v>4895</v>
      </c>
      <c r="E266">
        <f t="shared" si="14"/>
        <v>5049</v>
      </c>
      <c r="F266">
        <f>IF(C266=0,B266*100000,[2]界石培养!R338)</f>
        <v>11120</v>
      </c>
      <c r="G266">
        <v>1112</v>
      </c>
      <c r="H266" s="1">
        <f>IF($C266=0,"",VLOOKUP($A266,Sheet1!$A:$P,COLUMN(工作表2!H265)-1,0))</f>
        <v>4</v>
      </c>
      <c r="I266" s="1">
        <f>IF($C266=0,"",VLOOKUP($A266,Sheet1!$A:$P,COLUMN(工作表2!I265)-1,0))</f>
        <v>3162</v>
      </c>
      <c r="J266" s="1">
        <f>IF($C266=0,"",VLOOKUP($A266,Sheet1!$A:$P,COLUMN(工作表2!J265)-1,0))</f>
        <v>7</v>
      </c>
      <c r="K266" s="1">
        <f>IF($C266=0,"",VLOOKUP($A266,Sheet1!$A:$P,COLUMN(工作表2!K265)-1,0))</f>
        <v>2166</v>
      </c>
    </row>
    <row r="267" spans="1:11" x14ac:dyDescent="0.15">
      <c r="A267">
        <v>7048</v>
      </c>
      <c r="B267">
        <f t="shared" si="12"/>
        <v>7</v>
      </c>
      <c r="C267">
        <f t="shared" si="13"/>
        <v>48</v>
      </c>
      <c r="D267">
        <f>ROUND(IF(H267="",0,I267*VLOOKUP(H267,[1]期望属性!$E$23:$F$38,2,0))+IF(J267="",0,K267*VLOOKUP(J267,[1]期望属性!$E$23:$F$38,2,0))+IF(L267="",0,M267*VLOOKUP(L267,[1]期望属性!$E$23:$F$38,2,0)),0)</f>
        <v>5049</v>
      </c>
      <c r="E267">
        <f t="shared" si="14"/>
        <v>5204</v>
      </c>
      <c r="F267">
        <f>IF(C267=0,B267*100000,[2]界石培养!R339)</f>
        <v>11340</v>
      </c>
      <c r="G267">
        <v>1134</v>
      </c>
      <c r="H267" s="1">
        <f>IF($C267=0,"",VLOOKUP($A267,Sheet1!$A:$P,COLUMN(工作表2!H266)-1,0))</f>
        <v>4</v>
      </c>
      <c r="I267" s="1">
        <f>IF($C267=0,"",VLOOKUP($A267,Sheet1!$A:$P,COLUMN(工作表2!I266)-1,0))</f>
        <v>3267</v>
      </c>
      <c r="J267" s="1">
        <f>IF($C267=0,"",VLOOKUP($A267,Sheet1!$A:$P,COLUMN(工作表2!J266)-1,0))</f>
        <v>7</v>
      </c>
      <c r="K267" s="1">
        <f>IF($C267=0,"",VLOOKUP($A267,Sheet1!$A:$P,COLUMN(工作表2!K266)-1,0))</f>
        <v>2227</v>
      </c>
    </row>
    <row r="268" spans="1:11" x14ac:dyDescent="0.15">
      <c r="A268">
        <v>7049</v>
      </c>
      <c r="B268">
        <f t="shared" si="12"/>
        <v>7</v>
      </c>
      <c r="C268">
        <f t="shared" si="13"/>
        <v>49</v>
      </c>
      <c r="D268">
        <f>ROUND(IF(H268="",0,I268*VLOOKUP(H268,[1]期望属性!$E$23:$F$38,2,0))+IF(J268="",0,K268*VLOOKUP(J268,[1]期望属性!$E$23:$F$38,2,0))+IF(L268="",0,M268*VLOOKUP(L268,[1]期望属性!$E$23:$F$38,2,0)),0)</f>
        <v>5204</v>
      </c>
      <c r="E268">
        <f t="shared" si="14"/>
        <v>5363</v>
      </c>
      <c r="F268">
        <f>IF(C268=0,B268*100000,[2]界石培养!R340)</f>
        <v>11560</v>
      </c>
      <c r="G268">
        <v>1156</v>
      </c>
      <c r="H268" s="1">
        <f>IF($C268=0,"",VLOOKUP($A268,Sheet1!$A:$P,COLUMN(工作表2!H267)-1,0))</f>
        <v>4</v>
      </c>
      <c r="I268" s="1">
        <f>IF($C268=0,"",VLOOKUP($A268,Sheet1!$A:$P,COLUMN(工作表2!I267)-1,0))</f>
        <v>3373</v>
      </c>
      <c r="J268" s="1">
        <f>IF($C268=0,"",VLOOKUP($A268,Sheet1!$A:$P,COLUMN(工作表2!J267)-1,0))</f>
        <v>7</v>
      </c>
      <c r="K268" s="1">
        <f>IF($C268=0,"",VLOOKUP($A268,Sheet1!$A:$P,COLUMN(工作表2!K267)-1,0))</f>
        <v>2289</v>
      </c>
    </row>
    <row r="269" spans="1:11" x14ac:dyDescent="0.15">
      <c r="A269">
        <v>7050</v>
      </c>
      <c r="B269">
        <f t="shared" si="12"/>
        <v>7</v>
      </c>
      <c r="C269">
        <f t="shared" si="13"/>
        <v>50</v>
      </c>
      <c r="D269">
        <f>ROUND(IF(H269="",0,I269*VLOOKUP(H269,[1]期望属性!$E$23:$F$38,2,0))+IF(J269="",0,K269*VLOOKUP(J269,[1]期望属性!$E$23:$F$38,2,0))+IF(L269="",0,M269*VLOOKUP(L269,[1]期望属性!$E$23:$F$38,2,0)),0)</f>
        <v>5363</v>
      </c>
      <c r="E269">
        <f t="shared" si="14"/>
        <v>5523</v>
      </c>
      <c r="F269">
        <f>IF(C269=0,B269*100000,[2]界石培养!R341)</f>
        <v>11780</v>
      </c>
      <c r="G269">
        <v>1178</v>
      </c>
      <c r="H269" s="1">
        <f>IF($C269=0,"",VLOOKUP($A269,Sheet1!$A:$P,COLUMN(工作表2!H268)-1,0))</f>
        <v>4</v>
      </c>
      <c r="I269" s="1">
        <f>IF($C269=0,"",VLOOKUP($A269,Sheet1!$A:$P,COLUMN(工作表2!I268)-1,0))</f>
        <v>3481</v>
      </c>
      <c r="J269" s="1">
        <f>IF($C269=0,"",VLOOKUP($A269,Sheet1!$A:$P,COLUMN(工作表2!J268)-1,0))</f>
        <v>7</v>
      </c>
      <c r="K269" s="1">
        <f>IF($C269=0,"",VLOOKUP($A269,Sheet1!$A:$P,COLUMN(工作表2!K268)-1,0))</f>
        <v>2352</v>
      </c>
    </row>
    <row r="270" spans="1:11" x14ac:dyDescent="0.15">
      <c r="A270">
        <v>7051</v>
      </c>
      <c r="B270">
        <f t="shared" si="12"/>
        <v>7</v>
      </c>
      <c r="C270">
        <f t="shared" si="13"/>
        <v>51</v>
      </c>
      <c r="D270">
        <f>ROUND(IF(H270="",0,I270*VLOOKUP(H270,[1]期望属性!$E$23:$F$38,2,0))+IF(J270="",0,K270*VLOOKUP(J270,[1]期望属性!$E$23:$F$38,2,0))+IF(L270="",0,M270*VLOOKUP(L270,[1]期望属性!$E$23:$F$38,2,0)),0)</f>
        <v>5523</v>
      </c>
      <c r="E270">
        <f t="shared" si="14"/>
        <v>5684</v>
      </c>
      <c r="F270">
        <f>IF(C270=0,B270*100000,[2]界石培养!R342)</f>
        <v>12000</v>
      </c>
      <c r="G270">
        <v>1200</v>
      </c>
      <c r="H270" s="1">
        <f>IF($C270=0,"",VLOOKUP($A270,Sheet1!$A:$P,COLUMN(工作表2!H269)-1,0))</f>
        <v>4</v>
      </c>
      <c r="I270" s="1">
        <f>IF($C270=0,"",VLOOKUP($A270,Sheet1!$A:$P,COLUMN(工作表2!I269)-1,0))</f>
        <v>3591</v>
      </c>
      <c r="J270" s="1">
        <f>IF($C270=0,"",VLOOKUP($A270,Sheet1!$A:$P,COLUMN(工作表2!J269)-1,0))</f>
        <v>7</v>
      </c>
      <c r="K270" s="1">
        <f>IF($C270=0,"",VLOOKUP($A270,Sheet1!$A:$P,COLUMN(工作表2!K269)-1,0))</f>
        <v>2415</v>
      </c>
    </row>
    <row r="271" spans="1:11" x14ac:dyDescent="0.15">
      <c r="A271">
        <v>7052</v>
      </c>
      <c r="B271">
        <f t="shared" si="12"/>
        <v>7</v>
      </c>
      <c r="C271">
        <f t="shared" si="13"/>
        <v>52</v>
      </c>
      <c r="D271">
        <f>ROUND(IF(H271="",0,I271*VLOOKUP(H271,[1]期望属性!$E$23:$F$38,2,0))+IF(J271="",0,K271*VLOOKUP(J271,[1]期望属性!$E$23:$F$38,2,0))+IF(L271="",0,M271*VLOOKUP(L271,[1]期望属性!$E$23:$F$38,2,0)),0)</f>
        <v>5684</v>
      </c>
      <c r="E271">
        <f t="shared" si="14"/>
        <v>5848</v>
      </c>
      <c r="F271">
        <f>IF(C271=0,B271*100000,[2]界石培养!R343)</f>
        <v>12220</v>
      </c>
      <c r="G271">
        <v>1222</v>
      </c>
      <c r="H271" s="1">
        <f>IF($C271=0,"",VLOOKUP($A271,Sheet1!$A:$P,COLUMN(工作表2!H270)-1,0))</f>
        <v>4</v>
      </c>
      <c r="I271" s="1">
        <f>IF($C271=0,"",VLOOKUP($A271,Sheet1!$A:$P,COLUMN(工作表2!I270)-1,0))</f>
        <v>3702</v>
      </c>
      <c r="J271" s="1">
        <f>IF($C271=0,"",VLOOKUP($A271,Sheet1!$A:$P,COLUMN(工作表2!J270)-1,0))</f>
        <v>7</v>
      </c>
      <c r="K271" s="1">
        <f>IF($C271=0,"",VLOOKUP($A271,Sheet1!$A:$P,COLUMN(工作表2!K270)-1,0))</f>
        <v>2478</v>
      </c>
    </row>
    <row r="272" spans="1:11" x14ac:dyDescent="0.15">
      <c r="A272">
        <v>7053</v>
      </c>
      <c r="B272">
        <f t="shared" si="12"/>
        <v>7</v>
      </c>
      <c r="C272">
        <f t="shared" si="13"/>
        <v>53</v>
      </c>
      <c r="D272">
        <f>ROUND(IF(H272="",0,I272*VLOOKUP(H272,[1]期望属性!$E$23:$F$38,2,0))+IF(J272="",0,K272*VLOOKUP(J272,[1]期望属性!$E$23:$F$38,2,0))+IF(L272="",0,M272*VLOOKUP(L272,[1]期望属性!$E$23:$F$38,2,0)),0)</f>
        <v>5848</v>
      </c>
      <c r="E272">
        <f t="shared" si="14"/>
        <v>6015</v>
      </c>
      <c r="F272">
        <f>IF(C272=0,B272*100000,[2]界石培养!R344)</f>
        <v>12440</v>
      </c>
      <c r="G272">
        <v>1244</v>
      </c>
      <c r="H272" s="1">
        <f>IF($C272=0,"",VLOOKUP($A272,Sheet1!$A:$P,COLUMN(工作表2!H271)-1,0))</f>
        <v>4</v>
      </c>
      <c r="I272" s="1">
        <f>IF($C272=0,"",VLOOKUP($A272,Sheet1!$A:$P,COLUMN(工作表2!I271)-1,0))</f>
        <v>3814</v>
      </c>
      <c r="J272" s="1">
        <f>IF($C272=0,"",VLOOKUP($A272,Sheet1!$A:$P,COLUMN(工作表2!J271)-1,0))</f>
        <v>7</v>
      </c>
      <c r="K272" s="1">
        <f>IF($C272=0,"",VLOOKUP($A272,Sheet1!$A:$P,COLUMN(工作表2!K271)-1,0))</f>
        <v>2543</v>
      </c>
    </row>
    <row r="273" spans="1:11" x14ac:dyDescent="0.15">
      <c r="A273">
        <v>7054</v>
      </c>
      <c r="B273">
        <f t="shared" si="12"/>
        <v>7</v>
      </c>
      <c r="C273">
        <f t="shared" si="13"/>
        <v>54</v>
      </c>
      <c r="D273">
        <f>ROUND(IF(H273="",0,I273*VLOOKUP(H273,[1]期望属性!$E$23:$F$38,2,0))+IF(J273="",0,K273*VLOOKUP(J273,[1]期望属性!$E$23:$F$38,2,0))+IF(L273="",0,M273*VLOOKUP(L273,[1]期望属性!$E$23:$F$38,2,0)),0)</f>
        <v>6015</v>
      </c>
      <c r="E273">
        <f t="shared" si="14"/>
        <v>6182</v>
      </c>
      <c r="F273">
        <f>IF(C273=0,B273*100000,[2]界石培养!R345)</f>
        <v>12660</v>
      </c>
      <c r="G273">
        <v>1266</v>
      </c>
      <c r="H273" s="1">
        <f>IF($C273=0,"",VLOOKUP($A273,Sheet1!$A:$P,COLUMN(工作表2!H272)-1,0))</f>
        <v>4</v>
      </c>
      <c r="I273" s="1">
        <f>IF($C273=0,"",VLOOKUP($A273,Sheet1!$A:$P,COLUMN(工作表2!I272)-1,0))</f>
        <v>3929</v>
      </c>
      <c r="J273" s="1">
        <f>IF($C273=0,"",VLOOKUP($A273,Sheet1!$A:$P,COLUMN(工作表2!J272)-1,0))</f>
        <v>7</v>
      </c>
      <c r="K273" s="1">
        <f>IF($C273=0,"",VLOOKUP($A273,Sheet1!$A:$P,COLUMN(工作表2!K272)-1,0))</f>
        <v>2608</v>
      </c>
    </row>
    <row r="274" spans="1:11" x14ac:dyDescent="0.15">
      <c r="A274">
        <v>7055</v>
      </c>
      <c r="B274">
        <f t="shared" si="12"/>
        <v>7</v>
      </c>
      <c r="C274">
        <f t="shared" si="13"/>
        <v>55</v>
      </c>
      <c r="D274">
        <f>ROUND(IF(H274="",0,I274*VLOOKUP(H274,[1]期望属性!$E$23:$F$38,2,0))+IF(J274="",0,K274*VLOOKUP(J274,[1]期望属性!$E$23:$F$38,2,0))+IF(L274="",0,M274*VLOOKUP(L274,[1]期望属性!$E$23:$F$38,2,0)),0)</f>
        <v>6182</v>
      </c>
      <c r="E274">
        <f t="shared" si="14"/>
        <v>6354</v>
      </c>
      <c r="F274">
        <f>IF(C274=0,B274*100000,[2]界石培养!R346)</f>
        <v>12880</v>
      </c>
      <c r="G274">
        <v>1288</v>
      </c>
      <c r="H274" s="1">
        <f>IF($C274=0,"",VLOOKUP($A274,Sheet1!$A:$P,COLUMN(工作表2!H273)-1,0))</f>
        <v>4</v>
      </c>
      <c r="I274" s="1">
        <f>IF($C274=0,"",VLOOKUP($A274,Sheet1!$A:$P,COLUMN(工作表2!I273)-1,0))</f>
        <v>4044</v>
      </c>
      <c r="J274" s="1">
        <f>IF($C274=0,"",VLOOKUP($A274,Sheet1!$A:$P,COLUMN(工作表2!J273)-1,0))</f>
        <v>7</v>
      </c>
      <c r="K274" s="1">
        <f>IF($C274=0,"",VLOOKUP($A274,Sheet1!$A:$P,COLUMN(工作表2!K273)-1,0))</f>
        <v>2673</v>
      </c>
    </row>
    <row r="275" spans="1:11" x14ac:dyDescent="0.15">
      <c r="A275">
        <v>7056</v>
      </c>
      <c r="B275">
        <f t="shared" si="12"/>
        <v>7</v>
      </c>
      <c r="C275">
        <f t="shared" si="13"/>
        <v>56</v>
      </c>
      <c r="D275">
        <f>ROUND(IF(H275="",0,I275*VLOOKUP(H275,[1]期望属性!$E$23:$F$38,2,0))+IF(J275="",0,K275*VLOOKUP(J275,[1]期望属性!$E$23:$F$38,2,0))+IF(L275="",0,M275*VLOOKUP(L275,[1]期望属性!$E$23:$F$38,2,0)),0)</f>
        <v>6354</v>
      </c>
      <c r="E275">
        <f t="shared" si="14"/>
        <v>6527</v>
      </c>
      <c r="F275">
        <f>IF(C275=0,B275*100000,[2]界石培养!R347)</f>
        <v>13100</v>
      </c>
      <c r="G275">
        <v>1310</v>
      </c>
      <c r="H275" s="1">
        <f>IF($C275=0,"",VLOOKUP($A275,Sheet1!$A:$P,COLUMN(工作表2!H274)-1,0))</f>
        <v>4</v>
      </c>
      <c r="I275" s="1">
        <f>IF($C275=0,"",VLOOKUP($A275,Sheet1!$A:$P,COLUMN(工作表2!I274)-1,0))</f>
        <v>4162</v>
      </c>
      <c r="J275" s="1">
        <f>IF($C275=0,"",VLOOKUP($A275,Sheet1!$A:$P,COLUMN(工作表2!J274)-1,0))</f>
        <v>7</v>
      </c>
      <c r="K275" s="1">
        <f>IF($C275=0,"",VLOOKUP($A275,Sheet1!$A:$P,COLUMN(工作表2!K274)-1,0))</f>
        <v>2740</v>
      </c>
    </row>
    <row r="276" spans="1:11" x14ac:dyDescent="0.15">
      <c r="A276">
        <v>7057</v>
      </c>
      <c r="B276">
        <f t="shared" si="12"/>
        <v>7</v>
      </c>
      <c r="C276">
        <f t="shared" si="13"/>
        <v>57</v>
      </c>
      <c r="D276">
        <f>ROUND(IF(H276="",0,I276*VLOOKUP(H276,[1]期望属性!$E$23:$F$38,2,0))+IF(J276="",0,K276*VLOOKUP(J276,[1]期望属性!$E$23:$F$38,2,0))+IF(L276="",0,M276*VLOOKUP(L276,[1]期望属性!$E$23:$F$38,2,0)),0)</f>
        <v>6527</v>
      </c>
      <c r="E276">
        <f t="shared" si="14"/>
        <v>6700</v>
      </c>
      <c r="F276">
        <f>IF(C276=0,B276*100000,[2]界石培养!R348)</f>
        <v>13320</v>
      </c>
      <c r="G276">
        <v>1332</v>
      </c>
      <c r="H276" s="1">
        <f>IF($C276=0,"",VLOOKUP($A276,Sheet1!$A:$P,COLUMN(工作表2!H275)-1,0))</f>
        <v>4</v>
      </c>
      <c r="I276" s="1">
        <f>IF($C276=0,"",VLOOKUP($A276,Sheet1!$A:$P,COLUMN(工作表2!I275)-1,0))</f>
        <v>4281</v>
      </c>
      <c r="J276" s="1">
        <f>IF($C276=0,"",VLOOKUP($A276,Sheet1!$A:$P,COLUMN(工作表2!J275)-1,0))</f>
        <v>7</v>
      </c>
      <c r="K276" s="1">
        <f>IF($C276=0,"",VLOOKUP($A276,Sheet1!$A:$P,COLUMN(工作表2!K275)-1,0))</f>
        <v>2807</v>
      </c>
    </row>
    <row r="277" spans="1:11" x14ac:dyDescent="0.15">
      <c r="A277">
        <v>7058</v>
      </c>
      <c r="B277">
        <f t="shared" si="12"/>
        <v>7</v>
      </c>
      <c r="C277">
        <f t="shared" si="13"/>
        <v>58</v>
      </c>
      <c r="D277">
        <f>ROUND(IF(H277="",0,I277*VLOOKUP(H277,[1]期望属性!$E$23:$F$38,2,0))+IF(J277="",0,K277*VLOOKUP(J277,[1]期望属性!$E$23:$F$38,2,0))+IF(L277="",0,M277*VLOOKUP(L277,[1]期望属性!$E$23:$F$38,2,0)),0)</f>
        <v>6700</v>
      </c>
      <c r="E277">
        <f t="shared" si="14"/>
        <v>6877</v>
      </c>
      <c r="F277">
        <f>IF(C277=0,B277*100000,[2]界石培养!R349)</f>
        <v>13540</v>
      </c>
      <c r="G277">
        <v>1354</v>
      </c>
      <c r="H277" s="1">
        <f>IF($C277=0,"",VLOOKUP($A277,Sheet1!$A:$P,COLUMN(工作表2!H276)-1,0))</f>
        <v>4</v>
      </c>
      <c r="I277" s="1">
        <f>IF($C277=0,"",VLOOKUP($A277,Sheet1!$A:$P,COLUMN(工作表2!I276)-1,0))</f>
        <v>4401</v>
      </c>
      <c r="J277" s="1">
        <f>IF($C277=0,"",VLOOKUP($A277,Sheet1!$A:$P,COLUMN(工作表2!J276)-1,0))</f>
        <v>7</v>
      </c>
      <c r="K277" s="1">
        <f>IF($C277=0,"",VLOOKUP($A277,Sheet1!$A:$P,COLUMN(工作表2!K276)-1,0))</f>
        <v>2874</v>
      </c>
    </row>
    <row r="278" spans="1:11" x14ac:dyDescent="0.15">
      <c r="A278">
        <v>7059</v>
      </c>
      <c r="B278">
        <f t="shared" si="12"/>
        <v>7</v>
      </c>
      <c r="C278">
        <f t="shared" si="13"/>
        <v>59</v>
      </c>
      <c r="D278">
        <f>ROUND(IF(H278="",0,I278*VLOOKUP(H278,[1]期望属性!$E$23:$F$38,2,0))+IF(J278="",0,K278*VLOOKUP(J278,[1]期望属性!$E$23:$F$38,2,0))+IF(L278="",0,M278*VLOOKUP(L278,[1]期望属性!$E$23:$F$38,2,0)),0)</f>
        <v>6877</v>
      </c>
      <c r="E278">
        <f t="shared" si="14"/>
        <v>7056</v>
      </c>
      <c r="F278">
        <f>IF(C278=0,B278*100000,[2]界石培养!R350)</f>
        <v>13760</v>
      </c>
      <c r="G278">
        <v>1376</v>
      </c>
      <c r="H278" s="1">
        <f>IF($C278=0,"",VLOOKUP($A278,Sheet1!$A:$P,COLUMN(工作表2!H277)-1,0))</f>
        <v>4</v>
      </c>
      <c r="I278" s="1">
        <f>IF($C278=0,"",VLOOKUP($A278,Sheet1!$A:$P,COLUMN(工作表2!I277)-1,0))</f>
        <v>4523</v>
      </c>
      <c r="J278" s="1">
        <f>IF($C278=0,"",VLOOKUP($A278,Sheet1!$A:$P,COLUMN(工作表2!J277)-1,0))</f>
        <v>7</v>
      </c>
      <c r="K278" s="1">
        <f>IF($C278=0,"",VLOOKUP($A278,Sheet1!$A:$P,COLUMN(工作表2!K277)-1,0))</f>
        <v>2942</v>
      </c>
    </row>
    <row r="279" spans="1:11" x14ac:dyDescent="0.15">
      <c r="A279">
        <v>7060</v>
      </c>
      <c r="B279">
        <f t="shared" si="12"/>
        <v>7</v>
      </c>
      <c r="C279">
        <f t="shared" si="13"/>
        <v>60</v>
      </c>
      <c r="D279">
        <f>ROUND(IF(H279="",0,I279*VLOOKUP(H279,[1]期望属性!$E$23:$F$38,2,0))+IF(J279="",0,K279*VLOOKUP(J279,[1]期望属性!$E$23:$F$38,2,0))+IF(L279="",0,M279*VLOOKUP(L279,[1]期望属性!$E$23:$F$38,2,0)),0)</f>
        <v>7056</v>
      </c>
      <c r="E279">
        <f t="shared" si="14"/>
        <v>7237</v>
      </c>
      <c r="F279">
        <f>IF(C279=0,B279*100000,[2]界石培养!R351)</f>
        <v>13980</v>
      </c>
      <c r="G279">
        <v>1398</v>
      </c>
      <c r="H279" s="1">
        <f>IF($C279=0,"",VLOOKUP($A279,Sheet1!$A:$P,COLUMN(工作表2!H278)-1,0))</f>
        <v>4</v>
      </c>
      <c r="I279" s="1">
        <f>IF($C279=0,"",VLOOKUP($A279,Sheet1!$A:$P,COLUMN(工作表2!I278)-1,0))</f>
        <v>4647</v>
      </c>
      <c r="J279" s="1">
        <f>IF($C279=0,"",VLOOKUP($A279,Sheet1!$A:$P,COLUMN(工作表2!J278)-1,0))</f>
        <v>7</v>
      </c>
      <c r="K279" s="1">
        <f>IF($C279=0,"",VLOOKUP($A279,Sheet1!$A:$P,COLUMN(工作表2!K278)-1,0))</f>
        <v>3011</v>
      </c>
    </row>
    <row r="280" spans="1:11" x14ac:dyDescent="0.15">
      <c r="A280">
        <v>7061</v>
      </c>
      <c r="B280">
        <f t="shared" si="12"/>
        <v>7</v>
      </c>
      <c r="C280">
        <f t="shared" si="13"/>
        <v>61</v>
      </c>
      <c r="D280">
        <f>ROUND(IF(H280="",0,I280*VLOOKUP(H280,[1]期望属性!$E$23:$F$38,2,0))+IF(J280="",0,K280*VLOOKUP(J280,[1]期望属性!$E$23:$F$38,2,0))+IF(L280="",0,M280*VLOOKUP(L280,[1]期望属性!$E$23:$F$38,2,0)),0)</f>
        <v>7237</v>
      </c>
      <c r="E280">
        <f t="shared" si="14"/>
        <v>7420</v>
      </c>
      <c r="F280">
        <f>IF(C280=0,B280*100000,[2]界石培养!R352)</f>
        <v>14200</v>
      </c>
      <c r="G280">
        <v>1420</v>
      </c>
      <c r="H280" s="1">
        <f>IF($C280=0,"",VLOOKUP($A280,Sheet1!$A:$P,COLUMN(工作表2!H279)-1,0))</f>
        <v>4</v>
      </c>
      <c r="I280" s="1">
        <f>IF($C280=0,"",VLOOKUP($A280,Sheet1!$A:$P,COLUMN(工作表2!I279)-1,0))</f>
        <v>4772</v>
      </c>
      <c r="J280" s="1">
        <f>IF($C280=0,"",VLOOKUP($A280,Sheet1!$A:$P,COLUMN(工作表2!J279)-1,0))</f>
        <v>7</v>
      </c>
      <c r="K280" s="1">
        <f>IF($C280=0,"",VLOOKUP($A280,Sheet1!$A:$P,COLUMN(工作表2!K279)-1,0))</f>
        <v>3081</v>
      </c>
    </row>
    <row r="281" spans="1:11" x14ac:dyDescent="0.15">
      <c r="A281">
        <v>7062</v>
      </c>
      <c r="B281">
        <f t="shared" si="12"/>
        <v>7</v>
      </c>
      <c r="C281">
        <f t="shared" si="13"/>
        <v>62</v>
      </c>
      <c r="D281">
        <f>ROUND(IF(H281="",0,I281*VLOOKUP(H281,[1]期望属性!$E$23:$F$38,2,0))+IF(J281="",0,K281*VLOOKUP(J281,[1]期望属性!$E$23:$F$38,2,0))+IF(L281="",0,M281*VLOOKUP(L281,[1]期望属性!$E$23:$F$38,2,0)),0)</f>
        <v>7420</v>
      </c>
      <c r="E281">
        <f t="shared" si="14"/>
        <v>7604</v>
      </c>
      <c r="F281">
        <f>IF(C281=0,B281*100000,[2]界石培养!R353)</f>
        <v>14420</v>
      </c>
      <c r="G281">
        <v>1442</v>
      </c>
      <c r="H281" s="1">
        <f>IF($C281=0,"",VLOOKUP($A281,Sheet1!$A:$P,COLUMN(工作表2!H280)-1,0))</f>
        <v>4</v>
      </c>
      <c r="I281" s="1">
        <f>IF($C281=0,"",VLOOKUP($A281,Sheet1!$A:$P,COLUMN(工作表2!I280)-1,0))</f>
        <v>4899</v>
      </c>
      <c r="J281" s="1">
        <f>IF($C281=0,"",VLOOKUP($A281,Sheet1!$A:$P,COLUMN(工作表2!J280)-1,0))</f>
        <v>7</v>
      </c>
      <c r="K281" s="1">
        <f>IF($C281=0,"",VLOOKUP($A281,Sheet1!$A:$P,COLUMN(工作表2!K280)-1,0))</f>
        <v>3151</v>
      </c>
    </row>
    <row r="282" spans="1:11" x14ac:dyDescent="0.15">
      <c r="A282">
        <v>7063</v>
      </c>
      <c r="B282">
        <f t="shared" si="12"/>
        <v>7</v>
      </c>
      <c r="C282">
        <f t="shared" si="13"/>
        <v>63</v>
      </c>
      <c r="D282">
        <f>ROUND(IF(H282="",0,I282*VLOOKUP(H282,[1]期望属性!$E$23:$F$38,2,0))+IF(J282="",0,K282*VLOOKUP(J282,[1]期望属性!$E$23:$F$38,2,0))+IF(L282="",0,M282*VLOOKUP(L282,[1]期望属性!$E$23:$F$38,2,0)),0)</f>
        <v>7604</v>
      </c>
      <c r="E282">
        <f t="shared" si="14"/>
        <v>7791</v>
      </c>
      <c r="F282">
        <f>IF(C282=0,B282*100000,[2]界石培养!R354)</f>
        <v>14640</v>
      </c>
      <c r="G282">
        <v>1464</v>
      </c>
      <c r="H282" s="1">
        <f>IF($C282=0,"",VLOOKUP($A282,Sheet1!$A:$P,COLUMN(工作表2!H281)-1,0))</f>
        <v>4</v>
      </c>
      <c r="I282" s="1">
        <f>IF($C282=0,"",VLOOKUP($A282,Sheet1!$A:$P,COLUMN(工作表2!I281)-1,0))</f>
        <v>5027</v>
      </c>
      <c r="J282" s="1">
        <f>IF($C282=0,"",VLOOKUP($A282,Sheet1!$A:$P,COLUMN(工作表2!J281)-1,0))</f>
        <v>7</v>
      </c>
      <c r="K282" s="1">
        <f>IF($C282=0,"",VLOOKUP($A282,Sheet1!$A:$P,COLUMN(工作表2!K281)-1,0))</f>
        <v>3221</v>
      </c>
    </row>
    <row r="283" spans="1:11" x14ac:dyDescent="0.15">
      <c r="A283">
        <v>7064</v>
      </c>
      <c r="B283">
        <f t="shared" si="12"/>
        <v>7</v>
      </c>
      <c r="C283">
        <f t="shared" si="13"/>
        <v>64</v>
      </c>
      <c r="D283">
        <f>ROUND(IF(H283="",0,I283*VLOOKUP(H283,[1]期望属性!$E$23:$F$38,2,0))+IF(J283="",0,K283*VLOOKUP(J283,[1]期望属性!$E$23:$F$38,2,0))+IF(L283="",0,M283*VLOOKUP(L283,[1]期望属性!$E$23:$F$38,2,0)),0)</f>
        <v>7791</v>
      </c>
      <c r="E283">
        <f t="shared" si="14"/>
        <v>7980</v>
      </c>
      <c r="F283">
        <f>IF(C283=0,B283*100000,[2]界石培养!R355)</f>
        <v>14860</v>
      </c>
      <c r="G283">
        <v>1486</v>
      </c>
      <c r="H283" s="1">
        <f>IF($C283=0,"",VLOOKUP($A283,Sheet1!$A:$P,COLUMN(工作表2!H282)-1,0))</f>
        <v>4</v>
      </c>
      <c r="I283" s="1">
        <f>IF($C283=0,"",VLOOKUP($A283,Sheet1!$A:$P,COLUMN(工作表2!I282)-1,0))</f>
        <v>5157</v>
      </c>
      <c r="J283" s="1">
        <f>IF($C283=0,"",VLOOKUP($A283,Sheet1!$A:$P,COLUMN(工作表2!J282)-1,0))</f>
        <v>7</v>
      </c>
      <c r="K283" s="1">
        <f>IF($C283=0,"",VLOOKUP($A283,Sheet1!$A:$P,COLUMN(工作表2!K282)-1,0))</f>
        <v>3293</v>
      </c>
    </row>
    <row r="284" spans="1:11" x14ac:dyDescent="0.15">
      <c r="A284">
        <v>7065</v>
      </c>
      <c r="B284">
        <f t="shared" si="12"/>
        <v>7</v>
      </c>
      <c r="C284">
        <f t="shared" si="13"/>
        <v>65</v>
      </c>
      <c r="D284">
        <f>ROUND(IF(H284="",0,I284*VLOOKUP(H284,[1]期望属性!$E$23:$F$38,2,0))+IF(J284="",0,K284*VLOOKUP(J284,[1]期望属性!$E$23:$F$38,2,0))+IF(L284="",0,M284*VLOOKUP(L284,[1]期望属性!$E$23:$F$38,2,0)),0)</f>
        <v>7980</v>
      </c>
      <c r="E284">
        <f t="shared" si="14"/>
        <v>8171</v>
      </c>
      <c r="F284">
        <f>IF(C284=0,B284*100000,[2]界石培养!R356)</f>
        <v>15080</v>
      </c>
      <c r="G284">
        <v>1508</v>
      </c>
      <c r="H284" s="1">
        <f>IF($C284=0,"",VLOOKUP($A284,Sheet1!$A:$P,COLUMN(工作表2!H283)-1,0))</f>
        <v>4</v>
      </c>
      <c r="I284" s="1">
        <f>IF($C284=0,"",VLOOKUP($A284,Sheet1!$A:$P,COLUMN(工作表2!I283)-1,0))</f>
        <v>5288</v>
      </c>
      <c r="J284" s="1">
        <f>IF($C284=0,"",VLOOKUP($A284,Sheet1!$A:$P,COLUMN(工作表2!J283)-1,0))</f>
        <v>7</v>
      </c>
      <c r="K284" s="1">
        <f>IF($C284=0,"",VLOOKUP($A284,Sheet1!$A:$P,COLUMN(工作表2!K283)-1,0))</f>
        <v>3365</v>
      </c>
    </row>
    <row r="285" spans="1:11" x14ac:dyDescent="0.15">
      <c r="A285">
        <v>7066</v>
      </c>
      <c r="B285">
        <f t="shared" si="12"/>
        <v>7</v>
      </c>
      <c r="C285">
        <f t="shared" si="13"/>
        <v>66</v>
      </c>
      <c r="D285">
        <f>ROUND(IF(H285="",0,I285*VLOOKUP(H285,[1]期望属性!$E$23:$F$38,2,0))+IF(J285="",0,K285*VLOOKUP(J285,[1]期望属性!$E$23:$F$38,2,0))+IF(L285="",0,M285*VLOOKUP(L285,[1]期望属性!$E$23:$F$38,2,0)),0)</f>
        <v>8171</v>
      </c>
      <c r="E285">
        <f t="shared" si="14"/>
        <v>8365</v>
      </c>
      <c r="F285">
        <f>IF(C285=0,B285*100000,[2]界石培养!R357)</f>
        <v>15300</v>
      </c>
      <c r="G285">
        <v>1530</v>
      </c>
      <c r="H285" s="1">
        <f>IF($C285=0,"",VLOOKUP($A285,Sheet1!$A:$P,COLUMN(工作表2!H284)-1,0))</f>
        <v>4</v>
      </c>
      <c r="I285" s="1">
        <f>IF($C285=0,"",VLOOKUP($A285,Sheet1!$A:$P,COLUMN(工作表2!I284)-1,0))</f>
        <v>5421</v>
      </c>
      <c r="J285" s="1">
        <f>IF($C285=0,"",VLOOKUP($A285,Sheet1!$A:$P,COLUMN(工作表2!J284)-1,0))</f>
        <v>7</v>
      </c>
      <c r="K285" s="1">
        <f>IF($C285=0,"",VLOOKUP($A285,Sheet1!$A:$P,COLUMN(工作表2!K284)-1,0))</f>
        <v>3437</v>
      </c>
    </row>
    <row r="286" spans="1:11" x14ac:dyDescent="0.15">
      <c r="A286">
        <v>7067</v>
      </c>
      <c r="B286">
        <f t="shared" si="12"/>
        <v>7</v>
      </c>
      <c r="C286">
        <f t="shared" si="13"/>
        <v>67</v>
      </c>
      <c r="D286">
        <f>ROUND(IF(H286="",0,I286*VLOOKUP(H286,[1]期望属性!$E$23:$F$38,2,0))+IF(J286="",0,K286*VLOOKUP(J286,[1]期望属性!$E$23:$F$38,2,0))+IF(L286="",0,M286*VLOOKUP(L286,[1]期望属性!$E$23:$F$38,2,0)),0)</f>
        <v>8365</v>
      </c>
      <c r="E286">
        <f t="shared" si="14"/>
        <v>8559</v>
      </c>
      <c r="F286">
        <f>IF(C286=0,B286*100000,[2]界石培养!R358)</f>
        <v>15520</v>
      </c>
      <c r="G286">
        <v>1552</v>
      </c>
      <c r="H286" s="1">
        <f>IF($C286=0,"",VLOOKUP($A286,Sheet1!$A:$P,COLUMN(工作表2!H285)-1,0))</f>
        <v>4</v>
      </c>
      <c r="I286" s="1">
        <f>IF($C286=0,"",VLOOKUP($A286,Sheet1!$A:$P,COLUMN(工作表2!I285)-1,0))</f>
        <v>5556</v>
      </c>
      <c r="J286" s="1">
        <f>IF($C286=0,"",VLOOKUP($A286,Sheet1!$A:$P,COLUMN(工作表2!J285)-1,0))</f>
        <v>7</v>
      </c>
      <c r="K286" s="1">
        <f>IF($C286=0,"",VLOOKUP($A286,Sheet1!$A:$P,COLUMN(工作表2!K285)-1,0))</f>
        <v>3511</v>
      </c>
    </row>
    <row r="287" spans="1:11" x14ac:dyDescent="0.15">
      <c r="A287">
        <v>7068</v>
      </c>
      <c r="B287">
        <f t="shared" si="12"/>
        <v>7</v>
      </c>
      <c r="C287">
        <f t="shared" si="13"/>
        <v>68</v>
      </c>
      <c r="D287">
        <f>ROUND(IF(H287="",0,I287*VLOOKUP(H287,[1]期望属性!$E$23:$F$38,2,0))+IF(J287="",0,K287*VLOOKUP(J287,[1]期望属性!$E$23:$F$38,2,0))+IF(L287="",0,M287*VLOOKUP(L287,[1]期望属性!$E$23:$F$38,2,0)),0)</f>
        <v>8559</v>
      </c>
      <c r="E287">
        <f t="shared" si="14"/>
        <v>8757</v>
      </c>
      <c r="F287">
        <f>IF(C287=0,B287*100000,[2]界石培养!R359)</f>
        <v>15740</v>
      </c>
      <c r="G287">
        <v>1574</v>
      </c>
      <c r="H287" s="1">
        <f>IF($C287=0,"",VLOOKUP($A287,Sheet1!$A:$P,COLUMN(工作表2!H286)-1,0))</f>
        <v>4</v>
      </c>
      <c r="I287" s="1">
        <f>IF($C287=0,"",VLOOKUP($A287,Sheet1!$A:$P,COLUMN(工作表2!I286)-1,0))</f>
        <v>5692</v>
      </c>
      <c r="J287" s="1">
        <f>IF($C287=0,"",VLOOKUP($A287,Sheet1!$A:$P,COLUMN(工作表2!J286)-1,0))</f>
        <v>7</v>
      </c>
      <c r="K287" s="1">
        <f>IF($C287=0,"",VLOOKUP($A287,Sheet1!$A:$P,COLUMN(工作表2!K286)-1,0))</f>
        <v>3584</v>
      </c>
    </row>
    <row r="288" spans="1:11" x14ac:dyDescent="0.15">
      <c r="A288">
        <v>7069</v>
      </c>
      <c r="B288">
        <f t="shared" si="12"/>
        <v>7</v>
      </c>
      <c r="C288">
        <f t="shared" si="13"/>
        <v>69</v>
      </c>
      <c r="D288">
        <f>ROUND(IF(H288="",0,I288*VLOOKUP(H288,[1]期望属性!$E$23:$F$38,2,0))+IF(J288="",0,K288*VLOOKUP(J288,[1]期望属性!$E$23:$F$38,2,0))+IF(L288="",0,M288*VLOOKUP(L288,[1]期望属性!$E$23:$F$38,2,0)),0)</f>
        <v>8757</v>
      </c>
      <c r="E288">
        <f t="shared" si="14"/>
        <v>8956</v>
      </c>
      <c r="F288">
        <f>IF(C288=0,B288*100000,[2]界石培养!R360)</f>
        <v>15960</v>
      </c>
      <c r="G288">
        <v>1596</v>
      </c>
      <c r="H288" s="1">
        <f>IF($C288=0,"",VLOOKUP($A288,Sheet1!$A:$P,COLUMN(工作表2!H287)-1,0))</f>
        <v>4</v>
      </c>
      <c r="I288" s="1">
        <f>IF($C288=0,"",VLOOKUP($A288,Sheet1!$A:$P,COLUMN(工作表2!I287)-1,0))</f>
        <v>5830</v>
      </c>
      <c r="J288" s="1">
        <f>IF($C288=0,"",VLOOKUP($A288,Sheet1!$A:$P,COLUMN(工作表2!J287)-1,0))</f>
        <v>7</v>
      </c>
      <c r="K288" s="1">
        <f>IF($C288=0,"",VLOOKUP($A288,Sheet1!$A:$P,COLUMN(工作表2!K287)-1,0))</f>
        <v>3659</v>
      </c>
    </row>
    <row r="289" spans="1:11" x14ac:dyDescent="0.15">
      <c r="A289">
        <v>7070</v>
      </c>
      <c r="B289">
        <f t="shared" si="12"/>
        <v>7</v>
      </c>
      <c r="C289">
        <f t="shared" si="13"/>
        <v>70</v>
      </c>
      <c r="D289">
        <f>ROUND(IF(H289="",0,I289*VLOOKUP(H289,[1]期望属性!$E$23:$F$38,2,0))+IF(J289="",0,K289*VLOOKUP(J289,[1]期望属性!$E$23:$F$38,2,0))+IF(L289="",0,M289*VLOOKUP(L289,[1]期望属性!$E$23:$F$38,2,0)),0)</f>
        <v>8956</v>
      </c>
      <c r="E289" t="str">
        <f t="shared" si="14"/>
        <v/>
      </c>
      <c r="F289">
        <f>IF(C289=0,B289*100000,[2]界石培养!R361)</f>
        <v>16180</v>
      </c>
      <c r="G289">
        <v>1618</v>
      </c>
      <c r="H289" s="1">
        <f>IF($C289=0,"",VLOOKUP($A289,Sheet1!$A:$P,COLUMN(工作表2!H288)-1,0))</f>
        <v>4</v>
      </c>
      <c r="I289" s="1">
        <f>IF($C289=0,"",VLOOKUP($A289,Sheet1!$A:$P,COLUMN(工作表2!I288)-1,0))</f>
        <v>5969</v>
      </c>
      <c r="J289" s="1">
        <f>IF($C289=0,"",VLOOKUP($A289,Sheet1!$A:$P,COLUMN(工作表2!J288)-1,0))</f>
        <v>7</v>
      </c>
      <c r="K289" s="1">
        <f>IF($C289=0,"",VLOOKUP($A289,Sheet1!$A:$P,COLUMN(工作表2!K288)-1,0))</f>
        <v>3734</v>
      </c>
    </row>
    <row r="290" spans="1:11" x14ac:dyDescent="0.15">
      <c r="A290">
        <v>8000</v>
      </c>
      <c r="B290">
        <f t="shared" si="12"/>
        <v>8</v>
      </c>
      <c r="C290">
        <f t="shared" si="13"/>
        <v>0</v>
      </c>
      <c r="D290">
        <f>ROUND(IF(H290="",0,I290*VLOOKUP(H290,[1]期望属性!$E$23:$F$38,2,0))+IF(J290="",0,K290*VLOOKUP(J290,[1]期望属性!$E$23:$F$38,2,0))+IF(L290="",0,M290*VLOOKUP(L290,[1]期望属性!$E$23:$F$38,2,0)),0)</f>
        <v>0</v>
      </c>
      <c r="E290">
        <f t="shared" si="14"/>
        <v>54</v>
      </c>
      <c r="F290">
        <f>IF(C290=0,B290*100000,[2]界石培养!R362)</f>
        <v>800000</v>
      </c>
      <c r="G290">
        <v>0</v>
      </c>
      <c r="H290" s="1" t="str">
        <f>IF($C290=0,"",VLOOKUP($A290,Sheet1!$A:$P,COLUMN(工作表2!H289)-1,0))</f>
        <v/>
      </c>
      <c r="I290" s="1" t="str">
        <f>IF($C290=0,"",VLOOKUP($A290,Sheet1!$A:$P,COLUMN(工作表2!I289)-1,0))</f>
        <v/>
      </c>
      <c r="J290" s="1" t="str">
        <f>IF($C290=0,"",VLOOKUP($A290,Sheet1!$A:$P,COLUMN(工作表2!J289)-1,0))</f>
        <v/>
      </c>
      <c r="K290" s="1" t="str">
        <f>IF($C290=0,"",VLOOKUP($A290,Sheet1!$A:$P,COLUMN(工作表2!K289)-1,0))</f>
        <v/>
      </c>
    </row>
    <row r="291" spans="1:11" x14ac:dyDescent="0.15">
      <c r="A291">
        <v>8001</v>
      </c>
      <c r="B291">
        <f t="shared" si="12"/>
        <v>8</v>
      </c>
      <c r="C291">
        <f t="shared" si="13"/>
        <v>1</v>
      </c>
      <c r="D291">
        <f>ROUND(IF(H291="",0,I291*VLOOKUP(H291,[1]期望属性!$E$23:$F$38,2,0))+IF(J291="",0,K291*VLOOKUP(J291,[1]期望属性!$E$23:$F$38,2,0))+IF(L291="",0,M291*VLOOKUP(L291,[1]期望属性!$E$23:$F$38,2,0)),0)</f>
        <v>54</v>
      </c>
      <c r="E291">
        <f t="shared" si="14"/>
        <v>112</v>
      </c>
      <c r="F291">
        <f>IF(C291=0,B291*100000,[2]界石培养!R363)</f>
        <v>1000</v>
      </c>
      <c r="G291">
        <v>100</v>
      </c>
      <c r="H291" s="1">
        <f>IF($C291=0,"",VLOOKUP($A291,Sheet1!$A:$P,COLUMN(工作表2!H290)-1,0))</f>
        <v>5</v>
      </c>
      <c r="I291" s="1">
        <f>IF($C291=0,"",VLOOKUP($A291,Sheet1!$A:$P,COLUMN(工作表2!I290)-1,0))</f>
        <v>28</v>
      </c>
      <c r="J291" s="1">
        <f>IF($C291=0,"",VLOOKUP($A291,Sheet1!$A:$P,COLUMN(工作表2!J290)-1,0))</f>
        <v>6</v>
      </c>
      <c r="K291" s="1">
        <f>IF($C291=0,"",VLOOKUP($A291,Sheet1!$A:$P,COLUMN(工作表2!K290)-1,0))</f>
        <v>33</v>
      </c>
    </row>
    <row r="292" spans="1:11" x14ac:dyDescent="0.15">
      <c r="A292">
        <v>8002</v>
      </c>
      <c r="B292">
        <f t="shared" si="12"/>
        <v>8</v>
      </c>
      <c r="C292">
        <f t="shared" si="13"/>
        <v>2</v>
      </c>
      <c r="D292">
        <f>ROUND(IF(H292="",0,I292*VLOOKUP(H292,[1]期望属性!$E$23:$F$38,2,0))+IF(J292="",0,K292*VLOOKUP(J292,[1]期望属性!$E$23:$F$38,2,0))+IF(L292="",0,M292*VLOOKUP(L292,[1]期望属性!$E$23:$F$38,2,0)),0)</f>
        <v>112</v>
      </c>
      <c r="E292">
        <f t="shared" si="14"/>
        <v>171</v>
      </c>
      <c r="F292">
        <f>IF(C292=0,B292*100000,[2]界石培养!R364)</f>
        <v>1200</v>
      </c>
      <c r="G292">
        <v>120</v>
      </c>
      <c r="H292" s="1">
        <f>IF($C292=0,"",VLOOKUP($A292,Sheet1!$A:$P,COLUMN(工作表2!H291)-1,0))</f>
        <v>5</v>
      </c>
      <c r="I292" s="1">
        <f>IF($C292=0,"",VLOOKUP($A292,Sheet1!$A:$P,COLUMN(工作表2!I291)-1,0))</f>
        <v>58</v>
      </c>
      <c r="J292" s="1">
        <f>IF($C292=0,"",VLOOKUP($A292,Sheet1!$A:$P,COLUMN(工作表2!J291)-1,0))</f>
        <v>6</v>
      </c>
      <c r="K292" s="1">
        <f>IF($C292=0,"",VLOOKUP($A292,Sheet1!$A:$P,COLUMN(工作表2!K291)-1,0))</f>
        <v>67</v>
      </c>
    </row>
    <row r="293" spans="1:11" x14ac:dyDescent="0.15">
      <c r="A293">
        <v>8003</v>
      </c>
      <c r="B293">
        <f t="shared" si="12"/>
        <v>8</v>
      </c>
      <c r="C293">
        <f t="shared" si="13"/>
        <v>3</v>
      </c>
      <c r="D293">
        <f>ROUND(IF(H293="",0,I293*VLOOKUP(H293,[1]期望属性!$E$23:$F$38,2,0))+IF(J293="",0,K293*VLOOKUP(J293,[1]期望属性!$E$23:$F$38,2,0))+IF(L293="",0,M293*VLOOKUP(L293,[1]期望属性!$E$23:$F$38,2,0)),0)</f>
        <v>171</v>
      </c>
      <c r="E293">
        <f t="shared" si="14"/>
        <v>232</v>
      </c>
      <c r="F293">
        <f>IF(C293=0,B293*100000,[2]界石培养!R365)</f>
        <v>1400</v>
      </c>
      <c r="G293">
        <v>140</v>
      </c>
      <c r="H293" s="1">
        <f>IF($C293=0,"",VLOOKUP($A293,Sheet1!$A:$P,COLUMN(工作表2!H292)-1,0))</f>
        <v>5</v>
      </c>
      <c r="I293" s="1">
        <f>IF($C293=0,"",VLOOKUP($A293,Sheet1!$A:$P,COLUMN(工作表2!I292)-1,0))</f>
        <v>89</v>
      </c>
      <c r="J293" s="1">
        <f>IF($C293=0,"",VLOOKUP($A293,Sheet1!$A:$P,COLUMN(工作表2!J292)-1,0))</f>
        <v>6</v>
      </c>
      <c r="K293" s="1">
        <f>IF($C293=0,"",VLOOKUP($A293,Sheet1!$A:$P,COLUMN(工作表2!K292)-1,0))</f>
        <v>102</v>
      </c>
    </row>
    <row r="294" spans="1:11" x14ac:dyDescent="0.15">
      <c r="A294">
        <v>8004</v>
      </c>
      <c r="B294">
        <f t="shared" si="12"/>
        <v>8</v>
      </c>
      <c r="C294">
        <f t="shared" si="13"/>
        <v>4</v>
      </c>
      <c r="D294">
        <f>ROUND(IF(H294="",0,I294*VLOOKUP(H294,[1]期望属性!$E$23:$F$38,2,0))+IF(J294="",0,K294*VLOOKUP(J294,[1]期望属性!$E$23:$F$38,2,0))+IF(L294="",0,M294*VLOOKUP(L294,[1]期望属性!$E$23:$F$38,2,0)),0)</f>
        <v>232</v>
      </c>
      <c r="E294">
        <f t="shared" si="14"/>
        <v>294</v>
      </c>
      <c r="F294">
        <f>IF(C294=0,B294*100000,[2]界石培养!R366)</f>
        <v>1600</v>
      </c>
      <c r="G294">
        <v>160</v>
      </c>
      <c r="H294" s="1">
        <f>IF($C294=0,"",VLOOKUP($A294,Sheet1!$A:$P,COLUMN(工作表2!H293)-1,0))</f>
        <v>5</v>
      </c>
      <c r="I294" s="1">
        <f>IF($C294=0,"",VLOOKUP($A294,Sheet1!$A:$P,COLUMN(工作表2!I293)-1,0))</f>
        <v>122</v>
      </c>
      <c r="J294" s="1">
        <f>IF($C294=0,"",VLOOKUP($A294,Sheet1!$A:$P,COLUMN(工作表2!J293)-1,0))</f>
        <v>6</v>
      </c>
      <c r="K294" s="1">
        <f>IF($C294=0,"",VLOOKUP($A294,Sheet1!$A:$P,COLUMN(工作表2!K293)-1,0))</f>
        <v>137</v>
      </c>
    </row>
    <row r="295" spans="1:11" x14ac:dyDescent="0.15">
      <c r="A295">
        <v>8005</v>
      </c>
      <c r="B295">
        <f t="shared" si="12"/>
        <v>8</v>
      </c>
      <c r="C295">
        <f t="shared" si="13"/>
        <v>5</v>
      </c>
      <c r="D295">
        <f>ROUND(IF(H295="",0,I295*VLOOKUP(H295,[1]期望属性!$E$23:$F$38,2,0))+IF(J295="",0,K295*VLOOKUP(J295,[1]期望属性!$E$23:$F$38,2,0))+IF(L295="",0,M295*VLOOKUP(L295,[1]期望属性!$E$23:$F$38,2,0)),0)</f>
        <v>294</v>
      </c>
      <c r="E295">
        <f t="shared" si="14"/>
        <v>359</v>
      </c>
      <c r="F295">
        <f>IF(C295=0,B295*100000,[2]界石培养!R367)</f>
        <v>1800</v>
      </c>
      <c r="G295">
        <v>180</v>
      </c>
      <c r="H295" s="1">
        <f>IF($C295=0,"",VLOOKUP($A295,Sheet1!$A:$P,COLUMN(工作表2!H294)-1,0))</f>
        <v>5</v>
      </c>
      <c r="I295" s="1">
        <f>IF($C295=0,"",VLOOKUP($A295,Sheet1!$A:$P,COLUMN(工作表2!I294)-1,0))</f>
        <v>156</v>
      </c>
      <c r="J295" s="1">
        <f>IF($C295=0,"",VLOOKUP($A295,Sheet1!$A:$P,COLUMN(工作表2!J294)-1,0))</f>
        <v>6</v>
      </c>
      <c r="K295" s="1">
        <f>IF($C295=0,"",VLOOKUP($A295,Sheet1!$A:$P,COLUMN(工作表2!K294)-1,0))</f>
        <v>173</v>
      </c>
    </row>
    <row r="296" spans="1:11" x14ac:dyDescent="0.15">
      <c r="A296">
        <v>8006</v>
      </c>
      <c r="B296">
        <f t="shared" si="12"/>
        <v>8</v>
      </c>
      <c r="C296">
        <f t="shared" si="13"/>
        <v>6</v>
      </c>
      <c r="D296">
        <f>ROUND(IF(H296="",0,I296*VLOOKUP(H296,[1]期望属性!$E$23:$F$38,2,0))+IF(J296="",0,K296*VLOOKUP(J296,[1]期望属性!$E$23:$F$38,2,0))+IF(L296="",0,M296*VLOOKUP(L296,[1]期望属性!$E$23:$F$38,2,0)),0)</f>
        <v>359</v>
      </c>
      <c r="E296">
        <f t="shared" si="14"/>
        <v>425</v>
      </c>
      <c r="F296">
        <f>IF(C296=0,B296*100000,[2]界石培养!R368)</f>
        <v>2000</v>
      </c>
      <c r="G296">
        <v>200</v>
      </c>
      <c r="H296" s="1">
        <f>IF($C296=0,"",VLOOKUP($A296,Sheet1!$A:$P,COLUMN(工作表2!H295)-1,0))</f>
        <v>5</v>
      </c>
      <c r="I296" s="1">
        <f>IF($C296=0,"",VLOOKUP($A296,Sheet1!$A:$P,COLUMN(工作表2!I295)-1,0))</f>
        <v>192</v>
      </c>
      <c r="J296" s="1">
        <f>IF($C296=0,"",VLOOKUP($A296,Sheet1!$A:$P,COLUMN(工作表2!J295)-1,0))</f>
        <v>6</v>
      </c>
      <c r="K296" s="1">
        <f>IF($C296=0,"",VLOOKUP($A296,Sheet1!$A:$P,COLUMN(工作表2!K295)-1,0))</f>
        <v>209</v>
      </c>
    </row>
    <row r="297" spans="1:11" x14ac:dyDescent="0.15">
      <c r="A297">
        <v>8007</v>
      </c>
      <c r="B297">
        <f t="shared" si="12"/>
        <v>8</v>
      </c>
      <c r="C297">
        <f t="shared" si="13"/>
        <v>7</v>
      </c>
      <c r="D297">
        <f>ROUND(IF(H297="",0,I297*VLOOKUP(H297,[1]期望属性!$E$23:$F$38,2,0))+IF(J297="",0,K297*VLOOKUP(J297,[1]期望属性!$E$23:$F$38,2,0))+IF(L297="",0,M297*VLOOKUP(L297,[1]期望属性!$E$23:$F$38,2,0)),0)</f>
        <v>425</v>
      </c>
      <c r="E297">
        <f t="shared" si="14"/>
        <v>494</v>
      </c>
      <c r="F297">
        <f>IF(C297=0,B297*100000,[2]界石培养!R369)</f>
        <v>2200</v>
      </c>
      <c r="G297">
        <v>220</v>
      </c>
      <c r="H297" s="1">
        <f>IF($C297=0,"",VLOOKUP($A297,Sheet1!$A:$P,COLUMN(工作表2!H296)-1,0))</f>
        <v>5</v>
      </c>
      <c r="I297" s="1">
        <f>IF($C297=0,"",VLOOKUP($A297,Sheet1!$A:$P,COLUMN(工作表2!I296)-1,0))</f>
        <v>228</v>
      </c>
      <c r="J297" s="1">
        <f>IF($C297=0,"",VLOOKUP($A297,Sheet1!$A:$P,COLUMN(工作表2!J296)-1,0))</f>
        <v>6</v>
      </c>
      <c r="K297" s="1">
        <f>IF($C297=0,"",VLOOKUP($A297,Sheet1!$A:$P,COLUMN(工作表2!K296)-1,0))</f>
        <v>246</v>
      </c>
    </row>
    <row r="298" spans="1:11" x14ac:dyDescent="0.15">
      <c r="A298">
        <v>8008</v>
      </c>
      <c r="B298">
        <f t="shared" si="12"/>
        <v>8</v>
      </c>
      <c r="C298">
        <f t="shared" si="13"/>
        <v>8</v>
      </c>
      <c r="D298">
        <f>ROUND(IF(H298="",0,I298*VLOOKUP(H298,[1]期望属性!$E$23:$F$38,2,0))+IF(J298="",0,K298*VLOOKUP(J298,[1]期望属性!$E$23:$F$38,2,0))+IF(L298="",0,M298*VLOOKUP(L298,[1]期望属性!$E$23:$F$38,2,0)),0)</f>
        <v>494</v>
      </c>
      <c r="E298">
        <f t="shared" si="14"/>
        <v>565</v>
      </c>
      <c r="F298">
        <f>IF(C298=0,B298*100000,[2]界石培养!R370)</f>
        <v>2400</v>
      </c>
      <c r="G298">
        <v>240</v>
      </c>
      <c r="H298" s="1">
        <f>IF($C298=0,"",VLOOKUP($A298,Sheet1!$A:$P,COLUMN(工作表2!H297)-1,0))</f>
        <v>5</v>
      </c>
      <c r="I298" s="1">
        <f>IF($C298=0,"",VLOOKUP($A298,Sheet1!$A:$P,COLUMN(工作表2!I297)-1,0))</f>
        <v>267</v>
      </c>
      <c r="J298" s="1">
        <f>IF($C298=0,"",VLOOKUP($A298,Sheet1!$A:$P,COLUMN(工作表2!J297)-1,0))</f>
        <v>6</v>
      </c>
      <c r="K298" s="1">
        <f>IF($C298=0,"",VLOOKUP($A298,Sheet1!$A:$P,COLUMN(工作表2!K297)-1,0))</f>
        <v>284</v>
      </c>
    </row>
    <row r="299" spans="1:11" x14ac:dyDescent="0.15">
      <c r="A299">
        <v>8009</v>
      </c>
      <c r="B299">
        <f t="shared" si="12"/>
        <v>8</v>
      </c>
      <c r="C299">
        <f t="shared" si="13"/>
        <v>9</v>
      </c>
      <c r="D299">
        <f>ROUND(IF(H299="",0,I299*VLOOKUP(H299,[1]期望属性!$E$23:$F$38,2,0))+IF(J299="",0,K299*VLOOKUP(J299,[1]期望属性!$E$23:$F$38,2,0))+IF(L299="",0,M299*VLOOKUP(L299,[1]期望属性!$E$23:$F$38,2,0)),0)</f>
        <v>565</v>
      </c>
      <c r="E299">
        <f t="shared" si="14"/>
        <v>638</v>
      </c>
      <c r="F299">
        <f>IF(C299=0,B299*100000,[2]界石培养!R371)</f>
        <v>2600</v>
      </c>
      <c r="G299">
        <v>260</v>
      </c>
      <c r="H299" s="1">
        <f>IF($C299=0,"",VLOOKUP($A299,Sheet1!$A:$P,COLUMN(工作表2!H298)-1,0))</f>
        <v>5</v>
      </c>
      <c r="I299" s="1">
        <f>IF($C299=0,"",VLOOKUP($A299,Sheet1!$A:$P,COLUMN(工作表2!I298)-1,0))</f>
        <v>307</v>
      </c>
      <c r="J299" s="1">
        <f>IF($C299=0,"",VLOOKUP($A299,Sheet1!$A:$P,COLUMN(工作表2!J298)-1,0))</f>
        <v>6</v>
      </c>
      <c r="K299" s="1">
        <f>IF($C299=0,"",VLOOKUP($A299,Sheet1!$A:$P,COLUMN(工作表2!K298)-1,0))</f>
        <v>323</v>
      </c>
    </row>
    <row r="300" spans="1:11" x14ac:dyDescent="0.15">
      <c r="A300">
        <v>8010</v>
      </c>
      <c r="B300">
        <f t="shared" si="12"/>
        <v>8</v>
      </c>
      <c r="C300">
        <f t="shared" si="13"/>
        <v>10</v>
      </c>
      <c r="D300">
        <f>ROUND(IF(H300="",0,I300*VLOOKUP(H300,[1]期望属性!$E$23:$F$38,2,0))+IF(J300="",0,K300*VLOOKUP(J300,[1]期望属性!$E$23:$F$38,2,0))+IF(L300="",0,M300*VLOOKUP(L300,[1]期望属性!$E$23:$F$38,2,0)),0)</f>
        <v>638</v>
      </c>
      <c r="E300">
        <f t="shared" si="14"/>
        <v>712</v>
      </c>
      <c r="F300">
        <f>IF(C300=0,B300*100000,[2]界石培养!R372)</f>
        <v>2800</v>
      </c>
      <c r="G300">
        <v>280</v>
      </c>
      <c r="H300" s="1">
        <f>IF($C300=0,"",VLOOKUP($A300,Sheet1!$A:$P,COLUMN(工作表2!H299)-1,0))</f>
        <v>5</v>
      </c>
      <c r="I300" s="1">
        <f>IF($C300=0,"",VLOOKUP($A300,Sheet1!$A:$P,COLUMN(工作表2!I299)-1,0))</f>
        <v>348</v>
      </c>
      <c r="J300" s="1">
        <f>IF($C300=0,"",VLOOKUP($A300,Sheet1!$A:$P,COLUMN(工作表2!J299)-1,0))</f>
        <v>6</v>
      </c>
      <c r="K300" s="1">
        <f>IF($C300=0,"",VLOOKUP($A300,Sheet1!$A:$P,COLUMN(工作表2!K299)-1,0))</f>
        <v>362</v>
      </c>
    </row>
    <row r="301" spans="1:11" x14ac:dyDescent="0.15">
      <c r="A301">
        <v>8011</v>
      </c>
      <c r="B301">
        <f t="shared" si="12"/>
        <v>8</v>
      </c>
      <c r="C301">
        <f t="shared" si="13"/>
        <v>11</v>
      </c>
      <c r="D301">
        <f>ROUND(IF(H301="",0,I301*VLOOKUP(H301,[1]期望属性!$E$23:$F$38,2,0))+IF(J301="",0,K301*VLOOKUP(J301,[1]期望属性!$E$23:$F$38,2,0))+IF(L301="",0,M301*VLOOKUP(L301,[1]期望属性!$E$23:$F$38,2,0)),0)</f>
        <v>712</v>
      </c>
      <c r="E301">
        <f t="shared" si="14"/>
        <v>788</v>
      </c>
      <c r="F301">
        <f>IF(C301=0,B301*100000,[2]界石培养!R373)</f>
        <v>3000</v>
      </c>
      <c r="G301">
        <v>300</v>
      </c>
      <c r="H301" s="1">
        <f>IF($C301=0,"",VLOOKUP($A301,Sheet1!$A:$P,COLUMN(工作表2!H300)-1,0))</f>
        <v>5</v>
      </c>
      <c r="I301" s="1">
        <f>IF($C301=0,"",VLOOKUP($A301,Sheet1!$A:$P,COLUMN(工作表2!I300)-1,0))</f>
        <v>390</v>
      </c>
      <c r="J301" s="1">
        <f>IF($C301=0,"",VLOOKUP($A301,Sheet1!$A:$P,COLUMN(工作表2!J300)-1,0))</f>
        <v>6</v>
      </c>
      <c r="K301" s="1">
        <f>IF($C301=0,"",VLOOKUP($A301,Sheet1!$A:$P,COLUMN(工作表2!K300)-1,0))</f>
        <v>402</v>
      </c>
    </row>
    <row r="302" spans="1:11" x14ac:dyDescent="0.15">
      <c r="A302">
        <v>8012</v>
      </c>
      <c r="B302">
        <f t="shared" si="12"/>
        <v>8</v>
      </c>
      <c r="C302">
        <f t="shared" si="13"/>
        <v>12</v>
      </c>
      <c r="D302">
        <f>ROUND(IF(H302="",0,I302*VLOOKUP(H302,[1]期望属性!$E$23:$F$38,2,0))+IF(J302="",0,K302*VLOOKUP(J302,[1]期望属性!$E$23:$F$38,2,0))+IF(L302="",0,M302*VLOOKUP(L302,[1]期望属性!$E$23:$F$38,2,0)),0)</f>
        <v>788</v>
      </c>
      <c r="E302">
        <f t="shared" si="14"/>
        <v>867</v>
      </c>
      <c r="F302">
        <f>IF(C302=0,B302*100000,[2]界石培养!R374)</f>
        <v>3200</v>
      </c>
      <c r="G302">
        <v>320</v>
      </c>
      <c r="H302" s="1">
        <f>IF($C302=0,"",VLOOKUP($A302,Sheet1!$A:$P,COLUMN(工作表2!H301)-1,0))</f>
        <v>5</v>
      </c>
      <c r="I302" s="1">
        <f>IF($C302=0,"",VLOOKUP($A302,Sheet1!$A:$P,COLUMN(工作表2!I301)-1,0))</f>
        <v>434</v>
      </c>
      <c r="J302" s="1">
        <f>IF($C302=0,"",VLOOKUP($A302,Sheet1!$A:$P,COLUMN(工作表2!J301)-1,0))</f>
        <v>6</v>
      </c>
      <c r="K302" s="1">
        <f>IF($C302=0,"",VLOOKUP($A302,Sheet1!$A:$P,COLUMN(工作表2!K301)-1,0))</f>
        <v>442</v>
      </c>
    </row>
    <row r="303" spans="1:11" x14ac:dyDescent="0.15">
      <c r="A303">
        <v>8013</v>
      </c>
      <c r="B303">
        <f t="shared" si="12"/>
        <v>8</v>
      </c>
      <c r="C303">
        <f t="shared" si="13"/>
        <v>13</v>
      </c>
      <c r="D303">
        <f>ROUND(IF(H303="",0,I303*VLOOKUP(H303,[1]期望属性!$E$23:$F$38,2,0))+IF(J303="",0,K303*VLOOKUP(J303,[1]期望属性!$E$23:$F$38,2,0))+IF(L303="",0,M303*VLOOKUP(L303,[1]期望属性!$E$23:$F$38,2,0)),0)</f>
        <v>867</v>
      </c>
      <c r="E303">
        <f t="shared" si="14"/>
        <v>946</v>
      </c>
      <c r="F303">
        <f>IF(C303=0,B303*100000,[2]界石培养!R375)</f>
        <v>3400</v>
      </c>
      <c r="G303">
        <v>340</v>
      </c>
      <c r="H303" s="1">
        <f>IF($C303=0,"",VLOOKUP($A303,Sheet1!$A:$P,COLUMN(工作表2!H302)-1,0))</f>
        <v>5</v>
      </c>
      <c r="I303" s="1">
        <f>IF($C303=0,"",VLOOKUP($A303,Sheet1!$A:$P,COLUMN(工作表2!I302)-1,0))</f>
        <v>480</v>
      </c>
      <c r="J303" s="1">
        <f>IF($C303=0,"",VLOOKUP($A303,Sheet1!$A:$P,COLUMN(工作表2!J302)-1,0))</f>
        <v>6</v>
      </c>
      <c r="K303" s="1">
        <f>IF($C303=0,"",VLOOKUP($A303,Sheet1!$A:$P,COLUMN(工作表2!K302)-1,0))</f>
        <v>484</v>
      </c>
    </row>
    <row r="304" spans="1:11" x14ac:dyDescent="0.15">
      <c r="A304">
        <v>8014</v>
      </c>
      <c r="B304">
        <f t="shared" si="12"/>
        <v>8</v>
      </c>
      <c r="C304">
        <f t="shared" si="13"/>
        <v>14</v>
      </c>
      <c r="D304">
        <f>ROUND(IF(H304="",0,I304*VLOOKUP(H304,[1]期望属性!$E$23:$F$38,2,0))+IF(J304="",0,K304*VLOOKUP(J304,[1]期望属性!$E$23:$F$38,2,0))+IF(L304="",0,M304*VLOOKUP(L304,[1]期望属性!$E$23:$F$38,2,0)),0)</f>
        <v>946</v>
      </c>
      <c r="E304">
        <f t="shared" si="14"/>
        <v>1029</v>
      </c>
      <c r="F304">
        <f>IF(C304=0,B304*100000,[2]界石培养!R376)</f>
        <v>3600</v>
      </c>
      <c r="G304">
        <v>360</v>
      </c>
      <c r="H304" s="1">
        <f>IF($C304=0,"",VLOOKUP($A304,Sheet1!$A:$P,COLUMN(工作表2!H303)-1,0))</f>
        <v>5</v>
      </c>
      <c r="I304" s="1">
        <f>IF($C304=0,"",VLOOKUP($A304,Sheet1!$A:$P,COLUMN(工作表2!I303)-1,0))</f>
        <v>526</v>
      </c>
      <c r="J304" s="1">
        <f>IF($C304=0,"",VLOOKUP($A304,Sheet1!$A:$P,COLUMN(工作表2!J303)-1,0))</f>
        <v>6</v>
      </c>
      <c r="K304" s="1">
        <f>IF($C304=0,"",VLOOKUP($A304,Sheet1!$A:$P,COLUMN(工作表2!K303)-1,0))</f>
        <v>525</v>
      </c>
    </row>
    <row r="305" spans="1:11" x14ac:dyDescent="0.15">
      <c r="A305">
        <v>8015</v>
      </c>
      <c r="B305">
        <f t="shared" si="12"/>
        <v>8</v>
      </c>
      <c r="C305">
        <f t="shared" si="13"/>
        <v>15</v>
      </c>
      <c r="D305">
        <f>ROUND(IF(H305="",0,I305*VLOOKUP(H305,[1]期望属性!$E$23:$F$38,2,0))+IF(J305="",0,K305*VLOOKUP(J305,[1]期望属性!$E$23:$F$38,2,0))+IF(L305="",0,M305*VLOOKUP(L305,[1]期望属性!$E$23:$F$38,2,0)),0)</f>
        <v>1029</v>
      </c>
      <c r="E305">
        <f t="shared" si="14"/>
        <v>1113</v>
      </c>
      <c r="F305">
        <f>IF(C305=0,B305*100000,[2]界石培养!R377)</f>
        <v>3800</v>
      </c>
      <c r="G305">
        <v>380</v>
      </c>
      <c r="H305" s="1">
        <f>IF($C305=0,"",VLOOKUP($A305,Sheet1!$A:$P,COLUMN(工作表2!H304)-1,0))</f>
        <v>5</v>
      </c>
      <c r="I305" s="1">
        <f>IF($C305=0,"",VLOOKUP($A305,Sheet1!$A:$P,COLUMN(工作表2!I304)-1,0))</f>
        <v>575</v>
      </c>
      <c r="J305" s="1">
        <f>IF($C305=0,"",VLOOKUP($A305,Sheet1!$A:$P,COLUMN(工作表2!J304)-1,0))</f>
        <v>6</v>
      </c>
      <c r="K305" s="1">
        <f>IF($C305=0,"",VLOOKUP($A305,Sheet1!$A:$P,COLUMN(工作表2!K304)-1,0))</f>
        <v>568</v>
      </c>
    </row>
    <row r="306" spans="1:11" x14ac:dyDescent="0.15">
      <c r="A306">
        <v>8016</v>
      </c>
      <c r="B306">
        <f t="shared" si="12"/>
        <v>8</v>
      </c>
      <c r="C306">
        <f t="shared" si="13"/>
        <v>16</v>
      </c>
      <c r="D306">
        <f>ROUND(IF(H306="",0,I306*VLOOKUP(H306,[1]期望属性!$E$23:$F$38,2,0))+IF(J306="",0,K306*VLOOKUP(J306,[1]期望属性!$E$23:$F$38,2,0))+IF(L306="",0,M306*VLOOKUP(L306,[1]期望属性!$E$23:$F$38,2,0)),0)</f>
        <v>1113</v>
      </c>
      <c r="E306">
        <f t="shared" si="14"/>
        <v>1199</v>
      </c>
      <c r="F306">
        <f>IF(C306=0,B306*100000,[2]界石培养!R378)</f>
        <v>4000</v>
      </c>
      <c r="G306">
        <v>400</v>
      </c>
      <c r="H306" s="1">
        <f>IF($C306=0,"",VLOOKUP($A306,Sheet1!$A:$P,COLUMN(工作表2!H305)-1,0))</f>
        <v>5</v>
      </c>
      <c r="I306" s="1">
        <f>IF($C306=0,"",VLOOKUP($A306,Sheet1!$A:$P,COLUMN(工作表2!I305)-1,0))</f>
        <v>624</v>
      </c>
      <c r="J306" s="1">
        <f>IF($C306=0,"",VLOOKUP($A306,Sheet1!$A:$P,COLUMN(工作表2!J305)-1,0))</f>
        <v>6</v>
      </c>
      <c r="K306" s="1">
        <f>IF($C306=0,"",VLOOKUP($A306,Sheet1!$A:$P,COLUMN(工作表2!K305)-1,0))</f>
        <v>611</v>
      </c>
    </row>
    <row r="307" spans="1:11" x14ac:dyDescent="0.15">
      <c r="A307">
        <v>8017</v>
      </c>
      <c r="B307">
        <f t="shared" si="12"/>
        <v>8</v>
      </c>
      <c r="C307">
        <f t="shared" si="13"/>
        <v>17</v>
      </c>
      <c r="D307">
        <f>ROUND(IF(H307="",0,I307*VLOOKUP(H307,[1]期望属性!$E$23:$F$38,2,0))+IF(J307="",0,K307*VLOOKUP(J307,[1]期望属性!$E$23:$F$38,2,0))+IF(L307="",0,M307*VLOOKUP(L307,[1]期望属性!$E$23:$F$38,2,0)),0)</f>
        <v>1199</v>
      </c>
      <c r="E307">
        <f t="shared" si="14"/>
        <v>1287</v>
      </c>
      <c r="F307">
        <f>IF(C307=0,B307*100000,[2]界石培养!R379)</f>
        <v>4200</v>
      </c>
      <c r="G307">
        <v>420</v>
      </c>
      <c r="H307" s="1">
        <f>IF($C307=0,"",VLOOKUP($A307,Sheet1!$A:$P,COLUMN(工作表2!H306)-1,0))</f>
        <v>5</v>
      </c>
      <c r="I307" s="1">
        <f>IF($C307=0,"",VLOOKUP($A307,Sheet1!$A:$P,COLUMN(工作表2!I306)-1,0))</f>
        <v>675</v>
      </c>
      <c r="J307" s="1">
        <f>IF($C307=0,"",VLOOKUP($A307,Sheet1!$A:$P,COLUMN(工作表2!J306)-1,0))</f>
        <v>6</v>
      </c>
      <c r="K307" s="1">
        <f>IF($C307=0,"",VLOOKUP($A307,Sheet1!$A:$P,COLUMN(工作表2!K306)-1,0))</f>
        <v>655</v>
      </c>
    </row>
    <row r="308" spans="1:11" x14ac:dyDescent="0.15">
      <c r="A308">
        <v>8018</v>
      </c>
      <c r="B308">
        <f t="shared" si="12"/>
        <v>8</v>
      </c>
      <c r="C308">
        <f t="shared" si="13"/>
        <v>18</v>
      </c>
      <c r="D308">
        <f>ROUND(IF(H308="",0,I308*VLOOKUP(H308,[1]期望属性!$E$23:$F$38,2,0))+IF(J308="",0,K308*VLOOKUP(J308,[1]期望属性!$E$23:$F$38,2,0))+IF(L308="",0,M308*VLOOKUP(L308,[1]期望属性!$E$23:$F$38,2,0)),0)</f>
        <v>1287</v>
      </c>
      <c r="E308">
        <f t="shared" si="14"/>
        <v>1378</v>
      </c>
      <c r="F308">
        <f>IF(C308=0,B308*100000,[2]界石培养!R380)</f>
        <v>4400</v>
      </c>
      <c r="G308">
        <v>440</v>
      </c>
      <c r="H308" s="1">
        <f>IF($C308=0,"",VLOOKUP($A308,Sheet1!$A:$P,COLUMN(工作表2!H307)-1,0))</f>
        <v>5</v>
      </c>
      <c r="I308" s="1">
        <f>IF($C308=0,"",VLOOKUP($A308,Sheet1!$A:$P,COLUMN(工作表2!I307)-1,0))</f>
        <v>728</v>
      </c>
      <c r="J308" s="1">
        <f>IF($C308=0,"",VLOOKUP($A308,Sheet1!$A:$P,COLUMN(工作表2!J307)-1,0))</f>
        <v>6</v>
      </c>
      <c r="K308" s="1">
        <f>IF($C308=0,"",VLOOKUP($A308,Sheet1!$A:$P,COLUMN(工作表2!K307)-1,0))</f>
        <v>699</v>
      </c>
    </row>
    <row r="309" spans="1:11" x14ac:dyDescent="0.15">
      <c r="A309">
        <v>8019</v>
      </c>
      <c r="B309">
        <f t="shared" si="12"/>
        <v>8</v>
      </c>
      <c r="C309">
        <f t="shared" si="13"/>
        <v>19</v>
      </c>
      <c r="D309">
        <f>ROUND(IF(H309="",0,I309*VLOOKUP(H309,[1]期望属性!$E$23:$F$38,2,0))+IF(J309="",0,K309*VLOOKUP(J309,[1]期望属性!$E$23:$F$38,2,0))+IF(L309="",0,M309*VLOOKUP(L309,[1]期望属性!$E$23:$F$38,2,0)),0)</f>
        <v>1378</v>
      </c>
      <c r="E309">
        <f t="shared" si="14"/>
        <v>1469</v>
      </c>
      <c r="F309">
        <f>IF(C309=0,B309*100000,[2]界石培养!R381)</f>
        <v>4600</v>
      </c>
      <c r="G309">
        <v>460</v>
      </c>
      <c r="H309" s="1">
        <f>IF($C309=0,"",VLOOKUP($A309,Sheet1!$A:$P,COLUMN(工作表2!H308)-1,0))</f>
        <v>5</v>
      </c>
      <c r="I309" s="1">
        <f>IF($C309=0,"",VLOOKUP($A309,Sheet1!$A:$P,COLUMN(工作表2!I308)-1,0))</f>
        <v>782</v>
      </c>
      <c r="J309" s="1">
        <f>IF($C309=0,"",VLOOKUP($A309,Sheet1!$A:$P,COLUMN(工作表2!J308)-1,0))</f>
        <v>6</v>
      </c>
      <c r="K309" s="1">
        <f>IF($C309=0,"",VLOOKUP($A309,Sheet1!$A:$P,COLUMN(工作表2!K308)-1,0))</f>
        <v>745</v>
      </c>
    </row>
    <row r="310" spans="1:11" x14ac:dyDescent="0.15">
      <c r="A310">
        <v>8020</v>
      </c>
      <c r="B310">
        <f t="shared" si="12"/>
        <v>8</v>
      </c>
      <c r="C310">
        <f t="shared" si="13"/>
        <v>20</v>
      </c>
      <c r="D310">
        <f>ROUND(IF(H310="",0,I310*VLOOKUP(H310,[1]期望属性!$E$23:$F$38,2,0))+IF(J310="",0,K310*VLOOKUP(J310,[1]期望属性!$E$23:$F$38,2,0))+IF(L310="",0,M310*VLOOKUP(L310,[1]期望属性!$E$23:$F$38,2,0)),0)</f>
        <v>1469</v>
      </c>
      <c r="E310">
        <f t="shared" si="14"/>
        <v>1564</v>
      </c>
      <c r="F310">
        <f>IF(C310=0,B310*100000,[2]界石培养!R382)</f>
        <v>4800</v>
      </c>
      <c r="G310">
        <v>480</v>
      </c>
      <c r="H310" s="1">
        <f>IF($C310=0,"",VLOOKUP($A310,Sheet1!$A:$P,COLUMN(工作表2!H309)-1,0))</f>
        <v>5</v>
      </c>
      <c r="I310" s="1">
        <f>IF($C310=0,"",VLOOKUP($A310,Sheet1!$A:$P,COLUMN(工作表2!I309)-1,0))</f>
        <v>837</v>
      </c>
      <c r="J310" s="1">
        <f>IF($C310=0,"",VLOOKUP($A310,Sheet1!$A:$P,COLUMN(工作表2!J309)-1,0))</f>
        <v>6</v>
      </c>
      <c r="K310" s="1">
        <f>IF($C310=0,"",VLOOKUP($A310,Sheet1!$A:$P,COLUMN(工作表2!K309)-1,0))</f>
        <v>790</v>
      </c>
    </row>
    <row r="311" spans="1:11" x14ac:dyDescent="0.15">
      <c r="A311">
        <v>8021</v>
      </c>
      <c r="B311">
        <f t="shared" si="12"/>
        <v>8</v>
      </c>
      <c r="C311">
        <f t="shared" si="13"/>
        <v>21</v>
      </c>
      <c r="D311">
        <f>ROUND(IF(H311="",0,I311*VLOOKUP(H311,[1]期望属性!$E$23:$F$38,2,0))+IF(J311="",0,K311*VLOOKUP(J311,[1]期望属性!$E$23:$F$38,2,0))+IF(L311="",0,M311*VLOOKUP(L311,[1]期望属性!$E$23:$F$38,2,0)),0)</f>
        <v>1564</v>
      </c>
      <c r="E311">
        <f t="shared" si="14"/>
        <v>1659</v>
      </c>
      <c r="F311">
        <f>IF(C311=0,B311*100000,[2]界石培养!R383)</f>
        <v>5000</v>
      </c>
      <c r="G311">
        <v>500</v>
      </c>
      <c r="H311" s="1">
        <f>IF($C311=0,"",VLOOKUP($A311,Sheet1!$A:$P,COLUMN(工作表2!H310)-1,0))</f>
        <v>5</v>
      </c>
      <c r="I311" s="1">
        <f>IF($C311=0,"",VLOOKUP($A311,Sheet1!$A:$P,COLUMN(工作表2!I310)-1,0))</f>
        <v>894</v>
      </c>
      <c r="J311" s="1">
        <f>IF($C311=0,"",VLOOKUP($A311,Sheet1!$A:$P,COLUMN(工作表2!J310)-1,0))</f>
        <v>6</v>
      </c>
      <c r="K311" s="1">
        <f>IF($C311=0,"",VLOOKUP($A311,Sheet1!$A:$P,COLUMN(工作表2!K310)-1,0))</f>
        <v>837</v>
      </c>
    </row>
    <row r="312" spans="1:11" x14ac:dyDescent="0.15">
      <c r="A312">
        <v>8022</v>
      </c>
      <c r="B312">
        <f t="shared" si="12"/>
        <v>8</v>
      </c>
      <c r="C312">
        <f t="shared" si="13"/>
        <v>22</v>
      </c>
      <c r="D312">
        <f>ROUND(IF(H312="",0,I312*VLOOKUP(H312,[1]期望属性!$E$23:$F$38,2,0))+IF(J312="",0,K312*VLOOKUP(J312,[1]期望属性!$E$23:$F$38,2,0))+IF(L312="",0,M312*VLOOKUP(L312,[1]期望属性!$E$23:$F$38,2,0)),0)</f>
        <v>1659</v>
      </c>
      <c r="E312">
        <f t="shared" si="14"/>
        <v>1758</v>
      </c>
      <c r="F312">
        <f>IF(C312=0,B312*100000,[2]界石培养!R384)</f>
        <v>5200</v>
      </c>
      <c r="G312">
        <v>520</v>
      </c>
      <c r="H312" s="1">
        <f>IF($C312=0,"",VLOOKUP($A312,Sheet1!$A:$P,COLUMN(工作表2!H311)-1,0))</f>
        <v>5</v>
      </c>
      <c r="I312" s="1">
        <f>IF($C312=0,"",VLOOKUP($A312,Sheet1!$A:$P,COLUMN(工作表2!I311)-1,0))</f>
        <v>952</v>
      </c>
      <c r="J312" s="1">
        <f>IF($C312=0,"",VLOOKUP($A312,Sheet1!$A:$P,COLUMN(工作表2!J311)-1,0))</f>
        <v>6</v>
      </c>
      <c r="K312" s="1">
        <f>IF($C312=0,"",VLOOKUP($A312,Sheet1!$A:$P,COLUMN(工作表2!K311)-1,0))</f>
        <v>884</v>
      </c>
    </row>
    <row r="313" spans="1:11" x14ac:dyDescent="0.15">
      <c r="A313">
        <v>8023</v>
      </c>
      <c r="B313">
        <f t="shared" si="12"/>
        <v>8</v>
      </c>
      <c r="C313">
        <f t="shared" si="13"/>
        <v>23</v>
      </c>
      <c r="D313">
        <f>ROUND(IF(H313="",0,I313*VLOOKUP(H313,[1]期望属性!$E$23:$F$38,2,0))+IF(J313="",0,K313*VLOOKUP(J313,[1]期望属性!$E$23:$F$38,2,0))+IF(L313="",0,M313*VLOOKUP(L313,[1]期望属性!$E$23:$F$38,2,0)),0)</f>
        <v>1758</v>
      </c>
      <c r="E313">
        <f t="shared" si="14"/>
        <v>1857</v>
      </c>
      <c r="F313">
        <f>IF(C313=0,B313*100000,[2]界石培养!R385)</f>
        <v>5400</v>
      </c>
      <c r="G313">
        <v>540</v>
      </c>
      <c r="H313" s="1">
        <f>IF($C313=0,"",VLOOKUP($A313,Sheet1!$A:$P,COLUMN(工作表2!H312)-1,0))</f>
        <v>5</v>
      </c>
      <c r="I313" s="1">
        <f>IF($C313=0,"",VLOOKUP($A313,Sheet1!$A:$P,COLUMN(工作表2!I312)-1,0))</f>
        <v>1012</v>
      </c>
      <c r="J313" s="1">
        <f>IF($C313=0,"",VLOOKUP($A313,Sheet1!$A:$P,COLUMN(工作表2!J312)-1,0))</f>
        <v>6</v>
      </c>
      <c r="K313" s="1">
        <f>IF($C313=0,"",VLOOKUP($A313,Sheet1!$A:$P,COLUMN(工作表2!K312)-1,0))</f>
        <v>932</v>
      </c>
    </row>
    <row r="314" spans="1:11" x14ac:dyDescent="0.15">
      <c r="A314">
        <v>8024</v>
      </c>
      <c r="B314">
        <f t="shared" si="12"/>
        <v>8</v>
      </c>
      <c r="C314">
        <f t="shared" si="13"/>
        <v>24</v>
      </c>
      <c r="D314">
        <f>ROUND(IF(H314="",0,I314*VLOOKUP(H314,[1]期望属性!$E$23:$F$38,2,0))+IF(J314="",0,K314*VLOOKUP(J314,[1]期望属性!$E$23:$F$38,2,0))+IF(L314="",0,M314*VLOOKUP(L314,[1]期望属性!$E$23:$F$38,2,0)),0)</f>
        <v>1857</v>
      </c>
      <c r="E314">
        <f t="shared" si="14"/>
        <v>1958</v>
      </c>
      <c r="F314">
        <f>IF(C314=0,B314*100000,[2]界石培养!R386)</f>
        <v>5600</v>
      </c>
      <c r="G314">
        <v>560</v>
      </c>
      <c r="H314" s="1">
        <f>IF($C314=0,"",VLOOKUP($A314,Sheet1!$A:$P,COLUMN(工作表2!H313)-1,0))</f>
        <v>5</v>
      </c>
      <c r="I314" s="1">
        <f>IF($C314=0,"",VLOOKUP($A314,Sheet1!$A:$P,COLUMN(工作表2!I313)-1,0))</f>
        <v>1073</v>
      </c>
      <c r="J314" s="1">
        <f>IF($C314=0,"",VLOOKUP($A314,Sheet1!$A:$P,COLUMN(工作表2!J313)-1,0))</f>
        <v>6</v>
      </c>
      <c r="K314" s="1">
        <f>IF($C314=0,"",VLOOKUP($A314,Sheet1!$A:$P,COLUMN(工作表2!K313)-1,0))</f>
        <v>980</v>
      </c>
    </row>
    <row r="315" spans="1:11" x14ac:dyDescent="0.15">
      <c r="A315">
        <v>8025</v>
      </c>
      <c r="B315">
        <f t="shared" si="12"/>
        <v>8</v>
      </c>
      <c r="C315">
        <f t="shared" si="13"/>
        <v>25</v>
      </c>
      <c r="D315">
        <f>ROUND(IF(H315="",0,I315*VLOOKUP(H315,[1]期望属性!$E$23:$F$38,2,0))+IF(J315="",0,K315*VLOOKUP(J315,[1]期望属性!$E$23:$F$38,2,0))+IF(L315="",0,M315*VLOOKUP(L315,[1]期望属性!$E$23:$F$38,2,0)),0)</f>
        <v>1958</v>
      </c>
      <c r="E315">
        <f t="shared" si="14"/>
        <v>2062</v>
      </c>
      <c r="F315">
        <f>IF(C315=0,B315*100000,[2]界石培养!R387)</f>
        <v>5800</v>
      </c>
      <c r="G315">
        <v>580</v>
      </c>
      <c r="H315" s="1">
        <f>IF($C315=0,"",VLOOKUP($A315,Sheet1!$A:$P,COLUMN(工作表2!H314)-1,0))</f>
        <v>5</v>
      </c>
      <c r="I315" s="1">
        <f>IF($C315=0,"",VLOOKUP($A315,Sheet1!$A:$P,COLUMN(工作表2!I314)-1,0))</f>
        <v>1135</v>
      </c>
      <c r="J315" s="1">
        <f>IF($C315=0,"",VLOOKUP($A315,Sheet1!$A:$P,COLUMN(工作表2!J314)-1,0))</f>
        <v>6</v>
      </c>
      <c r="K315" s="1">
        <f>IF($C315=0,"",VLOOKUP($A315,Sheet1!$A:$P,COLUMN(工作表2!K314)-1,0))</f>
        <v>1029</v>
      </c>
    </row>
    <row r="316" spans="1:11" x14ac:dyDescent="0.15">
      <c r="A316">
        <v>8026</v>
      </c>
      <c r="B316">
        <f t="shared" si="12"/>
        <v>8</v>
      </c>
      <c r="C316">
        <f t="shared" si="13"/>
        <v>26</v>
      </c>
      <c r="D316">
        <f>ROUND(IF(H316="",0,I316*VLOOKUP(H316,[1]期望属性!$E$23:$F$38,2,0))+IF(J316="",0,K316*VLOOKUP(J316,[1]期望属性!$E$23:$F$38,2,0))+IF(L316="",0,M316*VLOOKUP(L316,[1]期望属性!$E$23:$F$38,2,0)),0)</f>
        <v>2062</v>
      </c>
      <c r="E316">
        <f t="shared" si="14"/>
        <v>2168</v>
      </c>
      <c r="F316">
        <f>IF(C316=0,B316*100000,[2]界石培养!R388)</f>
        <v>6000</v>
      </c>
      <c r="G316">
        <v>600</v>
      </c>
      <c r="H316" s="1">
        <f>IF($C316=0,"",VLOOKUP($A316,Sheet1!$A:$P,COLUMN(工作表2!H315)-1,0))</f>
        <v>5</v>
      </c>
      <c r="I316" s="1">
        <f>IF($C316=0,"",VLOOKUP($A316,Sheet1!$A:$P,COLUMN(工作表2!I315)-1,0))</f>
        <v>1199</v>
      </c>
      <c r="J316" s="1">
        <f>IF($C316=0,"",VLOOKUP($A316,Sheet1!$A:$P,COLUMN(工作表2!J315)-1,0))</f>
        <v>6</v>
      </c>
      <c r="K316" s="1">
        <f>IF($C316=0,"",VLOOKUP($A316,Sheet1!$A:$P,COLUMN(工作表2!K315)-1,0))</f>
        <v>1079</v>
      </c>
    </row>
    <row r="317" spans="1:11" x14ac:dyDescent="0.15">
      <c r="A317">
        <v>8027</v>
      </c>
      <c r="B317">
        <f t="shared" si="12"/>
        <v>8</v>
      </c>
      <c r="C317">
        <f t="shared" si="13"/>
        <v>27</v>
      </c>
      <c r="D317">
        <f>ROUND(IF(H317="",0,I317*VLOOKUP(H317,[1]期望属性!$E$23:$F$38,2,0))+IF(J317="",0,K317*VLOOKUP(J317,[1]期望属性!$E$23:$F$38,2,0))+IF(L317="",0,M317*VLOOKUP(L317,[1]期望属性!$E$23:$F$38,2,0)),0)</f>
        <v>2168</v>
      </c>
      <c r="E317">
        <f t="shared" si="14"/>
        <v>2276</v>
      </c>
      <c r="F317">
        <f>IF(C317=0,B317*100000,[2]界石培养!R389)</f>
        <v>6200</v>
      </c>
      <c r="G317">
        <v>620</v>
      </c>
      <c r="H317" s="1">
        <f>IF($C317=0,"",VLOOKUP($A317,Sheet1!$A:$P,COLUMN(工作表2!H316)-1,0))</f>
        <v>5</v>
      </c>
      <c r="I317" s="1">
        <f>IF($C317=0,"",VLOOKUP($A317,Sheet1!$A:$P,COLUMN(工作表2!I316)-1,0))</f>
        <v>1264</v>
      </c>
      <c r="J317" s="1">
        <f>IF($C317=0,"",VLOOKUP($A317,Sheet1!$A:$P,COLUMN(工作表2!J316)-1,0))</f>
        <v>6</v>
      </c>
      <c r="K317" s="1">
        <f>IF($C317=0,"",VLOOKUP($A317,Sheet1!$A:$P,COLUMN(工作表2!K316)-1,0))</f>
        <v>1130</v>
      </c>
    </row>
    <row r="318" spans="1:11" x14ac:dyDescent="0.15">
      <c r="A318">
        <v>8028</v>
      </c>
      <c r="B318">
        <f t="shared" si="12"/>
        <v>8</v>
      </c>
      <c r="C318">
        <f t="shared" si="13"/>
        <v>28</v>
      </c>
      <c r="D318">
        <f>ROUND(IF(H318="",0,I318*VLOOKUP(H318,[1]期望属性!$E$23:$F$38,2,0))+IF(J318="",0,K318*VLOOKUP(J318,[1]期望属性!$E$23:$F$38,2,0))+IF(L318="",0,M318*VLOOKUP(L318,[1]期望属性!$E$23:$F$38,2,0)),0)</f>
        <v>2276</v>
      </c>
      <c r="E318">
        <f t="shared" si="14"/>
        <v>2385</v>
      </c>
      <c r="F318">
        <f>IF(C318=0,B318*100000,[2]界石培养!R390)</f>
        <v>6400</v>
      </c>
      <c r="G318">
        <v>640</v>
      </c>
      <c r="H318" s="1">
        <f>IF($C318=0,"",VLOOKUP($A318,Sheet1!$A:$P,COLUMN(工作表2!H317)-1,0))</f>
        <v>5</v>
      </c>
      <c r="I318" s="1">
        <f>IF($C318=0,"",VLOOKUP($A318,Sheet1!$A:$P,COLUMN(工作表2!I317)-1,0))</f>
        <v>1331</v>
      </c>
      <c r="J318" s="1">
        <f>IF($C318=0,"",VLOOKUP($A318,Sheet1!$A:$P,COLUMN(工作表2!J317)-1,0))</f>
        <v>6</v>
      </c>
      <c r="K318" s="1">
        <f>IF($C318=0,"",VLOOKUP($A318,Sheet1!$A:$P,COLUMN(工作表2!K317)-1,0))</f>
        <v>1181</v>
      </c>
    </row>
    <row r="319" spans="1:11" x14ac:dyDescent="0.15">
      <c r="A319">
        <v>8029</v>
      </c>
      <c r="B319">
        <f t="shared" si="12"/>
        <v>8</v>
      </c>
      <c r="C319">
        <f t="shared" si="13"/>
        <v>29</v>
      </c>
      <c r="D319">
        <f>ROUND(IF(H319="",0,I319*VLOOKUP(H319,[1]期望属性!$E$23:$F$38,2,0))+IF(J319="",0,K319*VLOOKUP(J319,[1]期望属性!$E$23:$F$38,2,0))+IF(L319="",0,M319*VLOOKUP(L319,[1]期望属性!$E$23:$F$38,2,0)),0)</f>
        <v>2385</v>
      </c>
      <c r="E319">
        <f t="shared" si="14"/>
        <v>2497</v>
      </c>
      <c r="F319">
        <f>IF(C319=0,B319*100000,[2]界石培养!R391)</f>
        <v>6600</v>
      </c>
      <c r="G319">
        <v>660</v>
      </c>
      <c r="H319" s="1">
        <f>IF($C319=0,"",VLOOKUP($A319,Sheet1!$A:$P,COLUMN(工作表2!H318)-1,0))</f>
        <v>5</v>
      </c>
      <c r="I319" s="1">
        <f>IF($C319=0,"",VLOOKUP($A319,Sheet1!$A:$P,COLUMN(工作表2!I318)-1,0))</f>
        <v>1399</v>
      </c>
      <c r="J319" s="1">
        <f>IF($C319=0,"",VLOOKUP($A319,Sheet1!$A:$P,COLUMN(工作表2!J318)-1,0))</f>
        <v>6</v>
      </c>
      <c r="K319" s="1">
        <f>IF($C319=0,"",VLOOKUP($A319,Sheet1!$A:$P,COLUMN(工作表2!K318)-1,0))</f>
        <v>1233</v>
      </c>
    </row>
    <row r="320" spans="1:11" x14ac:dyDescent="0.15">
      <c r="A320">
        <v>8030</v>
      </c>
      <c r="B320">
        <f t="shared" si="12"/>
        <v>8</v>
      </c>
      <c r="C320">
        <f t="shared" si="13"/>
        <v>30</v>
      </c>
      <c r="D320">
        <f>ROUND(IF(H320="",0,I320*VLOOKUP(H320,[1]期望属性!$E$23:$F$38,2,0))+IF(J320="",0,K320*VLOOKUP(J320,[1]期望属性!$E$23:$F$38,2,0))+IF(L320="",0,M320*VLOOKUP(L320,[1]期望属性!$E$23:$F$38,2,0)),0)</f>
        <v>2497</v>
      </c>
      <c r="E320">
        <f t="shared" si="14"/>
        <v>2610</v>
      </c>
      <c r="F320">
        <f>IF(C320=0,B320*100000,[2]界石培养!R392)</f>
        <v>6800</v>
      </c>
      <c r="G320">
        <v>680</v>
      </c>
      <c r="H320" s="1">
        <f>IF($C320=0,"",VLOOKUP($A320,Sheet1!$A:$P,COLUMN(工作表2!H319)-1,0))</f>
        <v>5</v>
      </c>
      <c r="I320" s="1">
        <f>IF($C320=0,"",VLOOKUP($A320,Sheet1!$A:$P,COLUMN(工作表2!I319)-1,0))</f>
        <v>1469</v>
      </c>
      <c r="J320" s="1">
        <f>IF($C320=0,"",VLOOKUP($A320,Sheet1!$A:$P,COLUMN(工作表2!J319)-1,0))</f>
        <v>6</v>
      </c>
      <c r="K320" s="1">
        <f>IF($C320=0,"",VLOOKUP($A320,Sheet1!$A:$P,COLUMN(工作表2!K319)-1,0))</f>
        <v>1285</v>
      </c>
    </row>
    <row r="321" spans="1:11" x14ac:dyDescent="0.15">
      <c r="A321">
        <v>8031</v>
      </c>
      <c r="B321">
        <f t="shared" si="12"/>
        <v>8</v>
      </c>
      <c r="C321">
        <f t="shared" si="13"/>
        <v>31</v>
      </c>
      <c r="D321">
        <f>ROUND(IF(H321="",0,I321*VLOOKUP(H321,[1]期望属性!$E$23:$F$38,2,0))+IF(J321="",0,K321*VLOOKUP(J321,[1]期望属性!$E$23:$F$38,2,0))+IF(L321="",0,M321*VLOOKUP(L321,[1]期望属性!$E$23:$F$38,2,0)),0)</f>
        <v>2610</v>
      </c>
      <c r="E321">
        <f t="shared" si="14"/>
        <v>2726</v>
      </c>
      <c r="F321">
        <f>IF(C321=0,B321*100000,[2]界石培养!R393)</f>
        <v>7000</v>
      </c>
      <c r="G321">
        <v>700</v>
      </c>
      <c r="H321" s="1">
        <f>IF($C321=0,"",VLOOKUP($A321,Sheet1!$A:$P,COLUMN(工作表2!H320)-1,0))</f>
        <v>5</v>
      </c>
      <c r="I321" s="1">
        <f>IF($C321=0,"",VLOOKUP($A321,Sheet1!$A:$P,COLUMN(工作表2!I320)-1,0))</f>
        <v>1540</v>
      </c>
      <c r="J321" s="1">
        <f>IF($C321=0,"",VLOOKUP($A321,Sheet1!$A:$P,COLUMN(工作表2!J320)-1,0))</f>
        <v>6</v>
      </c>
      <c r="K321" s="1">
        <f>IF($C321=0,"",VLOOKUP($A321,Sheet1!$A:$P,COLUMN(工作表2!K320)-1,0))</f>
        <v>1338</v>
      </c>
    </row>
    <row r="322" spans="1:11" x14ac:dyDescent="0.15">
      <c r="A322">
        <v>8032</v>
      </c>
      <c r="B322">
        <f t="shared" si="12"/>
        <v>8</v>
      </c>
      <c r="C322">
        <f t="shared" si="13"/>
        <v>32</v>
      </c>
      <c r="D322">
        <f>ROUND(IF(H322="",0,I322*VLOOKUP(H322,[1]期望属性!$E$23:$F$38,2,0))+IF(J322="",0,K322*VLOOKUP(J322,[1]期望属性!$E$23:$F$38,2,0))+IF(L322="",0,M322*VLOOKUP(L322,[1]期望属性!$E$23:$F$38,2,0)),0)</f>
        <v>2726</v>
      </c>
      <c r="E322">
        <f t="shared" si="14"/>
        <v>2844</v>
      </c>
      <c r="F322">
        <f>IF(C322=0,B322*100000,[2]界石培养!R394)</f>
        <v>7200</v>
      </c>
      <c r="G322">
        <v>720</v>
      </c>
      <c r="H322" s="1">
        <f>IF($C322=0,"",VLOOKUP($A322,Sheet1!$A:$P,COLUMN(工作表2!H321)-1,0))</f>
        <v>5</v>
      </c>
      <c r="I322" s="1">
        <f>IF($C322=0,"",VLOOKUP($A322,Sheet1!$A:$P,COLUMN(工作表2!I321)-1,0))</f>
        <v>1612</v>
      </c>
      <c r="J322" s="1">
        <f>IF($C322=0,"",VLOOKUP($A322,Sheet1!$A:$P,COLUMN(工作表2!J321)-1,0))</f>
        <v>6</v>
      </c>
      <c r="K322" s="1">
        <f>IF($C322=0,"",VLOOKUP($A322,Sheet1!$A:$P,COLUMN(工作表2!K321)-1,0))</f>
        <v>1392</v>
      </c>
    </row>
    <row r="323" spans="1:11" x14ac:dyDescent="0.15">
      <c r="A323">
        <v>8033</v>
      </c>
      <c r="B323">
        <f t="shared" ref="B323:B386" si="15">INT(A323/1000)</f>
        <v>8</v>
      </c>
      <c r="C323">
        <f t="shared" ref="C323:C386" si="16">A323-INT(A323/1000)*1000</f>
        <v>33</v>
      </c>
      <c r="D323">
        <f>ROUND(IF(H323="",0,I323*VLOOKUP(H323,[1]期望属性!$E$23:$F$38,2,0))+IF(J323="",0,K323*VLOOKUP(J323,[1]期望属性!$E$23:$F$38,2,0))+IF(L323="",0,M323*VLOOKUP(L323,[1]期望属性!$E$23:$F$38,2,0)),0)</f>
        <v>2844</v>
      </c>
      <c r="E323">
        <f t="shared" si="14"/>
        <v>2963</v>
      </c>
      <c r="F323">
        <f>IF(C323=0,B323*100000,[2]界石培养!R395)</f>
        <v>7400</v>
      </c>
      <c r="G323">
        <v>740</v>
      </c>
      <c r="H323" s="1">
        <f>IF($C323=0,"",VLOOKUP($A323,Sheet1!$A:$P,COLUMN(工作表2!H322)-1,0))</f>
        <v>5</v>
      </c>
      <c r="I323" s="1">
        <f>IF($C323=0,"",VLOOKUP($A323,Sheet1!$A:$P,COLUMN(工作表2!I322)-1,0))</f>
        <v>1686</v>
      </c>
      <c r="J323" s="1">
        <f>IF($C323=0,"",VLOOKUP($A323,Sheet1!$A:$P,COLUMN(工作表2!J322)-1,0))</f>
        <v>6</v>
      </c>
      <c r="K323" s="1">
        <f>IF($C323=0,"",VLOOKUP($A323,Sheet1!$A:$P,COLUMN(工作表2!K322)-1,0))</f>
        <v>1447</v>
      </c>
    </row>
    <row r="324" spans="1:11" x14ac:dyDescent="0.15">
      <c r="A324">
        <v>8034</v>
      </c>
      <c r="B324">
        <f t="shared" si="15"/>
        <v>8</v>
      </c>
      <c r="C324">
        <f t="shared" si="16"/>
        <v>34</v>
      </c>
      <c r="D324">
        <f>ROUND(IF(H324="",0,I324*VLOOKUP(H324,[1]期望属性!$E$23:$F$38,2,0))+IF(J324="",0,K324*VLOOKUP(J324,[1]期望属性!$E$23:$F$38,2,0))+IF(L324="",0,M324*VLOOKUP(L324,[1]期望属性!$E$23:$F$38,2,0)),0)</f>
        <v>2963</v>
      </c>
      <c r="E324">
        <f t="shared" ref="E324:E387" si="17">IF(B325&gt;B324,"",D325)</f>
        <v>3084</v>
      </c>
      <c r="F324">
        <f>IF(C324=0,B324*100000,[2]界石培养!R396)</f>
        <v>7600</v>
      </c>
      <c r="G324">
        <v>760</v>
      </c>
      <c r="H324" s="1">
        <f>IF($C324=0,"",VLOOKUP($A324,Sheet1!$A:$P,COLUMN(工作表2!H323)-1,0))</f>
        <v>5</v>
      </c>
      <c r="I324" s="1">
        <f>IF($C324=0,"",VLOOKUP($A324,Sheet1!$A:$P,COLUMN(工作表2!I323)-1,0))</f>
        <v>1761</v>
      </c>
      <c r="J324" s="1">
        <f>IF($C324=0,"",VLOOKUP($A324,Sheet1!$A:$P,COLUMN(工作表2!J323)-1,0))</f>
        <v>6</v>
      </c>
      <c r="K324" s="1">
        <f>IF($C324=0,"",VLOOKUP($A324,Sheet1!$A:$P,COLUMN(工作表2!K323)-1,0))</f>
        <v>1502</v>
      </c>
    </row>
    <row r="325" spans="1:11" x14ac:dyDescent="0.15">
      <c r="A325">
        <v>8035</v>
      </c>
      <c r="B325">
        <f t="shared" si="15"/>
        <v>8</v>
      </c>
      <c r="C325">
        <f t="shared" si="16"/>
        <v>35</v>
      </c>
      <c r="D325">
        <f>ROUND(IF(H325="",0,I325*VLOOKUP(H325,[1]期望属性!$E$23:$F$38,2,0))+IF(J325="",0,K325*VLOOKUP(J325,[1]期望属性!$E$23:$F$38,2,0))+IF(L325="",0,M325*VLOOKUP(L325,[1]期望属性!$E$23:$F$38,2,0)),0)</f>
        <v>3084</v>
      </c>
      <c r="E325">
        <f t="shared" si="17"/>
        <v>3207</v>
      </c>
      <c r="F325">
        <f>IF(C325=0,B325*100000,[2]界石培养!R397)</f>
        <v>7800</v>
      </c>
      <c r="G325">
        <v>780</v>
      </c>
      <c r="H325" s="1">
        <f>IF($C325=0,"",VLOOKUP($A325,Sheet1!$A:$P,COLUMN(工作表2!H324)-1,0))</f>
        <v>5</v>
      </c>
      <c r="I325" s="1">
        <f>IF($C325=0,"",VLOOKUP($A325,Sheet1!$A:$P,COLUMN(工作表2!I324)-1,0))</f>
        <v>1838</v>
      </c>
      <c r="J325" s="1">
        <f>IF($C325=0,"",VLOOKUP($A325,Sheet1!$A:$P,COLUMN(工作表2!J324)-1,0))</f>
        <v>6</v>
      </c>
      <c r="K325" s="1">
        <f>IF($C325=0,"",VLOOKUP($A325,Sheet1!$A:$P,COLUMN(工作表2!K324)-1,0))</f>
        <v>1557</v>
      </c>
    </row>
    <row r="326" spans="1:11" x14ac:dyDescent="0.15">
      <c r="A326">
        <v>8036</v>
      </c>
      <c r="B326">
        <f t="shared" si="15"/>
        <v>8</v>
      </c>
      <c r="C326">
        <f t="shared" si="16"/>
        <v>36</v>
      </c>
      <c r="D326">
        <f>ROUND(IF(H326="",0,I326*VLOOKUP(H326,[1]期望属性!$E$23:$F$38,2,0))+IF(J326="",0,K326*VLOOKUP(J326,[1]期望属性!$E$23:$F$38,2,0))+IF(L326="",0,M326*VLOOKUP(L326,[1]期望属性!$E$23:$F$38,2,0)),0)</f>
        <v>3207</v>
      </c>
      <c r="E326">
        <f t="shared" si="17"/>
        <v>3332</v>
      </c>
      <c r="F326">
        <f>IF(C326=0,B326*100000,[2]界石培养!R398)</f>
        <v>8000</v>
      </c>
      <c r="G326">
        <v>800</v>
      </c>
      <c r="H326" s="1">
        <f>IF($C326=0,"",VLOOKUP($A326,Sheet1!$A:$P,COLUMN(工作表2!H325)-1,0))</f>
        <v>5</v>
      </c>
      <c r="I326" s="1">
        <f>IF($C326=0,"",VLOOKUP($A326,Sheet1!$A:$P,COLUMN(工作表2!I325)-1,0))</f>
        <v>1916</v>
      </c>
      <c r="J326" s="1">
        <f>IF($C326=0,"",VLOOKUP($A326,Sheet1!$A:$P,COLUMN(工作表2!J325)-1,0))</f>
        <v>6</v>
      </c>
      <c r="K326" s="1">
        <f>IF($C326=0,"",VLOOKUP($A326,Sheet1!$A:$P,COLUMN(工作表2!K325)-1,0))</f>
        <v>1614</v>
      </c>
    </row>
    <row r="327" spans="1:11" x14ac:dyDescent="0.15">
      <c r="A327">
        <v>8037</v>
      </c>
      <c r="B327">
        <f t="shared" si="15"/>
        <v>8</v>
      </c>
      <c r="C327">
        <f t="shared" si="16"/>
        <v>37</v>
      </c>
      <c r="D327">
        <f>ROUND(IF(H327="",0,I327*VLOOKUP(H327,[1]期望属性!$E$23:$F$38,2,0))+IF(J327="",0,K327*VLOOKUP(J327,[1]期望属性!$E$23:$F$38,2,0))+IF(L327="",0,M327*VLOOKUP(L327,[1]期望属性!$E$23:$F$38,2,0)),0)</f>
        <v>3332</v>
      </c>
      <c r="E327">
        <f t="shared" si="17"/>
        <v>3459</v>
      </c>
      <c r="F327">
        <f>IF(C327=0,B327*100000,[2]界石培养!R399)</f>
        <v>8200</v>
      </c>
      <c r="G327">
        <v>820</v>
      </c>
      <c r="H327" s="1">
        <f>IF($C327=0,"",VLOOKUP($A327,Sheet1!$A:$P,COLUMN(工作表2!H326)-1,0))</f>
        <v>5</v>
      </c>
      <c r="I327" s="1">
        <f>IF($C327=0,"",VLOOKUP($A327,Sheet1!$A:$P,COLUMN(工作表2!I326)-1,0))</f>
        <v>1995</v>
      </c>
      <c r="J327" s="1">
        <f>IF($C327=0,"",VLOOKUP($A327,Sheet1!$A:$P,COLUMN(工作表2!J326)-1,0))</f>
        <v>6</v>
      </c>
      <c r="K327" s="1">
        <f>IF($C327=0,"",VLOOKUP($A327,Sheet1!$A:$P,COLUMN(工作表2!K326)-1,0))</f>
        <v>1671</v>
      </c>
    </row>
    <row r="328" spans="1:11" x14ac:dyDescent="0.15">
      <c r="A328">
        <v>8038</v>
      </c>
      <c r="B328">
        <f t="shared" si="15"/>
        <v>8</v>
      </c>
      <c r="C328">
        <f t="shared" si="16"/>
        <v>38</v>
      </c>
      <c r="D328">
        <f>ROUND(IF(H328="",0,I328*VLOOKUP(H328,[1]期望属性!$E$23:$F$38,2,0))+IF(J328="",0,K328*VLOOKUP(J328,[1]期望属性!$E$23:$F$38,2,0))+IF(L328="",0,M328*VLOOKUP(L328,[1]期望属性!$E$23:$F$38,2,0)),0)</f>
        <v>3459</v>
      </c>
      <c r="E328">
        <f t="shared" si="17"/>
        <v>3588</v>
      </c>
      <c r="F328">
        <f>IF(C328=0,B328*100000,[2]界石培养!R400)</f>
        <v>8400</v>
      </c>
      <c r="G328">
        <v>840</v>
      </c>
      <c r="H328" s="1">
        <f>IF($C328=0,"",VLOOKUP($A328,Sheet1!$A:$P,COLUMN(工作表2!H327)-1,0))</f>
        <v>5</v>
      </c>
      <c r="I328" s="1">
        <f>IF($C328=0,"",VLOOKUP($A328,Sheet1!$A:$P,COLUMN(工作表2!I327)-1,0))</f>
        <v>2076</v>
      </c>
      <c r="J328" s="1">
        <f>IF($C328=0,"",VLOOKUP($A328,Sheet1!$A:$P,COLUMN(工作表2!J327)-1,0))</f>
        <v>6</v>
      </c>
      <c r="K328" s="1">
        <f>IF($C328=0,"",VLOOKUP($A328,Sheet1!$A:$P,COLUMN(工作表2!K327)-1,0))</f>
        <v>1729</v>
      </c>
    </row>
    <row r="329" spans="1:11" x14ac:dyDescent="0.15">
      <c r="A329">
        <v>8039</v>
      </c>
      <c r="B329">
        <f t="shared" si="15"/>
        <v>8</v>
      </c>
      <c r="C329">
        <f t="shared" si="16"/>
        <v>39</v>
      </c>
      <c r="D329">
        <f>ROUND(IF(H329="",0,I329*VLOOKUP(H329,[1]期望属性!$E$23:$F$38,2,0))+IF(J329="",0,K329*VLOOKUP(J329,[1]期望属性!$E$23:$F$38,2,0))+IF(L329="",0,M329*VLOOKUP(L329,[1]期望属性!$E$23:$F$38,2,0)),0)</f>
        <v>3588</v>
      </c>
      <c r="E329">
        <f t="shared" si="17"/>
        <v>3719</v>
      </c>
      <c r="F329">
        <f>IF(C329=0,B329*100000,[2]界石培养!R401)</f>
        <v>8600</v>
      </c>
      <c r="G329">
        <v>860</v>
      </c>
      <c r="H329" s="1">
        <f>IF($C329=0,"",VLOOKUP($A329,Sheet1!$A:$P,COLUMN(工作表2!H328)-1,0))</f>
        <v>5</v>
      </c>
      <c r="I329" s="1">
        <f>IF($C329=0,"",VLOOKUP($A329,Sheet1!$A:$P,COLUMN(工作表2!I328)-1,0))</f>
        <v>2158</v>
      </c>
      <c r="J329" s="1">
        <f>IF($C329=0,"",VLOOKUP($A329,Sheet1!$A:$P,COLUMN(工作表2!J328)-1,0))</f>
        <v>6</v>
      </c>
      <c r="K329" s="1">
        <f>IF($C329=0,"",VLOOKUP($A329,Sheet1!$A:$P,COLUMN(工作表2!K328)-1,0))</f>
        <v>1787</v>
      </c>
    </row>
    <row r="330" spans="1:11" x14ac:dyDescent="0.15">
      <c r="A330">
        <v>8040</v>
      </c>
      <c r="B330">
        <f t="shared" si="15"/>
        <v>8</v>
      </c>
      <c r="C330">
        <f t="shared" si="16"/>
        <v>40</v>
      </c>
      <c r="D330">
        <f>ROUND(IF(H330="",0,I330*VLOOKUP(H330,[1]期望属性!$E$23:$F$38,2,0))+IF(J330="",0,K330*VLOOKUP(J330,[1]期望属性!$E$23:$F$38,2,0))+IF(L330="",0,M330*VLOOKUP(L330,[1]期望属性!$E$23:$F$38,2,0)),0)</f>
        <v>3719</v>
      </c>
      <c r="E330">
        <f t="shared" si="17"/>
        <v>3852</v>
      </c>
      <c r="F330">
        <f>IF(C330=0,B330*100000,[2]界石培养!R402)</f>
        <v>8800</v>
      </c>
      <c r="G330">
        <v>880</v>
      </c>
      <c r="H330" s="1">
        <f>IF($C330=0,"",VLOOKUP($A330,Sheet1!$A:$P,COLUMN(工作表2!H329)-1,0))</f>
        <v>5</v>
      </c>
      <c r="I330" s="1">
        <f>IF($C330=0,"",VLOOKUP($A330,Sheet1!$A:$P,COLUMN(工作表2!I329)-1,0))</f>
        <v>2242</v>
      </c>
      <c r="J330" s="1">
        <f>IF($C330=0,"",VLOOKUP($A330,Sheet1!$A:$P,COLUMN(工作表2!J329)-1,0))</f>
        <v>6</v>
      </c>
      <c r="K330" s="1">
        <f>IF($C330=0,"",VLOOKUP($A330,Sheet1!$A:$P,COLUMN(工作表2!K329)-1,0))</f>
        <v>1846</v>
      </c>
    </row>
    <row r="331" spans="1:11" x14ac:dyDescent="0.15">
      <c r="A331">
        <v>8041</v>
      </c>
      <c r="B331">
        <f t="shared" si="15"/>
        <v>8</v>
      </c>
      <c r="C331">
        <f t="shared" si="16"/>
        <v>41</v>
      </c>
      <c r="D331">
        <f>ROUND(IF(H331="",0,I331*VLOOKUP(H331,[1]期望属性!$E$23:$F$38,2,0))+IF(J331="",0,K331*VLOOKUP(J331,[1]期望属性!$E$23:$F$38,2,0))+IF(L331="",0,M331*VLOOKUP(L331,[1]期望属性!$E$23:$F$38,2,0)),0)</f>
        <v>3852</v>
      </c>
      <c r="E331">
        <f t="shared" si="17"/>
        <v>3988</v>
      </c>
      <c r="F331">
        <f>IF(C331=0,B331*100000,[2]界石培养!R403)</f>
        <v>9000</v>
      </c>
      <c r="G331">
        <v>900</v>
      </c>
      <c r="H331" s="1">
        <f>IF($C331=0,"",VLOOKUP($A331,Sheet1!$A:$P,COLUMN(工作表2!H330)-1,0))</f>
        <v>5</v>
      </c>
      <c r="I331" s="1">
        <f>IF($C331=0,"",VLOOKUP($A331,Sheet1!$A:$P,COLUMN(工作表2!I330)-1,0))</f>
        <v>2327</v>
      </c>
      <c r="J331" s="1">
        <f>IF($C331=0,"",VLOOKUP($A331,Sheet1!$A:$P,COLUMN(工作表2!J330)-1,0))</f>
        <v>6</v>
      </c>
      <c r="K331" s="1">
        <f>IF($C331=0,"",VLOOKUP($A331,Sheet1!$A:$P,COLUMN(工作表2!K330)-1,0))</f>
        <v>1906</v>
      </c>
    </row>
    <row r="332" spans="1:11" x14ac:dyDescent="0.15">
      <c r="A332">
        <v>8042</v>
      </c>
      <c r="B332">
        <f t="shared" si="15"/>
        <v>8</v>
      </c>
      <c r="C332">
        <f t="shared" si="16"/>
        <v>42</v>
      </c>
      <c r="D332">
        <f>ROUND(IF(H332="",0,I332*VLOOKUP(H332,[1]期望属性!$E$23:$F$38,2,0))+IF(J332="",0,K332*VLOOKUP(J332,[1]期望属性!$E$23:$F$38,2,0))+IF(L332="",0,M332*VLOOKUP(L332,[1]期望属性!$E$23:$F$38,2,0)),0)</f>
        <v>3988</v>
      </c>
      <c r="E332">
        <f t="shared" si="17"/>
        <v>4124</v>
      </c>
      <c r="F332">
        <f>IF(C332=0,B332*100000,[2]界石培养!R404)</f>
        <v>9200</v>
      </c>
      <c r="G332">
        <v>920</v>
      </c>
      <c r="H332" s="1">
        <f>IF($C332=0,"",VLOOKUP($A332,Sheet1!$A:$P,COLUMN(工作表2!H331)-1,0))</f>
        <v>5</v>
      </c>
      <c r="I332" s="1">
        <f>IF($C332=0,"",VLOOKUP($A332,Sheet1!$A:$P,COLUMN(工作表2!I331)-1,0))</f>
        <v>2414</v>
      </c>
      <c r="J332" s="1">
        <f>IF($C332=0,"",VLOOKUP($A332,Sheet1!$A:$P,COLUMN(工作表2!J331)-1,0))</f>
        <v>6</v>
      </c>
      <c r="K332" s="1">
        <f>IF($C332=0,"",VLOOKUP($A332,Sheet1!$A:$P,COLUMN(工作表2!K331)-1,0))</f>
        <v>1967</v>
      </c>
    </row>
    <row r="333" spans="1:11" x14ac:dyDescent="0.15">
      <c r="A333">
        <v>8043</v>
      </c>
      <c r="B333">
        <f t="shared" si="15"/>
        <v>8</v>
      </c>
      <c r="C333">
        <f t="shared" si="16"/>
        <v>43</v>
      </c>
      <c r="D333">
        <f>ROUND(IF(H333="",0,I333*VLOOKUP(H333,[1]期望属性!$E$23:$F$38,2,0))+IF(J333="",0,K333*VLOOKUP(J333,[1]期望属性!$E$23:$F$38,2,0))+IF(L333="",0,M333*VLOOKUP(L333,[1]期望属性!$E$23:$F$38,2,0)),0)</f>
        <v>4124</v>
      </c>
      <c r="E333">
        <f t="shared" si="17"/>
        <v>4262</v>
      </c>
      <c r="F333">
        <f>IF(C333=0,B333*100000,[2]界石培养!R405)</f>
        <v>9400</v>
      </c>
      <c r="G333">
        <v>940</v>
      </c>
      <c r="H333" s="1">
        <f>IF($C333=0,"",VLOOKUP($A333,Sheet1!$A:$P,COLUMN(工作表2!H332)-1,0))</f>
        <v>5</v>
      </c>
      <c r="I333" s="1">
        <f>IF($C333=0,"",VLOOKUP($A333,Sheet1!$A:$P,COLUMN(工作表2!I332)-1,0))</f>
        <v>2502</v>
      </c>
      <c r="J333" s="1">
        <f>IF($C333=0,"",VLOOKUP($A333,Sheet1!$A:$P,COLUMN(工作表2!J332)-1,0))</f>
        <v>6</v>
      </c>
      <c r="K333" s="1">
        <f>IF($C333=0,"",VLOOKUP($A333,Sheet1!$A:$P,COLUMN(工作表2!K332)-1,0))</f>
        <v>2028</v>
      </c>
    </row>
    <row r="334" spans="1:11" x14ac:dyDescent="0.15">
      <c r="A334">
        <v>8044</v>
      </c>
      <c r="B334">
        <f t="shared" si="15"/>
        <v>8</v>
      </c>
      <c r="C334">
        <f t="shared" si="16"/>
        <v>44</v>
      </c>
      <c r="D334">
        <f>ROUND(IF(H334="",0,I334*VLOOKUP(H334,[1]期望属性!$E$23:$F$38,2,0))+IF(J334="",0,K334*VLOOKUP(J334,[1]期望属性!$E$23:$F$38,2,0))+IF(L334="",0,M334*VLOOKUP(L334,[1]期望属性!$E$23:$F$38,2,0)),0)</f>
        <v>4262</v>
      </c>
      <c r="E334">
        <f t="shared" si="17"/>
        <v>4404</v>
      </c>
      <c r="F334">
        <f>IF(C334=0,B334*100000,[2]界石培养!R406)</f>
        <v>9600</v>
      </c>
      <c r="G334">
        <v>960</v>
      </c>
      <c r="H334" s="1">
        <f>IF($C334=0,"",VLOOKUP($A334,Sheet1!$A:$P,COLUMN(工作表2!H333)-1,0))</f>
        <v>5</v>
      </c>
      <c r="I334" s="1">
        <f>IF($C334=0,"",VLOOKUP($A334,Sheet1!$A:$P,COLUMN(工作表2!I333)-1,0))</f>
        <v>2591</v>
      </c>
      <c r="J334" s="1">
        <f>IF($C334=0,"",VLOOKUP($A334,Sheet1!$A:$P,COLUMN(工作表2!J333)-1,0))</f>
        <v>6</v>
      </c>
      <c r="K334" s="1">
        <f>IF($C334=0,"",VLOOKUP($A334,Sheet1!$A:$P,COLUMN(工作表2!K333)-1,0))</f>
        <v>2089</v>
      </c>
    </row>
    <row r="335" spans="1:11" x14ac:dyDescent="0.15">
      <c r="A335">
        <v>8045</v>
      </c>
      <c r="B335">
        <f t="shared" si="15"/>
        <v>8</v>
      </c>
      <c r="C335">
        <f t="shared" si="16"/>
        <v>45</v>
      </c>
      <c r="D335">
        <f>ROUND(IF(H335="",0,I335*VLOOKUP(H335,[1]期望属性!$E$23:$F$38,2,0))+IF(J335="",0,K335*VLOOKUP(J335,[1]期望属性!$E$23:$F$38,2,0))+IF(L335="",0,M335*VLOOKUP(L335,[1]期望属性!$E$23:$F$38,2,0)),0)</f>
        <v>4404</v>
      </c>
      <c r="E335">
        <f t="shared" si="17"/>
        <v>4546</v>
      </c>
      <c r="F335">
        <f>IF(C335=0,B335*100000,[2]界石培养!R407)</f>
        <v>9800</v>
      </c>
      <c r="G335">
        <v>980</v>
      </c>
      <c r="H335" s="1">
        <f>IF($C335=0,"",VLOOKUP($A335,Sheet1!$A:$P,COLUMN(工作表2!H334)-1,0))</f>
        <v>5</v>
      </c>
      <c r="I335" s="1">
        <f>IF($C335=0,"",VLOOKUP($A335,Sheet1!$A:$P,COLUMN(工作表2!I334)-1,0))</f>
        <v>2682</v>
      </c>
      <c r="J335" s="1">
        <f>IF($C335=0,"",VLOOKUP($A335,Sheet1!$A:$P,COLUMN(工作表2!J334)-1,0))</f>
        <v>6</v>
      </c>
      <c r="K335" s="1">
        <f>IF($C335=0,"",VLOOKUP($A335,Sheet1!$A:$P,COLUMN(工作表2!K334)-1,0))</f>
        <v>2152</v>
      </c>
    </row>
    <row r="336" spans="1:11" x14ac:dyDescent="0.15">
      <c r="A336">
        <v>8046</v>
      </c>
      <c r="B336">
        <f t="shared" si="15"/>
        <v>8</v>
      </c>
      <c r="C336">
        <f t="shared" si="16"/>
        <v>46</v>
      </c>
      <c r="D336">
        <f>ROUND(IF(H336="",0,I336*VLOOKUP(H336,[1]期望属性!$E$23:$F$38,2,0))+IF(J336="",0,K336*VLOOKUP(J336,[1]期望属性!$E$23:$F$38,2,0))+IF(L336="",0,M336*VLOOKUP(L336,[1]期望属性!$E$23:$F$38,2,0)),0)</f>
        <v>4546</v>
      </c>
      <c r="E336">
        <f t="shared" si="17"/>
        <v>4691</v>
      </c>
      <c r="F336">
        <f>IF(C336=0,B336*100000,[2]界石培养!R408)</f>
        <v>10000</v>
      </c>
      <c r="G336">
        <v>1000</v>
      </c>
      <c r="H336" s="1">
        <f>IF($C336=0,"",VLOOKUP($A336,Sheet1!$A:$P,COLUMN(工作表2!H335)-1,0))</f>
        <v>5</v>
      </c>
      <c r="I336" s="1">
        <f>IF($C336=0,"",VLOOKUP($A336,Sheet1!$A:$P,COLUMN(工作表2!I335)-1,0))</f>
        <v>2774</v>
      </c>
      <c r="J336" s="1">
        <f>IF($C336=0,"",VLOOKUP($A336,Sheet1!$A:$P,COLUMN(工作表2!J335)-1,0))</f>
        <v>6</v>
      </c>
      <c r="K336" s="1">
        <f>IF($C336=0,"",VLOOKUP($A336,Sheet1!$A:$P,COLUMN(工作表2!K335)-1,0))</f>
        <v>2215</v>
      </c>
    </row>
    <row r="337" spans="1:11" x14ac:dyDescent="0.15">
      <c r="A337">
        <v>8047</v>
      </c>
      <c r="B337">
        <f t="shared" si="15"/>
        <v>8</v>
      </c>
      <c r="C337">
        <f t="shared" si="16"/>
        <v>47</v>
      </c>
      <c r="D337">
        <f>ROUND(IF(H337="",0,I337*VLOOKUP(H337,[1]期望属性!$E$23:$F$38,2,0))+IF(J337="",0,K337*VLOOKUP(J337,[1]期望属性!$E$23:$F$38,2,0))+IF(L337="",0,M337*VLOOKUP(L337,[1]期望属性!$E$23:$F$38,2,0)),0)</f>
        <v>4691</v>
      </c>
      <c r="E337">
        <f t="shared" si="17"/>
        <v>4837</v>
      </c>
      <c r="F337">
        <f>IF(C337=0,B337*100000,[2]界石培养!R409)</f>
        <v>10200</v>
      </c>
      <c r="G337">
        <v>1020</v>
      </c>
      <c r="H337" s="1">
        <f>IF($C337=0,"",VLOOKUP($A337,Sheet1!$A:$P,COLUMN(工作表2!H336)-1,0))</f>
        <v>5</v>
      </c>
      <c r="I337" s="1">
        <f>IF($C337=0,"",VLOOKUP($A337,Sheet1!$A:$P,COLUMN(工作表2!I336)-1,0))</f>
        <v>2868</v>
      </c>
      <c r="J337" s="1">
        <f>IF($C337=0,"",VLOOKUP($A337,Sheet1!$A:$P,COLUMN(工作表2!J336)-1,0))</f>
        <v>6</v>
      </c>
      <c r="K337" s="1">
        <f>IF($C337=0,"",VLOOKUP($A337,Sheet1!$A:$P,COLUMN(工作表2!K336)-1,0))</f>
        <v>2279</v>
      </c>
    </row>
    <row r="338" spans="1:11" x14ac:dyDescent="0.15">
      <c r="A338">
        <v>8048</v>
      </c>
      <c r="B338">
        <f t="shared" si="15"/>
        <v>8</v>
      </c>
      <c r="C338">
        <f t="shared" si="16"/>
        <v>48</v>
      </c>
      <c r="D338">
        <f>ROUND(IF(H338="",0,I338*VLOOKUP(H338,[1]期望属性!$E$23:$F$38,2,0))+IF(J338="",0,K338*VLOOKUP(J338,[1]期望属性!$E$23:$F$38,2,0))+IF(L338="",0,M338*VLOOKUP(L338,[1]期望属性!$E$23:$F$38,2,0)),0)</f>
        <v>4837</v>
      </c>
      <c r="E338">
        <f t="shared" si="17"/>
        <v>4986</v>
      </c>
      <c r="F338">
        <f>IF(C338=0,B338*100000,[2]界石培养!R410)</f>
        <v>10400</v>
      </c>
      <c r="G338">
        <v>1040</v>
      </c>
      <c r="H338" s="1">
        <f>IF($C338=0,"",VLOOKUP($A338,Sheet1!$A:$P,COLUMN(工作表2!H337)-1,0))</f>
        <v>5</v>
      </c>
      <c r="I338" s="1">
        <f>IF($C338=0,"",VLOOKUP($A338,Sheet1!$A:$P,COLUMN(工作表2!I337)-1,0))</f>
        <v>2963</v>
      </c>
      <c r="J338" s="1">
        <f>IF($C338=0,"",VLOOKUP($A338,Sheet1!$A:$P,COLUMN(工作表2!J337)-1,0))</f>
        <v>6</v>
      </c>
      <c r="K338" s="1">
        <f>IF($C338=0,"",VLOOKUP($A338,Sheet1!$A:$P,COLUMN(工作表2!K337)-1,0))</f>
        <v>2343</v>
      </c>
    </row>
    <row r="339" spans="1:11" x14ac:dyDescent="0.15">
      <c r="A339">
        <v>8049</v>
      </c>
      <c r="B339">
        <f t="shared" si="15"/>
        <v>8</v>
      </c>
      <c r="C339">
        <f t="shared" si="16"/>
        <v>49</v>
      </c>
      <c r="D339">
        <f>ROUND(IF(H339="",0,I339*VLOOKUP(H339,[1]期望属性!$E$23:$F$38,2,0))+IF(J339="",0,K339*VLOOKUP(J339,[1]期望属性!$E$23:$F$38,2,0))+IF(L339="",0,M339*VLOOKUP(L339,[1]期望属性!$E$23:$F$38,2,0)),0)</f>
        <v>4986</v>
      </c>
      <c r="E339">
        <f t="shared" si="17"/>
        <v>5137</v>
      </c>
      <c r="F339">
        <f>IF(C339=0,B339*100000,[2]界石培养!R411)</f>
        <v>10600</v>
      </c>
      <c r="G339">
        <v>1060</v>
      </c>
      <c r="H339" s="1">
        <f>IF($C339=0,"",VLOOKUP($A339,Sheet1!$A:$P,COLUMN(工作表2!H338)-1,0))</f>
        <v>5</v>
      </c>
      <c r="I339" s="1">
        <f>IF($C339=0,"",VLOOKUP($A339,Sheet1!$A:$P,COLUMN(工作表2!I338)-1,0))</f>
        <v>3060</v>
      </c>
      <c r="J339" s="1">
        <f>IF($C339=0,"",VLOOKUP($A339,Sheet1!$A:$P,COLUMN(工作表2!J338)-1,0))</f>
        <v>6</v>
      </c>
      <c r="K339" s="1">
        <f>IF($C339=0,"",VLOOKUP($A339,Sheet1!$A:$P,COLUMN(工作表2!K338)-1,0))</f>
        <v>2408</v>
      </c>
    </row>
    <row r="340" spans="1:11" x14ac:dyDescent="0.15">
      <c r="A340">
        <v>8050</v>
      </c>
      <c r="B340">
        <f t="shared" si="15"/>
        <v>8</v>
      </c>
      <c r="C340">
        <f t="shared" si="16"/>
        <v>50</v>
      </c>
      <c r="D340">
        <f>ROUND(IF(H340="",0,I340*VLOOKUP(H340,[1]期望属性!$E$23:$F$38,2,0))+IF(J340="",0,K340*VLOOKUP(J340,[1]期望属性!$E$23:$F$38,2,0))+IF(L340="",0,M340*VLOOKUP(L340,[1]期望属性!$E$23:$F$38,2,0)),0)</f>
        <v>5137</v>
      </c>
      <c r="E340">
        <f t="shared" si="17"/>
        <v>5289</v>
      </c>
      <c r="F340">
        <f>IF(C340=0,B340*100000,[2]界石培养!R412)</f>
        <v>10800</v>
      </c>
      <c r="G340">
        <v>1080</v>
      </c>
      <c r="H340" s="1">
        <f>IF($C340=0,"",VLOOKUP($A340,Sheet1!$A:$P,COLUMN(工作表2!H339)-1,0))</f>
        <v>5</v>
      </c>
      <c r="I340" s="1">
        <f>IF($C340=0,"",VLOOKUP($A340,Sheet1!$A:$P,COLUMN(工作表2!I339)-1,0))</f>
        <v>3158</v>
      </c>
      <c r="J340" s="1">
        <f>IF($C340=0,"",VLOOKUP($A340,Sheet1!$A:$P,COLUMN(工作表2!J339)-1,0))</f>
        <v>6</v>
      </c>
      <c r="K340" s="1">
        <f>IF($C340=0,"",VLOOKUP($A340,Sheet1!$A:$P,COLUMN(工作表2!K339)-1,0))</f>
        <v>2474</v>
      </c>
    </row>
    <row r="341" spans="1:11" x14ac:dyDescent="0.15">
      <c r="A341">
        <v>8051</v>
      </c>
      <c r="B341">
        <f t="shared" si="15"/>
        <v>8</v>
      </c>
      <c r="C341">
        <f t="shared" si="16"/>
        <v>51</v>
      </c>
      <c r="D341">
        <f>ROUND(IF(H341="",0,I341*VLOOKUP(H341,[1]期望属性!$E$23:$F$38,2,0))+IF(J341="",0,K341*VLOOKUP(J341,[1]期望属性!$E$23:$F$38,2,0))+IF(L341="",0,M341*VLOOKUP(L341,[1]期望属性!$E$23:$F$38,2,0)),0)</f>
        <v>5289</v>
      </c>
      <c r="E341">
        <f t="shared" si="17"/>
        <v>5444</v>
      </c>
      <c r="F341">
        <f>IF(C341=0,B341*100000,[2]界石培养!R413)</f>
        <v>11000</v>
      </c>
      <c r="G341">
        <v>1100</v>
      </c>
      <c r="H341" s="1">
        <f>IF($C341=0,"",VLOOKUP($A341,Sheet1!$A:$P,COLUMN(工作表2!H340)-1,0))</f>
        <v>5</v>
      </c>
      <c r="I341" s="1">
        <f>IF($C341=0,"",VLOOKUP($A341,Sheet1!$A:$P,COLUMN(工作表2!I340)-1,0))</f>
        <v>3257</v>
      </c>
      <c r="J341" s="1">
        <f>IF($C341=0,"",VLOOKUP($A341,Sheet1!$A:$P,COLUMN(工作表2!J340)-1,0))</f>
        <v>6</v>
      </c>
      <c r="K341" s="1">
        <f>IF($C341=0,"",VLOOKUP($A341,Sheet1!$A:$P,COLUMN(工作表2!K340)-1,0))</f>
        <v>2540</v>
      </c>
    </row>
    <row r="342" spans="1:11" x14ac:dyDescent="0.15">
      <c r="A342">
        <v>8052</v>
      </c>
      <c r="B342">
        <f t="shared" si="15"/>
        <v>8</v>
      </c>
      <c r="C342">
        <f t="shared" si="16"/>
        <v>52</v>
      </c>
      <c r="D342">
        <f>ROUND(IF(H342="",0,I342*VLOOKUP(H342,[1]期望属性!$E$23:$F$38,2,0))+IF(J342="",0,K342*VLOOKUP(J342,[1]期望属性!$E$23:$F$38,2,0))+IF(L342="",0,M342*VLOOKUP(L342,[1]期望属性!$E$23:$F$38,2,0)),0)</f>
        <v>5444</v>
      </c>
      <c r="E342">
        <f t="shared" si="17"/>
        <v>5600</v>
      </c>
      <c r="F342">
        <f>IF(C342=0,B342*100000,[2]界石培养!R414)</f>
        <v>11200</v>
      </c>
      <c r="G342">
        <v>1120</v>
      </c>
      <c r="H342" s="1">
        <f>IF($C342=0,"",VLOOKUP($A342,Sheet1!$A:$P,COLUMN(工作表2!H341)-1,0))</f>
        <v>5</v>
      </c>
      <c r="I342" s="1">
        <f>IF($C342=0,"",VLOOKUP($A342,Sheet1!$A:$P,COLUMN(工作表2!I341)-1,0))</f>
        <v>3358</v>
      </c>
      <c r="J342" s="1">
        <f>IF($C342=0,"",VLOOKUP($A342,Sheet1!$A:$P,COLUMN(工作表2!J341)-1,0))</f>
        <v>6</v>
      </c>
      <c r="K342" s="1">
        <f>IF($C342=0,"",VLOOKUP($A342,Sheet1!$A:$P,COLUMN(工作表2!K341)-1,0))</f>
        <v>2608</v>
      </c>
    </row>
    <row r="343" spans="1:11" x14ac:dyDescent="0.15">
      <c r="A343">
        <v>8053</v>
      </c>
      <c r="B343">
        <f t="shared" si="15"/>
        <v>8</v>
      </c>
      <c r="C343">
        <f t="shared" si="16"/>
        <v>53</v>
      </c>
      <c r="D343">
        <f>ROUND(IF(H343="",0,I343*VLOOKUP(H343,[1]期望属性!$E$23:$F$38,2,0))+IF(J343="",0,K343*VLOOKUP(J343,[1]期望属性!$E$23:$F$38,2,0))+IF(L343="",0,M343*VLOOKUP(L343,[1]期望属性!$E$23:$F$38,2,0)),0)</f>
        <v>5600</v>
      </c>
      <c r="E343">
        <f t="shared" si="17"/>
        <v>5758</v>
      </c>
      <c r="F343">
        <f>IF(C343=0,B343*100000,[2]界石培养!R415)</f>
        <v>11400</v>
      </c>
      <c r="G343">
        <v>1140</v>
      </c>
      <c r="H343" s="1">
        <f>IF($C343=0,"",VLOOKUP($A343,Sheet1!$A:$P,COLUMN(工作表2!H342)-1,0))</f>
        <v>5</v>
      </c>
      <c r="I343" s="1">
        <f>IF($C343=0,"",VLOOKUP($A343,Sheet1!$A:$P,COLUMN(工作表2!I342)-1,0))</f>
        <v>3460</v>
      </c>
      <c r="J343" s="1">
        <f>IF($C343=0,"",VLOOKUP($A343,Sheet1!$A:$P,COLUMN(工作表2!J342)-1,0))</f>
        <v>6</v>
      </c>
      <c r="K343" s="1">
        <f>IF($C343=0,"",VLOOKUP($A343,Sheet1!$A:$P,COLUMN(工作表2!K342)-1,0))</f>
        <v>2675</v>
      </c>
    </row>
    <row r="344" spans="1:11" x14ac:dyDescent="0.15">
      <c r="A344">
        <v>8054</v>
      </c>
      <c r="B344">
        <f t="shared" si="15"/>
        <v>8</v>
      </c>
      <c r="C344">
        <f t="shared" si="16"/>
        <v>54</v>
      </c>
      <c r="D344">
        <f>ROUND(IF(H344="",0,I344*VLOOKUP(H344,[1]期望属性!$E$23:$F$38,2,0))+IF(J344="",0,K344*VLOOKUP(J344,[1]期望属性!$E$23:$F$38,2,0))+IF(L344="",0,M344*VLOOKUP(L344,[1]期望属性!$E$23:$F$38,2,0)),0)</f>
        <v>5758</v>
      </c>
      <c r="E344">
        <f t="shared" si="17"/>
        <v>5918</v>
      </c>
      <c r="F344">
        <f>IF(C344=0,B344*100000,[2]界石培养!R416)</f>
        <v>11600</v>
      </c>
      <c r="G344">
        <v>1160</v>
      </c>
      <c r="H344" s="1">
        <f>IF($C344=0,"",VLOOKUP($A344,Sheet1!$A:$P,COLUMN(工作表2!H343)-1,0))</f>
        <v>5</v>
      </c>
      <c r="I344" s="1">
        <f>IF($C344=0,"",VLOOKUP($A344,Sheet1!$A:$P,COLUMN(工作表2!I343)-1,0))</f>
        <v>3563</v>
      </c>
      <c r="J344" s="1">
        <f>IF($C344=0,"",VLOOKUP($A344,Sheet1!$A:$P,COLUMN(工作表2!J343)-1,0))</f>
        <v>6</v>
      </c>
      <c r="K344" s="1">
        <f>IF($C344=0,"",VLOOKUP($A344,Sheet1!$A:$P,COLUMN(工作表2!K343)-1,0))</f>
        <v>2744</v>
      </c>
    </row>
    <row r="345" spans="1:11" x14ac:dyDescent="0.15">
      <c r="A345">
        <v>8055</v>
      </c>
      <c r="B345">
        <f t="shared" si="15"/>
        <v>8</v>
      </c>
      <c r="C345">
        <f t="shared" si="16"/>
        <v>55</v>
      </c>
      <c r="D345">
        <f>ROUND(IF(H345="",0,I345*VLOOKUP(H345,[1]期望属性!$E$23:$F$38,2,0))+IF(J345="",0,K345*VLOOKUP(J345,[1]期望属性!$E$23:$F$38,2,0))+IF(L345="",0,M345*VLOOKUP(L345,[1]期望属性!$E$23:$F$38,2,0)),0)</f>
        <v>5918</v>
      </c>
      <c r="E345">
        <f t="shared" si="17"/>
        <v>6081</v>
      </c>
      <c r="F345">
        <f>IF(C345=0,B345*100000,[2]界石培养!R417)</f>
        <v>11800</v>
      </c>
      <c r="G345">
        <v>1180</v>
      </c>
      <c r="H345" s="1">
        <f>IF($C345=0,"",VLOOKUP($A345,Sheet1!$A:$P,COLUMN(工作表2!H344)-1,0))</f>
        <v>5</v>
      </c>
      <c r="I345" s="1">
        <f>IF($C345=0,"",VLOOKUP($A345,Sheet1!$A:$P,COLUMN(工作表2!I344)-1,0))</f>
        <v>3668</v>
      </c>
      <c r="J345" s="1">
        <f>IF($C345=0,"",VLOOKUP($A345,Sheet1!$A:$P,COLUMN(工作表2!J344)-1,0))</f>
        <v>6</v>
      </c>
      <c r="K345" s="1">
        <f>IF($C345=0,"",VLOOKUP($A345,Sheet1!$A:$P,COLUMN(工作表2!K344)-1,0))</f>
        <v>2813</v>
      </c>
    </row>
    <row r="346" spans="1:11" x14ac:dyDescent="0.15">
      <c r="A346">
        <v>8056</v>
      </c>
      <c r="B346">
        <f t="shared" si="15"/>
        <v>8</v>
      </c>
      <c r="C346">
        <f t="shared" si="16"/>
        <v>56</v>
      </c>
      <c r="D346">
        <f>ROUND(IF(H346="",0,I346*VLOOKUP(H346,[1]期望属性!$E$23:$F$38,2,0))+IF(J346="",0,K346*VLOOKUP(J346,[1]期望属性!$E$23:$F$38,2,0))+IF(L346="",0,M346*VLOOKUP(L346,[1]期望属性!$E$23:$F$38,2,0)),0)</f>
        <v>6081</v>
      </c>
      <c r="E346">
        <f t="shared" si="17"/>
        <v>6245</v>
      </c>
      <c r="F346">
        <f>IF(C346=0,B346*100000,[2]界石培养!R418)</f>
        <v>12000</v>
      </c>
      <c r="G346">
        <v>1200</v>
      </c>
      <c r="H346" s="1">
        <f>IF($C346=0,"",VLOOKUP($A346,Sheet1!$A:$P,COLUMN(工作表2!H345)-1,0))</f>
        <v>5</v>
      </c>
      <c r="I346" s="1">
        <f>IF($C346=0,"",VLOOKUP($A346,Sheet1!$A:$P,COLUMN(工作表2!I345)-1,0))</f>
        <v>3775</v>
      </c>
      <c r="J346" s="1">
        <f>IF($C346=0,"",VLOOKUP($A346,Sheet1!$A:$P,COLUMN(工作表2!J345)-1,0))</f>
        <v>6</v>
      </c>
      <c r="K346" s="1">
        <f>IF($C346=0,"",VLOOKUP($A346,Sheet1!$A:$P,COLUMN(工作表2!K345)-1,0))</f>
        <v>2883</v>
      </c>
    </row>
    <row r="347" spans="1:11" x14ac:dyDescent="0.15">
      <c r="A347">
        <v>8057</v>
      </c>
      <c r="B347">
        <f t="shared" si="15"/>
        <v>8</v>
      </c>
      <c r="C347">
        <f t="shared" si="16"/>
        <v>57</v>
      </c>
      <c r="D347">
        <f>ROUND(IF(H347="",0,I347*VLOOKUP(H347,[1]期望属性!$E$23:$F$38,2,0))+IF(J347="",0,K347*VLOOKUP(J347,[1]期望属性!$E$23:$F$38,2,0))+IF(L347="",0,M347*VLOOKUP(L347,[1]期望属性!$E$23:$F$38,2,0)),0)</f>
        <v>6245</v>
      </c>
      <c r="E347">
        <f t="shared" si="17"/>
        <v>6411</v>
      </c>
      <c r="F347">
        <f>IF(C347=0,B347*100000,[2]界石培养!R419)</f>
        <v>12200</v>
      </c>
      <c r="G347">
        <v>1220</v>
      </c>
      <c r="H347" s="1">
        <f>IF($C347=0,"",VLOOKUP($A347,Sheet1!$A:$P,COLUMN(工作表2!H346)-1,0))</f>
        <v>5</v>
      </c>
      <c r="I347" s="1">
        <f>IF($C347=0,"",VLOOKUP($A347,Sheet1!$A:$P,COLUMN(工作表2!I346)-1,0))</f>
        <v>3883</v>
      </c>
      <c r="J347" s="1">
        <f>IF($C347=0,"",VLOOKUP($A347,Sheet1!$A:$P,COLUMN(工作表2!J346)-1,0))</f>
        <v>6</v>
      </c>
      <c r="K347" s="1">
        <f>IF($C347=0,"",VLOOKUP($A347,Sheet1!$A:$P,COLUMN(工作表2!K346)-1,0))</f>
        <v>2953</v>
      </c>
    </row>
    <row r="348" spans="1:11" x14ac:dyDescent="0.15">
      <c r="A348">
        <v>8058</v>
      </c>
      <c r="B348">
        <f t="shared" si="15"/>
        <v>8</v>
      </c>
      <c r="C348">
        <f t="shared" si="16"/>
        <v>58</v>
      </c>
      <c r="D348">
        <f>ROUND(IF(H348="",0,I348*VLOOKUP(H348,[1]期望属性!$E$23:$F$38,2,0))+IF(J348="",0,K348*VLOOKUP(J348,[1]期望属性!$E$23:$F$38,2,0))+IF(L348="",0,M348*VLOOKUP(L348,[1]期望属性!$E$23:$F$38,2,0)),0)</f>
        <v>6411</v>
      </c>
      <c r="E348">
        <f t="shared" si="17"/>
        <v>6580</v>
      </c>
      <c r="F348">
        <f>IF(C348=0,B348*100000,[2]界石培养!R420)</f>
        <v>12400</v>
      </c>
      <c r="G348">
        <v>1240</v>
      </c>
      <c r="H348" s="1">
        <f>IF($C348=0,"",VLOOKUP($A348,Sheet1!$A:$P,COLUMN(工作表2!H347)-1,0))</f>
        <v>5</v>
      </c>
      <c r="I348" s="1">
        <f>IF($C348=0,"",VLOOKUP($A348,Sheet1!$A:$P,COLUMN(工作表2!I347)-1,0))</f>
        <v>3992</v>
      </c>
      <c r="J348" s="1">
        <f>IF($C348=0,"",VLOOKUP($A348,Sheet1!$A:$P,COLUMN(工作表2!J347)-1,0))</f>
        <v>6</v>
      </c>
      <c r="K348" s="1">
        <f>IF($C348=0,"",VLOOKUP($A348,Sheet1!$A:$P,COLUMN(工作表2!K347)-1,0))</f>
        <v>3024</v>
      </c>
    </row>
    <row r="349" spans="1:11" x14ac:dyDescent="0.15">
      <c r="A349">
        <v>8059</v>
      </c>
      <c r="B349">
        <f t="shared" si="15"/>
        <v>8</v>
      </c>
      <c r="C349">
        <f t="shared" si="16"/>
        <v>59</v>
      </c>
      <c r="D349">
        <f>ROUND(IF(H349="",0,I349*VLOOKUP(H349,[1]期望属性!$E$23:$F$38,2,0))+IF(J349="",0,K349*VLOOKUP(J349,[1]期望属性!$E$23:$F$38,2,0))+IF(L349="",0,M349*VLOOKUP(L349,[1]期望属性!$E$23:$F$38,2,0)),0)</f>
        <v>6580</v>
      </c>
      <c r="E349">
        <f t="shared" si="17"/>
        <v>6749</v>
      </c>
      <c r="F349">
        <f>IF(C349=0,B349*100000,[2]界石培养!R421)</f>
        <v>12600</v>
      </c>
      <c r="G349">
        <v>1260</v>
      </c>
      <c r="H349" s="1">
        <f>IF($C349=0,"",VLOOKUP($A349,Sheet1!$A:$P,COLUMN(工作表2!H348)-1,0))</f>
        <v>5</v>
      </c>
      <c r="I349" s="1">
        <f>IF($C349=0,"",VLOOKUP($A349,Sheet1!$A:$P,COLUMN(工作表2!I348)-1,0))</f>
        <v>4103</v>
      </c>
      <c r="J349" s="1">
        <f>IF($C349=0,"",VLOOKUP($A349,Sheet1!$A:$P,COLUMN(工作表2!J348)-1,0))</f>
        <v>6</v>
      </c>
      <c r="K349" s="1">
        <f>IF($C349=0,"",VLOOKUP($A349,Sheet1!$A:$P,COLUMN(工作表2!K348)-1,0))</f>
        <v>3096</v>
      </c>
    </row>
    <row r="350" spans="1:11" x14ac:dyDescent="0.15">
      <c r="A350">
        <v>8060</v>
      </c>
      <c r="B350">
        <f t="shared" si="15"/>
        <v>8</v>
      </c>
      <c r="C350">
        <f t="shared" si="16"/>
        <v>60</v>
      </c>
      <c r="D350">
        <f>ROUND(IF(H350="",0,I350*VLOOKUP(H350,[1]期望属性!$E$23:$F$38,2,0))+IF(J350="",0,K350*VLOOKUP(J350,[1]期望属性!$E$23:$F$38,2,0))+IF(L350="",0,M350*VLOOKUP(L350,[1]期望属性!$E$23:$F$38,2,0)),0)</f>
        <v>6749</v>
      </c>
      <c r="E350">
        <f t="shared" si="17"/>
        <v>6921</v>
      </c>
      <c r="F350">
        <f>IF(C350=0,B350*100000,[2]界石培养!R422)</f>
        <v>12800</v>
      </c>
      <c r="G350">
        <v>1280</v>
      </c>
      <c r="H350" s="1">
        <f>IF($C350=0,"",VLOOKUP($A350,Sheet1!$A:$P,COLUMN(工作表2!H349)-1,0))</f>
        <v>5</v>
      </c>
      <c r="I350" s="1">
        <f>IF($C350=0,"",VLOOKUP($A350,Sheet1!$A:$P,COLUMN(工作表2!I349)-1,0))</f>
        <v>4215</v>
      </c>
      <c r="J350" s="1">
        <f>IF($C350=0,"",VLOOKUP($A350,Sheet1!$A:$P,COLUMN(工作表2!J349)-1,0))</f>
        <v>6</v>
      </c>
      <c r="K350" s="1">
        <f>IF($C350=0,"",VLOOKUP($A350,Sheet1!$A:$P,COLUMN(工作表2!K349)-1,0))</f>
        <v>3168</v>
      </c>
    </row>
    <row r="351" spans="1:11" x14ac:dyDescent="0.15">
      <c r="A351">
        <v>8061</v>
      </c>
      <c r="B351">
        <f t="shared" si="15"/>
        <v>8</v>
      </c>
      <c r="C351">
        <f t="shared" si="16"/>
        <v>61</v>
      </c>
      <c r="D351">
        <f>ROUND(IF(H351="",0,I351*VLOOKUP(H351,[1]期望属性!$E$23:$F$38,2,0))+IF(J351="",0,K351*VLOOKUP(J351,[1]期望属性!$E$23:$F$38,2,0))+IF(L351="",0,M351*VLOOKUP(L351,[1]期望属性!$E$23:$F$38,2,0)),0)</f>
        <v>6921</v>
      </c>
      <c r="E351">
        <f t="shared" si="17"/>
        <v>7095</v>
      </c>
      <c r="F351">
        <f>IF(C351=0,B351*100000,[2]界石培养!R423)</f>
        <v>13000</v>
      </c>
      <c r="G351">
        <v>1300</v>
      </c>
      <c r="H351" s="1">
        <f>IF($C351=0,"",VLOOKUP($A351,Sheet1!$A:$P,COLUMN(工作表2!H350)-1,0))</f>
        <v>5</v>
      </c>
      <c r="I351" s="1">
        <f>IF($C351=0,"",VLOOKUP($A351,Sheet1!$A:$P,COLUMN(工作表2!I350)-1,0))</f>
        <v>4328</v>
      </c>
      <c r="J351" s="1">
        <f>IF($C351=0,"",VLOOKUP($A351,Sheet1!$A:$P,COLUMN(工作表2!J350)-1,0))</f>
        <v>6</v>
      </c>
      <c r="K351" s="1">
        <f>IF($C351=0,"",VLOOKUP($A351,Sheet1!$A:$P,COLUMN(工作表2!K350)-1,0))</f>
        <v>3241</v>
      </c>
    </row>
    <row r="352" spans="1:11" x14ac:dyDescent="0.15">
      <c r="A352">
        <v>8062</v>
      </c>
      <c r="B352">
        <f t="shared" si="15"/>
        <v>8</v>
      </c>
      <c r="C352">
        <f t="shared" si="16"/>
        <v>62</v>
      </c>
      <c r="D352">
        <f>ROUND(IF(H352="",0,I352*VLOOKUP(H352,[1]期望属性!$E$23:$F$38,2,0))+IF(J352="",0,K352*VLOOKUP(J352,[1]期望属性!$E$23:$F$38,2,0))+IF(L352="",0,M352*VLOOKUP(L352,[1]期望属性!$E$23:$F$38,2,0)),0)</f>
        <v>7095</v>
      </c>
      <c r="E352">
        <f t="shared" si="17"/>
        <v>7271</v>
      </c>
      <c r="F352">
        <f>IF(C352=0,B352*100000,[2]界石培养!R424)</f>
        <v>13200</v>
      </c>
      <c r="G352">
        <v>1320</v>
      </c>
      <c r="H352" s="1">
        <f>IF($C352=0,"",VLOOKUP($A352,Sheet1!$A:$P,COLUMN(工作表2!H351)-1,0))</f>
        <v>5</v>
      </c>
      <c r="I352" s="1">
        <f>IF($C352=0,"",VLOOKUP($A352,Sheet1!$A:$P,COLUMN(工作表2!I351)-1,0))</f>
        <v>4443</v>
      </c>
      <c r="J352" s="1">
        <f>IF($C352=0,"",VLOOKUP($A352,Sheet1!$A:$P,COLUMN(工作表2!J351)-1,0))</f>
        <v>6</v>
      </c>
      <c r="K352" s="1">
        <f>IF($C352=0,"",VLOOKUP($A352,Sheet1!$A:$P,COLUMN(工作表2!K351)-1,0))</f>
        <v>3315</v>
      </c>
    </row>
    <row r="353" spans="1:11" x14ac:dyDescent="0.15">
      <c r="A353">
        <v>8063</v>
      </c>
      <c r="B353">
        <f t="shared" si="15"/>
        <v>8</v>
      </c>
      <c r="C353">
        <f t="shared" si="16"/>
        <v>63</v>
      </c>
      <c r="D353">
        <f>ROUND(IF(H353="",0,I353*VLOOKUP(H353,[1]期望属性!$E$23:$F$38,2,0))+IF(J353="",0,K353*VLOOKUP(J353,[1]期望属性!$E$23:$F$38,2,0))+IF(L353="",0,M353*VLOOKUP(L353,[1]期望属性!$E$23:$F$38,2,0)),0)</f>
        <v>7271</v>
      </c>
      <c r="E353">
        <f t="shared" si="17"/>
        <v>7448</v>
      </c>
      <c r="F353">
        <f>IF(C353=0,B353*100000,[2]界石培养!R425)</f>
        <v>13400</v>
      </c>
      <c r="G353">
        <v>1340</v>
      </c>
      <c r="H353" s="1">
        <f>IF($C353=0,"",VLOOKUP($A353,Sheet1!$A:$P,COLUMN(工作表2!H352)-1,0))</f>
        <v>5</v>
      </c>
      <c r="I353" s="1">
        <f>IF($C353=0,"",VLOOKUP($A353,Sheet1!$A:$P,COLUMN(工作表2!I352)-1,0))</f>
        <v>4560</v>
      </c>
      <c r="J353" s="1">
        <f>IF($C353=0,"",VLOOKUP($A353,Sheet1!$A:$P,COLUMN(工作表2!J352)-1,0))</f>
        <v>6</v>
      </c>
      <c r="K353" s="1">
        <f>IF($C353=0,"",VLOOKUP($A353,Sheet1!$A:$P,COLUMN(工作表2!K352)-1,0))</f>
        <v>3389</v>
      </c>
    </row>
    <row r="354" spans="1:11" x14ac:dyDescent="0.15">
      <c r="A354">
        <v>8064</v>
      </c>
      <c r="B354">
        <f t="shared" si="15"/>
        <v>8</v>
      </c>
      <c r="C354">
        <f t="shared" si="16"/>
        <v>64</v>
      </c>
      <c r="D354">
        <f>ROUND(IF(H354="",0,I354*VLOOKUP(H354,[1]期望属性!$E$23:$F$38,2,0))+IF(J354="",0,K354*VLOOKUP(J354,[1]期望属性!$E$23:$F$38,2,0))+IF(L354="",0,M354*VLOOKUP(L354,[1]期望属性!$E$23:$F$38,2,0)),0)</f>
        <v>7448</v>
      </c>
      <c r="E354">
        <f t="shared" si="17"/>
        <v>7629</v>
      </c>
      <c r="F354">
        <f>IF(C354=0,B354*100000,[2]界石培养!R426)</f>
        <v>13600</v>
      </c>
      <c r="G354">
        <v>1360</v>
      </c>
      <c r="H354" s="1">
        <f>IF($C354=0,"",VLOOKUP($A354,Sheet1!$A:$P,COLUMN(工作表2!H353)-1,0))</f>
        <v>5</v>
      </c>
      <c r="I354" s="1">
        <f>IF($C354=0,"",VLOOKUP($A354,Sheet1!$A:$P,COLUMN(工作表2!I353)-1,0))</f>
        <v>4677</v>
      </c>
      <c r="J354" s="1">
        <f>IF($C354=0,"",VLOOKUP($A354,Sheet1!$A:$P,COLUMN(工作表2!J353)-1,0))</f>
        <v>6</v>
      </c>
      <c r="K354" s="1">
        <f>IF($C354=0,"",VLOOKUP($A354,Sheet1!$A:$P,COLUMN(工作表2!K353)-1,0))</f>
        <v>3464</v>
      </c>
    </row>
    <row r="355" spans="1:11" x14ac:dyDescent="0.15">
      <c r="A355">
        <v>8065</v>
      </c>
      <c r="B355">
        <f t="shared" si="15"/>
        <v>8</v>
      </c>
      <c r="C355">
        <f t="shared" si="16"/>
        <v>65</v>
      </c>
      <c r="D355">
        <f>ROUND(IF(H355="",0,I355*VLOOKUP(H355,[1]期望属性!$E$23:$F$38,2,0))+IF(J355="",0,K355*VLOOKUP(J355,[1]期望属性!$E$23:$F$38,2,0))+IF(L355="",0,M355*VLOOKUP(L355,[1]期望属性!$E$23:$F$38,2,0)),0)</f>
        <v>7629</v>
      </c>
      <c r="E355">
        <f t="shared" si="17"/>
        <v>7810</v>
      </c>
      <c r="F355">
        <f>IF(C355=0,B355*100000,[2]界石培养!R427)</f>
        <v>13800</v>
      </c>
      <c r="G355">
        <v>1380</v>
      </c>
      <c r="H355" s="1">
        <f>IF($C355=0,"",VLOOKUP($A355,Sheet1!$A:$P,COLUMN(工作表2!H354)-1,0))</f>
        <v>5</v>
      </c>
      <c r="I355" s="1">
        <f>IF($C355=0,"",VLOOKUP($A355,Sheet1!$A:$P,COLUMN(工作表2!I354)-1,0))</f>
        <v>4797</v>
      </c>
      <c r="J355" s="1">
        <f>IF($C355=0,"",VLOOKUP($A355,Sheet1!$A:$P,COLUMN(工作表2!J354)-1,0))</f>
        <v>6</v>
      </c>
      <c r="K355" s="1">
        <f>IF($C355=0,"",VLOOKUP($A355,Sheet1!$A:$P,COLUMN(工作表2!K354)-1,0))</f>
        <v>3540</v>
      </c>
    </row>
    <row r="356" spans="1:11" x14ac:dyDescent="0.15">
      <c r="A356">
        <v>8066</v>
      </c>
      <c r="B356">
        <f t="shared" si="15"/>
        <v>8</v>
      </c>
      <c r="C356">
        <f t="shared" si="16"/>
        <v>66</v>
      </c>
      <c r="D356">
        <f>ROUND(IF(H356="",0,I356*VLOOKUP(H356,[1]期望属性!$E$23:$F$38,2,0))+IF(J356="",0,K356*VLOOKUP(J356,[1]期望属性!$E$23:$F$38,2,0))+IF(L356="",0,M356*VLOOKUP(L356,[1]期望属性!$E$23:$F$38,2,0)),0)</f>
        <v>7810</v>
      </c>
      <c r="E356">
        <f t="shared" si="17"/>
        <v>7993</v>
      </c>
      <c r="F356">
        <f>IF(C356=0,B356*100000,[2]界石培养!R428)</f>
        <v>14000</v>
      </c>
      <c r="G356">
        <v>1400</v>
      </c>
      <c r="H356" s="1">
        <f>IF($C356=0,"",VLOOKUP($A356,Sheet1!$A:$P,COLUMN(工作表2!H355)-1,0))</f>
        <v>5</v>
      </c>
      <c r="I356" s="1">
        <f>IF($C356=0,"",VLOOKUP($A356,Sheet1!$A:$P,COLUMN(工作表2!I355)-1,0))</f>
        <v>4917</v>
      </c>
      <c r="J356" s="1">
        <f>IF($C356=0,"",VLOOKUP($A356,Sheet1!$A:$P,COLUMN(工作表2!J355)-1,0))</f>
        <v>6</v>
      </c>
      <c r="K356" s="1">
        <f>IF($C356=0,"",VLOOKUP($A356,Sheet1!$A:$P,COLUMN(工作表2!K355)-1,0))</f>
        <v>3616</v>
      </c>
    </row>
    <row r="357" spans="1:11" x14ac:dyDescent="0.15">
      <c r="A357">
        <v>8067</v>
      </c>
      <c r="B357">
        <f t="shared" si="15"/>
        <v>8</v>
      </c>
      <c r="C357">
        <f t="shared" si="16"/>
        <v>67</v>
      </c>
      <c r="D357">
        <f>ROUND(IF(H357="",0,I357*VLOOKUP(H357,[1]期望属性!$E$23:$F$38,2,0))+IF(J357="",0,K357*VLOOKUP(J357,[1]期望属性!$E$23:$F$38,2,0))+IF(L357="",0,M357*VLOOKUP(L357,[1]期望属性!$E$23:$F$38,2,0)),0)</f>
        <v>7993</v>
      </c>
      <c r="E357">
        <f t="shared" si="17"/>
        <v>8180</v>
      </c>
      <c r="F357">
        <f>IF(C357=0,B357*100000,[2]界石培养!R429)</f>
        <v>14200</v>
      </c>
      <c r="G357">
        <v>1420</v>
      </c>
      <c r="H357" s="1">
        <f>IF($C357=0,"",VLOOKUP($A357,Sheet1!$A:$P,COLUMN(工作表2!H356)-1,0))</f>
        <v>5</v>
      </c>
      <c r="I357" s="1">
        <f>IF($C357=0,"",VLOOKUP($A357,Sheet1!$A:$P,COLUMN(工作表2!I356)-1,0))</f>
        <v>5039</v>
      </c>
      <c r="J357" s="1">
        <f>IF($C357=0,"",VLOOKUP($A357,Sheet1!$A:$P,COLUMN(工作表2!J356)-1,0))</f>
        <v>6</v>
      </c>
      <c r="K357" s="1">
        <f>IF($C357=0,"",VLOOKUP($A357,Sheet1!$A:$P,COLUMN(工作表2!K356)-1,0))</f>
        <v>3693</v>
      </c>
    </row>
    <row r="358" spans="1:11" x14ac:dyDescent="0.15">
      <c r="A358">
        <v>8068</v>
      </c>
      <c r="B358">
        <f t="shared" si="15"/>
        <v>8</v>
      </c>
      <c r="C358">
        <f t="shared" si="16"/>
        <v>68</v>
      </c>
      <c r="D358">
        <f>ROUND(IF(H358="",0,I358*VLOOKUP(H358,[1]期望属性!$E$23:$F$38,2,0))+IF(J358="",0,K358*VLOOKUP(J358,[1]期望属性!$E$23:$F$38,2,0))+IF(L358="",0,M358*VLOOKUP(L358,[1]期望属性!$E$23:$F$38,2,0)),0)</f>
        <v>8180</v>
      </c>
      <c r="E358">
        <f t="shared" si="17"/>
        <v>8368</v>
      </c>
      <c r="F358">
        <f>IF(C358=0,B358*100000,[2]界石培养!R430)</f>
        <v>14400</v>
      </c>
      <c r="G358">
        <v>1440</v>
      </c>
      <c r="H358" s="1">
        <f>IF($C358=0,"",VLOOKUP($A358,Sheet1!$A:$P,COLUMN(工作表2!H357)-1,0))</f>
        <v>5</v>
      </c>
      <c r="I358" s="1">
        <f>IF($C358=0,"",VLOOKUP($A358,Sheet1!$A:$P,COLUMN(工作表2!I357)-1,0))</f>
        <v>5163</v>
      </c>
      <c r="J358" s="1">
        <f>IF($C358=0,"",VLOOKUP($A358,Sheet1!$A:$P,COLUMN(工作表2!J357)-1,0))</f>
        <v>6</v>
      </c>
      <c r="K358" s="1">
        <f>IF($C358=0,"",VLOOKUP($A358,Sheet1!$A:$P,COLUMN(工作表2!K357)-1,0))</f>
        <v>3771</v>
      </c>
    </row>
    <row r="359" spans="1:11" x14ac:dyDescent="0.15">
      <c r="A359">
        <v>8069</v>
      </c>
      <c r="B359">
        <f t="shared" si="15"/>
        <v>8</v>
      </c>
      <c r="C359">
        <f t="shared" si="16"/>
        <v>69</v>
      </c>
      <c r="D359">
        <f>ROUND(IF(H359="",0,I359*VLOOKUP(H359,[1]期望属性!$E$23:$F$38,2,0))+IF(J359="",0,K359*VLOOKUP(J359,[1]期望属性!$E$23:$F$38,2,0))+IF(L359="",0,M359*VLOOKUP(L359,[1]期望属性!$E$23:$F$38,2,0)),0)</f>
        <v>8368</v>
      </c>
      <c r="E359">
        <f t="shared" si="17"/>
        <v>8557</v>
      </c>
      <c r="F359">
        <f>IF(C359=0,B359*100000,[2]界石培养!R431)</f>
        <v>14600</v>
      </c>
      <c r="G359">
        <v>1460</v>
      </c>
      <c r="H359" s="1">
        <f>IF($C359=0,"",VLOOKUP($A359,Sheet1!$A:$P,COLUMN(工作表2!H358)-1,0))</f>
        <v>5</v>
      </c>
      <c r="I359" s="1">
        <f>IF($C359=0,"",VLOOKUP($A359,Sheet1!$A:$P,COLUMN(工作表2!I358)-1,0))</f>
        <v>5288</v>
      </c>
      <c r="J359" s="1">
        <f>IF($C359=0,"",VLOOKUP($A359,Sheet1!$A:$P,COLUMN(工作表2!J358)-1,0))</f>
        <v>6</v>
      </c>
      <c r="K359" s="1">
        <f>IF($C359=0,"",VLOOKUP($A359,Sheet1!$A:$P,COLUMN(工作表2!K358)-1,0))</f>
        <v>3850</v>
      </c>
    </row>
    <row r="360" spans="1:11" x14ac:dyDescent="0.15">
      <c r="A360">
        <v>8070</v>
      </c>
      <c r="B360">
        <f t="shared" si="15"/>
        <v>8</v>
      </c>
      <c r="C360">
        <f t="shared" si="16"/>
        <v>70</v>
      </c>
      <c r="D360">
        <f>ROUND(IF(H360="",0,I360*VLOOKUP(H360,[1]期望属性!$E$23:$F$38,2,0))+IF(J360="",0,K360*VLOOKUP(J360,[1]期望属性!$E$23:$F$38,2,0))+IF(L360="",0,M360*VLOOKUP(L360,[1]期望属性!$E$23:$F$38,2,0)),0)</f>
        <v>8557</v>
      </c>
      <c r="E360">
        <f t="shared" si="17"/>
        <v>8748</v>
      </c>
      <c r="F360">
        <f>IF(C360=0,B360*100000,[2]界石培养!R432)</f>
        <v>14800</v>
      </c>
      <c r="G360">
        <v>1480</v>
      </c>
      <c r="H360" s="1">
        <f>IF($C360=0,"",VLOOKUP($A360,Sheet1!$A:$P,COLUMN(工作表2!H359)-1,0))</f>
        <v>5</v>
      </c>
      <c r="I360" s="1">
        <f>IF($C360=0,"",VLOOKUP($A360,Sheet1!$A:$P,COLUMN(工作表2!I359)-1,0))</f>
        <v>5414</v>
      </c>
      <c r="J360" s="1">
        <f>IF($C360=0,"",VLOOKUP($A360,Sheet1!$A:$P,COLUMN(工作表2!J359)-1,0))</f>
        <v>6</v>
      </c>
      <c r="K360" s="1">
        <f>IF($C360=0,"",VLOOKUP($A360,Sheet1!$A:$P,COLUMN(工作表2!K359)-1,0))</f>
        <v>3929</v>
      </c>
    </row>
    <row r="361" spans="1:11" x14ac:dyDescent="0.15">
      <c r="A361">
        <v>8071</v>
      </c>
      <c r="B361">
        <f t="shared" si="15"/>
        <v>8</v>
      </c>
      <c r="C361">
        <f t="shared" si="16"/>
        <v>71</v>
      </c>
      <c r="D361">
        <f>ROUND(IF(H361="",0,I361*VLOOKUP(H361,[1]期望属性!$E$23:$F$38,2,0))+IF(J361="",0,K361*VLOOKUP(J361,[1]期望属性!$E$23:$F$38,2,0))+IF(L361="",0,M361*VLOOKUP(L361,[1]期望属性!$E$23:$F$38,2,0)),0)</f>
        <v>8748</v>
      </c>
      <c r="E361">
        <f t="shared" si="17"/>
        <v>8942</v>
      </c>
      <c r="F361">
        <f>IF(C361=0,B361*100000,[2]界石培养!R433)</f>
        <v>15000</v>
      </c>
      <c r="G361">
        <v>1500</v>
      </c>
      <c r="H361" s="1">
        <f>IF($C361=0,"",VLOOKUP($A361,Sheet1!$A:$P,COLUMN(工作表2!H360)-1,0))</f>
        <v>5</v>
      </c>
      <c r="I361" s="1">
        <f>IF($C361=0,"",VLOOKUP($A361,Sheet1!$A:$P,COLUMN(工作表2!I360)-1,0))</f>
        <v>5542</v>
      </c>
      <c r="J361" s="1">
        <f>IF($C361=0,"",VLOOKUP($A361,Sheet1!$A:$P,COLUMN(工作表2!J360)-1,0))</f>
        <v>6</v>
      </c>
      <c r="K361" s="1">
        <f>IF($C361=0,"",VLOOKUP($A361,Sheet1!$A:$P,COLUMN(工作表2!K360)-1,0))</f>
        <v>4008</v>
      </c>
    </row>
    <row r="362" spans="1:11" x14ac:dyDescent="0.15">
      <c r="A362">
        <v>8072</v>
      </c>
      <c r="B362">
        <f t="shared" si="15"/>
        <v>8</v>
      </c>
      <c r="C362">
        <f t="shared" si="16"/>
        <v>72</v>
      </c>
      <c r="D362">
        <f>ROUND(IF(H362="",0,I362*VLOOKUP(H362,[1]期望属性!$E$23:$F$38,2,0))+IF(J362="",0,K362*VLOOKUP(J362,[1]期望属性!$E$23:$F$38,2,0))+IF(L362="",0,M362*VLOOKUP(L362,[1]期望属性!$E$23:$F$38,2,0)),0)</f>
        <v>8942</v>
      </c>
      <c r="E362">
        <f t="shared" si="17"/>
        <v>9137</v>
      </c>
      <c r="F362">
        <f>IF(C362=0,B362*100000,[2]界石培养!R434)</f>
        <v>15200</v>
      </c>
      <c r="G362">
        <v>1520</v>
      </c>
      <c r="H362" s="1">
        <f>IF($C362=0,"",VLOOKUP($A362,Sheet1!$A:$P,COLUMN(工作表2!H361)-1,0))</f>
        <v>5</v>
      </c>
      <c r="I362" s="1">
        <f>IF($C362=0,"",VLOOKUP($A362,Sheet1!$A:$P,COLUMN(工作表2!I361)-1,0))</f>
        <v>5671</v>
      </c>
      <c r="J362" s="1">
        <f>IF($C362=0,"",VLOOKUP($A362,Sheet1!$A:$P,COLUMN(工作表2!J361)-1,0))</f>
        <v>6</v>
      </c>
      <c r="K362" s="1">
        <f>IF($C362=0,"",VLOOKUP($A362,Sheet1!$A:$P,COLUMN(工作表2!K361)-1,0))</f>
        <v>4089</v>
      </c>
    </row>
    <row r="363" spans="1:11" x14ac:dyDescent="0.15">
      <c r="A363">
        <v>8073</v>
      </c>
      <c r="B363">
        <f t="shared" si="15"/>
        <v>8</v>
      </c>
      <c r="C363">
        <f t="shared" si="16"/>
        <v>73</v>
      </c>
      <c r="D363">
        <f>ROUND(IF(H363="",0,I363*VLOOKUP(H363,[1]期望属性!$E$23:$F$38,2,0))+IF(J363="",0,K363*VLOOKUP(J363,[1]期望属性!$E$23:$F$38,2,0))+IF(L363="",0,M363*VLOOKUP(L363,[1]期望属性!$E$23:$F$38,2,0)),0)</f>
        <v>9137</v>
      </c>
      <c r="E363">
        <f t="shared" si="17"/>
        <v>9334</v>
      </c>
      <c r="F363">
        <f>IF(C363=0,B363*100000,[2]界石培养!R435)</f>
        <v>15400</v>
      </c>
      <c r="G363">
        <v>1540</v>
      </c>
      <c r="H363" s="1">
        <f>IF($C363=0,"",VLOOKUP($A363,Sheet1!$A:$P,COLUMN(工作表2!H362)-1,0))</f>
        <v>5</v>
      </c>
      <c r="I363" s="1">
        <f>IF($C363=0,"",VLOOKUP($A363,Sheet1!$A:$P,COLUMN(工作表2!I362)-1,0))</f>
        <v>5801</v>
      </c>
      <c r="J363" s="1">
        <f>IF($C363=0,"",VLOOKUP($A363,Sheet1!$A:$P,COLUMN(工作表2!J362)-1,0))</f>
        <v>6</v>
      </c>
      <c r="K363" s="1">
        <f>IF($C363=0,"",VLOOKUP($A363,Sheet1!$A:$P,COLUMN(工作表2!K362)-1,0))</f>
        <v>4170</v>
      </c>
    </row>
    <row r="364" spans="1:11" x14ac:dyDescent="0.15">
      <c r="A364">
        <v>8074</v>
      </c>
      <c r="B364">
        <f t="shared" si="15"/>
        <v>8</v>
      </c>
      <c r="C364">
        <f t="shared" si="16"/>
        <v>74</v>
      </c>
      <c r="D364">
        <f>ROUND(IF(H364="",0,I364*VLOOKUP(H364,[1]期望属性!$E$23:$F$38,2,0))+IF(J364="",0,K364*VLOOKUP(J364,[1]期望属性!$E$23:$F$38,2,0))+IF(L364="",0,M364*VLOOKUP(L364,[1]期望属性!$E$23:$F$38,2,0)),0)</f>
        <v>9334</v>
      </c>
      <c r="E364">
        <f t="shared" si="17"/>
        <v>9534</v>
      </c>
      <c r="F364">
        <f>IF(C364=0,B364*100000,[2]界石培养!R436)</f>
        <v>15600</v>
      </c>
      <c r="G364">
        <v>1560</v>
      </c>
      <c r="H364" s="1">
        <f>IF($C364=0,"",VLOOKUP($A364,Sheet1!$A:$P,COLUMN(工作表2!H363)-1,0))</f>
        <v>5</v>
      </c>
      <c r="I364" s="1">
        <f>IF($C364=0,"",VLOOKUP($A364,Sheet1!$A:$P,COLUMN(工作表2!I363)-1,0))</f>
        <v>5933</v>
      </c>
      <c r="J364" s="1">
        <f>IF($C364=0,"",VLOOKUP($A364,Sheet1!$A:$P,COLUMN(工作表2!J363)-1,0))</f>
        <v>6</v>
      </c>
      <c r="K364" s="1">
        <f>IF($C364=0,"",VLOOKUP($A364,Sheet1!$A:$P,COLUMN(工作表2!K363)-1,0))</f>
        <v>4251</v>
      </c>
    </row>
    <row r="365" spans="1:11" x14ac:dyDescent="0.15">
      <c r="A365">
        <v>8075</v>
      </c>
      <c r="B365">
        <f t="shared" si="15"/>
        <v>8</v>
      </c>
      <c r="C365">
        <f t="shared" si="16"/>
        <v>75</v>
      </c>
      <c r="D365">
        <f>ROUND(IF(H365="",0,I365*VLOOKUP(H365,[1]期望属性!$E$23:$F$38,2,0))+IF(J365="",0,K365*VLOOKUP(J365,[1]期望属性!$E$23:$F$38,2,0))+IF(L365="",0,M365*VLOOKUP(L365,[1]期望属性!$E$23:$F$38,2,0)),0)</f>
        <v>9534</v>
      </c>
      <c r="E365">
        <f t="shared" si="17"/>
        <v>9735</v>
      </c>
      <c r="F365">
        <f>IF(C365=0,B365*100000,[2]界石培养!R437)</f>
        <v>15800</v>
      </c>
      <c r="G365">
        <v>1580</v>
      </c>
      <c r="H365" s="1">
        <f>IF($C365=0,"",VLOOKUP($A365,Sheet1!$A:$P,COLUMN(工作表2!H364)-1,0))</f>
        <v>5</v>
      </c>
      <c r="I365" s="1">
        <f>IF($C365=0,"",VLOOKUP($A365,Sheet1!$A:$P,COLUMN(工作表2!I364)-1,0))</f>
        <v>6067</v>
      </c>
      <c r="J365" s="1">
        <f>IF($C365=0,"",VLOOKUP($A365,Sheet1!$A:$P,COLUMN(工作表2!J364)-1,0))</f>
        <v>6</v>
      </c>
      <c r="K365" s="1">
        <f>IF($C365=0,"",VLOOKUP($A365,Sheet1!$A:$P,COLUMN(工作表2!K364)-1,0))</f>
        <v>4334</v>
      </c>
    </row>
    <row r="366" spans="1:11" x14ac:dyDescent="0.15">
      <c r="A366">
        <v>8076</v>
      </c>
      <c r="B366">
        <f t="shared" si="15"/>
        <v>8</v>
      </c>
      <c r="C366">
        <f t="shared" si="16"/>
        <v>76</v>
      </c>
      <c r="D366">
        <f>ROUND(IF(H366="",0,I366*VLOOKUP(H366,[1]期望属性!$E$23:$F$38,2,0))+IF(J366="",0,K366*VLOOKUP(J366,[1]期望属性!$E$23:$F$38,2,0))+IF(L366="",0,M366*VLOOKUP(L366,[1]期望属性!$E$23:$F$38,2,0)),0)</f>
        <v>9735</v>
      </c>
      <c r="E366">
        <f t="shared" si="17"/>
        <v>9938</v>
      </c>
      <c r="F366">
        <f>IF(C366=0,B366*100000,[2]界石培养!R438)</f>
        <v>16000</v>
      </c>
      <c r="G366">
        <v>1600</v>
      </c>
      <c r="H366" s="1">
        <f>IF($C366=0,"",VLOOKUP($A366,Sheet1!$A:$P,COLUMN(工作表2!H365)-1,0))</f>
        <v>5</v>
      </c>
      <c r="I366" s="1">
        <f>IF($C366=0,"",VLOOKUP($A366,Sheet1!$A:$P,COLUMN(工作表2!I365)-1,0))</f>
        <v>6201</v>
      </c>
      <c r="J366" s="1">
        <f>IF($C366=0,"",VLOOKUP($A366,Sheet1!$A:$P,COLUMN(工作表2!J365)-1,0))</f>
        <v>6</v>
      </c>
      <c r="K366" s="1">
        <f>IF($C366=0,"",VLOOKUP($A366,Sheet1!$A:$P,COLUMN(工作表2!K365)-1,0))</f>
        <v>4417</v>
      </c>
    </row>
    <row r="367" spans="1:11" x14ac:dyDescent="0.15">
      <c r="A367">
        <v>8077</v>
      </c>
      <c r="B367">
        <f t="shared" si="15"/>
        <v>8</v>
      </c>
      <c r="C367">
        <f t="shared" si="16"/>
        <v>77</v>
      </c>
      <c r="D367">
        <f>ROUND(IF(H367="",0,I367*VLOOKUP(H367,[1]期望属性!$E$23:$F$38,2,0))+IF(J367="",0,K367*VLOOKUP(J367,[1]期望属性!$E$23:$F$38,2,0))+IF(L367="",0,M367*VLOOKUP(L367,[1]期望属性!$E$23:$F$38,2,0)),0)</f>
        <v>9938</v>
      </c>
      <c r="E367">
        <f t="shared" si="17"/>
        <v>10143</v>
      </c>
      <c r="F367">
        <f>IF(C367=0,B367*100000,[2]界石培养!R439)</f>
        <v>16200</v>
      </c>
      <c r="G367">
        <v>1620</v>
      </c>
      <c r="H367" s="1">
        <f>IF($C367=0,"",VLOOKUP($A367,Sheet1!$A:$P,COLUMN(工作表2!H366)-1,0))</f>
        <v>5</v>
      </c>
      <c r="I367" s="1">
        <f>IF($C367=0,"",VLOOKUP($A367,Sheet1!$A:$P,COLUMN(工作表2!I366)-1,0))</f>
        <v>6338</v>
      </c>
      <c r="J367" s="1">
        <f>IF($C367=0,"",VLOOKUP($A367,Sheet1!$A:$P,COLUMN(工作表2!J366)-1,0))</f>
        <v>6</v>
      </c>
      <c r="K367" s="1">
        <f>IF($C367=0,"",VLOOKUP($A367,Sheet1!$A:$P,COLUMN(工作表2!K366)-1,0))</f>
        <v>4500</v>
      </c>
    </row>
    <row r="368" spans="1:11" x14ac:dyDescent="0.15">
      <c r="A368">
        <v>8078</v>
      </c>
      <c r="B368">
        <f t="shared" si="15"/>
        <v>8</v>
      </c>
      <c r="C368">
        <f t="shared" si="16"/>
        <v>78</v>
      </c>
      <c r="D368">
        <f>ROUND(IF(H368="",0,I368*VLOOKUP(H368,[1]期望属性!$E$23:$F$38,2,0))+IF(J368="",0,K368*VLOOKUP(J368,[1]期望属性!$E$23:$F$38,2,0))+IF(L368="",0,M368*VLOOKUP(L368,[1]期望属性!$E$23:$F$38,2,0)),0)</f>
        <v>10143</v>
      </c>
      <c r="E368">
        <f t="shared" si="17"/>
        <v>10350</v>
      </c>
      <c r="F368">
        <f>IF(C368=0,B368*100000,[2]界石培养!R440)</f>
        <v>16400</v>
      </c>
      <c r="G368">
        <v>1640</v>
      </c>
      <c r="H368" s="1">
        <f>IF($C368=0,"",VLOOKUP($A368,Sheet1!$A:$P,COLUMN(工作表2!H367)-1,0))</f>
        <v>5</v>
      </c>
      <c r="I368" s="1">
        <f>IF($C368=0,"",VLOOKUP($A368,Sheet1!$A:$P,COLUMN(工作表2!I367)-1,0))</f>
        <v>6475</v>
      </c>
      <c r="J368" s="1">
        <f>IF($C368=0,"",VLOOKUP($A368,Sheet1!$A:$P,COLUMN(工作表2!J367)-1,0))</f>
        <v>6</v>
      </c>
      <c r="K368" s="1">
        <f>IF($C368=0,"",VLOOKUP($A368,Sheet1!$A:$P,COLUMN(工作表2!K367)-1,0))</f>
        <v>4585</v>
      </c>
    </row>
    <row r="369" spans="1:13" x14ac:dyDescent="0.15">
      <c r="A369">
        <v>8079</v>
      </c>
      <c r="B369">
        <f t="shared" si="15"/>
        <v>8</v>
      </c>
      <c r="C369">
        <f t="shared" si="16"/>
        <v>79</v>
      </c>
      <c r="D369">
        <f>ROUND(IF(H369="",0,I369*VLOOKUP(H369,[1]期望属性!$E$23:$F$38,2,0))+IF(J369="",0,K369*VLOOKUP(J369,[1]期望属性!$E$23:$F$38,2,0))+IF(L369="",0,M369*VLOOKUP(L369,[1]期望属性!$E$23:$F$38,2,0)),0)</f>
        <v>10350</v>
      </c>
      <c r="E369">
        <f t="shared" si="17"/>
        <v>10560</v>
      </c>
      <c r="F369">
        <f>IF(C369=0,B369*100000,[2]界石培养!R441)</f>
        <v>16600</v>
      </c>
      <c r="G369">
        <v>1660</v>
      </c>
      <c r="H369" s="1">
        <f>IF($C369=0,"",VLOOKUP($A369,Sheet1!$A:$P,COLUMN(工作表2!H368)-1,0))</f>
        <v>5</v>
      </c>
      <c r="I369" s="1">
        <f>IF($C369=0,"",VLOOKUP($A369,Sheet1!$A:$P,COLUMN(工作表2!I368)-1,0))</f>
        <v>6614</v>
      </c>
      <c r="J369" s="1">
        <f>IF($C369=0,"",VLOOKUP($A369,Sheet1!$A:$P,COLUMN(工作表2!J368)-1,0))</f>
        <v>6</v>
      </c>
      <c r="K369" s="1">
        <f>IF($C369=0,"",VLOOKUP($A369,Sheet1!$A:$P,COLUMN(工作表2!K368)-1,0))</f>
        <v>4670</v>
      </c>
    </row>
    <row r="370" spans="1:13" x14ac:dyDescent="0.15">
      <c r="A370">
        <v>8080</v>
      </c>
      <c r="B370">
        <f t="shared" si="15"/>
        <v>8</v>
      </c>
      <c r="C370">
        <f t="shared" si="16"/>
        <v>80</v>
      </c>
      <c r="D370">
        <f>ROUND(IF(H370="",0,I370*VLOOKUP(H370,[1]期望属性!$E$23:$F$38,2,0))+IF(J370="",0,K370*VLOOKUP(J370,[1]期望属性!$E$23:$F$38,2,0))+IF(L370="",0,M370*VLOOKUP(L370,[1]期望属性!$E$23:$F$38,2,0)),0)</f>
        <v>10560</v>
      </c>
      <c r="E370" t="str">
        <f t="shared" si="17"/>
        <v/>
      </c>
      <c r="F370">
        <f>IF(C370=0,B370*100000,[2]界石培养!R442)</f>
        <v>16800</v>
      </c>
      <c r="G370">
        <v>1680</v>
      </c>
      <c r="H370" s="1">
        <f>IF($C370=0,"",VLOOKUP($A370,Sheet1!$A:$P,COLUMN(工作表2!H369)-1,0))</f>
        <v>5</v>
      </c>
      <c r="I370" s="1">
        <f>IF($C370=0,"",VLOOKUP($A370,Sheet1!$A:$P,COLUMN(工作表2!I369)-1,0))</f>
        <v>6755</v>
      </c>
      <c r="J370" s="1">
        <f>IF($C370=0,"",VLOOKUP($A370,Sheet1!$A:$P,COLUMN(工作表2!J369)-1,0))</f>
        <v>6</v>
      </c>
      <c r="K370" s="1">
        <f>IF($C370=0,"",VLOOKUP($A370,Sheet1!$A:$P,COLUMN(工作表2!K369)-1,0))</f>
        <v>4756</v>
      </c>
    </row>
    <row r="371" spans="1:13" x14ac:dyDescent="0.15">
      <c r="A371">
        <v>9000</v>
      </c>
      <c r="B371">
        <f t="shared" si="15"/>
        <v>9</v>
      </c>
      <c r="C371">
        <f t="shared" si="16"/>
        <v>0</v>
      </c>
      <c r="D371">
        <f>ROUND(IF(H371="",0,I371*VLOOKUP(H371,[1]期望属性!$E$23:$F$38,2,0))+IF(J371="",0,K371*VLOOKUP(J371,[1]期望属性!$E$23:$F$38,2,0))+IF(L371="",0,M371*VLOOKUP(L371,[1]期望属性!$E$23:$F$38,2,0)),0)</f>
        <v>0</v>
      </c>
      <c r="E371">
        <f t="shared" si="17"/>
        <v>83</v>
      </c>
      <c r="F371">
        <f>IF(C371=0,B371*100000,[2]界石培养!R443)</f>
        <v>900000</v>
      </c>
      <c r="G371">
        <v>0</v>
      </c>
      <c r="H371" s="1" t="str">
        <f>IF($C371=0,"",VLOOKUP($A371,Sheet1!$A:$P,COLUMN(工作表2!H370)-1,0))</f>
        <v/>
      </c>
      <c r="I371" s="1" t="str">
        <f>IF($C371=0,"",VLOOKUP($A371,Sheet1!$A:$P,COLUMN(工作表2!I370)-1,0))</f>
        <v/>
      </c>
      <c r="J371" s="1" t="str">
        <f>IF($C371=0,"",VLOOKUP($A371,Sheet1!$A:$P,COLUMN(工作表2!J370)-1,0))</f>
        <v/>
      </c>
      <c r="K371" s="1" t="str">
        <f>IF($C371=0,"",VLOOKUP($A371,Sheet1!$A:$P,COLUMN(工作表2!K370)-1,0))</f>
        <v/>
      </c>
    </row>
    <row r="372" spans="1:13" x14ac:dyDescent="0.15">
      <c r="A372">
        <v>9001</v>
      </c>
      <c r="B372">
        <f t="shared" si="15"/>
        <v>9</v>
      </c>
      <c r="C372">
        <f t="shared" si="16"/>
        <v>1</v>
      </c>
      <c r="D372">
        <f>ROUND(IF(H372="",0,I372*VLOOKUP(H372,[1]期望属性!$E$23:$F$38,2,0))+IF(J372="",0,K372*VLOOKUP(J372,[1]期望属性!$E$23:$F$38,2,0))+IF(L372="",0,M372*VLOOKUP(L372,[1]期望属性!$E$23:$F$38,2,0)),0)</f>
        <v>83</v>
      </c>
      <c r="E372">
        <f t="shared" si="17"/>
        <v>169</v>
      </c>
      <c r="F372">
        <f>IF(C372=0,B372*100000,[2]界石培养!R444)</f>
        <v>1200</v>
      </c>
      <c r="G372">
        <v>100</v>
      </c>
      <c r="H372" s="1">
        <f>IF($C372=0,"",VLOOKUP($A372,Sheet1!$A:$P,COLUMN(工作表2!H371)-1,0))</f>
        <v>4</v>
      </c>
      <c r="I372" s="1">
        <f>IF($C372=0,"",VLOOKUP($A372,Sheet1!$A:$P,COLUMN(工作表2!I371)-1,0))</f>
        <v>31</v>
      </c>
      <c r="J372" s="1">
        <f>IF($C372=0,"",VLOOKUP($A372,Sheet1!$A:$P,COLUMN(工作表2!J371)-1,0))</f>
        <v>6</v>
      </c>
      <c r="K372" s="1">
        <f>IF($C372=0,"",VLOOKUP($A372,Sheet1!$A:$P,COLUMN(工作表2!K371)-1,0))</f>
        <v>33</v>
      </c>
      <c r="L372" s="1">
        <f>IF($C372=0,"",VLOOKUP($A372,Sheet1!$A:$P,COLUMN(工作表2!L371)-1,0))</f>
        <v>7</v>
      </c>
      <c r="M372" s="1">
        <f>IF($C372=0,"",VLOOKUP($A372,Sheet1!$A:$P,COLUMN(工作表2!M371)-1,0))</f>
        <v>32</v>
      </c>
    </row>
    <row r="373" spans="1:13" x14ac:dyDescent="0.15">
      <c r="A373">
        <v>9002</v>
      </c>
      <c r="B373">
        <f t="shared" si="15"/>
        <v>9</v>
      </c>
      <c r="C373">
        <f t="shared" si="16"/>
        <v>2</v>
      </c>
      <c r="D373">
        <f>ROUND(IF(H373="",0,I373*VLOOKUP(H373,[1]期望属性!$E$23:$F$38,2,0))+IF(J373="",0,K373*VLOOKUP(J373,[1]期望属性!$E$23:$F$38,2,0))+IF(L373="",0,M373*VLOOKUP(L373,[1]期望属性!$E$23:$F$38,2,0)),0)</f>
        <v>169</v>
      </c>
      <c r="E373">
        <f t="shared" si="17"/>
        <v>258</v>
      </c>
      <c r="F373">
        <f>IF(C373=0,B373*100000,[2]界石培养!R445)</f>
        <v>1416</v>
      </c>
      <c r="G373">
        <v>118</v>
      </c>
      <c r="H373" s="1">
        <f>IF($C373=0,"",VLOOKUP($A373,Sheet1!$A:$P,COLUMN(工作表2!H372)-1,0))</f>
        <v>4</v>
      </c>
      <c r="I373" s="1">
        <f>IF($C373=0,"",VLOOKUP($A373,Sheet1!$A:$P,COLUMN(工作表2!I372)-1,0))</f>
        <v>64</v>
      </c>
      <c r="J373" s="1">
        <f>IF($C373=0,"",VLOOKUP($A373,Sheet1!$A:$P,COLUMN(工作表2!J372)-1,0))</f>
        <v>6</v>
      </c>
      <c r="K373" s="1">
        <f>IF($C373=0,"",VLOOKUP($A373,Sheet1!$A:$P,COLUMN(工作表2!K372)-1,0))</f>
        <v>67</v>
      </c>
      <c r="L373" s="1">
        <f>IF($C373=0,"",VLOOKUP($A373,Sheet1!$A:$P,COLUMN(工作表2!L372)-1,0))</f>
        <v>7</v>
      </c>
      <c r="M373" s="1">
        <f>IF($C373=0,"",VLOOKUP($A373,Sheet1!$A:$P,COLUMN(工作表2!M372)-1,0))</f>
        <v>64</v>
      </c>
    </row>
    <row r="374" spans="1:13" x14ac:dyDescent="0.15">
      <c r="A374">
        <v>9003</v>
      </c>
      <c r="B374">
        <f t="shared" si="15"/>
        <v>9</v>
      </c>
      <c r="C374">
        <f t="shared" si="16"/>
        <v>3</v>
      </c>
      <c r="D374">
        <f>ROUND(IF(H374="",0,I374*VLOOKUP(H374,[1]期望属性!$E$23:$F$38,2,0))+IF(J374="",0,K374*VLOOKUP(J374,[1]期望属性!$E$23:$F$38,2,0))+IF(L374="",0,M374*VLOOKUP(L374,[1]期望属性!$E$23:$F$38,2,0)),0)</f>
        <v>258</v>
      </c>
      <c r="E374">
        <f t="shared" si="17"/>
        <v>349</v>
      </c>
      <c r="F374">
        <f>IF(C374=0,B374*100000,[2]界石培养!R446)</f>
        <v>1632</v>
      </c>
      <c r="G374">
        <v>136</v>
      </c>
      <c r="H374" s="1">
        <f>IF($C374=0,"",VLOOKUP($A374,Sheet1!$A:$P,COLUMN(工作表2!H373)-1,0))</f>
        <v>4</v>
      </c>
      <c r="I374" s="1">
        <f>IF($C374=0,"",VLOOKUP($A374,Sheet1!$A:$P,COLUMN(工作表2!I373)-1,0))</f>
        <v>99</v>
      </c>
      <c r="J374" s="1">
        <f>IF($C374=0,"",VLOOKUP($A374,Sheet1!$A:$P,COLUMN(工作表2!J373)-1,0))</f>
        <v>6</v>
      </c>
      <c r="K374" s="1">
        <f>IF($C374=0,"",VLOOKUP($A374,Sheet1!$A:$P,COLUMN(工作表2!K373)-1,0))</f>
        <v>102</v>
      </c>
      <c r="L374" s="1">
        <f>IF($C374=0,"",VLOOKUP($A374,Sheet1!$A:$P,COLUMN(工作表2!L373)-1,0))</f>
        <v>7</v>
      </c>
      <c r="M374" s="1">
        <f>IF($C374=0,"",VLOOKUP($A374,Sheet1!$A:$P,COLUMN(工作表2!M373)-1,0))</f>
        <v>97</v>
      </c>
    </row>
    <row r="375" spans="1:13" x14ac:dyDescent="0.15">
      <c r="A375">
        <v>9004</v>
      </c>
      <c r="B375">
        <f t="shared" si="15"/>
        <v>9</v>
      </c>
      <c r="C375">
        <f t="shared" si="16"/>
        <v>4</v>
      </c>
      <c r="D375">
        <f>ROUND(IF(H375="",0,I375*VLOOKUP(H375,[1]期望属性!$E$23:$F$38,2,0))+IF(J375="",0,K375*VLOOKUP(J375,[1]期望属性!$E$23:$F$38,2,0))+IF(L375="",0,M375*VLOOKUP(L375,[1]期望属性!$E$23:$F$38,2,0)),0)</f>
        <v>349</v>
      </c>
      <c r="E375">
        <f t="shared" si="17"/>
        <v>442</v>
      </c>
      <c r="F375">
        <f>IF(C375=0,B375*100000,[2]界石培养!R447)</f>
        <v>1848</v>
      </c>
      <c r="G375">
        <v>154</v>
      </c>
      <c r="H375" s="1">
        <f>IF($C375=0,"",VLOOKUP($A375,Sheet1!$A:$P,COLUMN(工作表2!H374)-1,0))</f>
        <v>4</v>
      </c>
      <c r="I375" s="1">
        <f>IF($C375=0,"",VLOOKUP($A375,Sheet1!$A:$P,COLUMN(工作表2!I374)-1,0))</f>
        <v>135</v>
      </c>
      <c r="J375" s="1">
        <f>IF($C375=0,"",VLOOKUP($A375,Sheet1!$A:$P,COLUMN(工作表2!J374)-1,0))</f>
        <v>6</v>
      </c>
      <c r="K375" s="1">
        <f>IF($C375=0,"",VLOOKUP($A375,Sheet1!$A:$P,COLUMN(工作表2!K374)-1,0))</f>
        <v>137</v>
      </c>
      <c r="L375" s="1">
        <f>IF($C375=0,"",VLOOKUP($A375,Sheet1!$A:$P,COLUMN(工作表2!L374)-1,0))</f>
        <v>7</v>
      </c>
      <c r="M375" s="1">
        <f>IF($C375=0,"",VLOOKUP($A375,Sheet1!$A:$P,COLUMN(工作表2!M374)-1,0))</f>
        <v>130</v>
      </c>
    </row>
    <row r="376" spans="1:13" x14ac:dyDescent="0.15">
      <c r="A376">
        <v>9005</v>
      </c>
      <c r="B376">
        <f t="shared" si="15"/>
        <v>9</v>
      </c>
      <c r="C376">
        <f t="shared" si="16"/>
        <v>5</v>
      </c>
      <c r="D376">
        <f>ROUND(IF(H376="",0,I376*VLOOKUP(H376,[1]期望属性!$E$23:$F$38,2,0))+IF(J376="",0,K376*VLOOKUP(J376,[1]期望属性!$E$23:$F$38,2,0))+IF(L376="",0,M376*VLOOKUP(L376,[1]期望属性!$E$23:$F$38,2,0)),0)</f>
        <v>442</v>
      </c>
      <c r="E376">
        <f t="shared" si="17"/>
        <v>537</v>
      </c>
      <c r="F376">
        <f>IF(C376=0,B376*100000,[2]界石培养!R448)</f>
        <v>2064</v>
      </c>
      <c r="G376">
        <v>172</v>
      </c>
      <c r="H376" s="1">
        <f>IF($C376=0,"",VLOOKUP($A376,Sheet1!$A:$P,COLUMN(工作表2!H375)-1,0))</f>
        <v>4</v>
      </c>
      <c r="I376" s="1">
        <f>IF($C376=0,"",VLOOKUP($A376,Sheet1!$A:$P,COLUMN(工作表2!I375)-1,0))</f>
        <v>172</v>
      </c>
      <c r="J376" s="1">
        <f>IF($C376=0,"",VLOOKUP($A376,Sheet1!$A:$P,COLUMN(工作表2!J375)-1,0))</f>
        <v>6</v>
      </c>
      <c r="K376" s="1">
        <f>IF($C376=0,"",VLOOKUP($A376,Sheet1!$A:$P,COLUMN(工作表2!K375)-1,0))</f>
        <v>173</v>
      </c>
      <c r="L376" s="1">
        <f>IF($C376=0,"",VLOOKUP($A376,Sheet1!$A:$P,COLUMN(工作表2!L375)-1,0))</f>
        <v>7</v>
      </c>
      <c r="M376" s="1">
        <f>IF($C376=0,"",VLOOKUP($A376,Sheet1!$A:$P,COLUMN(工作表2!M375)-1,0))</f>
        <v>164</v>
      </c>
    </row>
    <row r="377" spans="1:13" x14ac:dyDescent="0.15">
      <c r="A377">
        <v>9006</v>
      </c>
      <c r="B377">
        <f t="shared" si="15"/>
        <v>9</v>
      </c>
      <c r="C377">
        <f t="shared" si="16"/>
        <v>6</v>
      </c>
      <c r="D377">
        <f>ROUND(IF(H377="",0,I377*VLOOKUP(H377,[1]期望属性!$E$23:$F$38,2,0))+IF(J377="",0,K377*VLOOKUP(J377,[1]期望属性!$E$23:$F$38,2,0))+IF(L377="",0,M377*VLOOKUP(L377,[1]期望属性!$E$23:$F$38,2,0)),0)</f>
        <v>537</v>
      </c>
      <c r="E377">
        <f t="shared" si="17"/>
        <v>636</v>
      </c>
      <c r="F377">
        <f>IF(C377=0,B377*100000,[2]界石培养!R449)</f>
        <v>2280</v>
      </c>
      <c r="G377">
        <v>190</v>
      </c>
      <c r="H377" s="1">
        <f>IF($C377=0,"",VLOOKUP($A377,Sheet1!$A:$P,COLUMN(工作表2!H376)-1,0))</f>
        <v>4</v>
      </c>
      <c r="I377" s="1">
        <f>IF($C377=0,"",VLOOKUP($A377,Sheet1!$A:$P,COLUMN(工作表2!I376)-1,0))</f>
        <v>211</v>
      </c>
      <c r="J377" s="1">
        <f>IF($C377=0,"",VLOOKUP($A377,Sheet1!$A:$P,COLUMN(工作表2!J376)-1,0))</f>
        <v>6</v>
      </c>
      <c r="K377" s="1">
        <f>IF($C377=0,"",VLOOKUP($A377,Sheet1!$A:$P,COLUMN(工作表2!K376)-1,0))</f>
        <v>209</v>
      </c>
      <c r="L377" s="1">
        <f>IF($C377=0,"",VLOOKUP($A377,Sheet1!$A:$P,COLUMN(工作表2!L376)-1,0))</f>
        <v>7</v>
      </c>
      <c r="M377" s="1">
        <f>IF($C377=0,"",VLOOKUP($A377,Sheet1!$A:$P,COLUMN(工作表2!M376)-1,0))</f>
        <v>199</v>
      </c>
    </row>
    <row r="378" spans="1:13" x14ac:dyDescent="0.15">
      <c r="A378">
        <v>9007</v>
      </c>
      <c r="B378">
        <f t="shared" si="15"/>
        <v>9</v>
      </c>
      <c r="C378">
        <f t="shared" si="16"/>
        <v>7</v>
      </c>
      <c r="D378">
        <f>ROUND(IF(H378="",0,I378*VLOOKUP(H378,[1]期望属性!$E$23:$F$38,2,0))+IF(J378="",0,K378*VLOOKUP(J378,[1]期望属性!$E$23:$F$38,2,0))+IF(L378="",0,M378*VLOOKUP(L378,[1]期望属性!$E$23:$F$38,2,0)),0)</f>
        <v>636</v>
      </c>
      <c r="E378">
        <f t="shared" si="17"/>
        <v>737</v>
      </c>
      <c r="F378">
        <f>IF(C378=0,B378*100000,[2]界石培养!R450)</f>
        <v>2496</v>
      </c>
      <c r="G378">
        <v>208</v>
      </c>
      <c r="H378" s="1">
        <f>IF($C378=0,"",VLOOKUP($A378,Sheet1!$A:$P,COLUMN(工作表2!H377)-1,0))</f>
        <v>4</v>
      </c>
      <c r="I378" s="1">
        <f>IF($C378=0,"",VLOOKUP($A378,Sheet1!$A:$P,COLUMN(工作表2!I377)-1,0))</f>
        <v>252</v>
      </c>
      <c r="J378" s="1">
        <f>IF($C378=0,"",VLOOKUP($A378,Sheet1!$A:$P,COLUMN(工作表2!J377)-1,0))</f>
        <v>6</v>
      </c>
      <c r="K378" s="1">
        <f>IF($C378=0,"",VLOOKUP($A378,Sheet1!$A:$P,COLUMN(工作表2!K377)-1,0))</f>
        <v>246</v>
      </c>
      <c r="L378" s="1">
        <f>IF($C378=0,"",VLOOKUP($A378,Sheet1!$A:$P,COLUMN(工作表2!L377)-1,0))</f>
        <v>7</v>
      </c>
      <c r="M378" s="1">
        <f>IF($C378=0,"",VLOOKUP($A378,Sheet1!$A:$P,COLUMN(工作表2!M377)-1,0))</f>
        <v>234</v>
      </c>
    </row>
    <row r="379" spans="1:13" x14ac:dyDescent="0.15">
      <c r="A379">
        <v>9008</v>
      </c>
      <c r="B379">
        <f t="shared" si="15"/>
        <v>9</v>
      </c>
      <c r="C379">
        <f t="shared" si="16"/>
        <v>8</v>
      </c>
      <c r="D379">
        <f>ROUND(IF(H379="",0,I379*VLOOKUP(H379,[1]期望属性!$E$23:$F$38,2,0))+IF(J379="",0,K379*VLOOKUP(J379,[1]期望属性!$E$23:$F$38,2,0))+IF(L379="",0,M379*VLOOKUP(L379,[1]期望属性!$E$23:$F$38,2,0)),0)</f>
        <v>737</v>
      </c>
      <c r="E379">
        <f t="shared" si="17"/>
        <v>842</v>
      </c>
      <c r="F379">
        <f>IF(C379=0,B379*100000,[2]界石培养!R451)</f>
        <v>2712</v>
      </c>
      <c r="G379">
        <v>226</v>
      </c>
      <c r="H379" s="1">
        <f>IF($C379=0,"",VLOOKUP($A379,Sheet1!$A:$P,COLUMN(工作表2!H378)-1,0))</f>
        <v>4</v>
      </c>
      <c r="I379" s="1">
        <f>IF($C379=0,"",VLOOKUP($A379,Sheet1!$A:$P,COLUMN(工作表2!I378)-1,0))</f>
        <v>294</v>
      </c>
      <c r="J379" s="1">
        <f>IF($C379=0,"",VLOOKUP($A379,Sheet1!$A:$P,COLUMN(工作表2!J378)-1,0))</f>
        <v>6</v>
      </c>
      <c r="K379" s="1">
        <f>IF($C379=0,"",VLOOKUP($A379,Sheet1!$A:$P,COLUMN(工作表2!K378)-1,0))</f>
        <v>284</v>
      </c>
      <c r="L379" s="1">
        <f>IF($C379=0,"",VLOOKUP($A379,Sheet1!$A:$P,COLUMN(工作表2!L378)-1,0))</f>
        <v>7</v>
      </c>
      <c r="M379" s="1">
        <f>IF($C379=0,"",VLOOKUP($A379,Sheet1!$A:$P,COLUMN(工作表2!M378)-1,0))</f>
        <v>270</v>
      </c>
    </row>
    <row r="380" spans="1:13" x14ac:dyDescent="0.15">
      <c r="A380">
        <v>9009</v>
      </c>
      <c r="B380">
        <f t="shared" si="15"/>
        <v>9</v>
      </c>
      <c r="C380">
        <f t="shared" si="16"/>
        <v>9</v>
      </c>
      <c r="D380">
        <f>ROUND(IF(H380="",0,I380*VLOOKUP(H380,[1]期望属性!$E$23:$F$38,2,0))+IF(J380="",0,K380*VLOOKUP(J380,[1]期望属性!$E$23:$F$38,2,0))+IF(L380="",0,M380*VLOOKUP(L380,[1]期望属性!$E$23:$F$38,2,0)),0)</f>
        <v>842</v>
      </c>
      <c r="E380">
        <f t="shared" si="17"/>
        <v>948</v>
      </c>
      <c r="F380">
        <f>IF(C380=0,B380*100000,[2]界石培养!R452)</f>
        <v>2928</v>
      </c>
      <c r="G380">
        <v>244</v>
      </c>
      <c r="H380" s="1">
        <f>IF($C380=0,"",VLOOKUP($A380,Sheet1!$A:$P,COLUMN(工作表2!H379)-1,0))</f>
        <v>4</v>
      </c>
      <c r="I380" s="1">
        <f>IF($C380=0,"",VLOOKUP($A380,Sheet1!$A:$P,COLUMN(工作表2!I379)-1,0))</f>
        <v>338</v>
      </c>
      <c r="J380" s="1">
        <f>IF($C380=0,"",VLOOKUP($A380,Sheet1!$A:$P,COLUMN(工作表2!J379)-1,0))</f>
        <v>6</v>
      </c>
      <c r="K380" s="1">
        <f>IF($C380=0,"",VLOOKUP($A380,Sheet1!$A:$P,COLUMN(工作表2!K379)-1,0))</f>
        <v>323</v>
      </c>
      <c r="L380" s="1">
        <f>IF($C380=0,"",VLOOKUP($A380,Sheet1!$A:$P,COLUMN(工作表2!L379)-1,0))</f>
        <v>7</v>
      </c>
      <c r="M380" s="1">
        <f>IF($C380=0,"",VLOOKUP($A380,Sheet1!$A:$P,COLUMN(工作表2!M379)-1,0))</f>
        <v>307</v>
      </c>
    </row>
    <row r="381" spans="1:13" x14ac:dyDescent="0.15">
      <c r="A381">
        <v>9010</v>
      </c>
      <c r="B381">
        <f t="shared" si="15"/>
        <v>9</v>
      </c>
      <c r="C381">
        <f t="shared" si="16"/>
        <v>10</v>
      </c>
      <c r="D381">
        <f>ROUND(IF(H381="",0,I381*VLOOKUP(H381,[1]期望属性!$E$23:$F$38,2,0))+IF(J381="",0,K381*VLOOKUP(J381,[1]期望属性!$E$23:$F$38,2,0))+IF(L381="",0,M381*VLOOKUP(L381,[1]期望属性!$E$23:$F$38,2,0)),0)</f>
        <v>948</v>
      </c>
      <c r="E381">
        <f t="shared" si="17"/>
        <v>1057</v>
      </c>
      <c r="F381">
        <f>IF(C381=0,B381*100000,[2]界石培养!R453)</f>
        <v>3144</v>
      </c>
      <c r="G381">
        <v>262</v>
      </c>
      <c r="H381" s="1">
        <f>IF($C381=0,"",VLOOKUP($A381,Sheet1!$A:$P,COLUMN(工作表2!H380)-1,0))</f>
        <v>4</v>
      </c>
      <c r="I381" s="1">
        <f>IF($C381=0,"",VLOOKUP($A381,Sheet1!$A:$P,COLUMN(工作表2!I380)-1,0))</f>
        <v>383</v>
      </c>
      <c r="J381" s="1">
        <f>IF($C381=0,"",VLOOKUP($A381,Sheet1!$A:$P,COLUMN(工作表2!J380)-1,0))</f>
        <v>6</v>
      </c>
      <c r="K381" s="1">
        <f>IF($C381=0,"",VLOOKUP($A381,Sheet1!$A:$P,COLUMN(工作表2!K380)-1,0))</f>
        <v>362</v>
      </c>
      <c r="L381" s="1">
        <f>IF($C381=0,"",VLOOKUP($A381,Sheet1!$A:$P,COLUMN(工作表2!L380)-1,0))</f>
        <v>7</v>
      </c>
      <c r="M381" s="1">
        <f>IF($C381=0,"",VLOOKUP($A381,Sheet1!$A:$P,COLUMN(工作表2!M380)-1,0))</f>
        <v>344</v>
      </c>
    </row>
    <row r="382" spans="1:13" x14ac:dyDescent="0.15">
      <c r="A382">
        <v>9011</v>
      </c>
      <c r="B382">
        <f t="shared" si="15"/>
        <v>9</v>
      </c>
      <c r="C382">
        <f t="shared" si="16"/>
        <v>11</v>
      </c>
      <c r="D382">
        <f>ROUND(IF(H382="",0,I382*VLOOKUP(H382,[1]期望属性!$E$23:$F$38,2,0))+IF(J382="",0,K382*VLOOKUP(J382,[1]期望属性!$E$23:$F$38,2,0))+IF(L382="",0,M382*VLOOKUP(L382,[1]期望属性!$E$23:$F$38,2,0)),0)</f>
        <v>1057</v>
      </c>
      <c r="E382">
        <f t="shared" si="17"/>
        <v>1169</v>
      </c>
      <c r="F382">
        <f>IF(C382=0,B382*100000,[2]界石培养!R454)</f>
        <v>3360</v>
      </c>
      <c r="G382">
        <v>280</v>
      </c>
      <c r="H382" s="1">
        <f>IF($C382=0,"",VLOOKUP($A382,Sheet1!$A:$P,COLUMN(工作表2!H381)-1,0))</f>
        <v>4</v>
      </c>
      <c r="I382" s="1">
        <f>IF($C382=0,"",VLOOKUP($A382,Sheet1!$A:$P,COLUMN(工作表2!I381)-1,0))</f>
        <v>430</v>
      </c>
      <c r="J382" s="1">
        <f>IF($C382=0,"",VLOOKUP($A382,Sheet1!$A:$P,COLUMN(工作表2!J381)-1,0))</f>
        <v>6</v>
      </c>
      <c r="K382" s="1">
        <f>IF($C382=0,"",VLOOKUP($A382,Sheet1!$A:$P,COLUMN(工作表2!K381)-1,0))</f>
        <v>402</v>
      </c>
      <c r="L382" s="1">
        <f>IF($C382=0,"",VLOOKUP($A382,Sheet1!$A:$P,COLUMN(工作表2!L381)-1,0))</f>
        <v>7</v>
      </c>
      <c r="M382" s="1">
        <f>IF($C382=0,"",VLOOKUP($A382,Sheet1!$A:$P,COLUMN(工作表2!M381)-1,0))</f>
        <v>382</v>
      </c>
    </row>
    <row r="383" spans="1:13" x14ac:dyDescent="0.15">
      <c r="A383">
        <v>9012</v>
      </c>
      <c r="B383">
        <f t="shared" si="15"/>
        <v>9</v>
      </c>
      <c r="C383">
        <f t="shared" si="16"/>
        <v>12</v>
      </c>
      <c r="D383">
        <f>ROUND(IF(H383="",0,I383*VLOOKUP(H383,[1]期望属性!$E$23:$F$38,2,0))+IF(J383="",0,K383*VLOOKUP(J383,[1]期望属性!$E$23:$F$38,2,0))+IF(L383="",0,M383*VLOOKUP(L383,[1]期望属性!$E$23:$F$38,2,0)),0)</f>
        <v>1169</v>
      </c>
      <c r="E383">
        <f t="shared" si="17"/>
        <v>1284</v>
      </c>
      <c r="F383">
        <f>IF(C383=0,B383*100000,[2]界石培养!R455)</f>
        <v>3576</v>
      </c>
      <c r="G383">
        <v>298</v>
      </c>
      <c r="H383" s="1">
        <f>IF($C383=0,"",VLOOKUP($A383,Sheet1!$A:$P,COLUMN(工作表2!H382)-1,0))</f>
        <v>4</v>
      </c>
      <c r="I383" s="1">
        <f>IF($C383=0,"",VLOOKUP($A383,Sheet1!$A:$P,COLUMN(工作表2!I382)-1,0))</f>
        <v>479</v>
      </c>
      <c r="J383" s="1">
        <f>IF($C383=0,"",VLOOKUP($A383,Sheet1!$A:$P,COLUMN(工作表2!J382)-1,0))</f>
        <v>6</v>
      </c>
      <c r="K383" s="1">
        <f>IF($C383=0,"",VLOOKUP($A383,Sheet1!$A:$P,COLUMN(工作表2!K382)-1,0))</f>
        <v>442</v>
      </c>
      <c r="L383" s="1">
        <f>IF($C383=0,"",VLOOKUP($A383,Sheet1!$A:$P,COLUMN(工作表2!L382)-1,0))</f>
        <v>7</v>
      </c>
      <c r="M383" s="1">
        <f>IF($C383=0,"",VLOOKUP($A383,Sheet1!$A:$P,COLUMN(工作表2!M382)-1,0))</f>
        <v>420</v>
      </c>
    </row>
    <row r="384" spans="1:13" x14ac:dyDescent="0.15">
      <c r="A384">
        <v>9013</v>
      </c>
      <c r="B384">
        <f t="shared" si="15"/>
        <v>9</v>
      </c>
      <c r="C384">
        <f t="shared" si="16"/>
        <v>13</v>
      </c>
      <c r="D384">
        <f>ROUND(IF(H384="",0,I384*VLOOKUP(H384,[1]期望属性!$E$23:$F$38,2,0))+IF(J384="",0,K384*VLOOKUP(J384,[1]期望属性!$E$23:$F$38,2,0))+IF(L384="",0,M384*VLOOKUP(L384,[1]期望属性!$E$23:$F$38,2,0)),0)</f>
        <v>1284</v>
      </c>
      <c r="E384">
        <f t="shared" si="17"/>
        <v>1399</v>
      </c>
      <c r="F384">
        <f>IF(C384=0,B384*100000,[2]界石培养!R456)</f>
        <v>3792</v>
      </c>
      <c r="G384">
        <v>316</v>
      </c>
      <c r="H384" s="1">
        <f>IF($C384=0,"",VLOOKUP($A384,Sheet1!$A:$P,COLUMN(工作表2!H383)-1,0))</f>
        <v>4</v>
      </c>
      <c r="I384" s="1">
        <f>IF($C384=0,"",VLOOKUP($A384,Sheet1!$A:$P,COLUMN(工作表2!I383)-1,0))</f>
        <v>529</v>
      </c>
      <c r="J384" s="1">
        <f>IF($C384=0,"",VLOOKUP($A384,Sheet1!$A:$P,COLUMN(工作表2!J383)-1,0))</f>
        <v>6</v>
      </c>
      <c r="K384" s="1">
        <f>IF($C384=0,"",VLOOKUP($A384,Sheet1!$A:$P,COLUMN(工作表2!K383)-1,0))</f>
        <v>484</v>
      </c>
      <c r="L384" s="1">
        <f>IF($C384=0,"",VLOOKUP($A384,Sheet1!$A:$P,COLUMN(工作表2!L383)-1,0))</f>
        <v>7</v>
      </c>
      <c r="M384" s="1">
        <f>IF($C384=0,"",VLOOKUP($A384,Sheet1!$A:$P,COLUMN(工作表2!M383)-1,0))</f>
        <v>460</v>
      </c>
    </row>
    <row r="385" spans="1:13" x14ac:dyDescent="0.15">
      <c r="A385">
        <v>9014</v>
      </c>
      <c r="B385">
        <f t="shared" si="15"/>
        <v>9</v>
      </c>
      <c r="C385">
        <f t="shared" si="16"/>
        <v>14</v>
      </c>
      <c r="D385">
        <f>ROUND(IF(H385="",0,I385*VLOOKUP(H385,[1]期望属性!$E$23:$F$38,2,0))+IF(J385="",0,K385*VLOOKUP(J385,[1]期望属性!$E$23:$F$38,2,0))+IF(L385="",0,M385*VLOOKUP(L385,[1]期望属性!$E$23:$F$38,2,0)),0)</f>
        <v>1399</v>
      </c>
      <c r="E385">
        <f t="shared" si="17"/>
        <v>1520</v>
      </c>
      <c r="F385">
        <f>IF(C385=0,B385*100000,[2]界石培养!R457)</f>
        <v>4008</v>
      </c>
      <c r="G385">
        <v>334</v>
      </c>
      <c r="H385" s="1">
        <f>IF($C385=0,"",VLOOKUP($A385,Sheet1!$A:$P,COLUMN(工作表2!H384)-1,0))</f>
        <v>4</v>
      </c>
      <c r="I385" s="1">
        <f>IF($C385=0,"",VLOOKUP($A385,Sheet1!$A:$P,COLUMN(工作表2!I384)-1,0))</f>
        <v>580</v>
      </c>
      <c r="J385" s="1">
        <f>IF($C385=0,"",VLOOKUP($A385,Sheet1!$A:$P,COLUMN(工作表2!J384)-1,0))</f>
        <v>6</v>
      </c>
      <c r="K385" s="1">
        <f>IF($C385=0,"",VLOOKUP($A385,Sheet1!$A:$P,COLUMN(工作表2!K384)-1,0))</f>
        <v>525</v>
      </c>
      <c r="L385" s="1">
        <f>IF($C385=0,"",VLOOKUP($A385,Sheet1!$A:$P,COLUMN(工作表2!L384)-1,0))</f>
        <v>7</v>
      </c>
      <c r="M385" s="1">
        <f>IF($C385=0,"",VLOOKUP($A385,Sheet1!$A:$P,COLUMN(工作表2!M384)-1,0))</f>
        <v>499</v>
      </c>
    </row>
    <row r="386" spans="1:13" x14ac:dyDescent="0.15">
      <c r="A386">
        <v>9015</v>
      </c>
      <c r="B386">
        <f t="shared" si="15"/>
        <v>9</v>
      </c>
      <c r="C386">
        <f t="shared" si="16"/>
        <v>15</v>
      </c>
      <c r="D386">
        <f>ROUND(IF(H386="",0,I386*VLOOKUP(H386,[1]期望属性!$E$23:$F$38,2,0))+IF(J386="",0,K386*VLOOKUP(J386,[1]期望属性!$E$23:$F$38,2,0))+IF(L386="",0,M386*VLOOKUP(L386,[1]期望属性!$E$23:$F$38,2,0)),0)</f>
        <v>1520</v>
      </c>
      <c r="E386">
        <f t="shared" si="17"/>
        <v>1642</v>
      </c>
      <c r="F386">
        <f>IF(C386=0,B386*100000,[2]界石培养!R458)</f>
        <v>4224</v>
      </c>
      <c r="G386">
        <v>352</v>
      </c>
      <c r="H386" s="1">
        <f>IF($C386=0,"",VLOOKUP($A386,Sheet1!$A:$P,COLUMN(工作表2!H385)-1,0))</f>
        <v>4</v>
      </c>
      <c r="I386" s="1">
        <f>IF($C386=0,"",VLOOKUP($A386,Sheet1!$A:$P,COLUMN(工作表2!I385)-1,0))</f>
        <v>634</v>
      </c>
      <c r="J386" s="1">
        <f>IF($C386=0,"",VLOOKUP($A386,Sheet1!$A:$P,COLUMN(工作表2!J385)-1,0))</f>
        <v>6</v>
      </c>
      <c r="K386" s="1">
        <f>IF($C386=0,"",VLOOKUP($A386,Sheet1!$A:$P,COLUMN(工作表2!K385)-1,0))</f>
        <v>568</v>
      </c>
      <c r="L386" s="1">
        <f>IF($C386=0,"",VLOOKUP($A386,Sheet1!$A:$P,COLUMN(工作表2!L385)-1,0))</f>
        <v>7</v>
      </c>
      <c r="M386" s="1">
        <f>IF($C386=0,"",VLOOKUP($A386,Sheet1!$A:$P,COLUMN(工作表2!M385)-1,0))</f>
        <v>540</v>
      </c>
    </row>
    <row r="387" spans="1:13" x14ac:dyDescent="0.15">
      <c r="A387">
        <v>9016</v>
      </c>
      <c r="B387">
        <f t="shared" ref="B387:B450" si="18">INT(A387/1000)</f>
        <v>9</v>
      </c>
      <c r="C387">
        <f t="shared" ref="C387:C450" si="19">A387-INT(A387/1000)*1000</f>
        <v>16</v>
      </c>
      <c r="D387">
        <f>ROUND(IF(H387="",0,I387*VLOOKUP(H387,[1]期望属性!$E$23:$F$38,2,0))+IF(J387="",0,K387*VLOOKUP(J387,[1]期望属性!$E$23:$F$38,2,0))+IF(L387="",0,M387*VLOOKUP(L387,[1]期望属性!$E$23:$F$38,2,0)),0)</f>
        <v>1642</v>
      </c>
      <c r="E387">
        <f t="shared" si="17"/>
        <v>1767</v>
      </c>
      <c r="F387">
        <f>IF(C387=0,B387*100000,[2]界石培养!R459)</f>
        <v>4440</v>
      </c>
      <c r="G387">
        <v>370</v>
      </c>
      <c r="H387" s="1">
        <f>IF($C387=0,"",VLOOKUP($A387,Sheet1!$A:$P,COLUMN(工作表2!H386)-1,0))</f>
        <v>4</v>
      </c>
      <c r="I387" s="1">
        <f>IF($C387=0,"",VLOOKUP($A387,Sheet1!$A:$P,COLUMN(工作表2!I386)-1,0))</f>
        <v>688</v>
      </c>
      <c r="J387" s="1">
        <f>IF($C387=0,"",VLOOKUP($A387,Sheet1!$A:$P,COLUMN(工作表2!J386)-1,0))</f>
        <v>6</v>
      </c>
      <c r="K387" s="1">
        <f>IF($C387=0,"",VLOOKUP($A387,Sheet1!$A:$P,COLUMN(工作表2!K386)-1,0))</f>
        <v>611</v>
      </c>
      <c r="L387" s="1">
        <f>IF($C387=0,"",VLOOKUP($A387,Sheet1!$A:$P,COLUMN(工作表2!L386)-1,0))</f>
        <v>7</v>
      </c>
      <c r="M387" s="1">
        <f>IF($C387=0,"",VLOOKUP($A387,Sheet1!$A:$P,COLUMN(工作表2!M386)-1,0))</f>
        <v>581</v>
      </c>
    </row>
    <row r="388" spans="1:13" x14ac:dyDescent="0.15">
      <c r="A388">
        <v>9017</v>
      </c>
      <c r="B388">
        <f t="shared" si="18"/>
        <v>9</v>
      </c>
      <c r="C388">
        <f t="shared" si="19"/>
        <v>17</v>
      </c>
      <c r="D388">
        <f>ROUND(IF(H388="",0,I388*VLOOKUP(H388,[1]期望属性!$E$23:$F$38,2,0))+IF(J388="",0,K388*VLOOKUP(J388,[1]期望属性!$E$23:$F$38,2,0))+IF(L388="",0,M388*VLOOKUP(L388,[1]期望属性!$E$23:$F$38,2,0)),0)</f>
        <v>1767</v>
      </c>
      <c r="E388">
        <f t="shared" ref="E388:E451" si="20">IF(B389&gt;B388,"",D389)</f>
        <v>1894</v>
      </c>
      <c r="F388">
        <f>IF(C388=0,B388*100000,[2]界石培养!R460)</f>
        <v>4656</v>
      </c>
      <c r="G388">
        <v>388</v>
      </c>
      <c r="H388" s="1">
        <f>IF($C388=0,"",VLOOKUP($A388,Sheet1!$A:$P,COLUMN(工作表2!H387)-1,0))</f>
        <v>4</v>
      </c>
      <c r="I388" s="1">
        <f>IF($C388=0,"",VLOOKUP($A388,Sheet1!$A:$P,COLUMN(工作表2!I387)-1,0))</f>
        <v>745</v>
      </c>
      <c r="J388" s="1">
        <f>IF($C388=0,"",VLOOKUP($A388,Sheet1!$A:$P,COLUMN(工作表2!J387)-1,0))</f>
        <v>6</v>
      </c>
      <c r="K388" s="1">
        <f>IF($C388=0,"",VLOOKUP($A388,Sheet1!$A:$P,COLUMN(工作表2!K387)-1,0))</f>
        <v>655</v>
      </c>
      <c r="L388" s="1">
        <f>IF($C388=0,"",VLOOKUP($A388,Sheet1!$A:$P,COLUMN(工作表2!L387)-1,0))</f>
        <v>7</v>
      </c>
      <c r="M388" s="1">
        <f>IF($C388=0,"",VLOOKUP($A388,Sheet1!$A:$P,COLUMN(工作表2!M387)-1,0))</f>
        <v>622</v>
      </c>
    </row>
    <row r="389" spans="1:13" x14ac:dyDescent="0.15">
      <c r="A389">
        <v>9018</v>
      </c>
      <c r="B389">
        <f t="shared" si="18"/>
        <v>9</v>
      </c>
      <c r="C389">
        <f t="shared" si="19"/>
        <v>18</v>
      </c>
      <c r="D389">
        <f>ROUND(IF(H389="",0,I389*VLOOKUP(H389,[1]期望属性!$E$23:$F$38,2,0))+IF(J389="",0,K389*VLOOKUP(J389,[1]期望属性!$E$23:$F$38,2,0))+IF(L389="",0,M389*VLOOKUP(L389,[1]期望属性!$E$23:$F$38,2,0)),0)</f>
        <v>1894</v>
      </c>
      <c r="E389">
        <f t="shared" si="20"/>
        <v>2024</v>
      </c>
      <c r="F389">
        <f>IF(C389=0,B389*100000,[2]界石培养!R461)</f>
        <v>4872</v>
      </c>
      <c r="G389">
        <v>406</v>
      </c>
      <c r="H389" s="1">
        <f>IF($C389=0,"",VLOOKUP($A389,Sheet1!$A:$P,COLUMN(工作表2!H388)-1,0))</f>
        <v>4</v>
      </c>
      <c r="I389" s="1">
        <f>IF($C389=0,"",VLOOKUP($A389,Sheet1!$A:$P,COLUMN(工作表2!I388)-1,0))</f>
        <v>803</v>
      </c>
      <c r="J389" s="1">
        <f>IF($C389=0,"",VLOOKUP($A389,Sheet1!$A:$P,COLUMN(工作表2!J388)-1,0))</f>
        <v>6</v>
      </c>
      <c r="K389" s="1">
        <f>IF($C389=0,"",VLOOKUP($A389,Sheet1!$A:$P,COLUMN(工作表2!K388)-1,0))</f>
        <v>699</v>
      </c>
      <c r="L389" s="1">
        <f>IF($C389=0,"",VLOOKUP($A389,Sheet1!$A:$P,COLUMN(工作表2!L388)-1,0))</f>
        <v>7</v>
      </c>
      <c r="M389" s="1">
        <f>IF($C389=0,"",VLOOKUP($A389,Sheet1!$A:$P,COLUMN(工作表2!M388)-1,0))</f>
        <v>665</v>
      </c>
    </row>
    <row r="390" spans="1:13" x14ac:dyDescent="0.15">
      <c r="A390">
        <v>9019</v>
      </c>
      <c r="B390">
        <f t="shared" si="18"/>
        <v>9</v>
      </c>
      <c r="C390">
        <f t="shared" si="19"/>
        <v>19</v>
      </c>
      <c r="D390">
        <f>ROUND(IF(H390="",0,I390*VLOOKUP(H390,[1]期望属性!$E$23:$F$38,2,0))+IF(J390="",0,K390*VLOOKUP(J390,[1]期望属性!$E$23:$F$38,2,0))+IF(L390="",0,M390*VLOOKUP(L390,[1]期望属性!$E$23:$F$38,2,0)),0)</f>
        <v>2024</v>
      </c>
      <c r="E390">
        <f t="shared" si="20"/>
        <v>2156</v>
      </c>
      <c r="F390">
        <f>IF(C390=0,B390*100000,[2]界石培养!R462)</f>
        <v>5088</v>
      </c>
      <c r="G390">
        <v>424</v>
      </c>
      <c r="H390" s="1">
        <f>IF($C390=0,"",VLOOKUP($A390,Sheet1!$A:$P,COLUMN(工作表2!H389)-1,0))</f>
        <v>4</v>
      </c>
      <c r="I390" s="1">
        <f>IF($C390=0,"",VLOOKUP($A390,Sheet1!$A:$P,COLUMN(工作表2!I389)-1,0))</f>
        <v>862</v>
      </c>
      <c r="J390" s="1">
        <f>IF($C390=0,"",VLOOKUP($A390,Sheet1!$A:$P,COLUMN(工作表2!J389)-1,0))</f>
        <v>6</v>
      </c>
      <c r="K390" s="1">
        <f>IF($C390=0,"",VLOOKUP($A390,Sheet1!$A:$P,COLUMN(工作表2!K389)-1,0))</f>
        <v>745</v>
      </c>
      <c r="L390" s="1">
        <f>IF($C390=0,"",VLOOKUP($A390,Sheet1!$A:$P,COLUMN(工作表2!L389)-1,0))</f>
        <v>7</v>
      </c>
      <c r="M390" s="1">
        <f>IF($C390=0,"",VLOOKUP($A390,Sheet1!$A:$P,COLUMN(工作表2!M389)-1,0))</f>
        <v>708</v>
      </c>
    </row>
    <row r="391" spans="1:13" x14ac:dyDescent="0.15">
      <c r="A391">
        <v>9020</v>
      </c>
      <c r="B391">
        <f t="shared" si="18"/>
        <v>9</v>
      </c>
      <c r="C391">
        <f t="shared" si="19"/>
        <v>20</v>
      </c>
      <c r="D391">
        <f>ROUND(IF(H391="",0,I391*VLOOKUP(H391,[1]期望属性!$E$23:$F$38,2,0))+IF(J391="",0,K391*VLOOKUP(J391,[1]期望属性!$E$23:$F$38,2,0))+IF(L391="",0,M391*VLOOKUP(L391,[1]期望属性!$E$23:$F$38,2,0)),0)</f>
        <v>2156</v>
      </c>
      <c r="E391">
        <f t="shared" si="20"/>
        <v>2292</v>
      </c>
      <c r="F391">
        <f>IF(C391=0,B391*100000,[2]界石培养!R463)</f>
        <v>5304</v>
      </c>
      <c r="G391">
        <v>442</v>
      </c>
      <c r="H391" s="1">
        <f>IF($C391=0,"",VLOOKUP($A391,Sheet1!$A:$P,COLUMN(工作表2!H390)-1,0))</f>
        <v>4</v>
      </c>
      <c r="I391" s="1">
        <f>IF($C391=0,"",VLOOKUP($A391,Sheet1!$A:$P,COLUMN(工作表2!I390)-1,0))</f>
        <v>923</v>
      </c>
      <c r="J391" s="1">
        <f>IF($C391=0,"",VLOOKUP($A391,Sheet1!$A:$P,COLUMN(工作表2!J390)-1,0))</f>
        <v>6</v>
      </c>
      <c r="K391" s="1">
        <f>IF($C391=0,"",VLOOKUP($A391,Sheet1!$A:$P,COLUMN(工作表2!K390)-1,0))</f>
        <v>790</v>
      </c>
      <c r="L391" s="1">
        <f>IF($C391=0,"",VLOOKUP($A391,Sheet1!$A:$P,COLUMN(工作表2!L390)-1,0))</f>
        <v>7</v>
      </c>
      <c r="M391" s="1">
        <f>IF($C391=0,"",VLOOKUP($A391,Sheet1!$A:$P,COLUMN(工作表2!M390)-1,0))</f>
        <v>751</v>
      </c>
    </row>
    <row r="392" spans="1:13" x14ac:dyDescent="0.15">
      <c r="A392">
        <v>9021</v>
      </c>
      <c r="B392">
        <f t="shared" si="18"/>
        <v>9</v>
      </c>
      <c r="C392">
        <f t="shared" si="19"/>
        <v>21</v>
      </c>
      <c r="D392">
        <f>ROUND(IF(H392="",0,I392*VLOOKUP(H392,[1]期望属性!$E$23:$F$38,2,0))+IF(J392="",0,K392*VLOOKUP(J392,[1]期望属性!$E$23:$F$38,2,0))+IF(L392="",0,M392*VLOOKUP(L392,[1]期望属性!$E$23:$F$38,2,0)),0)</f>
        <v>2292</v>
      </c>
      <c r="E392">
        <f t="shared" si="20"/>
        <v>2429</v>
      </c>
      <c r="F392">
        <f>IF(C392=0,B392*100000,[2]界石培养!R464)</f>
        <v>5520</v>
      </c>
      <c r="G392">
        <v>460</v>
      </c>
      <c r="H392" s="1">
        <f>IF($C392=0,"",VLOOKUP($A392,Sheet1!$A:$P,COLUMN(工作表2!H391)-1,0))</f>
        <v>4</v>
      </c>
      <c r="I392" s="1">
        <f>IF($C392=0,"",VLOOKUP($A392,Sheet1!$A:$P,COLUMN(工作表2!I391)-1,0))</f>
        <v>986</v>
      </c>
      <c r="J392" s="1">
        <f>IF($C392=0,"",VLOOKUP($A392,Sheet1!$A:$P,COLUMN(工作表2!J391)-1,0))</f>
        <v>6</v>
      </c>
      <c r="K392" s="1">
        <f>IF($C392=0,"",VLOOKUP($A392,Sheet1!$A:$P,COLUMN(工作表2!K391)-1,0))</f>
        <v>837</v>
      </c>
      <c r="L392" s="1">
        <f>IF($C392=0,"",VLOOKUP($A392,Sheet1!$A:$P,COLUMN(工作表2!L391)-1,0))</f>
        <v>7</v>
      </c>
      <c r="M392" s="1">
        <f>IF($C392=0,"",VLOOKUP($A392,Sheet1!$A:$P,COLUMN(工作表2!M391)-1,0))</f>
        <v>795</v>
      </c>
    </row>
    <row r="393" spans="1:13" x14ac:dyDescent="0.15">
      <c r="A393">
        <v>9022</v>
      </c>
      <c r="B393">
        <f t="shared" si="18"/>
        <v>9</v>
      </c>
      <c r="C393">
        <f t="shared" si="19"/>
        <v>22</v>
      </c>
      <c r="D393">
        <f>ROUND(IF(H393="",0,I393*VLOOKUP(H393,[1]期望属性!$E$23:$F$38,2,0))+IF(J393="",0,K393*VLOOKUP(J393,[1]期望属性!$E$23:$F$38,2,0))+IF(L393="",0,M393*VLOOKUP(L393,[1]期望属性!$E$23:$F$38,2,0)),0)</f>
        <v>2429</v>
      </c>
      <c r="E393">
        <f t="shared" si="20"/>
        <v>2570</v>
      </c>
      <c r="F393">
        <f>IF(C393=0,B393*100000,[2]界石培养!R465)</f>
        <v>5736</v>
      </c>
      <c r="G393">
        <v>478</v>
      </c>
      <c r="H393" s="1">
        <f>IF($C393=0,"",VLOOKUP($A393,Sheet1!$A:$P,COLUMN(工作表2!H392)-1,0))</f>
        <v>4</v>
      </c>
      <c r="I393" s="1">
        <f>IF($C393=0,"",VLOOKUP($A393,Sheet1!$A:$P,COLUMN(工作表2!I392)-1,0))</f>
        <v>1050</v>
      </c>
      <c r="J393" s="1">
        <f>IF($C393=0,"",VLOOKUP($A393,Sheet1!$A:$P,COLUMN(工作表2!J392)-1,0))</f>
        <v>6</v>
      </c>
      <c r="K393" s="1">
        <f>IF($C393=0,"",VLOOKUP($A393,Sheet1!$A:$P,COLUMN(工作表2!K392)-1,0))</f>
        <v>884</v>
      </c>
      <c r="L393" s="1">
        <f>IF($C393=0,"",VLOOKUP($A393,Sheet1!$A:$P,COLUMN(工作表2!L392)-1,0))</f>
        <v>7</v>
      </c>
      <c r="M393" s="1">
        <f>IF($C393=0,"",VLOOKUP($A393,Sheet1!$A:$P,COLUMN(工作表2!M392)-1,0))</f>
        <v>840</v>
      </c>
    </row>
    <row r="394" spans="1:13" x14ac:dyDescent="0.15">
      <c r="A394">
        <v>9023</v>
      </c>
      <c r="B394">
        <f t="shared" si="18"/>
        <v>9</v>
      </c>
      <c r="C394">
        <f t="shared" si="19"/>
        <v>23</v>
      </c>
      <c r="D394">
        <f>ROUND(IF(H394="",0,I394*VLOOKUP(H394,[1]期望属性!$E$23:$F$38,2,0))+IF(J394="",0,K394*VLOOKUP(J394,[1]期望属性!$E$23:$F$38,2,0))+IF(L394="",0,M394*VLOOKUP(L394,[1]期望属性!$E$23:$F$38,2,0)),0)</f>
        <v>2570</v>
      </c>
      <c r="E394">
        <f t="shared" si="20"/>
        <v>2713</v>
      </c>
      <c r="F394">
        <f>IF(C394=0,B394*100000,[2]界石培养!R466)</f>
        <v>5952</v>
      </c>
      <c r="G394">
        <v>496</v>
      </c>
      <c r="H394" s="1">
        <f>IF($C394=0,"",VLOOKUP($A394,Sheet1!$A:$P,COLUMN(工作表2!H393)-1,0))</f>
        <v>4</v>
      </c>
      <c r="I394" s="1">
        <f>IF($C394=0,"",VLOOKUP($A394,Sheet1!$A:$P,COLUMN(工作表2!I393)-1,0))</f>
        <v>1116</v>
      </c>
      <c r="J394" s="1">
        <f>IF($C394=0,"",VLOOKUP($A394,Sheet1!$A:$P,COLUMN(工作表2!J393)-1,0))</f>
        <v>6</v>
      </c>
      <c r="K394" s="1">
        <f>IF($C394=0,"",VLOOKUP($A394,Sheet1!$A:$P,COLUMN(工作表2!K393)-1,0))</f>
        <v>932</v>
      </c>
      <c r="L394" s="1">
        <f>IF($C394=0,"",VLOOKUP($A394,Sheet1!$A:$P,COLUMN(工作表2!L393)-1,0))</f>
        <v>7</v>
      </c>
      <c r="M394" s="1">
        <f>IF($C394=0,"",VLOOKUP($A394,Sheet1!$A:$P,COLUMN(工作表2!M393)-1,0))</f>
        <v>886</v>
      </c>
    </row>
    <row r="395" spans="1:13" x14ac:dyDescent="0.15">
      <c r="A395">
        <v>9024</v>
      </c>
      <c r="B395">
        <f t="shared" si="18"/>
        <v>9</v>
      </c>
      <c r="C395">
        <f t="shared" si="19"/>
        <v>24</v>
      </c>
      <c r="D395">
        <f>ROUND(IF(H395="",0,I395*VLOOKUP(H395,[1]期望属性!$E$23:$F$38,2,0))+IF(J395="",0,K395*VLOOKUP(J395,[1]期望属性!$E$23:$F$38,2,0))+IF(L395="",0,M395*VLOOKUP(L395,[1]期望属性!$E$23:$F$38,2,0)),0)</f>
        <v>2713</v>
      </c>
      <c r="E395">
        <f t="shared" si="20"/>
        <v>2858</v>
      </c>
      <c r="F395">
        <f>IF(C395=0,B395*100000,[2]界石培养!R467)</f>
        <v>6168</v>
      </c>
      <c r="G395">
        <v>514</v>
      </c>
      <c r="H395" s="1">
        <f>IF($C395=0,"",VLOOKUP($A395,Sheet1!$A:$P,COLUMN(工作表2!H394)-1,0))</f>
        <v>4</v>
      </c>
      <c r="I395" s="1">
        <f>IF($C395=0,"",VLOOKUP($A395,Sheet1!$A:$P,COLUMN(工作表2!I394)-1,0))</f>
        <v>1183</v>
      </c>
      <c r="J395" s="1">
        <f>IF($C395=0,"",VLOOKUP($A395,Sheet1!$A:$P,COLUMN(工作表2!J394)-1,0))</f>
        <v>6</v>
      </c>
      <c r="K395" s="1">
        <f>IF($C395=0,"",VLOOKUP($A395,Sheet1!$A:$P,COLUMN(工作表2!K394)-1,0))</f>
        <v>980</v>
      </c>
      <c r="L395" s="1">
        <f>IF($C395=0,"",VLOOKUP($A395,Sheet1!$A:$P,COLUMN(工作表2!L394)-1,0))</f>
        <v>7</v>
      </c>
      <c r="M395" s="1">
        <f>IF($C395=0,"",VLOOKUP($A395,Sheet1!$A:$P,COLUMN(工作表2!M394)-1,0))</f>
        <v>932</v>
      </c>
    </row>
    <row r="396" spans="1:13" x14ac:dyDescent="0.15">
      <c r="A396">
        <v>9025</v>
      </c>
      <c r="B396">
        <f t="shared" si="18"/>
        <v>9</v>
      </c>
      <c r="C396">
        <f t="shared" si="19"/>
        <v>25</v>
      </c>
      <c r="D396">
        <f>ROUND(IF(H396="",0,I396*VLOOKUP(H396,[1]期望属性!$E$23:$F$38,2,0))+IF(J396="",0,K396*VLOOKUP(J396,[1]期望属性!$E$23:$F$38,2,0))+IF(L396="",0,M396*VLOOKUP(L396,[1]期望属性!$E$23:$F$38,2,0)),0)</f>
        <v>2858</v>
      </c>
      <c r="E396">
        <f t="shared" si="20"/>
        <v>3006</v>
      </c>
      <c r="F396">
        <f>IF(C396=0,B396*100000,[2]界石培养!R468)</f>
        <v>6384</v>
      </c>
      <c r="G396">
        <v>532</v>
      </c>
      <c r="H396" s="1">
        <f>IF($C396=0,"",VLOOKUP($A396,Sheet1!$A:$P,COLUMN(工作表2!H395)-1,0))</f>
        <v>4</v>
      </c>
      <c r="I396" s="1">
        <f>IF($C396=0,"",VLOOKUP($A396,Sheet1!$A:$P,COLUMN(工作表2!I395)-1,0))</f>
        <v>1252</v>
      </c>
      <c r="J396" s="1">
        <f>IF($C396=0,"",VLOOKUP($A396,Sheet1!$A:$P,COLUMN(工作表2!J395)-1,0))</f>
        <v>6</v>
      </c>
      <c r="K396" s="1">
        <f>IF($C396=0,"",VLOOKUP($A396,Sheet1!$A:$P,COLUMN(工作表2!K395)-1,0))</f>
        <v>1029</v>
      </c>
      <c r="L396" s="1">
        <f>IF($C396=0,"",VLOOKUP($A396,Sheet1!$A:$P,COLUMN(工作表2!L395)-1,0))</f>
        <v>7</v>
      </c>
      <c r="M396" s="1">
        <f>IF($C396=0,"",VLOOKUP($A396,Sheet1!$A:$P,COLUMN(工作表2!M395)-1,0))</f>
        <v>978</v>
      </c>
    </row>
    <row r="397" spans="1:13" x14ac:dyDescent="0.15">
      <c r="A397">
        <v>9026</v>
      </c>
      <c r="B397">
        <f t="shared" si="18"/>
        <v>9</v>
      </c>
      <c r="C397">
        <f t="shared" si="19"/>
        <v>26</v>
      </c>
      <c r="D397">
        <f>ROUND(IF(H397="",0,I397*VLOOKUP(H397,[1]期望属性!$E$23:$F$38,2,0))+IF(J397="",0,K397*VLOOKUP(J397,[1]期望属性!$E$23:$F$38,2,0))+IF(L397="",0,M397*VLOOKUP(L397,[1]期望属性!$E$23:$F$38,2,0)),0)</f>
        <v>3006</v>
      </c>
      <c r="E397">
        <f t="shared" si="20"/>
        <v>3157</v>
      </c>
      <c r="F397">
        <f>IF(C397=0,B397*100000,[2]界石培养!R469)</f>
        <v>6600</v>
      </c>
      <c r="G397">
        <v>550</v>
      </c>
      <c r="H397" s="1">
        <f>IF($C397=0,"",VLOOKUP($A397,Sheet1!$A:$P,COLUMN(工作表2!H396)-1,0))</f>
        <v>4</v>
      </c>
      <c r="I397" s="1">
        <f>IF($C397=0,"",VLOOKUP($A397,Sheet1!$A:$P,COLUMN(工作表2!I396)-1,0))</f>
        <v>1322</v>
      </c>
      <c r="J397" s="1">
        <f>IF($C397=0,"",VLOOKUP($A397,Sheet1!$A:$P,COLUMN(工作表2!J396)-1,0))</f>
        <v>6</v>
      </c>
      <c r="K397" s="1">
        <f>IF($C397=0,"",VLOOKUP($A397,Sheet1!$A:$P,COLUMN(工作表2!K396)-1,0))</f>
        <v>1079</v>
      </c>
      <c r="L397" s="1">
        <f>IF($C397=0,"",VLOOKUP($A397,Sheet1!$A:$P,COLUMN(工作表2!L396)-1,0))</f>
        <v>7</v>
      </c>
      <c r="M397" s="1">
        <f>IF($C397=0,"",VLOOKUP($A397,Sheet1!$A:$P,COLUMN(工作表2!M396)-1,0))</f>
        <v>1026</v>
      </c>
    </row>
    <row r="398" spans="1:13" x14ac:dyDescent="0.15">
      <c r="A398">
        <v>9027</v>
      </c>
      <c r="B398">
        <f t="shared" si="18"/>
        <v>9</v>
      </c>
      <c r="C398">
        <f t="shared" si="19"/>
        <v>27</v>
      </c>
      <c r="D398">
        <f>ROUND(IF(H398="",0,I398*VLOOKUP(H398,[1]期望属性!$E$23:$F$38,2,0))+IF(J398="",0,K398*VLOOKUP(J398,[1]期望属性!$E$23:$F$38,2,0))+IF(L398="",0,M398*VLOOKUP(L398,[1]期望属性!$E$23:$F$38,2,0)),0)</f>
        <v>3157</v>
      </c>
      <c r="E398">
        <f t="shared" si="20"/>
        <v>3310</v>
      </c>
      <c r="F398">
        <f>IF(C398=0,B398*100000,[2]界石培养!R470)</f>
        <v>6816</v>
      </c>
      <c r="G398">
        <v>568</v>
      </c>
      <c r="H398" s="1">
        <f>IF($C398=0,"",VLOOKUP($A398,Sheet1!$A:$P,COLUMN(工作表2!H397)-1,0))</f>
        <v>4</v>
      </c>
      <c r="I398" s="1">
        <f>IF($C398=0,"",VLOOKUP($A398,Sheet1!$A:$P,COLUMN(工作表2!I397)-1,0))</f>
        <v>1394</v>
      </c>
      <c r="J398" s="1">
        <f>IF($C398=0,"",VLOOKUP($A398,Sheet1!$A:$P,COLUMN(工作表2!J397)-1,0))</f>
        <v>6</v>
      </c>
      <c r="K398" s="1">
        <f>IF($C398=0,"",VLOOKUP($A398,Sheet1!$A:$P,COLUMN(工作表2!K397)-1,0))</f>
        <v>1130</v>
      </c>
      <c r="L398" s="1">
        <f>IF($C398=0,"",VLOOKUP($A398,Sheet1!$A:$P,COLUMN(工作表2!L397)-1,0))</f>
        <v>7</v>
      </c>
      <c r="M398" s="1">
        <f>IF($C398=0,"",VLOOKUP($A398,Sheet1!$A:$P,COLUMN(工作表2!M397)-1,0))</f>
        <v>1074</v>
      </c>
    </row>
    <row r="399" spans="1:13" x14ac:dyDescent="0.15">
      <c r="A399">
        <v>9028</v>
      </c>
      <c r="B399">
        <f t="shared" si="18"/>
        <v>9</v>
      </c>
      <c r="C399">
        <f t="shared" si="19"/>
        <v>28</v>
      </c>
      <c r="D399">
        <f>ROUND(IF(H399="",0,I399*VLOOKUP(H399,[1]期望属性!$E$23:$F$38,2,0))+IF(J399="",0,K399*VLOOKUP(J399,[1]期望属性!$E$23:$F$38,2,0))+IF(L399="",0,M399*VLOOKUP(L399,[1]期望属性!$E$23:$F$38,2,0)),0)</f>
        <v>3310</v>
      </c>
      <c r="E399">
        <f t="shared" si="20"/>
        <v>3467</v>
      </c>
      <c r="F399">
        <f>IF(C399=0,B399*100000,[2]界石培养!R471)</f>
        <v>7032</v>
      </c>
      <c r="G399">
        <v>586</v>
      </c>
      <c r="H399" s="1">
        <f>IF($C399=0,"",VLOOKUP($A399,Sheet1!$A:$P,COLUMN(工作表2!H398)-1,0))</f>
        <v>4</v>
      </c>
      <c r="I399" s="1">
        <f>IF($C399=0,"",VLOOKUP($A399,Sheet1!$A:$P,COLUMN(工作表2!I398)-1,0))</f>
        <v>1468</v>
      </c>
      <c r="J399" s="1">
        <f>IF($C399=0,"",VLOOKUP($A399,Sheet1!$A:$P,COLUMN(工作表2!J398)-1,0))</f>
        <v>6</v>
      </c>
      <c r="K399" s="1">
        <f>IF($C399=0,"",VLOOKUP($A399,Sheet1!$A:$P,COLUMN(工作表2!K398)-1,0))</f>
        <v>1181</v>
      </c>
      <c r="L399" s="1">
        <f>IF($C399=0,"",VLOOKUP($A399,Sheet1!$A:$P,COLUMN(工作表2!L398)-1,0))</f>
        <v>7</v>
      </c>
      <c r="M399" s="1">
        <f>IF($C399=0,"",VLOOKUP($A399,Sheet1!$A:$P,COLUMN(工作表2!M398)-1,0))</f>
        <v>1122</v>
      </c>
    </row>
    <row r="400" spans="1:13" x14ac:dyDescent="0.15">
      <c r="A400">
        <v>9029</v>
      </c>
      <c r="B400">
        <f t="shared" si="18"/>
        <v>9</v>
      </c>
      <c r="C400">
        <f t="shared" si="19"/>
        <v>29</v>
      </c>
      <c r="D400">
        <f>ROUND(IF(H400="",0,I400*VLOOKUP(H400,[1]期望属性!$E$23:$F$38,2,0))+IF(J400="",0,K400*VLOOKUP(J400,[1]期望属性!$E$23:$F$38,2,0))+IF(L400="",0,M400*VLOOKUP(L400,[1]期望属性!$E$23:$F$38,2,0)),0)</f>
        <v>3467</v>
      </c>
      <c r="E400">
        <f t="shared" si="20"/>
        <v>3625</v>
      </c>
      <c r="F400">
        <f>IF(C400=0,B400*100000,[2]界石培养!R472)</f>
        <v>7248</v>
      </c>
      <c r="G400">
        <v>604</v>
      </c>
      <c r="H400" s="1">
        <f>IF($C400=0,"",VLOOKUP($A400,Sheet1!$A:$P,COLUMN(工作表2!H399)-1,0))</f>
        <v>4</v>
      </c>
      <c r="I400" s="1">
        <f>IF($C400=0,"",VLOOKUP($A400,Sheet1!$A:$P,COLUMN(工作表2!I399)-1,0))</f>
        <v>1543</v>
      </c>
      <c r="J400" s="1">
        <f>IF($C400=0,"",VLOOKUP($A400,Sheet1!$A:$P,COLUMN(工作表2!J399)-1,0))</f>
        <v>6</v>
      </c>
      <c r="K400" s="1">
        <f>IF($C400=0,"",VLOOKUP($A400,Sheet1!$A:$P,COLUMN(工作表2!K399)-1,0))</f>
        <v>1233</v>
      </c>
      <c r="L400" s="1">
        <f>IF($C400=0,"",VLOOKUP($A400,Sheet1!$A:$P,COLUMN(工作表2!L399)-1,0))</f>
        <v>7</v>
      </c>
      <c r="M400" s="1">
        <f>IF($C400=0,"",VLOOKUP($A400,Sheet1!$A:$P,COLUMN(工作表2!M399)-1,0))</f>
        <v>1172</v>
      </c>
    </row>
    <row r="401" spans="1:13" x14ac:dyDescent="0.15">
      <c r="A401">
        <v>9030</v>
      </c>
      <c r="B401">
        <f t="shared" si="18"/>
        <v>9</v>
      </c>
      <c r="C401">
        <f t="shared" si="19"/>
        <v>30</v>
      </c>
      <c r="D401">
        <f>ROUND(IF(H401="",0,I401*VLOOKUP(H401,[1]期望属性!$E$23:$F$38,2,0))+IF(J401="",0,K401*VLOOKUP(J401,[1]期望属性!$E$23:$F$38,2,0))+IF(L401="",0,M401*VLOOKUP(L401,[1]期望属性!$E$23:$F$38,2,0)),0)</f>
        <v>3625</v>
      </c>
      <c r="E401">
        <f t="shared" si="20"/>
        <v>3786</v>
      </c>
      <c r="F401">
        <f>IF(C401=0,B401*100000,[2]界石培养!R473)</f>
        <v>7464</v>
      </c>
      <c r="G401">
        <v>622</v>
      </c>
      <c r="H401" s="1">
        <f>IF($C401=0,"",VLOOKUP($A401,Sheet1!$A:$P,COLUMN(工作表2!H400)-1,0))</f>
        <v>4</v>
      </c>
      <c r="I401" s="1">
        <f>IF($C401=0,"",VLOOKUP($A401,Sheet1!$A:$P,COLUMN(工作表2!I400)-1,0))</f>
        <v>1619</v>
      </c>
      <c r="J401" s="1">
        <f>IF($C401=0,"",VLOOKUP($A401,Sheet1!$A:$P,COLUMN(工作表2!J400)-1,0))</f>
        <v>6</v>
      </c>
      <c r="K401" s="1">
        <f>IF($C401=0,"",VLOOKUP($A401,Sheet1!$A:$P,COLUMN(工作表2!K400)-1,0))</f>
        <v>1285</v>
      </c>
      <c r="L401" s="1">
        <f>IF($C401=0,"",VLOOKUP($A401,Sheet1!$A:$P,COLUMN(工作表2!L400)-1,0))</f>
        <v>7</v>
      </c>
      <c r="M401" s="1">
        <f>IF($C401=0,"",VLOOKUP($A401,Sheet1!$A:$P,COLUMN(工作表2!M400)-1,0))</f>
        <v>1222</v>
      </c>
    </row>
    <row r="402" spans="1:13" x14ac:dyDescent="0.15">
      <c r="A402">
        <v>9031</v>
      </c>
      <c r="B402">
        <f t="shared" si="18"/>
        <v>9</v>
      </c>
      <c r="C402">
        <f t="shared" si="19"/>
        <v>31</v>
      </c>
      <c r="D402">
        <f>ROUND(IF(H402="",0,I402*VLOOKUP(H402,[1]期望属性!$E$23:$F$38,2,0))+IF(J402="",0,K402*VLOOKUP(J402,[1]期望属性!$E$23:$F$38,2,0))+IF(L402="",0,M402*VLOOKUP(L402,[1]期望属性!$E$23:$F$38,2,0)),0)</f>
        <v>3786</v>
      </c>
      <c r="E402">
        <f t="shared" si="20"/>
        <v>3949</v>
      </c>
      <c r="F402">
        <f>IF(C402=0,B402*100000,[2]界石培养!R474)</f>
        <v>7680</v>
      </c>
      <c r="G402">
        <v>640</v>
      </c>
      <c r="H402" s="1">
        <f>IF($C402=0,"",VLOOKUP($A402,Sheet1!$A:$P,COLUMN(工作表2!H401)-1,0))</f>
        <v>4</v>
      </c>
      <c r="I402" s="1">
        <f>IF($C402=0,"",VLOOKUP($A402,Sheet1!$A:$P,COLUMN(工作表2!I401)-1,0))</f>
        <v>1698</v>
      </c>
      <c r="J402" s="1">
        <f>IF($C402=0,"",VLOOKUP($A402,Sheet1!$A:$P,COLUMN(工作表2!J401)-1,0))</f>
        <v>6</v>
      </c>
      <c r="K402" s="1">
        <f>IF($C402=0,"",VLOOKUP($A402,Sheet1!$A:$P,COLUMN(工作表2!K401)-1,0))</f>
        <v>1338</v>
      </c>
      <c r="L402" s="1">
        <f>IF($C402=0,"",VLOOKUP($A402,Sheet1!$A:$P,COLUMN(工作表2!L401)-1,0))</f>
        <v>7</v>
      </c>
      <c r="M402" s="1">
        <f>IF($C402=0,"",VLOOKUP($A402,Sheet1!$A:$P,COLUMN(工作表2!M401)-1,0))</f>
        <v>1272</v>
      </c>
    </row>
    <row r="403" spans="1:13" x14ac:dyDescent="0.15">
      <c r="A403">
        <v>9032</v>
      </c>
      <c r="B403">
        <f t="shared" si="18"/>
        <v>9</v>
      </c>
      <c r="C403">
        <f t="shared" si="19"/>
        <v>32</v>
      </c>
      <c r="D403">
        <f>ROUND(IF(H403="",0,I403*VLOOKUP(H403,[1]期望属性!$E$23:$F$38,2,0))+IF(J403="",0,K403*VLOOKUP(J403,[1]期望属性!$E$23:$F$38,2,0))+IF(L403="",0,M403*VLOOKUP(L403,[1]期望属性!$E$23:$F$38,2,0)),0)</f>
        <v>3949</v>
      </c>
      <c r="E403">
        <f t="shared" si="20"/>
        <v>4117</v>
      </c>
      <c r="F403">
        <f>IF(C403=0,B403*100000,[2]界石培养!R475)</f>
        <v>7896</v>
      </c>
      <c r="G403">
        <v>658</v>
      </c>
      <c r="H403" s="1">
        <f>IF($C403=0,"",VLOOKUP($A403,Sheet1!$A:$P,COLUMN(工作表2!H402)-1,0))</f>
        <v>4</v>
      </c>
      <c r="I403" s="1">
        <f>IF($C403=0,"",VLOOKUP($A403,Sheet1!$A:$P,COLUMN(工作表2!I402)-1,0))</f>
        <v>1777</v>
      </c>
      <c r="J403" s="1">
        <f>IF($C403=0,"",VLOOKUP($A403,Sheet1!$A:$P,COLUMN(工作表2!J402)-1,0))</f>
        <v>6</v>
      </c>
      <c r="K403" s="1">
        <f>IF($C403=0,"",VLOOKUP($A403,Sheet1!$A:$P,COLUMN(工作表2!K402)-1,0))</f>
        <v>1392</v>
      </c>
      <c r="L403" s="1">
        <f>IF($C403=0,"",VLOOKUP($A403,Sheet1!$A:$P,COLUMN(工作表2!L402)-1,0))</f>
        <v>7</v>
      </c>
      <c r="M403" s="1">
        <f>IF($C403=0,"",VLOOKUP($A403,Sheet1!$A:$P,COLUMN(工作表2!M402)-1,0))</f>
        <v>1323</v>
      </c>
    </row>
    <row r="404" spans="1:13" x14ac:dyDescent="0.15">
      <c r="A404">
        <v>9033</v>
      </c>
      <c r="B404">
        <f t="shared" si="18"/>
        <v>9</v>
      </c>
      <c r="C404">
        <f t="shared" si="19"/>
        <v>33</v>
      </c>
      <c r="D404">
        <f>ROUND(IF(H404="",0,I404*VLOOKUP(H404,[1]期望属性!$E$23:$F$38,2,0))+IF(J404="",0,K404*VLOOKUP(J404,[1]期望属性!$E$23:$F$38,2,0))+IF(L404="",0,M404*VLOOKUP(L404,[1]期望属性!$E$23:$F$38,2,0)),0)</f>
        <v>4117</v>
      </c>
      <c r="E404">
        <f t="shared" si="20"/>
        <v>4285</v>
      </c>
      <c r="F404">
        <f>IF(C404=0,B404*100000,[2]界石培养!R476)</f>
        <v>8112</v>
      </c>
      <c r="G404">
        <v>676</v>
      </c>
      <c r="H404" s="1">
        <f>IF($C404=0,"",VLOOKUP($A404,Sheet1!$A:$P,COLUMN(工作表2!H403)-1,0))</f>
        <v>4</v>
      </c>
      <c r="I404" s="1">
        <f>IF($C404=0,"",VLOOKUP($A404,Sheet1!$A:$P,COLUMN(工作表2!I403)-1,0))</f>
        <v>1859</v>
      </c>
      <c r="J404" s="1">
        <f>IF($C404=0,"",VLOOKUP($A404,Sheet1!$A:$P,COLUMN(工作表2!J403)-1,0))</f>
        <v>6</v>
      </c>
      <c r="K404" s="1">
        <f>IF($C404=0,"",VLOOKUP($A404,Sheet1!$A:$P,COLUMN(工作表2!K403)-1,0))</f>
        <v>1447</v>
      </c>
      <c r="L404" s="1">
        <f>IF($C404=0,"",VLOOKUP($A404,Sheet1!$A:$P,COLUMN(工作表2!L403)-1,0))</f>
        <v>7</v>
      </c>
      <c r="M404" s="1">
        <f>IF($C404=0,"",VLOOKUP($A404,Sheet1!$A:$P,COLUMN(工作表2!M403)-1,0))</f>
        <v>1375</v>
      </c>
    </row>
    <row r="405" spans="1:13" x14ac:dyDescent="0.15">
      <c r="A405">
        <v>9034</v>
      </c>
      <c r="B405">
        <f t="shared" si="18"/>
        <v>9</v>
      </c>
      <c r="C405">
        <f t="shared" si="19"/>
        <v>34</v>
      </c>
      <c r="D405">
        <f>ROUND(IF(H405="",0,I405*VLOOKUP(H405,[1]期望属性!$E$23:$F$38,2,0))+IF(J405="",0,K405*VLOOKUP(J405,[1]期望属性!$E$23:$F$38,2,0))+IF(L405="",0,M405*VLOOKUP(L405,[1]期望属性!$E$23:$F$38,2,0)),0)</f>
        <v>4285</v>
      </c>
      <c r="E405">
        <f t="shared" si="20"/>
        <v>4456</v>
      </c>
      <c r="F405">
        <f>IF(C405=0,B405*100000,[2]界石培养!R477)</f>
        <v>8328</v>
      </c>
      <c r="G405">
        <v>694</v>
      </c>
      <c r="H405" s="1">
        <f>IF($C405=0,"",VLOOKUP($A405,Sheet1!$A:$P,COLUMN(工作表2!H404)-1,0))</f>
        <v>4</v>
      </c>
      <c r="I405" s="1">
        <f>IF($C405=0,"",VLOOKUP($A405,Sheet1!$A:$P,COLUMN(工作表2!I404)-1,0))</f>
        <v>1942</v>
      </c>
      <c r="J405" s="1">
        <f>IF($C405=0,"",VLOOKUP($A405,Sheet1!$A:$P,COLUMN(工作表2!J404)-1,0))</f>
        <v>6</v>
      </c>
      <c r="K405" s="1">
        <f>IF($C405=0,"",VLOOKUP($A405,Sheet1!$A:$P,COLUMN(工作表2!K404)-1,0))</f>
        <v>1502</v>
      </c>
      <c r="L405" s="1">
        <f>IF($C405=0,"",VLOOKUP($A405,Sheet1!$A:$P,COLUMN(工作表2!L404)-1,0))</f>
        <v>7</v>
      </c>
      <c r="M405" s="1">
        <f>IF($C405=0,"",VLOOKUP($A405,Sheet1!$A:$P,COLUMN(工作表2!M404)-1,0))</f>
        <v>1427</v>
      </c>
    </row>
    <row r="406" spans="1:13" x14ac:dyDescent="0.15">
      <c r="A406">
        <v>9035</v>
      </c>
      <c r="B406">
        <f t="shared" si="18"/>
        <v>9</v>
      </c>
      <c r="C406">
        <f t="shared" si="19"/>
        <v>35</v>
      </c>
      <c r="D406">
        <f>ROUND(IF(H406="",0,I406*VLOOKUP(H406,[1]期望属性!$E$23:$F$38,2,0))+IF(J406="",0,K406*VLOOKUP(J406,[1]期望属性!$E$23:$F$38,2,0))+IF(L406="",0,M406*VLOOKUP(L406,[1]期望属性!$E$23:$F$38,2,0)),0)</f>
        <v>4456</v>
      </c>
      <c r="E406">
        <f t="shared" si="20"/>
        <v>4630</v>
      </c>
      <c r="F406">
        <f>IF(C406=0,B406*100000,[2]界石培养!R478)</f>
        <v>8544</v>
      </c>
      <c r="G406">
        <v>712</v>
      </c>
      <c r="H406" s="1">
        <f>IF($C406=0,"",VLOOKUP($A406,Sheet1!$A:$P,COLUMN(工作表2!H405)-1,0))</f>
        <v>4</v>
      </c>
      <c r="I406" s="1">
        <f>IF($C406=0,"",VLOOKUP($A406,Sheet1!$A:$P,COLUMN(工作表2!I405)-1,0))</f>
        <v>2026</v>
      </c>
      <c r="J406" s="1">
        <f>IF($C406=0,"",VLOOKUP($A406,Sheet1!$A:$P,COLUMN(工作表2!J405)-1,0))</f>
        <v>6</v>
      </c>
      <c r="K406" s="1">
        <f>IF($C406=0,"",VLOOKUP($A406,Sheet1!$A:$P,COLUMN(工作表2!K405)-1,0))</f>
        <v>1557</v>
      </c>
      <c r="L406" s="1">
        <f>IF($C406=0,"",VLOOKUP($A406,Sheet1!$A:$P,COLUMN(工作表2!L405)-1,0))</f>
        <v>7</v>
      </c>
      <c r="M406" s="1">
        <f>IF($C406=0,"",VLOOKUP($A406,Sheet1!$A:$P,COLUMN(工作表2!M405)-1,0))</f>
        <v>1480</v>
      </c>
    </row>
    <row r="407" spans="1:13" x14ac:dyDescent="0.15">
      <c r="A407">
        <v>9036</v>
      </c>
      <c r="B407">
        <f t="shared" si="18"/>
        <v>9</v>
      </c>
      <c r="C407">
        <f t="shared" si="19"/>
        <v>36</v>
      </c>
      <c r="D407">
        <f>ROUND(IF(H407="",0,I407*VLOOKUP(H407,[1]期望属性!$E$23:$F$38,2,0))+IF(J407="",0,K407*VLOOKUP(J407,[1]期望属性!$E$23:$F$38,2,0))+IF(L407="",0,M407*VLOOKUP(L407,[1]期望属性!$E$23:$F$38,2,0)),0)</f>
        <v>4630</v>
      </c>
      <c r="E407">
        <f t="shared" si="20"/>
        <v>4807</v>
      </c>
      <c r="F407">
        <f>IF(C407=0,B407*100000,[2]界石培养!R479)</f>
        <v>8760</v>
      </c>
      <c r="G407">
        <v>730</v>
      </c>
      <c r="H407" s="1">
        <f>IF($C407=0,"",VLOOKUP($A407,Sheet1!$A:$P,COLUMN(工作表2!H406)-1,0))</f>
        <v>4</v>
      </c>
      <c r="I407" s="1">
        <f>IF($C407=0,"",VLOOKUP($A407,Sheet1!$A:$P,COLUMN(工作表2!I406)-1,0))</f>
        <v>2112</v>
      </c>
      <c r="J407" s="1">
        <f>IF($C407=0,"",VLOOKUP($A407,Sheet1!$A:$P,COLUMN(工作表2!J406)-1,0))</f>
        <v>6</v>
      </c>
      <c r="K407" s="1">
        <f>IF($C407=0,"",VLOOKUP($A407,Sheet1!$A:$P,COLUMN(工作表2!K406)-1,0))</f>
        <v>1614</v>
      </c>
      <c r="L407" s="1">
        <f>IF($C407=0,"",VLOOKUP($A407,Sheet1!$A:$P,COLUMN(工作表2!L406)-1,0))</f>
        <v>7</v>
      </c>
      <c r="M407" s="1">
        <f>IF($C407=0,"",VLOOKUP($A407,Sheet1!$A:$P,COLUMN(工作表2!M406)-1,0))</f>
        <v>1534</v>
      </c>
    </row>
    <row r="408" spans="1:13" x14ac:dyDescent="0.15">
      <c r="A408">
        <v>9037</v>
      </c>
      <c r="B408">
        <f t="shared" si="18"/>
        <v>9</v>
      </c>
      <c r="C408">
        <f t="shared" si="19"/>
        <v>37</v>
      </c>
      <c r="D408">
        <f>ROUND(IF(H408="",0,I408*VLOOKUP(H408,[1]期望属性!$E$23:$F$38,2,0))+IF(J408="",0,K408*VLOOKUP(J408,[1]期望属性!$E$23:$F$38,2,0))+IF(L408="",0,M408*VLOOKUP(L408,[1]期望属性!$E$23:$F$38,2,0)),0)</f>
        <v>4807</v>
      </c>
      <c r="E408">
        <f t="shared" si="20"/>
        <v>4987</v>
      </c>
      <c r="F408">
        <f>IF(C408=0,B408*100000,[2]界石培养!R480)</f>
        <v>8976</v>
      </c>
      <c r="G408">
        <v>748</v>
      </c>
      <c r="H408" s="1">
        <f>IF($C408=0,"",VLOOKUP($A408,Sheet1!$A:$P,COLUMN(工作表2!H407)-1,0))</f>
        <v>4</v>
      </c>
      <c r="I408" s="1">
        <f>IF($C408=0,"",VLOOKUP($A408,Sheet1!$A:$P,COLUMN(工作表2!I407)-1,0))</f>
        <v>2200</v>
      </c>
      <c r="J408" s="1">
        <f>IF($C408=0,"",VLOOKUP($A408,Sheet1!$A:$P,COLUMN(工作表2!J407)-1,0))</f>
        <v>6</v>
      </c>
      <c r="K408" s="1">
        <f>IF($C408=0,"",VLOOKUP($A408,Sheet1!$A:$P,COLUMN(工作表2!K407)-1,0))</f>
        <v>1671</v>
      </c>
      <c r="L408" s="1">
        <f>IF($C408=0,"",VLOOKUP($A408,Sheet1!$A:$P,COLUMN(工作表2!L407)-1,0))</f>
        <v>7</v>
      </c>
      <c r="M408" s="1">
        <f>IF($C408=0,"",VLOOKUP($A408,Sheet1!$A:$P,COLUMN(工作表2!M407)-1,0))</f>
        <v>1588</v>
      </c>
    </row>
    <row r="409" spans="1:13" x14ac:dyDescent="0.15">
      <c r="A409">
        <v>9038</v>
      </c>
      <c r="B409">
        <f t="shared" si="18"/>
        <v>9</v>
      </c>
      <c r="C409">
        <f t="shared" si="19"/>
        <v>38</v>
      </c>
      <c r="D409">
        <f>ROUND(IF(H409="",0,I409*VLOOKUP(H409,[1]期望属性!$E$23:$F$38,2,0))+IF(J409="",0,K409*VLOOKUP(J409,[1]期望属性!$E$23:$F$38,2,0))+IF(L409="",0,M409*VLOOKUP(L409,[1]期望属性!$E$23:$F$38,2,0)),0)</f>
        <v>4987</v>
      </c>
      <c r="E409">
        <f t="shared" si="20"/>
        <v>5169</v>
      </c>
      <c r="F409">
        <f>IF(C409=0,B409*100000,[2]界石培养!R481)</f>
        <v>9192</v>
      </c>
      <c r="G409">
        <v>766</v>
      </c>
      <c r="H409" s="1">
        <f>IF($C409=0,"",VLOOKUP($A409,Sheet1!$A:$P,COLUMN(工作表2!H408)-1,0))</f>
        <v>4</v>
      </c>
      <c r="I409" s="1">
        <f>IF($C409=0,"",VLOOKUP($A409,Sheet1!$A:$P,COLUMN(工作表2!I408)-1,0))</f>
        <v>2289</v>
      </c>
      <c r="J409" s="1">
        <f>IF($C409=0,"",VLOOKUP($A409,Sheet1!$A:$P,COLUMN(工作表2!J408)-1,0))</f>
        <v>6</v>
      </c>
      <c r="K409" s="1">
        <f>IF($C409=0,"",VLOOKUP($A409,Sheet1!$A:$P,COLUMN(工作表2!K408)-1,0))</f>
        <v>1729</v>
      </c>
      <c r="L409" s="1">
        <f>IF($C409=0,"",VLOOKUP($A409,Sheet1!$A:$P,COLUMN(工作表2!L408)-1,0))</f>
        <v>7</v>
      </c>
      <c r="M409" s="1">
        <f>IF($C409=0,"",VLOOKUP($A409,Sheet1!$A:$P,COLUMN(工作表2!M408)-1,0))</f>
        <v>1643</v>
      </c>
    </row>
    <row r="410" spans="1:13" x14ac:dyDescent="0.15">
      <c r="A410">
        <v>9039</v>
      </c>
      <c r="B410">
        <f t="shared" si="18"/>
        <v>9</v>
      </c>
      <c r="C410">
        <f t="shared" si="19"/>
        <v>39</v>
      </c>
      <c r="D410">
        <f>ROUND(IF(H410="",0,I410*VLOOKUP(H410,[1]期望属性!$E$23:$F$38,2,0))+IF(J410="",0,K410*VLOOKUP(J410,[1]期望属性!$E$23:$F$38,2,0))+IF(L410="",0,M410*VLOOKUP(L410,[1]期望属性!$E$23:$F$38,2,0)),0)</f>
        <v>5169</v>
      </c>
      <c r="E410">
        <f t="shared" si="20"/>
        <v>5353</v>
      </c>
      <c r="F410">
        <f>IF(C410=0,B410*100000,[2]界石培养!R482)</f>
        <v>9408</v>
      </c>
      <c r="G410">
        <v>784</v>
      </c>
      <c r="H410" s="1">
        <f>IF($C410=0,"",VLOOKUP($A410,Sheet1!$A:$P,COLUMN(工作表2!H409)-1,0))</f>
        <v>4</v>
      </c>
      <c r="I410" s="1">
        <f>IF($C410=0,"",VLOOKUP($A410,Sheet1!$A:$P,COLUMN(工作表2!I409)-1,0))</f>
        <v>2380</v>
      </c>
      <c r="J410" s="1">
        <f>IF($C410=0,"",VLOOKUP($A410,Sheet1!$A:$P,COLUMN(工作表2!J409)-1,0))</f>
        <v>6</v>
      </c>
      <c r="K410" s="1">
        <f>IF($C410=0,"",VLOOKUP($A410,Sheet1!$A:$P,COLUMN(工作表2!K409)-1,0))</f>
        <v>1787</v>
      </c>
      <c r="L410" s="1">
        <f>IF($C410=0,"",VLOOKUP($A410,Sheet1!$A:$P,COLUMN(工作表2!L409)-1,0))</f>
        <v>7</v>
      </c>
      <c r="M410" s="1">
        <f>IF($C410=0,"",VLOOKUP($A410,Sheet1!$A:$P,COLUMN(工作表2!M409)-1,0))</f>
        <v>1699</v>
      </c>
    </row>
    <row r="411" spans="1:13" x14ac:dyDescent="0.15">
      <c r="A411">
        <v>9040</v>
      </c>
      <c r="B411">
        <f t="shared" si="18"/>
        <v>9</v>
      </c>
      <c r="C411">
        <f t="shared" si="19"/>
        <v>40</v>
      </c>
      <c r="D411">
        <f>ROUND(IF(H411="",0,I411*VLOOKUP(H411,[1]期望属性!$E$23:$F$38,2,0))+IF(J411="",0,K411*VLOOKUP(J411,[1]期望属性!$E$23:$F$38,2,0))+IF(L411="",0,M411*VLOOKUP(L411,[1]期望属性!$E$23:$F$38,2,0)),0)</f>
        <v>5353</v>
      </c>
      <c r="E411">
        <f t="shared" si="20"/>
        <v>5540</v>
      </c>
      <c r="F411">
        <f>IF(C411=0,B411*100000,[2]界石培养!R483)</f>
        <v>9624</v>
      </c>
      <c r="G411">
        <v>802</v>
      </c>
      <c r="H411" s="1">
        <f>IF($C411=0,"",VLOOKUP($A411,Sheet1!$A:$P,COLUMN(工作表2!H410)-1,0))</f>
        <v>4</v>
      </c>
      <c r="I411" s="1">
        <f>IF($C411=0,"",VLOOKUP($A411,Sheet1!$A:$P,COLUMN(工作表2!I410)-1,0))</f>
        <v>2472</v>
      </c>
      <c r="J411" s="1">
        <f>IF($C411=0,"",VLOOKUP($A411,Sheet1!$A:$P,COLUMN(工作表2!J410)-1,0))</f>
        <v>6</v>
      </c>
      <c r="K411" s="1">
        <f>IF($C411=0,"",VLOOKUP($A411,Sheet1!$A:$P,COLUMN(工作表2!K410)-1,0))</f>
        <v>1846</v>
      </c>
      <c r="L411" s="1">
        <f>IF($C411=0,"",VLOOKUP($A411,Sheet1!$A:$P,COLUMN(工作表2!L410)-1,0))</f>
        <v>7</v>
      </c>
      <c r="M411" s="1">
        <f>IF($C411=0,"",VLOOKUP($A411,Sheet1!$A:$P,COLUMN(工作表2!M410)-1,0))</f>
        <v>1755</v>
      </c>
    </row>
    <row r="412" spans="1:13" x14ac:dyDescent="0.15">
      <c r="A412">
        <v>9041</v>
      </c>
      <c r="B412">
        <f t="shared" si="18"/>
        <v>9</v>
      </c>
      <c r="C412">
        <f t="shared" si="19"/>
        <v>41</v>
      </c>
      <c r="D412">
        <f>ROUND(IF(H412="",0,I412*VLOOKUP(H412,[1]期望属性!$E$23:$F$38,2,0))+IF(J412="",0,K412*VLOOKUP(J412,[1]期望属性!$E$23:$F$38,2,0))+IF(L412="",0,M412*VLOOKUP(L412,[1]期望属性!$E$23:$F$38,2,0)),0)</f>
        <v>5540</v>
      </c>
      <c r="E412">
        <f t="shared" si="20"/>
        <v>5730</v>
      </c>
      <c r="F412">
        <f>IF(C412=0,B412*100000,[2]界石培养!R484)</f>
        <v>9840</v>
      </c>
      <c r="G412">
        <v>820</v>
      </c>
      <c r="H412" s="1">
        <f>IF($C412=0,"",VLOOKUP($A412,Sheet1!$A:$P,COLUMN(工作表2!H411)-1,0))</f>
        <v>4</v>
      </c>
      <c r="I412" s="1">
        <f>IF($C412=0,"",VLOOKUP($A412,Sheet1!$A:$P,COLUMN(工作表2!I411)-1,0))</f>
        <v>2566</v>
      </c>
      <c r="J412" s="1">
        <f>IF($C412=0,"",VLOOKUP($A412,Sheet1!$A:$P,COLUMN(工作表2!J411)-1,0))</f>
        <v>6</v>
      </c>
      <c r="K412" s="1">
        <f>IF($C412=0,"",VLOOKUP($A412,Sheet1!$A:$P,COLUMN(工作表2!K411)-1,0))</f>
        <v>1906</v>
      </c>
      <c r="L412" s="1">
        <f>IF($C412=0,"",VLOOKUP($A412,Sheet1!$A:$P,COLUMN(工作表2!L411)-1,0))</f>
        <v>7</v>
      </c>
      <c r="M412" s="1">
        <f>IF($C412=0,"",VLOOKUP($A412,Sheet1!$A:$P,COLUMN(工作表2!M411)-1,0))</f>
        <v>1812</v>
      </c>
    </row>
    <row r="413" spans="1:13" x14ac:dyDescent="0.15">
      <c r="A413">
        <v>9042</v>
      </c>
      <c r="B413">
        <f t="shared" si="18"/>
        <v>9</v>
      </c>
      <c r="C413">
        <f t="shared" si="19"/>
        <v>42</v>
      </c>
      <c r="D413">
        <f>ROUND(IF(H413="",0,I413*VLOOKUP(H413,[1]期望属性!$E$23:$F$38,2,0))+IF(J413="",0,K413*VLOOKUP(J413,[1]期望属性!$E$23:$F$38,2,0))+IF(L413="",0,M413*VLOOKUP(L413,[1]期望属性!$E$23:$F$38,2,0)),0)</f>
        <v>5730</v>
      </c>
      <c r="E413">
        <f t="shared" si="20"/>
        <v>5922</v>
      </c>
      <c r="F413">
        <f>IF(C413=0,B413*100000,[2]界石培养!R485)</f>
        <v>10056</v>
      </c>
      <c r="G413">
        <v>838</v>
      </c>
      <c r="H413" s="1">
        <f>IF($C413=0,"",VLOOKUP($A413,Sheet1!$A:$P,COLUMN(工作表2!H412)-1,0))</f>
        <v>4</v>
      </c>
      <c r="I413" s="1">
        <f>IF($C413=0,"",VLOOKUP($A413,Sheet1!$A:$P,COLUMN(工作表2!I412)-1,0))</f>
        <v>2661</v>
      </c>
      <c r="J413" s="1">
        <f>IF($C413=0,"",VLOOKUP($A413,Sheet1!$A:$P,COLUMN(工作表2!J412)-1,0))</f>
        <v>6</v>
      </c>
      <c r="K413" s="1">
        <f>IF($C413=0,"",VLOOKUP($A413,Sheet1!$A:$P,COLUMN(工作表2!K412)-1,0))</f>
        <v>1967</v>
      </c>
      <c r="L413" s="1">
        <f>IF($C413=0,"",VLOOKUP($A413,Sheet1!$A:$P,COLUMN(工作表2!L412)-1,0))</f>
        <v>7</v>
      </c>
      <c r="M413" s="1">
        <f>IF($C413=0,"",VLOOKUP($A413,Sheet1!$A:$P,COLUMN(工作表2!M412)-1,0))</f>
        <v>1869</v>
      </c>
    </row>
    <row r="414" spans="1:13" x14ac:dyDescent="0.15">
      <c r="A414">
        <v>9043</v>
      </c>
      <c r="B414">
        <f t="shared" si="18"/>
        <v>9</v>
      </c>
      <c r="C414">
        <f t="shared" si="19"/>
        <v>43</v>
      </c>
      <c r="D414">
        <f>ROUND(IF(H414="",0,I414*VLOOKUP(H414,[1]期望属性!$E$23:$F$38,2,0))+IF(J414="",0,K414*VLOOKUP(J414,[1]期望属性!$E$23:$F$38,2,0))+IF(L414="",0,M414*VLOOKUP(L414,[1]期望属性!$E$23:$F$38,2,0)),0)</f>
        <v>5922</v>
      </c>
      <c r="E414">
        <f t="shared" si="20"/>
        <v>6117</v>
      </c>
      <c r="F414">
        <f>IF(C414=0,B414*100000,[2]界石培养!R486)</f>
        <v>10272</v>
      </c>
      <c r="G414">
        <v>856</v>
      </c>
      <c r="H414" s="1">
        <f>IF($C414=0,"",VLOOKUP($A414,Sheet1!$A:$P,COLUMN(工作表2!H413)-1,0))</f>
        <v>4</v>
      </c>
      <c r="I414" s="1">
        <f>IF($C414=0,"",VLOOKUP($A414,Sheet1!$A:$P,COLUMN(工作表2!I413)-1,0))</f>
        <v>2758</v>
      </c>
      <c r="J414" s="1">
        <f>IF($C414=0,"",VLOOKUP($A414,Sheet1!$A:$P,COLUMN(工作表2!J413)-1,0))</f>
        <v>6</v>
      </c>
      <c r="K414" s="1">
        <f>IF($C414=0,"",VLOOKUP($A414,Sheet1!$A:$P,COLUMN(工作表2!K413)-1,0))</f>
        <v>2028</v>
      </c>
      <c r="L414" s="1">
        <f>IF($C414=0,"",VLOOKUP($A414,Sheet1!$A:$P,COLUMN(工作表2!L413)-1,0))</f>
        <v>7</v>
      </c>
      <c r="M414" s="1">
        <f>IF($C414=0,"",VLOOKUP($A414,Sheet1!$A:$P,COLUMN(工作表2!M413)-1,0))</f>
        <v>1927</v>
      </c>
    </row>
    <row r="415" spans="1:13" x14ac:dyDescent="0.15">
      <c r="A415">
        <v>9044</v>
      </c>
      <c r="B415">
        <f t="shared" si="18"/>
        <v>9</v>
      </c>
      <c r="C415">
        <f t="shared" si="19"/>
        <v>44</v>
      </c>
      <c r="D415">
        <f>ROUND(IF(H415="",0,I415*VLOOKUP(H415,[1]期望属性!$E$23:$F$38,2,0))+IF(J415="",0,K415*VLOOKUP(J415,[1]期望属性!$E$23:$F$38,2,0))+IF(L415="",0,M415*VLOOKUP(L415,[1]期望属性!$E$23:$F$38,2,0)),0)</f>
        <v>6117</v>
      </c>
      <c r="E415">
        <f t="shared" si="20"/>
        <v>6315</v>
      </c>
      <c r="F415">
        <f>IF(C415=0,B415*100000,[2]界石培养!R487)</f>
        <v>10488</v>
      </c>
      <c r="G415">
        <v>874</v>
      </c>
      <c r="H415" s="1">
        <f>IF($C415=0,"",VLOOKUP($A415,Sheet1!$A:$P,COLUMN(工作表2!H414)-1,0))</f>
        <v>4</v>
      </c>
      <c r="I415" s="1">
        <f>IF($C415=0,"",VLOOKUP($A415,Sheet1!$A:$P,COLUMN(工作表2!I414)-1,0))</f>
        <v>2857</v>
      </c>
      <c r="J415" s="1">
        <f>IF($C415=0,"",VLOOKUP($A415,Sheet1!$A:$P,COLUMN(工作表2!J414)-1,0))</f>
        <v>6</v>
      </c>
      <c r="K415" s="1">
        <f>IF($C415=0,"",VLOOKUP($A415,Sheet1!$A:$P,COLUMN(工作表2!K414)-1,0))</f>
        <v>2089</v>
      </c>
      <c r="L415" s="1">
        <f>IF($C415=0,"",VLOOKUP($A415,Sheet1!$A:$P,COLUMN(工作表2!L414)-1,0))</f>
        <v>7</v>
      </c>
      <c r="M415" s="1">
        <f>IF($C415=0,"",VLOOKUP($A415,Sheet1!$A:$P,COLUMN(工作表2!M414)-1,0))</f>
        <v>1986</v>
      </c>
    </row>
    <row r="416" spans="1:13" x14ac:dyDescent="0.15">
      <c r="A416">
        <v>9045</v>
      </c>
      <c r="B416">
        <f t="shared" si="18"/>
        <v>9</v>
      </c>
      <c r="C416">
        <f t="shared" si="19"/>
        <v>45</v>
      </c>
      <c r="D416">
        <f>ROUND(IF(H416="",0,I416*VLOOKUP(H416,[1]期望属性!$E$23:$F$38,2,0))+IF(J416="",0,K416*VLOOKUP(J416,[1]期望属性!$E$23:$F$38,2,0))+IF(L416="",0,M416*VLOOKUP(L416,[1]期望属性!$E$23:$F$38,2,0)),0)</f>
        <v>6315</v>
      </c>
      <c r="E416">
        <f t="shared" si="20"/>
        <v>6515</v>
      </c>
      <c r="F416">
        <f>IF(C416=0,B416*100000,[2]界石培养!R488)</f>
        <v>10704</v>
      </c>
      <c r="G416">
        <v>892</v>
      </c>
      <c r="H416" s="1">
        <f>IF($C416=0,"",VLOOKUP($A416,Sheet1!$A:$P,COLUMN(工作表2!H415)-1,0))</f>
        <v>4</v>
      </c>
      <c r="I416" s="1">
        <f>IF($C416=0,"",VLOOKUP($A416,Sheet1!$A:$P,COLUMN(工作表2!I415)-1,0))</f>
        <v>2957</v>
      </c>
      <c r="J416" s="1">
        <f>IF($C416=0,"",VLOOKUP($A416,Sheet1!$A:$P,COLUMN(工作表2!J415)-1,0))</f>
        <v>6</v>
      </c>
      <c r="K416" s="1">
        <f>IF($C416=0,"",VLOOKUP($A416,Sheet1!$A:$P,COLUMN(工作表2!K415)-1,0))</f>
        <v>2152</v>
      </c>
      <c r="L416" s="1">
        <f>IF($C416=0,"",VLOOKUP($A416,Sheet1!$A:$P,COLUMN(工作表2!L415)-1,0))</f>
        <v>7</v>
      </c>
      <c r="M416" s="1">
        <f>IF($C416=0,"",VLOOKUP($A416,Sheet1!$A:$P,COLUMN(工作表2!M415)-1,0))</f>
        <v>2045</v>
      </c>
    </row>
    <row r="417" spans="1:13" x14ac:dyDescent="0.15">
      <c r="A417">
        <v>9046</v>
      </c>
      <c r="B417">
        <f t="shared" si="18"/>
        <v>9</v>
      </c>
      <c r="C417">
        <f t="shared" si="19"/>
        <v>46</v>
      </c>
      <c r="D417">
        <f>ROUND(IF(H417="",0,I417*VLOOKUP(H417,[1]期望属性!$E$23:$F$38,2,0))+IF(J417="",0,K417*VLOOKUP(J417,[1]期望属性!$E$23:$F$38,2,0))+IF(L417="",0,M417*VLOOKUP(L417,[1]期望属性!$E$23:$F$38,2,0)),0)</f>
        <v>6515</v>
      </c>
      <c r="E417">
        <f t="shared" si="20"/>
        <v>6718</v>
      </c>
      <c r="F417">
        <f>IF(C417=0,B417*100000,[2]界石培养!R489)</f>
        <v>10920</v>
      </c>
      <c r="G417">
        <v>910</v>
      </c>
      <c r="H417" s="1">
        <f>IF($C417=0,"",VLOOKUP($A417,Sheet1!$A:$P,COLUMN(工作表2!H416)-1,0))</f>
        <v>4</v>
      </c>
      <c r="I417" s="1">
        <f>IF($C417=0,"",VLOOKUP($A417,Sheet1!$A:$P,COLUMN(工作表2!I416)-1,0))</f>
        <v>3059</v>
      </c>
      <c r="J417" s="1">
        <f>IF($C417=0,"",VLOOKUP($A417,Sheet1!$A:$P,COLUMN(工作表2!J416)-1,0))</f>
        <v>6</v>
      </c>
      <c r="K417" s="1">
        <f>IF($C417=0,"",VLOOKUP($A417,Sheet1!$A:$P,COLUMN(工作表2!K416)-1,0))</f>
        <v>2215</v>
      </c>
      <c r="L417" s="1">
        <f>IF($C417=0,"",VLOOKUP($A417,Sheet1!$A:$P,COLUMN(工作表2!L416)-1,0))</f>
        <v>7</v>
      </c>
      <c r="M417" s="1">
        <f>IF($C417=0,"",VLOOKUP($A417,Sheet1!$A:$P,COLUMN(工作表2!M416)-1,0))</f>
        <v>2105</v>
      </c>
    </row>
    <row r="418" spans="1:13" x14ac:dyDescent="0.15">
      <c r="A418">
        <v>9047</v>
      </c>
      <c r="B418">
        <f t="shared" si="18"/>
        <v>9</v>
      </c>
      <c r="C418">
        <f t="shared" si="19"/>
        <v>47</v>
      </c>
      <c r="D418">
        <f>ROUND(IF(H418="",0,I418*VLOOKUP(H418,[1]期望属性!$E$23:$F$38,2,0))+IF(J418="",0,K418*VLOOKUP(J418,[1]期望属性!$E$23:$F$38,2,0))+IF(L418="",0,M418*VLOOKUP(L418,[1]期望属性!$E$23:$F$38,2,0)),0)</f>
        <v>6718</v>
      </c>
      <c r="E418">
        <f t="shared" si="20"/>
        <v>6923</v>
      </c>
      <c r="F418">
        <f>IF(C418=0,B418*100000,[2]界石培养!R490)</f>
        <v>11136</v>
      </c>
      <c r="G418">
        <v>928</v>
      </c>
      <c r="H418" s="1">
        <f>IF($C418=0,"",VLOOKUP($A418,Sheet1!$A:$P,COLUMN(工作表2!H417)-1,0))</f>
        <v>4</v>
      </c>
      <c r="I418" s="1">
        <f>IF($C418=0,"",VLOOKUP($A418,Sheet1!$A:$P,COLUMN(工作表2!I417)-1,0))</f>
        <v>3162</v>
      </c>
      <c r="J418" s="1">
        <f>IF($C418=0,"",VLOOKUP($A418,Sheet1!$A:$P,COLUMN(工作表2!J417)-1,0))</f>
        <v>6</v>
      </c>
      <c r="K418" s="1">
        <f>IF($C418=0,"",VLOOKUP($A418,Sheet1!$A:$P,COLUMN(工作表2!K417)-1,0))</f>
        <v>2279</v>
      </c>
      <c r="L418" s="1">
        <f>IF($C418=0,"",VLOOKUP($A418,Sheet1!$A:$P,COLUMN(工作表2!L417)-1,0))</f>
        <v>7</v>
      </c>
      <c r="M418" s="1">
        <f>IF($C418=0,"",VLOOKUP($A418,Sheet1!$A:$P,COLUMN(工作表2!M417)-1,0))</f>
        <v>2166</v>
      </c>
    </row>
    <row r="419" spans="1:13" x14ac:dyDescent="0.15">
      <c r="A419">
        <v>9048</v>
      </c>
      <c r="B419">
        <f t="shared" si="18"/>
        <v>9</v>
      </c>
      <c r="C419">
        <f t="shared" si="19"/>
        <v>48</v>
      </c>
      <c r="D419">
        <f>ROUND(IF(H419="",0,I419*VLOOKUP(H419,[1]期望属性!$E$23:$F$38,2,0))+IF(J419="",0,K419*VLOOKUP(J419,[1]期望属性!$E$23:$F$38,2,0))+IF(L419="",0,M419*VLOOKUP(L419,[1]期望属性!$E$23:$F$38,2,0)),0)</f>
        <v>6923</v>
      </c>
      <c r="E419">
        <f t="shared" si="20"/>
        <v>7131</v>
      </c>
      <c r="F419">
        <f>IF(C419=0,B419*100000,[2]界石培养!R491)</f>
        <v>11352</v>
      </c>
      <c r="G419">
        <v>946</v>
      </c>
      <c r="H419" s="1">
        <f>IF($C419=0,"",VLOOKUP($A419,Sheet1!$A:$P,COLUMN(工作表2!H418)-1,0))</f>
        <v>4</v>
      </c>
      <c r="I419" s="1">
        <f>IF($C419=0,"",VLOOKUP($A419,Sheet1!$A:$P,COLUMN(工作表2!I418)-1,0))</f>
        <v>3267</v>
      </c>
      <c r="J419" s="1">
        <f>IF($C419=0,"",VLOOKUP($A419,Sheet1!$A:$P,COLUMN(工作表2!J418)-1,0))</f>
        <v>6</v>
      </c>
      <c r="K419" s="1">
        <f>IF($C419=0,"",VLOOKUP($A419,Sheet1!$A:$P,COLUMN(工作表2!K418)-1,0))</f>
        <v>2343</v>
      </c>
      <c r="L419" s="1">
        <f>IF($C419=0,"",VLOOKUP($A419,Sheet1!$A:$P,COLUMN(工作表2!L418)-1,0))</f>
        <v>7</v>
      </c>
      <c r="M419" s="1">
        <f>IF($C419=0,"",VLOOKUP($A419,Sheet1!$A:$P,COLUMN(工作表2!M418)-1,0))</f>
        <v>2227</v>
      </c>
    </row>
    <row r="420" spans="1:13" x14ac:dyDescent="0.15">
      <c r="A420">
        <v>9049</v>
      </c>
      <c r="B420">
        <f t="shared" si="18"/>
        <v>9</v>
      </c>
      <c r="C420">
        <f t="shared" si="19"/>
        <v>49</v>
      </c>
      <c r="D420">
        <f>ROUND(IF(H420="",0,I420*VLOOKUP(H420,[1]期望属性!$E$23:$F$38,2,0))+IF(J420="",0,K420*VLOOKUP(J420,[1]期望属性!$E$23:$F$38,2,0))+IF(L420="",0,M420*VLOOKUP(L420,[1]期望属性!$E$23:$F$38,2,0)),0)</f>
        <v>7131</v>
      </c>
      <c r="E420">
        <f t="shared" si="20"/>
        <v>7342</v>
      </c>
      <c r="F420">
        <f>IF(C420=0,B420*100000,[2]界石培养!R492)</f>
        <v>11568</v>
      </c>
      <c r="G420">
        <v>964</v>
      </c>
      <c r="H420" s="1">
        <f>IF($C420=0,"",VLOOKUP($A420,Sheet1!$A:$P,COLUMN(工作表2!H419)-1,0))</f>
        <v>4</v>
      </c>
      <c r="I420" s="1">
        <f>IF($C420=0,"",VLOOKUP($A420,Sheet1!$A:$P,COLUMN(工作表2!I419)-1,0))</f>
        <v>3373</v>
      </c>
      <c r="J420" s="1">
        <f>IF($C420=0,"",VLOOKUP($A420,Sheet1!$A:$P,COLUMN(工作表2!J419)-1,0))</f>
        <v>6</v>
      </c>
      <c r="K420" s="1">
        <f>IF($C420=0,"",VLOOKUP($A420,Sheet1!$A:$P,COLUMN(工作表2!K419)-1,0))</f>
        <v>2408</v>
      </c>
      <c r="L420" s="1">
        <f>IF($C420=0,"",VLOOKUP($A420,Sheet1!$A:$P,COLUMN(工作表2!L419)-1,0))</f>
        <v>7</v>
      </c>
      <c r="M420" s="1">
        <f>IF($C420=0,"",VLOOKUP($A420,Sheet1!$A:$P,COLUMN(工作表2!M419)-1,0))</f>
        <v>2289</v>
      </c>
    </row>
    <row r="421" spans="1:13" x14ac:dyDescent="0.15">
      <c r="A421">
        <v>9050</v>
      </c>
      <c r="B421">
        <f t="shared" si="18"/>
        <v>9</v>
      </c>
      <c r="C421">
        <f t="shared" si="19"/>
        <v>50</v>
      </c>
      <c r="D421">
        <f>ROUND(IF(H421="",0,I421*VLOOKUP(H421,[1]期望属性!$E$23:$F$38,2,0))+IF(J421="",0,K421*VLOOKUP(J421,[1]期望属性!$E$23:$F$38,2,0))+IF(L421="",0,M421*VLOOKUP(L421,[1]期望属性!$E$23:$F$38,2,0)),0)</f>
        <v>7342</v>
      </c>
      <c r="E421">
        <f t="shared" si="20"/>
        <v>7555</v>
      </c>
      <c r="F421">
        <f>IF(C421=0,B421*100000,[2]界石培养!R493)</f>
        <v>11784</v>
      </c>
      <c r="G421">
        <v>982</v>
      </c>
      <c r="H421" s="1">
        <f>IF($C421=0,"",VLOOKUP($A421,Sheet1!$A:$P,COLUMN(工作表2!H420)-1,0))</f>
        <v>4</v>
      </c>
      <c r="I421" s="1">
        <f>IF($C421=0,"",VLOOKUP($A421,Sheet1!$A:$P,COLUMN(工作表2!I420)-1,0))</f>
        <v>3481</v>
      </c>
      <c r="J421" s="1">
        <f>IF($C421=0,"",VLOOKUP($A421,Sheet1!$A:$P,COLUMN(工作表2!J420)-1,0))</f>
        <v>6</v>
      </c>
      <c r="K421" s="1">
        <f>IF($C421=0,"",VLOOKUP($A421,Sheet1!$A:$P,COLUMN(工作表2!K420)-1,0))</f>
        <v>2474</v>
      </c>
      <c r="L421" s="1">
        <f>IF($C421=0,"",VLOOKUP($A421,Sheet1!$A:$P,COLUMN(工作表2!L420)-1,0))</f>
        <v>7</v>
      </c>
      <c r="M421" s="1">
        <f>IF($C421=0,"",VLOOKUP($A421,Sheet1!$A:$P,COLUMN(工作表2!M420)-1,0))</f>
        <v>2352</v>
      </c>
    </row>
    <row r="422" spans="1:13" x14ac:dyDescent="0.15">
      <c r="A422">
        <v>9051</v>
      </c>
      <c r="B422">
        <f t="shared" si="18"/>
        <v>9</v>
      </c>
      <c r="C422">
        <f t="shared" si="19"/>
        <v>51</v>
      </c>
      <c r="D422">
        <f>ROUND(IF(H422="",0,I422*VLOOKUP(H422,[1]期望属性!$E$23:$F$38,2,0))+IF(J422="",0,K422*VLOOKUP(J422,[1]期望属性!$E$23:$F$38,2,0))+IF(L422="",0,M422*VLOOKUP(L422,[1]期望属性!$E$23:$F$38,2,0)),0)</f>
        <v>7555</v>
      </c>
      <c r="E422">
        <f t="shared" si="20"/>
        <v>7771</v>
      </c>
      <c r="F422">
        <f>IF(C422=0,B422*100000,[2]界石培养!R494)</f>
        <v>12000</v>
      </c>
      <c r="G422">
        <v>1000</v>
      </c>
      <c r="H422" s="1">
        <f>IF($C422=0,"",VLOOKUP($A422,Sheet1!$A:$P,COLUMN(工作表2!H421)-1,0))</f>
        <v>4</v>
      </c>
      <c r="I422" s="1">
        <f>IF($C422=0,"",VLOOKUP($A422,Sheet1!$A:$P,COLUMN(工作表2!I421)-1,0))</f>
        <v>3591</v>
      </c>
      <c r="J422" s="1">
        <f>IF($C422=0,"",VLOOKUP($A422,Sheet1!$A:$P,COLUMN(工作表2!J421)-1,0))</f>
        <v>6</v>
      </c>
      <c r="K422" s="1">
        <f>IF($C422=0,"",VLOOKUP($A422,Sheet1!$A:$P,COLUMN(工作表2!K421)-1,0))</f>
        <v>2540</v>
      </c>
      <c r="L422" s="1">
        <f>IF($C422=0,"",VLOOKUP($A422,Sheet1!$A:$P,COLUMN(工作表2!L421)-1,0))</f>
        <v>7</v>
      </c>
      <c r="M422" s="1">
        <f>IF($C422=0,"",VLOOKUP($A422,Sheet1!$A:$P,COLUMN(工作表2!M421)-1,0))</f>
        <v>2415</v>
      </c>
    </row>
    <row r="423" spans="1:13" x14ac:dyDescent="0.15">
      <c r="A423">
        <v>9052</v>
      </c>
      <c r="B423">
        <f t="shared" si="18"/>
        <v>9</v>
      </c>
      <c r="C423">
        <f t="shared" si="19"/>
        <v>52</v>
      </c>
      <c r="D423">
        <f>ROUND(IF(H423="",0,I423*VLOOKUP(H423,[1]期望属性!$E$23:$F$38,2,0))+IF(J423="",0,K423*VLOOKUP(J423,[1]期望属性!$E$23:$F$38,2,0))+IF(L423="",0,M423*VLOOKUP(L423,[1]期望属性!$E$23:$F$38,2,0)),0)</f>
        <v>7771</v>
      </c>
      <c r="E423">
        <f t="shared" si="20"/>
        <v>7988</v>
      </c>
      <c r="F423">
        <f>IF(C423=0,B423*100000,[2]界石培养!R495)</f>
        <v>12216</v>
      </c>
      <c r="G423">
        <v>1018</v>
      </c>
      <c r="H423" s="1">
        <f>IF($C423=0,"",VLOOKUP($A423,Sheet1!$A:$P,COLUMN(工作表2!H422)-1,0))</f>
        <v>4</v>
      </c>
      <c r="I423" s="1">
        <f>IF($C423=0,"",VLOOKUP($A423,Sheet1!$A:$P,COLUMN(工作表2!I422)-1,0))</f>
        <v>3702</v>
      </c>
      <c r="J423" s="1">
        <f>IF($C423=0,"",VLOOKUP($A423,Sheet1!$A:$P,COLUMN(工作表2!J422)-1,0))</f>
        <v>6</v>
      </c>
      <c r="K423" s="1">
        <f>IF($C423=0,"",VLOOKUP($A423,Sheet1!$A:$P,COLUMN(工作表2!K422)-1,0))</f>
        <v>2608</v>
      </c>
      <c r="L423" s="1">
        <f>IF($C423=0,"",VLOOKUP($A423,Sheet1!$A:$P,COLUMN(工作表2!L422)-1,0))</f>
        <v>7</v>
      </c>
      <c r="M423" s="1">
        <f>IF($C423=0,"",VLOOKUP($A423,Sheet1!$A:$P,COLUMN(工作表2!M422)-1,0))</f>
        <v>2478</v>
      </c>
    </row>
    <row r="424" spans="1:13" x14ac:dyDescent="0.15">
      <c r="A424">
        <v>9053</v>
      </c>
      <c r="B424">
        <f t="shared" si="18"/>
        <v>9</v>
      </c>
      <c r="C424">
        <f t="shared" si="19"/>
        <v>53</v>
      </c>
      <c r="D424">
        <f>ROUND(IF(H424="",0,I424*VLOOKUP(H424,[1]期望属性!$E$23:$F$38,2,0))+IF(J424="",0,K424*VLOOKUP(J424,[1]期望属性!$E$23:$F$38,2,0))+IF(L424="",0,M424*VLOOKUP(L424,[1]期望属性!$E$23:$F$38,2,0)),0)</f>
        <v>7988</v>
      </c>
      <c r="E424">
        <f t="shared" si="20"/>
        <v>8211</v>
      </c>
      <c r="F424">
        <f>IF(C424=0,B424*100000,[2]界石培养!R496)</f>
        <v>12432</v>
      </c>
      <c r="G424">
        <v>1036</v>
      </c>
      <c r="H424" s="1">
        <f>IF($C424=0,"",VLOOKUP($A424,Sheet1!$A:$P,COLUMN(工作表2!H423)-1,0))</f>
        <v>4</v>
      </c>
      <c r="I424" s="1">
        <f>IF($C424=0,"",VLOOKUP($A424,Sheet1!$A:$P,COLUMN(工作表2!I423)-1,0))</f>
        <v>3814</v>
      </c>
      <c r="J424" s="1">
        <f>IF($C424=0,"",VLOOKUP($A424,Sheet1!$A:$P,COLUMN(工作表2!J423)-1,0))</f>
        <v>6</v>
      </c>
      <c r="K424" s="1">
        <f>IF($C424=0,"",VLOOKUP($A424,Sheet1!$A:$P,COLUMN(工作表2!K423)-1,0))</f>
        <v>2675</v>
      </c>
      <c r="L424" s="1">
        <f>IF($C424=0,"",VLOOKUP($A424,Sheet1!$A:$P,COLUMN(工作表2!L423)-1,0))</f>
        <v>7</v>
      </c>
      <c r="M424" s="1">
        <f>IF($C424=0,"",VLOOKUP($A424,Sheet1!$A:$P,COLUMN(工作表2!M423)-1,0))</f>
        <v>2543</v>
      </c>
    </row>
    <row r="425" spans="1:13" x14ac:dyDescent="0.15">
      <c r="A425">
        <v>9054</v>
      </c>
      <c r="B425">
        <f t="shared" si="18"/>
        <v>9</v>
      </c>
      <c r="C425">
        <f t="shared" si="19"/>
        <v>54</v>
      </c>
      <c r="D425">
        <f>ROUND(IF(H425="",0,I425*VLOOKUP(H425,[1]期望属性!$E$23:$F$38,2,0))+IF(J425="",0,K425*VLOOKUP(J425,[1]期望属性!$E$23:$F$38,2,0))+IF(L425="",0,M425*VLOOKUP(L425,[1]期望属性!$E$23:$F$38,2,0)),0)</f>
        <v>8211</v>
      </c>
      <c r="E425">
        <f t="shared" si="20"/>
        <v>8433</v>
      </c>
      <c r="F425">
        <f>IF(C425=0,B425*100000,[2]界石培养!R497)</f>
        <v>12648</v>
      </c>
      <c r="G425">
        <v>1054</v>
      </c>
      <c r="H425" s="1">
        <f>IF($C425=0,"",VLOOKUP($A425,Sheet1!$A:$P,COLUMN(工作表2!H424)-1,0))</f>
        <v>4</v>
      </c>
      <c r="I425" s="1">
        <f>IF($C425=0,"",VLOOKUP($A425,Sheet1!$A:$P,COLUMN(工作表2!I424)-1,0))</f>
        <v>3929</v>
      </c>
      <c r="J425" s="1">
        <f>IF($C425=0,"",VLOOKUP($A425,Sheet1!$A:$P,COLUMN(工作表2!J424)-1,0))</f>
        <v>6</v>
      </c>
      <c r="K425" s="1">
        <f>IF($C425=0,"",VLOOKUP($A425,Sheet1!$A:$P,COLUMN(工作表2!K424)-1,0))</f>
        <v>2744</v>
      </c>
      <c r="L425" s="1">
        <f>IF($C425=0,"",VLOOKUP($A425,Sheet1!$A:$P,COLUMN(工作表2!L424)-1,0))</f>
        <v>7</v>
      </c>
      <c r="M425" s="1">
        <f>IF($C425=0,"",VLOOKUP($A425,Sheet1!$A:$P,COLUMN(工作表2!M424)-1,0))</f>
        <v>2608</v>
      </c>
    </row>
    <row r="426" spans="1:13" x14ac:dyDescent="0.15">
      <c r="A426">
        <v>9055</v>
      </c>
      <c r="B426">
        <f t="shared" si="18"/>
        <v>9</v>
      </c>
      <c r="C426">
        <f t="shared" si="19"/>
        <v>55</v>
      </c>
      <c r="D426">
        <f>ROUND(IF(H426="",0,I426*VLOOKUP(H426,[1]期望属性!$E$23:$F$38,2,0))+IF(J426="",0,K426*VLOOKUP(J426,[1]期望属性!$E$23:$F$38,2,0))+IF(L426="",0,M426*VLOOKUP(L426,[1]期望属性!$E$23:$F$38,2,0)),0)</f>
        <v>8433</v>
      </c>
      <c r="E426">
        <f t="shared" si="20"/>
        <v>8660</v>
      </c>
      <c r="F426">
        <f>IF(C426=0,B426*100000,[2]界石培养!R498)</f>
        <v>12864</v>
      </c>
      <c r="G426">
        <v>1072</v>
      </c>
      <c r="H426" s="1">
        <f>IF($C426=0,"",VLOOKUP($A426,Sheet1!$A:$P,COLUMN(工作表2!H425)-1,0))</f>
        <v>4</v>
      </c>
      <c r="I426" s="1">
        <f>IF($C426=0,"",VLOOKUP($A426,Sheet1!$A:$P,COLUMN(工作表2!I425)-1,0))</f>
        <v>4044</v>
      </c>
      <c r="J426" s="1">
        <f>IF($C426=0,"",VLOOKUP($A426,Sheet1!$A:$P,COLUMN(工作表2!J425)-1,0))</f>
        <v>6</v>
      </c>
      <c r="K426" s="1">
        <f>IF($C426=0,"",VLOOKUP($A426,Sheet1!$A:$P,COLUMN(工作表2!K425)-1,0))</f>
        <v>2813</v>
      </c>
      <c r="L426" s="1">
        <f>IF($C426=0,"",VLOOKUP($A426,Sheet1!$A:$P,COLUMN(工作表2!L425)-1,0))</f>
        <v>7</v>
      </c>
      <c r="M426" s="1">
        <f>IF($C426=0,"",VLOOKUP($A426,Sheet1!$A:$P,COLUMN(工作表2!M425)-1,0))</f>
        <v>2673</v>
      </c>
    </row>
    <row r="427" spans="1:13" x14ac:dyDescent="0.15">
      <c r="A427">
        <v>9056</v>
      </c>
      <c r="B427">
        <f t="shared" si="18"/>
        <v>9</v>
      </c>
      <c r="C427">
        <f t="shared" si="19"/>
        <v>56</v>
      </c>
      <c r="D427">
        <f>ROUND(IF(H427="",0,I427*VLOOKUP(H427,[1]期望属性!$E$23:$F$38,2,0))+IF(J427="",0,K427*VLOOKUP(J427,[1]期望属性!$E$23:$F$38,2,0))+IF(L427="",0,M427*VLOOKUP(L427,[1]期望属性!$E$23:$F$38,2,0)),0)</f>
        <v>8660</v>
      </c>
      <c r="E427">
        <f t="shared" si="20"/>
        <v>8889</v>
      </c>
      <c r="F427">
        <f>IF(C427=0,B427*100000,[2]界石培养!R499)</f>
        <v>13080</v>
      </c>
      <c r="G427">
        <v>1090</v>
      </c>
      <c r="H427" s="1">
        <f>IF($C427=0,"",VLOOKUP($A427,Sheet1!$A:$P,COLUMN(工作表2!H426)-1,0))</f>
        <v>4</v>
      </c>
      <c r="I427" s="1">
        <f>IF($C427=0,"",VLOOKUP($A427,Sheet1!$A:$P,COLUMN(工作表2!I426)-1,0))</f>
        <v>4162</v>
      </c>
      <c r="J427" s="1">
        <f>IF($C427=0,"",VLOOKUP($A427,Sheet1!$A:$P,COLUMN(工作表2!J426)-1,0))</f>
        <v>6</v>
      </c>
      <c r="K427" s="1">
        <f>IF($C427=0,"",VLOOKUP($A427,Sheet1!$A:$P,COLUMN(工作表2!K426)-1,0))</f>
        <v>2883</v>
      </c>
      <c r="L427" s="1">
        <f>IF($C427=0,"",VLOOKUP($A427,Sheet1!$A:$P,COLUMN(工作表2!L426)-1,0))</f>
        <v>7</v>
      </c>
      <c r="M427" s="1">
        <f>IF($C427=0,"",VLOOKUP($A427,Sheet1!$A:$P,COLUMN(工作表2!M426)-1,0))</f>
        <v>2740</v>
      </c>
    </row>
    <row r="428" spans="1:13" x14ac:dyDescent="0.15">
      <c r="A428">
        <v>9057</v>
      </c>
      <c r="B428">
        <f t="shared" si="18"/>
        <v>9</v>
      </c>
      <c r="C428">
        <f t="shared" si="19"/>
        <v>57</v>
      </c>
      <c r="D428">
        <f>ROUND(IF(H428="",0,I428*VLOOKUP(H428,[1]期望属性!$E$23:$F$38,2,0))+IF(J428="",0,K428*VLOOKUP(J428,[1]期望属性!$E$23:$F$38,2,0))+IF(L428="",0,M428*VLOOKUP(L428,[1]期望属性!$E$23:$F$38,2,0)),0)</f>
        <v>8889</v>
      </c>
      <c r="E428">
        <f t="shared" si="20"/>
        <v>9119</v>
      </c>
      <c r="F428">
        <f>IF(C428=0,B428*100000,[2]界石培养!R500)</f>
        <v>13296</v>
      </c>
      <c r="G428">
        <v>1108</v>
      </c>
      <c r="H428" s="1">
        <f>IF($C428=0,"",VLOOKUP($A428,Sheet1!$A:$P,COLUMN(工作表2!H427)-1,0))</f>
        <v>4</v>
      </c>
      <c r="I428" s="1">
        <f>IF($C428=0,"",VLOOKUP($A428,Sheet1!$A:$P,COLUMN(工作表2!I427)-1,0))</f>
        <v>4281</v>
      </c>
      <c r="J428" s="1">
        <f>IF($C428=0,"",VLOOKUP($A428,Sheet1!$A:$P,COLUMN(工作表2!J427)-1,0))</f>
        <v>6</v>
      </c>
      <c r="K428" s="1">
        <f>IF($C428=0,"",VLOOKUP($A428,Sheet1!$A:$P,COLUMN(工作表2!K427)-1,0))</f>
        <v>2953</v>
      </c>
      <c r="L428" s="1">
        <f>IF($C428=0,"",VLOOKUP($A428,Sheet1!$A:$P,COLUMN(工作表2!L427)-1,0))</f>
        <v>7</v>
      </c>
      <c r="M428" s="1">
        <f>IF($C428=0,"",VLOOKUP($A428,Sheet1!$A:$P,COLUMN(工作表2!M427)-1,0))</f>
        <v>2807</v>
      </c>
    </row>
    <row r="429" spans="1:13" x14ac:dyDescent="0.15">
      <c r="A429">
        <v>9058</v>
      </c>
      <c r="B429">
        <f t="shared" si="18"/>
        <v>9</v>
      </c>
      <c r="C429">
        <f t="shared" si="19"/>
        <v>58</v>
      </c>
      <c r="D429">
        <f>ROUND(IF(H429="",0,I429*VLOOKUP(H429,[1]期望属性!$E$23:$F$38,2,0))+IF(J429="",0,K429*VLOOKUP(J429,[1]期望属性!$E$23:$F$38,2,0))+IF(L429="",0,M429*VLOOKUP(L429,[1]期望属性!$E$23:$F$38,2,0)),0)</f>
        <v>9119</v>
      </c>
      <c r="E429">
        <f t="shared" si="20"/>
        <v>9353</v>
      </c>
      <c r="F429">
        <f>IF(C429=0,B429*100000,[2]界石培养!R501)</f>
        <v>13512</v>
      </c>
      <c r="G429">
        <v>1126</v>
      </c>
      <c r="H429" s="1">
        <f>IF($C429=0,"",VLOOKUP($A429,Sheet1!$A:$P,COLUMN(工作表2!H428)-1,0))</f>
        <v>4</v>
      </c>
      <c r="I429" s="1">
        <f>IF($C429=0,"",VLOOKUP($A429,Sheet1!$A:$P,COLUMN(工作表2!I428)-1,0))</f>
        <v>4401</v>
      </c>
      <c r="J429" s="1">
        <f>IF($C429=0,"",VLOOKUP($A429,Sheet1!$A:$P,COLUMN(工作表2!J428)-1,0))</f>
        <v>6</v>
      </c>
      <c r="K429" s="1">
        <f>IF($C429=0,"",VLOOKUP($A429,Sheet1!$A:$P,COLUMN(工作表2!K428)-1,0))</f>
        <v>3024</v>
      </c>
      <c r="L429" s="1">
        <f>IF($C429=0,"",VLOOKUP($A429,Sheet1!$A:$P,COLUMN(工作表2!L428)-1,0))</f>
        <v>7</v>
      </c>
      <c r="M429" s="1">
        <f>IF($C429=0,"",VLOOKUP($A429,Sheet1!$A:$P,COLUMN(工作表2!M428)-1,0))</f>
        <v>2874</v>
      </c>
    </row>
    <row r="430" spans="1:13" x14ac:dyDescent="0.15">
      <c r="A430">
        <v>9059</v>
      </c>
      <c r="B430">
        <f t="shared" si="18"/>
        <v>9</v>
      </c>
      <c r="C430">
        <f t="shared" si="19"/>
        <v>59</v>
      </c>
      <c r="D430">
        <f>ROUND(IF(H430="",0,I430*VLOOKUP(H430,[1]期望属性!$E$23:$F$38,2,0))+IF(J430="",0,K430*VLOOKUP(J430,[1]期望属性!$E$23:$F$38,2,0))+IF(L430="",0,M430*VLOOKUP(L430,[1]期望属性!$E$23:$F$38,2,0)),0)</f>
        <v>9353</v>
      </c>
      <c r="E430">
        <f t="shared" si="20"/>
        <v>9590</v>
      </c>
      <c r="F430">
        <f>IF(C430=0,B430*100000,[2]界石培养!R502)</f>
        <v>13728</v>
      </c>
      <c r="G430">
        <v>1144</v>
      </c>
      <c r="H430" s="1">
        <f>IF($C430=0,"",VLOOKUP($A430,Sheet1!$A:$P,COLUMN(工作表2!H429)-1,0))</f>
        <v>4</v>
      </c>
      <c r="I430" s="1">
        <f>IF($C430=0,"",VLOOKUP($A430,Sheet1!$A:$P,COLUMN(工作表2!I429)-1,0))</f>
        <v>4523</v>
      </c>
      <c r="J430" s="1">
        <f>IF($C430=0,"",VLOOKUP($A430,Sheet1!$A:$P,COLUMN(工作表2!J429)-1,0))</f>
        <v>6</v>
      </c>
      <c r="K430" s="1">
        <f>IF($C430=0,"",VLOOKUP($A430,Sheet1!$A:$P,COLUMN(工作表2!K429)-1,0))</f>
        <v>3096</v>
      </c>
      <c r="L430" s="1">
        <f>IF($C430=0,"",VLOOKUP($A430,Sheet1!$A:$P,COLUMN(工作表2!L429)-1,0))</f>
        <v>7</v>
      </c>
      <c r="M430" s="1">
        <f>IF($C430=0,"",VLOOKUP($A430,Sheet1!$A:$P,COLUMN(工作表2!M429)-1,0))</f>
        <v>2942</v>
      </c>
    </row>
    <row r="431" spans="1:13" x14ac:dyDescent="0.15">
      <c r="A431">
        <v>9060</v>
      </c>
      <c r="B431">
        <f t="shared" si="18"/>
        <v>9</v>
      </c>
      <c r="C431">
        <f t="shared" si="19"/>
        <v>60</v>
      </c>
      <c r="D431">
        <f>ROUND(IF(H431="",0,I431*VLOOKUP(H431,[1]期望属性!$E$23:$F$38,2,0))+IF(J431="",0,K431*VLOOKUP(J431,[1]期望属性!$E$23:$F$38,2,0))+IF(L431="",0,M431*VLOOKUP(L431,[1]期望属性!$E$23:$F$38,2,0)),0)</f>
        <v>9590</v>
      </c>
      <c r="E431">
        <f t="shared" si="20"/>
        <v>9830</v>
      </c>
      <c r="F431">
        <f>IF(C431=0,B431*100000,[2]界石培养!R503)</f>
        <v>13944</v>
      </c>
      <c r="G431">
        <v>1162</v>
      </c>
      <c r="H431" s="1">
        <f>IF($C431=0,"",VLOOKUP($A431,Sheet1!$A:$P,COLUMN(工作表2!H430)-1,0))</f>
        <v>4</v>
      </c>
      <c r="I431" s="1">
        <f>IF($C431=0,"",VLOOKUP($A431,Sheet1!$A:$P,COLUMN(工作表2!I430)-1,0))</f>
        <v>4647</v>
      </c>
      <c r="J431" s="1">
        <f>IF($C431=0,"",VLOOKUP($A431,Sheet1!$A:$P,COLUMN(工作表2!J430)-1,0))</f>
        <v>6</v>
      </c>
      <c r="K431" s="1">
        <f>IF($C431=0,"",VLOOKUP($A431,Sheet1!$A:$P,COLUMN(工作表2!K430)-1,0))</f>
        <v>3168</v>
      </c>
      <c r="L431" s="1">
        <f>IF($C431=0,"",VLOOKUP($A431,Sheet1!$A:$P,COLUMN(工作表2!L430)-1,0))</f>
        <v>7</v>
      </c>
      <c r="M431" s="1">
        <f>IF($C431=0,"",VLOOKUP($A431,Sheet1!$A:$P,COLUMN(工作表2!M430)-1,0))</f>
        <v>3011</v>
      </c>
    </row>
    <row r="432" spans="1:13" x14ac:dyDescent="0.15">
      <c r="A432">
        <v>9061</v>
      </c>
      <c r="B432">
        <f t="shared" si="18"/>
        <v>9</v>
      </c>
      <c r="C432">
        <f t="shared" si="19"/>
        <v>61</v>
      </c>
      <c r="D432">
        <f>ROUND(IF(H432="",0,I432*VLOOKUP(H432,[1]期望属性!$E$23:$F$38,2,0))+IF(J432="",0,K432*VLOOKUP(J432,[1]期望属性!$E$23:$F$38,2,0))+IF(L432="",0,M432*VLOOKUP(L432,[1]期望属性!$E$23:$F$38,2,0)),0)</f>
        <v>9830</v>
      </c>
      <c r="E432">
        <f t="shared" si="20"/>
        <v>10072</v>
      </c>
      <c r="F432">
        <f>IF(C432=0,B432*100000,[2]界石培养!R504)</f>
        <v>14160</v>
      </c>
      <c r="G432">
        <v>1180</v>
      </c>
      <c r="H432" s="1">
        <f>IF($C432=0,"",VLOOKUP($A432,Sheet1!$A:$P,COLUMN(工作表2!H431)-1,0))</f>
        <v>4</v>
      </c>
      <c r="I432" s="1">
        <f>IF($C432=0,"",VLOOKUP($A432,Sheet1!$A:$P,COLUMN(工作表2!I431)-1,0))</f>
        <v>4772</v>
      </c>
      <c r="J432" s="1">
        <f>IF($C432=0,"",VLOOKUP($A432,Sheet1!$A:$P,COLUMN(工作表2!J431)-1,0))</f>
        <v>6</v>
      </c>
      <c r="K432" s="1">
        <f>IF($C432=0,"",VLOOKUP($A432,Sheet1!$A:$P,COLUMN(工作表2!K431)-1,0))</f>
        <v>3241</v>
      </c>
      <c r="L432" s="1">
        <f>IF($C432=0,"",VLOOKUP($A432,Sheet1!$A:$P,COLUMN(工作表2!L431)-1,0))</f>
        <v>7</v>
      </c>
      <c r="M432" s="1">
        <f>IF($C432=0,"",VLOOKUP($A432,Sheet1!$A:$P,COLUMN(工作表2!M431)-1,0))</f>
        <v>3081</v>
      </c>
    </row>
    <row r="433" spans="1:13" x14ac:dyDescent="0.15">
      <c r="A433">
        <v>9062</v>
      </c>
      <c r="B433">
        <f t="shared" si="18"/>
        <v>9</v>
      </c>
      <c r="C433">
        <f t="shared" si="19"/>
        <v>62</v>
      </c>
      <c r="D433">
        <f>ROUND(IF(H433="",0,I433*VLOOKUP(H433,[1]期望属性!$E$23:$F$38,2,0))+IF(J433="",0,K433*VLOOKUP(J433,[1]期望属性!$E$23:$F$38,2,0))+IF(L433="",0,M433*VLOOKUP(L433,[1]期望属性!$E$23:$F$38,2,0)),0)</f>
        <v>10072</v>
      </c>
      <c r="E433">
        <f t="shared" si="20"/>
        <v>10315</v>
      </c>
      <c r="F433">
        <f>IF(C433=0,B433*100000,[2]界石培养!R505)</f>
        <v>14376</v>
      </c>
      <c r="G433">
        <v>1198</v>
      </c>
      <c r="H433" s="1">
        <f>IF($C433=0,"",VLOOKUP($A433,Sheet1!$A:$P,COLUMN(工作表2!H432)-1,0))</f>
        <v>4</v>
      </c>
      <c r="I433" s="1">
        <f>IF($C433=0,"",VLOOKUP($A433,Sheet1!$A:$P,COLUMN(工作表2!I432)-1,0))</f>
        <v>4899</v>
      </c>
      <c r="J433" s="1">
        <f>IF($C433=0,"",VLOOKUP($A433,Sheet1!$A:$P,COLUMN(工作表2!J432)-1,0))</f>
        <v>6</v>
      </c>
      <c r="K433" s="1">
        <f>IF($C433=0,"",VLOOKUP($A433,Sheet1!$A:$P,COLUMN(工作表2!K432)-1,0))</f>
        <v>3315</v>
      </c>
      <c r="L433" s="1">
        <f>IF($C433=0,"",VLOOKUP($A433,Sheet1!$A:$P,COLUMN(工作表2!L432)-1,0))</f>
        <v>7</v>
      </c>
      <c r="M433" s="1">
        <f>IF($C433=0,"",VLOOKUP($A433,Sheet1!$A:$P,COLUMN(工作表2!M432)-1,0))</f>
        <v>3151</v>
      </c>
    </row>
    <row r="434" spans="1:13" x14ac:dyDescent="0.15">
      <c r="A434">
        <v>9063</v>
      </c>
      <c r="B434">
        <f t="shared" si="18"/>
        <v>9</v>
      </c>
      <c r="C434">
        <f t="shared" si="19"/>
        <v>63</v>
      </c>
      <c r="D434">
        <f>ROUND(IF(H434="",0,I434*VLOOKUP(H434,[1]期望属性!$E$23:$F$38,2,0))+IF(J434="",0,K434*VLOOKUP(J434,[1]期望属性!$E$23:$F$38,2,0))+IF(L434="",0,M434*VLOOKUP(L434,[1]期望属性!$E$23:$F$38,2,0)),0)</f>
        <v>10315</v>
      </c>
      <c r="E434">
        <f t="shared" si="20"/>
        <v>10563</v>
      </c>
      <c r="F434">
        <f>IF(C434=0,B434*100000,[2]界石培养!R506)</f>
        <v>14592</v>
      </c>
      <c r="G434">
        <v>1216</v>
      </c>
      <c r="H434" s="1">
        <f>IF($C434=0,"",VLOOKUP($A434,Sheet1!$A:$P,COLUMN(工作表2!H433)-1,0))</f>
        <v>4</v>
      </c>
      <c r="I434" s="1">
        <f>IF($C434=0,"",VLOOKUP($A434,Sheet1!$A:$P,COLUMN(工作表2!I433)-1,0))</f>
        <v>5027</v>
      </c>
      <c r="J434" s="1">
        <f>IF($C434=0,"",VLOOKUP($A434,Sheet1!$A:$P,COLUMN(工作表2!J433)-1,0))</f>
        <v>6</v>
      </c>
      <c r="K434" s="1">
        <f>IF($C434=0,"",VLOOKUP($A434,Sheet1!$A:$P,COLUMN(工作表2!K433)-1,0))</f>
        <v>3389</v>
      </c>
      <c r="L434" s="1">
        <f>IF($C434=0,"",VLOOKUP($A434,Sheet1!$A:$P,COLUMN(工作表2!L433)-1,0))</f>
        <v>7</v>
      </c>
      <c r="M434" s="1">
        <f>IF($C434=0,"",VLOOKUP($A434,Sheet1!$A:$P,COLUMN(工作表2!M433)-1,0))</f>
        <v>3221</v>
      </c>
    </row>
    <row r="435" spans="1:13" x14ac:dyDescent="0.15">
      <c r="A435">
        <v>9064</v>
      </c>
      <c r="B435">
        <f t="shared" si="18"/>
        <v>9</v>
      </c>
      <c r="C435">
        <f t="shared" si="19"/>
        <v>64</v>
      </c>
      <c r="D435">
        <f>ROUND(IF(H435="",0,I435*VLOOKUP(H435,[1]期望属性!$E$23:$F$38,2,0))+IF(J435="",0,K435*VLOOKUP(J435,[1]期望属性!$E$23:$F$38,2,0))+IF(L435="",0,M435*VLOOKUP(L435,[1]期望属性!$E$23:$F$38,2,0)),0)</f>
        <v>10563</v>
      </c>
      <c r="E435">
        <f t="shared" si="20"/>
        <v>10812</v>
      </c>
      <c r="F435">
        <f>IF(C435=0,B435*100000,[2]界石培养!R507)</f>
        <v>14808</v>
      </c>
      <c r="G435">
        <v>1234</v>
      </c>
      <c r="H435" s="1">
        <f>IF($C435=0,"",VLOOKUP($A435,Sheet1!$A:$P,COLUMN(工作表2!H434)-1,0))</f>
        <v>4</v>
      </c>
      <c r="I435" s="1">
        <f>IF($C435=0,"",VLOOKUP($A435,Sheet1!$A:$P,COLUMN(工作表2!I434)-1,0))</f>
        <v>5157</v>
      </c>
      <c r="J435" s="1">
        <f>IF($C435=0,"",VLOOKUP($A435,Sheet1!$A:$P,COLUMN(工作表2!J434)-1,0))</f>
        <v>6</v>
      </c>
      <c r="K435" s="1">
        <f>IF($C435=0,"",VLOOKUP($A435,Sheet1!$A:$P,COLUMN(工作表2!K434)-1,0))</f>
        <v>3464</v>
      </c>
      <c r="L435" s="1">
        <f>IF($C435=0,"",VLOOKUP($A435,Sheet1!$A:$P,COLUMN(工作表2!L434)-1,0))</f>
        <v>7</v>
      </c>
      <c r="M435" s="1">
        <f>IF($C435=0,"",VLOOKUP($A435,Sheet1!$A:$P,COLUMN(工作表2!M434)-1,0))</f>
        <v>3293</v>
      </c>
    </row>
    <row r="436" spans="1:13" x14ac:dyDescent="0.15">
      <c r="A436">
        <v>9065</v>
      </c>
      <c r="B436">
        <f t="shared" si="18"/>
        <v>9</v>
      </c>
      <c r="C436">
        <f t="shared" si="19"/>
        <v>65</v>
      </c>
      <c r="D436">
        <f>ROUND(IF(H436="",0,I436*VLOOKUP(H436,[1]期望属性!$E$23:$F$38,2,0))+IF(J436="",0,K436*VLOOKUP(J436,[1]期望属性!$E$23:$F$38,2,0))+IF(L436="",0,M436*VLOOKUP(L436,[1]期望属性!$E$23:$F$38,2,0)),0)</f>
        <v>10812</v>
      </c>
      <c r="E436">
        <f t="shared" si="20"/>
        <v>11063</v>
      </c>
      <c r="F436">
        <f>IF(C436=0,B436*100000,[2]界石培养!R508)</f>
        <v>15024</v>
      </c>
      <c r="G436">
        <v>1252</v>
      </c>
      <c r="H436" s="1">
        <f>IF($C436=0,"",VLOOKUP($A436,Sheet1!$A:$P,COLUMN(工作表2!H435)-1,0))</f>
        <v>4</v>
      </c>
      <c r="I436" s="1">
        <f>IF($C436=0,"",VLOOKUP($A436,Sheet1!$A:$P,COLUMN(工作表2!I435)-1,0))</f>
        <v>5288</v>
      </c>
      <c r="J436" s="1">
        <f>IF($C436=0,"",VLOOKUP($A436,Sheet1!$A:$P,COLUMN(工作表2!J435)-1,0))</f>
        <v>6</v>
      </c>
      <c r="K436" s="1">
        <f>IF($C436=0,"",VLOOKUP($A436,Sheet1!$A:$P,COLUMN(工作表2!K435)-1,0))</f>
        <v>3540</v>
      </c>
      <c r="L436" s="1">
        <f>IF($C436=0,"",VLOOKUP($A436,Sheet1!$A:$P,COLUMN(工作表2!L435)-1,0))</f>
        <v>7</v>
      </c>
      <c r="M436" s="1">
        <f>IF($C436=0,"",VLOOKUP($A436,Sheet1!$A:$P,COLUMN(工作表2!M435)-1,0))</f>
        <v>3365</v>
      </c>
    </row>
    <row r="437" spans="1:13" x14ac:dyDescent="0.15">
      <c r="A437">
        <v>9066</v>
      </c>
      <c r="B437">
        <f t="shared" si="18"/>
        <v>9</v>
      </c>
      <c r="C437">
        <f t="shared" si="19"/>
        <v>66</v>
      </c>
      <c r="D437">
        <f>ROUND(IF(H437="",0,I437*VLOOKUP(H437,[1]期望属性!$E$23:$F$38,2,0))+IF(J437="",0,K437*VLOOKUP(J437,[1]期望属性!$E$23:$F$38,2,0))+IF(L437="",0,M437*VLOOKUP(L437,[1]期望属性!$E$23:$F$38,2,0)),0)</f>
        <v>11063</v>
      </c>
      <c r="E437">
        <f t="shared" si="20"/>
        <v>11319</v>
      </c>
      <c r="F437">
        <f>IF(C437=0,B437*100000,[2]界石培养!R509)</f>
        <v>15240</v>
      </c>
      <c r="G437">
        <v>1270</v>
      </c>
      <c r="H437" s="1">
        <f>IF($C437=0,"",VLOOKUP($A437,Sheet1!$A:$P,COLUMN(工作表2!H436)-1,0))</f>
        <v>4</v>
      </c>
      <c r="I437" s="1">
        <f>IF($C437=0,"",VLOOKUP($A437,Sheet1!$A:$P,COLUMN(工作表2!I436)-1,0))</f>
        <v>5421</v>
      </c>
      <c r="J437" s="1">
        <f>IF($C437=0,"",VLOOKUP($A437,Sheet1!$A:$P,COLUMN(工作表2!J436)-1,0))</f>
        <v>6</v>
      </c>
      <c r="K437" s="1">
        <f>IF($C437=0,"",VLOOKUP($A437,Sheet1!$A:$P,COLUMN(工作表2!K436)-1,0))</f>
        <v>3616</v>
      </c>
      <c r="L437" s="1">
        <f>IF($C437=0,"",VLOOKUP($A437,Sheet1!$A:$P,COLUMN(工作表2!L436)-1,0))</f>
        <v>7</v>
      </c>
      <c r="M437" s="1">
        <f>IF($C437=0,"",VLOOKUP($A437,Sheet1!$A:$P,COLUMN(工作表2!M436)-1,0))</f>
        <v>3437</v>
      </c>
    </row>
    <row r="438" spans="1:13" x14ac:dyDescent="0.15">
      <c r="A438">
        <v>9067</v>
      </c>
      <c r="B438">
        <f t="shared" si="18"/>
        <v>9</v>
      </c>
      <c r="C438">
        <f t="shared" si="19"/>
        <v>67</v>
      </c>
      <c r="D438">
        <f>ROUND(IF(H438="",0,I438*VLOOKUP(H438,[1]期望属性!$E$23:$F$38,2,0))+IF(J438="",0,K438*VLOOKUP(J438,[1]期望属性!$E$23:$F$38,2,0))+IF(L438="",0,M438*VLOOKUP(L438,[1]期望属性!$E$23:$F$38,2,0)),0)</f>
        <v>11319</v>
      </c>
      <c r="E438">
        <f t="shared" si="20"/>
        <v>11576</v>
      </c>
      <c r="F438">
        <f>IF(C438=0,B438*100000,[2]界石培养!R510)</f>
        <v>15456</v>
      </c>
      <c r="G438">
        <v>1288</v>
      </c>
      <c r="H438" s="1">
        <f>IF($C438=0,"",VLOOKUP($A438,Sheet1!$A:$P,COLUMN(工作表2!H437)-1,0))</f>
        <v>4</v>
      </c>
      <c r="I438" s="1">
        <f>IF($C438=0,"",VLOOKUP($A438,Sheet1!$A:$P,COLUMN(工作表2!I437)-1,0))</f>
        <v>5556</v>
      </c>
      <c r="J438" s="1">
        <f>IF($C438=0,"",VLOOKUP($A438,Sheet1!$A:$P,COLUMN(工作表2!J437)-1,0))</f>
        <v>6</v>
      </c>
      <c r="K438" s="1">
        <f>IF($C438=0,"",VLOOKUP($A438,Sheet1!$A:$P,COLUMN(工作表2!K437)-1,0))</f>
        <v>3693</v>
      </c>
      <c r="L438" s="1">
        <f>IF($C438=0,"",VLOOKUP($A438,Sheet1!$A:$P,COLUMN(工作表2!L437)-1,0))</f>
        <v>7</v>
      </c>
      <c r="M438" s="1">
        <f>IF($C438=0,"",VLOOKUP($A438,Sheet1!$A:$P,COLUMN(工作表2!M437)-1,0))</f>
        <v>3511</v>
      </c>
    </row>
    <row r="439" spans="1:13" x14ac:dyDescent="0.15">
      <c r="A439">
        <v>9068</v>
      </c>
      <c r="B439">
        <f t="shared" si="18"/>
        <v>9</v>
      </c>
      <c r="C439">
        <f t="shared" si="19"/>
        <v>68</v>
      </c>
      <c r="D439">
        <f>ROUND(IF(H439="",0,I439*VLOOKUP(H439,[1]期望属性!$E$23:$F$38,2,0))+IF(J439="",0,K439*VLOOKUP(J439,[1]期望属性!$E$23:$F$38,2,0))+IF(L439="",0,M439*VLOOKUP(L439,[1]期望属性!$E$23:$F$38,2,0)),0)</f>
        <v>11576</v>
      </c>
      <c r="E439">
        <f t="shared" si="20"/>
        <v>11837</v>
      </c>
      <c r="F439">
        <f>IF(C439=0,B439*100000,[2]界石培养!R511)</f>
        <v>15672</v>
      </c>
      <c r="G439">
        <v>1306</v>
      </c>
      <c r="H439" s="1">
        <f>IF($C439=0,"",VLOOKUP($A439,Sheet1!$A:$P,COLUMN(工作表2!H438)-1,0))</f>
        <v>4</v>
      </c>
      <c r="I439" s="1">
        <f>IF($C439=0,"",VLOOKUP($A439,Sheet1!$A:$P,COLUMN(工作表2!I438)-1,0))</f>
        <v>5692</v>
      </c>
      <c r="J439" s="1">
        <f>IF($C439=0,"",VLOOKUP($A439,Sheet1!$A:$P,COLUMN(工作表2!J438)-1,0))</f>
        <v>6</v>
      </c>
      <c r="K439" s="1">
        <f>IF($C439=0,"",VLOOKUP($A439,Sheet1!$A:$P,COLUMN(工作表2!K438)-1,0))</f>
        <v>3771</v>
      </c>
      <c r="L439" s="1">
        <f>IF($C439=0,"",VLOOKUP($A439,Sheet1!$A:$P,COLUMN(工作表2!L438)-1,0))</f>
        <v>7</v>
      </c>
      <c r="M439" s="1">
        <f>IF($C439=0,"",VLOOKUP($A439,Sheet1!$A:$P,COLUMN(工作表2!M438)-1,0))</f>
        <v>3584</v>
      </c>
    </row>
    <row r="440" spans="1:13" x14ac:dyDescent="0.15">
      <c r="A440">
        <v>9069</v>
      </c>
      <c r="B440">
        <f t="shared" si="18"/>
        <v>9</v>
      </c>
      <c r="C440">
        <f t="shared" si="19"/>
        <v>69</v>
      </c>
      <c r="D440">
        <f>ROUND(IF(H440="",0,I440*VLOOKUP(H440,[1]期望属性!$E$23:$F$38,2,0))+IF(J440="",0,K440*VLOOKUP(J440,[1]期望属性!$E$23:$F$38,2,0))+IF(L440="",0,M440*VLOOKUP(L440,[1]期望属性!$E$23:$F$38,2,0)),0)</f>
        <v>11837</v>
      </c>
      <c r="E440">
        <f t="shared" si="20"/>
        <v>12099</v>
      </c>
      <c r="F440">
        <f>IF(C440=0,B440*100000,[2]界石培养!R512)</f>
        <v>15888</v>
      </c>
      <c r="G440">
        <v>1324</v>
      </c>
      <c r="H440" s="1">
        <f>IF($C440=0,"",VLOOKUP($A440,Sheet1!$A:$P,COLUMN(工作表2!H439)-1,0))</f>
        <v>4</v>
      </c>
      <c r="I440" s="1">
        <f>IF($C440=0,"",VLOOKUP($A440,Sheet1!$A:$P,COLUMN(工作表2!I439)-1,0))</f>
        <v>5830</v>
      </c>
      <c r="J440" s="1">
        <f>IF($C440=0,"",VLOOKUP($A440,Sheet1!$A:$P,COLUMN(工作表2!J439)-1,0))</f>
        <v>6</v>
      </c>
      <c r="K440" s="1">
        <f>IF($C440=0,"",VLOOKUP($A440,Sheet1!$A:$P,COLUMN(工作表2!K439)-1,0))</f>
        <v>3850</v>
      </c>
      <c r="L440" s="1">
        <f>IF($C440=0,"",VLOOKUP($A440,Sheet1!$A:$P,COLUMN(工作表2!L439)-1,0))</f>
        <v>7</v>
      </c>
      <c r="M440" s="1">
        <f>IF($C440=0,"",VLOOKUP($A440,Sheet1!$A:$P,COLUMN(工作表2!M439)-1,0))</f>
        <v>3659</v>
      </c>
    </row>
    <row r="441" spans="1:13" x14ac:dyDescent="0.15">
      <c r="A441">
        <v>9070</v>
      </c>
      <c r="B441">
        <f t="shared" si="18"/>
        <v>9</v>
      </c>
      <c r="C441">
        <f t="shared" si="19"/>
        <v>70</v>
      </c>
      <c r="D441">
        <f>ROUND(IF(H441="",0,I441*VLOOKUP(H441,[1]期望属性!$E$23:$F$38,2,0))+IF(J441="",0,K441*VLOOKUP(J441,[1]期望属性!$E$23:$F$38,2,0))+IF(L441="",0,M441*VLOOKUP(L441,[1]期望属性!$E$23:$F$38,2,0)),0)</f>
        <v>12099</v>
      </c>
      <c r="E441">
        <f t="shared" si="20"/>
        <v>12364</v>
      </c>
      <c r="F441">
        <f>IF(C441=0,B441*100000,[2]界石培养!R513)</f>
        <v>16104</v>
      </c>
      <c r="G441">
        <v>1342</v>
      </c>
      <c r="H441" s="1">
        <f>IF($C441=0,"",VLOOKUP($A441,Sheet1!$A:$P,COLUMN(工作表2!H440)-1,0))</f>
        <v>4</v>
      </c>
      <c r="I441" s="1">
        <f>IF($C441=0,"",VLOOKUP($A441,Sheet1!$A:$P,COLUMN(工作表2!I440)-1,0))</f>
        <v>5969</v>
      </c>
      <c r="J441" s="1">
        <f>IF($C441=0,"",VLOOKUP($A441,Sheet1!$A:$P,COLUMN(工作表2!J440)-1,0))</f>
        <v>6</v>
      </c>
      <c r="K441" s="1">
        <f>IF($C441=0,"",VLOOKUP($A441,Sheet1!$A:$P,COLUMN(工作表2!K440)-1,0))</f>
        <v>3929</v>
      </c>
      <c r="L441" s="1">
        <f>IF($C441=0,"",VLOOKUP($A441,Sheet1!$A:$P,COLUMN(工作表2!L440)-1,0))</f>
        <v>7</v>
      </c>
      <c r="M441" s="1">
        <f>IF($C441=0,"",VLOOKUP($A441,Sheet1!$A:$P,COLUMN(工作表2!M440)-1,0))</f>
        <v>3734</v>
      </c>
    </row>
    <row r="442" spans="1:13" x14ac:dyDescent="0.15">
      <c r="A442">
        <v>9071</v>
      </c>
      <c r="B442">
        <f t="shared" si="18"/>
        <v>9</v>
      </c>
      <c r="C442">
        <f t="shared" si="19"/>
        <v>71</v>
      </c>
      <c r="D442">
        <f>ROUND(IF(H442="",0,I442*VLOOKUP(H442,[1]期望属性!$E$23:$F$38,2,0))+IF(J442="",0,K442*VLOOKUP(J442,[1]期望属性!$E$23:$F$38,2,0))+IF(L442="",0,M442*VLOOKUP(L442,[1]期望属性!$E$23:$F$38,2,0)),0)</f>
        <v>12364</v>
      </c>
      <c r="E442">
        <f t="shared" si="20"/>
        <v>12632</v>
      </c>
      <c r="F442">
        <f>IF(C442=0,B442*100000,[2]界石培养!R514)</f>
        <v>16320</v>
      </c>
      <c r="G442">
        <v>1360</v>
      </c>
      <c r="H442" s="1">
        <f>IF($C442=0,"",VLOOKUP($A442,Sheet1!$A:$P,COLUMN(工作表2!H441)-1,0))</f>
        <v>4</v>
      </c>
      <c r="I442" s="1">
        <f>IF($C442=0,"",VLOOKUP($A442,Sheet1!$A:$P,COLUMN(工作表2!I441)-1,0))</f>
        <v>6110</v>
      </c>
      <c r="J442" s="1">
        <f>IF($C442=0,"",VLOOKUP($A442,Sheet1!$A:$P,COLUMN(工作表2!J441)-1,0))</f>
        <v>6</v>
      </c>
      <c r="K442" s="1">
        <f>IF($C442=0,"",VLOOKUP($A442,Sheet1!$A:$P,COLUMN(工作表2!K441)-1,0))</f>
        <v>4008</v>
      </c>
      <c r="L442" s="1">
        <f>IF($C442=0,"",VLOOKUP($A442,Sheet1!$A:$P,COLUMN(工作表2!L441)-1,0))</f>
        <v>7</v>
      </c>
      <c r="M442" s="1">
        <f>IF($C442=0,"",VLOOKUP($A442,Sheet1!$A:$P,COLUMN(工作表2!M441)-1,0))</f>
        <v>3810</v>
      </c>
    </row>
    <row r="443" spans="1:13" x14ac:dyDescent="0.15">
      <c r="A443">
        <v>9072</v>
      </c>
      <c r="B443">
        <f t="shared" si="18"/>
        <v>9</v>
      </c>
      <c r="C443">
        <f t="shared" si="19"/>
        <v>72</v>
      </c>
      <c r="D443">
        <f>ROUND(IF(H443="",0,I443*VLOOKUP(H443,[1]期望属性!$E$23:$F$38,2,0))+IF(J443="",0,K443*VLOOKUP(J443,[1]期望属性!$E$23:$F$38,2,0))+IF(L443="",0,M443*VLOOKUP(L443,[1]期望属性!$E$23:$F$38,2,0)),0)</f>
        <v>12632</v>
      </c>
      <c r="E443">
        <f t="shared" si="20"/>
        <v>12902</v>
      </c>
      <c r="F443">
        <f>IF(C443=0,B443*100000,[2]界石培养!R515)</f>
        <v>16536</v>
      </c>
      <c r="G443">
        <v>1378</v>
      </c>
      <c r="H443" s="1">
        <f>IF($C443=0,"",VLOOKUP($A443,Sheet1!$A:$P,COLUMN(工作表2!H442)-1,0))</f>
        <v>4</v>
      </c>
      <c r="I443" s="1">
        <f>IF($C443=0,"",VLOOKUP($A443,Sheet1!$A:$P,COLUMN(工作表2!I442)-1,0))</f>
        <v>6252</v>
      </c>
      <c r="J443" s="1">
        <f>IF($C443=0,"",VLOOKUP($A443,Sheet1!$A:$P,COLUMN(工作表2!J442)-1,0))</f>
        <v>6</v>
      </c>
      <c r="K443" s="1">
        <f>IF($C443=0,"",VLOOKUP($A443,Sheet1!$A:$P,COLUMN(工作表2!K442)-1,0))</f>
        <v>4089</v>
      </c>
      <c r="L443" s="1">
        <f>IF($C443=0,"",VLOOKUP($A443,Sheet1!$A:$P,COLUMN(工作表2!L442)-1,0))</f>
        <v>7</v>
      </c>
      <c r="M443" s="1">
        <f>IF($C443=0,"",VLOOKUP($A443,Sheet1!$A:$P,COLUMN(工作表2!M442)-1,0))</f>
        <v>3886</v>
      </c>
    </row>
    <row r="444" spans="1:13" x14ac:dyDescent="0.15">
      <c r="A444">
        <v>9073</v>
      </c>
      <c r="B444">
        <f t="shared" si="18"/>
        <v>9</v>
      </c>
      <c r="C444">
        <f t="shared" si="19"/>
        <v>73</v>
      </c>
      <c r="D444">
        <f>ROUND(IF(H444="",0,I444*VLOOKUP(H444,[1]期望属性!$E$23:$F$38,2,0))+IF(J444="",0,K444*VLOOKUP(J444,[1]期望属性!$E$23:$F$38,2,0))+IF(L444="",0,M444*VLOOKUP(L444,[1]期望属性!$E$23:$F$38,2,0)),0)</f>
        <v>12902</v>
      </c>
      <c r="E444">
        <f t="shared" si="20"/>
        <v>13176</v>
      </c>
      <c r="F444">
        <f>IF(C444=0,B444*100000,[2]界石培养!R516)</f>
        <v>16752</v>
      </c>
      <c r="G444">
        <v>1396</v>
      </c>
      <c r="H444" s="1">
        <f>IF($C444=0,"",VLOOKUP($A444,Sheet1!$A:$P,COLUMN(工作表2!H443)-1,0))</f>
        <v>4</v>
      </c>
      <c r="I444" s="1">
        <f>IF($C444=0,"",VLOOKUP($A444,Sheet1!$A:$P,COLUMN(工作表2!I443)-1,0))</f>
        <v>6396</v>
      </c>
      <c r="J444" s="1">
        <f>IF($C444=0,"",VLOOKUP($A444,Sheet1!$A:$P,COLUMN(工作表2!J443)-1,0))</f>
        <v>6</v>
      </c>
      <c r="K444" s="1">
        <f>IF($C444=0,"",VLOOKUP($A444,Sheet1!$A:$P,COLUMN(工作表2!K443)-1,0))</f>
        <v>4170</v>
      </c>
      <c r="L444" s="1">
        <f>IF($C444=0,"",VLOOKUP($A444,Sheet1!$A:$P,COLUMN(工作表2!L443)-1,0))</f>
        <v>7</v>
      </c>
      <c r="M444" s="1">
        <f>IF($C444=0,"",VLOOKUP($A444,Sheet1!$A:$P,COLUMN(工作表2!M443)-1,0))</f>
        <v>3963</v>
      </c>
    </row>
    <row r="445" spans="1:13" x14ac:dyDescent="0.15">
      <c r="A445">
        <v>9074</v>
      </c>
      <c r="B445">
        <f t="shared" si="18"/>
        <v>9</v>
      </c>
      <c r="C445">
        <f t="shared" si="19"/>
        <v>74</v>
      </c>
      <c r="D445">
        <f>ROUND(IF(H445="",0,I445*VLOOKUP(H445,[1]期望属性!$E$23:$F$38,2,0))+IF(J445="",0,K445*VLOOKUP(J445,[1]期望属性!$E$23:$F$38,2,0))+IF(L445="",0,M445*VLOOKUP(L445,[1]期望属性!$E$23:$F$38,2,0)),0)</f>
        <v>13176</v>
      </c>
      <c r="E445">
        <f t="shared" si="20"/>
        <v>13451</v>
      </c>
      <c r="F445">
        <f>IF(C445=0,B445*100000,[2]界石培养!R517)</f>
        <v>16968</v>
      </c>
      <c r="G445">
        <v>1414</v>
      </c>
      <c r="H445" s="1">
        <f>IF($C445=0,"",VLOOKUP($A445,Sheet1!$A:$P,COLUMN(工作表2!H444)-1,0))</f>
        <v>4</v>
      </c>
      <c r="I445" s="1">
        <f>IF($C445=0,"",VLOOKUP($A445,Sheet1!$A:$P,COLUMN(工作表2!I444)-1,0))</f>
        <v>6542</v>
      </c>
      <c r="J445" s="1">
        <f>IF($C445=0,"",VLOOKUP($A445,Sheet1!$A:$P,COLUMN(工作表2!J444)-1,0))</f>
        <v>6</v>
      </c>
      <c r="K445" s="1">
        <f>IF($C445=0,"",VLOOKUP($A445,Sheet1!$A:$P,COLUMN(工作表2!K444)-1,0))</f>
        <v>4251</v>
      </c>
      <c r="L445" s="1">
        <f>IF($C445=0,"",VLOOKUP($A445,Sheet1!$A:$P,COLUMN(工作表2!L444)-1,0))</f>
        <v>7</v>
      </c>
      <c r="M445" s="1">
        <f>IF($C445=0,"",VLOOKUP($A445,Sheet1!$A:$P,COLUMN(工作表2!M444)-1,0))</f>
        <v>4041</v>
      </c>
    </row>
    <row r="446" spans="1:13" x14ac:dyDescent="0.15">
      <c r="A446">
        <v>9075</v>
      </c>
      <c r="B446">
        <f t="shared" si="18"/>
        <v>9</v>
      </c>
      <c r="C446">
        <f t="shared" si="19"/>
        <v>75</v>
      </c>
      <c r="D446">
        <f>ROUND(IF(H446="",0,I446*VLOOKUP(H446,[1]期望属性!$E$23:$F$38,2,0))+IF(J446="",0,K446*VLOOKUP(J446,[1]期望属性!$E$23:$F$38,2,0))+IF(L446="",0,M446*VLOOKUP(L446,[1]期望属性!$E$23:$F$38,2,0)),0)</f>
        <v>13451</v>
      </c>
      <c r="E446">
        <f t="shared" si="20"/>
        <v>13729</v>
      </c>
      <c r="F446">
        <f>IF(C446=0,B446*100000,[2]界石培养!R518)</f>
        <v>17184</v>
      </c>
      <c r="G446">
        <v>1432</v>
      </c>
      <c r="H446" s="1">
        <f>IF($C446=0,"",VLOOKUP($A446,Sheet1!$A:$P,COLUMN(工作表2!H445)-1,0))</f>
        <v>4</v>
      </c>
      <c r="I446" s="1">
        <f>IF($C446=0,"",VLOOKUP($A446,Sheet1!$A:$P,COLUMN(工作表2!I445)-1,0))</f>
        <v>6689</v>
      </c>
      <c r="J446" s="1">
        <f>IF($C446=0,"",VLOOKUP($A446,Sheet1!$A:$P,COLUMN(工作表2!J445)-1,0))</f>
        <v>6</v>
      </c>
      <c r="K446" s="1">
        <f>IF($C446=0,"",VLOOKUP($A446,Sheet1!$A:$P,COLUMN(工作表2!K445)-1,0))</f>
        <v>4334</v>
      </c>
      <c r="L446" s="1">
        <f>IF($C446=0,"",VLOOKUP($A446,Sheet1!$A:$P,COLUMN(工作表2!L445)-1,0))</f>
        <v>7</v>
      </c>
      <c r="M446" s="1">
        <f>IF($C446=0,"",VLOOKUP($A446,Sheet1!$A:$P,COLUMN(工作表2!M445)-1,0))</f>
        <v>4119</v>
      </c>
    </row>
    <row r="447" spans="1:13" x14ac:dyDescent="0.15">
      <c r="A447">
        <v>9076</v>
      </c>
      <c r="B447">
        <f t="shared" si="18"/>
        <v>9</v>
      </c>
      <c r="C447">
        <f t="shared" si="19"/>
        <v>76</v>
      </c>
      <c r="D447">
        <f>ROUND(IF(H447="",0,I447*VLOOKUP(H447,[1]期望属性!$E$23:$F$38,2,0))+IF(J447="",0,K447*VLOOKUP(J447,[1]期望属性!$E$23:$F$38,2,0))+IF(L447="",0,M447*VLOOKUP(L447,[1]期望属性!$E$23:$F$38,2,0)),0)</f>
        <v>13729</v>
      </c>
      <c r="E447">
        <f t="shared" si="20"/>
        <v>14009</v>
      </c>
      <c r="F447">
        <f>IF(C447=0,B447*100000,[2]界石培养!R519)</f>
        <v>17400</v>
      </c>
      <c r="G447">
        <v>1450</v>
      </c>
      <c r="H447" s="1">
        <f>IF($C447=0,"",VLOOKUP($A447,Sheet1!$A:$P,COLUMN(工作表2!H446)-1,0))</f>
        <v>4</v>
      </c>
      <c r="I447" s="1">
        <f>IF($C447=0,"",VLOOKUP($A447,Sheet1!$A:$P,COLUMN(工作表2!I446)-1,0))</f>
        <v>6837</v>
      </c>
      <c r="J447" s="1">
        <f>IF($C447=0,"",VLOOKUP($A447,Sheet1!$A:$P,COLUMN(工作表2!J446)-1,0))</f>
        <v>6</v>
      </c>
      <c r="K447" s="1">
        <f>IF($C447=0,"",VLOOKUP($A447,Sheet1!$A:$P,COLUMN(工作表2!K446)-1,0))</f>
        <v>4417</v>
      </c>
      <c r="L447" s="1">
        <f>IF($C447=0,"",VLOOKUP($A447,Sheet1!$A:$P,COLUMN(工作表2!L446)-1,0))</f>
        <v>7</v>
      </c>
      <c r="M447" s="1">
        <f>IF($C447=0,"",VLOOKUP($A447,Sheet1!$A:$P,COLUMN(工作表2!M446)-1,0))</f>
        <v>4198</v>
      </c>
    </row>
    <row r="448" spans="1:13" x14ac:dyDescent="0.15">
      <c r="A448">
        <v>9077</v>
      </c>
      <c r="B448">
        <f t="shared" si="18"/>
        <v>9</v>
      </c>
      <c r="C448">
        <f t="shared" si="19"/>
        <v>77</v>
      </c>
      <c r="D448">
        <f>ROUND(IF(H448="",0,I448*VLOOKUP(H448,[1]期望属性!$E$23:$F$38,2,0))+IF(J448="",0,K448*VLOOKUP(J448,[1]期望属性!$E$23:$F$38,2,0))+IF(L448="",0,M448*VLOOKUP(L448,[1]期望属性!$E$23:$F$38,2,0)),0)</f>
        <v>14009</v>
      </c>
      <c r="E448">
        <f t="shared" si="20"/>
        <v>14293</v>
      </c>
      <c r="F448">
        <f>IF(C448=0,B448*100000,[2]界石培养!R520)</f>
        <v>17616</v>
      </c>
      <c r="G448">
        <v>1468</v>
      </c>
      <c r="H448" s="1">
        <f>IF($C448=0,"",VLOOKUP($A448,Sheet1!$A:$P,COLUMN(工作表2!H447)-1,0))</f>
        <v>4</v>
      </c>
      <c r="I448" s="1">
        <f>IF($C448=0,"",VLOOKUP($A448,Sheet1!$A:$P,COLUMN(工作表2!I447)-1,0))</f>
        <v>6987</v>
      </c>
      <c r="J448" s="1">
        <f>IF($C448=0,"",VLOOKUP($A448,Sheet1!$A:$P,COLUMN(工作表2!J447)-1,0))</f>
        <v>6</v>
      </c>
      <c r="K448" s="1">
        <f>IF($C448=0,"",VLOOKUP($A448,Sheet1!$A:$P,COLUMN(工作表2!K447)-1,0))</f>
        <v>4500</v>
      </c>
      <c r="L448" s="1">
        <f>IF($C448=0,"",VLOOKUP($A448,Sheet1!$A:$P,COLUMN(工作表2!L447)-1,0))</f>
        <v>7</v>
      </c>
      <c r="M448" s="1">
        <f>IF($C448=0,"",VLOOKUP($A448,Sheet1!$A:$P,COLUMN(工作表2!M447)-1,0))</f>
        <v>4278</v>
      </c>
    </row>
    <row r="449" spans="1:13" x14ac:dyDescent="0.15">
      <c r="A449">
        <v>9078</v>
      </c>
      <c r="B449">
        <f t="shared" si="18"/>
        <v>9</v>
      </c>
      <c r="C449">
        <f t="shared" si="19"/>
        <v>78</v>
      </c>
      <c r="D449">
        <f>ROUND(IF(H449="",0,I449*VLOOKUP(H449,[1]期望属性!$E$23:$F$38,2,0))+IF(J449="",0,K449*VLOOKUP(J449,[1]期望属性!$E$23:$F$38,2,0))+IF(L449="",0,M449*VLOOKUP(L449,[1]期望属性!$E$23:$F$38,2,0)),0)</f>
        <v>14293</v>
      </c>
      <c r="E449">
        <f t="shared" si="20"/>
        <v>14580</v>
      </c>
      <c r="F449">
        <f>IF(C449=0,B449*100000,[2]界石培养!R521)</f>
        <v>17832</v>
      </c>
      <c r="G449">
        <v>1486</v>
      </c>
      <c r="H449" s="1">
        <f>IF($C449=0,"",VLOOKUP($A449,Sheet1!$A:$P,COLUMN(工作表2!H448)-1,0))</f>
        <v>4</v>
      </c>
      <c r="I449" s="1">
        <f>IF($C449=0,"",VLOOKUP($A449,Sheet1!$A:$P,COLUMN(工作表2!I448)-1,0))</f>
        <v>7139</v>
      </c>
      <c r="J449" s="1">
        <f>IF($C449=0,"",VLOOKUP($A449,Sheet1!$A:$P,COLUMN(工作表2!J448)-1,0))</f>
        <v>6</v>
      </c>
      <c r="K449" s="1">
        <f>IF($C449=0,"",VLOOKUP($A449,Sheet1!$A:$P,COLUMN(工作表2!K448)-1,0))</f>
        <v>4585</v>
      </c>
      <c r="L449" s="1">
        <f>IF($C449=0,"",VLOOKUP($A449,Sheet1!$A:$P,COLUMN(工作表2!L448)-1,0))</f>
        <v>7</v>
      </c>
      <c r="M449" s="1">
        <f>IF($C449=0,"",VLOOKUP($A449,Sheet1!$A:$P,COLUMN(工作表2!M448)-1,0))</f>
        <v>4358</v>
      </c>
    </row>
    <row r="450" spans="1:13" x14ac:dyDescent="0.15">
      <c r="A450">
        <v>9079</v>
      </c>
      <c r="B450">
        <f t="shared" si="18"/>
        <v>9</v>
      </c>
      <c r="C450">
        <f t="shared" si="19"/>
        <v>79</v>
      </c>
      <c r="D450">
        <f>ROUND(IF(H450="",0,I450*VLOOKUP(H450,[1]期望属性!$E$23:$F$38,2,0))+IF(J450="",0,K450*VLOOKUP(J450,[1]期望属性!$E$23:$F$38,2,0))+IF(L450="",0,M450*VLOOKUP(L450,[1]期望属性!$E$23:$F$38,2,0)),0)</f>
        <v>14580</v>
      </c>
      <c r="E450">
        <f t="shared" si="20"/>
        <v>14868</v>
      </c>
      <c r="F450">
        <f>IF(C450=0,B450*100000,[2]界石培养!R522)</f>
        <v>18048</v>
      </c>
      <c r="G450">
        <v>1504</v>
      </c>
      <c r="H450" s="1">
        <f>IF($C450=0,"",VLOOKUP($A450,Sheet1!$A:$P,COLUMN(工作表2!H449)-1,0))</f>
        <v>4</v>
      </c>
      <c r="I450" s="1">
        <f>IF($C450=0,"",VLOOKUP($A450,Sheet1!$A:$P,COLUMN(工作表2!I449)-1,0))</f>
        <v>7293</v>
      </c>
      <c r="J450" s="1">
        <f>IF($C450=0,"",VLOOKUP($A450,Sheet1!$A:$P,COLUMN(工作表2!J449)-1,0))</f>
        <v>6</v>
      </c>
      <c r="K450" s="1">
        <f>IF($C450=0,"",VLOOKUP($A450,Sheet1!$A:$P,COLUMN(工作表2!K449)-1,0))</f>
        <v>4670</v>
      </c>
      <c r="L450" s="1">
        <f>IF($C450=0,"",VLOOKUP($A450,Sheet1!$A:$P,COLUMN(工作表2!L449)-1,0))</f>
        <v>7</v>
      </c>
      <c r="M450" s="1">
        <f>IF($C450=0,"",VLOOKUP($A450,Sheet1!$A:$P,COLUMN(工作表2!M449)-1,0))</f>
        <v>4439</v>
      </c>
    </row>
    <row r="451" spans="1:13" x14ac:dyDescent="0.15">
      <c r="A451">
        <v>9080</v>
      </c>
      <c r="B451">
        <f t="shared" ref="B451:B514" si="21">INT(A451/1000)</f>
        <v>9</v>
      </c>
      <c r="C451">
        <f t="shared" ref="C451:C514" si="22">A451-INT(A451/1000)*1000</f>
        <v>80</v>
      </c>
      <c r="D451">
        <f>ROUND(IF(H451="",0,I451*VLOOKUP(H451,[1]期望属性!$E$23:$F$38,2,0))+IF(J451="",0,K451*VLOOKUP(J451,[1]期望属性!$E$23:$F$38,2,0))+IF(L451="",0,M451*VLOOKUP(L451,[1]期望属性!$E$23:$F$38,2,0)),0)</f>
        <v>14868</v>
      </c>
      <c r="E451">
        <f t="shared" si="20"/>
        <v>15159</v>
      </c>
      <c r="F451">
        <f>IF(C451=0,B451*100000,[2]界石培养!R523)</f>
        <v>18264</v>
      </c>
      <c r="G451">
        <v>1522</v>
      </c>
      <c r="H451" s="1">
        <f>IF($C451=0,"",VLOOKUP($A451,Sheet1!$A:$P,COLUMN(工作表2!H450)-1,0))</f>
        <v>4</v>
      </c>
      <c r="I451" s="1">
        <f>IF($C451=0,"",VLOOKUP($A451,Sheet1!$A:$P,COLUMN(工作表2!I450)-1,0))</f>
        <v>7447</v>
      </c>
      <c r="J451" s="1">
        <f>IF($C451=0,"",VLOOKUP($A451,Sheet1!$A:$P,COLUMN(工作表2!J450)-1,0))</f>
        <v>6</v>
      </c>
      <c r="K451" s="1">
        <f>IF($C451=0,"",VLOOKUP($A451,Sheet1!$A:$P,COLUMN(工作表2!K450)-1,0))</f>
        <v>4756</v>
      </c>
      <c r="L451" s="1">
        <f>IF($C451=0,"",VLOOKUP($A451,Sheet1!$A:$P,COLUMN(工作表2!L450)-1,0))</f>
        <v>7</v>
      </c>
      <c r="M451" s="1">
        <f>IF($C451=0,"",VLOOKUP($A451,Sheet1!$A:$P,COLUMN(工作表2!M450)-1,0))</f>
        <v>4520</v>
      </c>
    </row>
    <row r="452" spans="1:13" x14ac:dyDescent="0.15">
      <c r="A452">
        <v>9081</v>
      </c>
      <c r="B452">
        <f t="shared" si="21"/>
        <v>9</v>
      </c>
      <c r="C452">
        <f t="shared" si="22"/>
        <v>81</v>
      </c>
      <c r="D452">
        <f>ROUND(IF(H452="",0,I452*VLOOKUP(H452,[1]期望属性!$E$23:$F$38,2,0))+IF(J452="",0,K452*VLOOKUP(J452,[1]期望属性!$E$23:$F$38,2,0))+IF(L452="",0,M452*VLOOKUP(L452,[1]期望属性!$E$23:$F$38,2,0)),0)</f>
        <v>15159</v>
      </c>
      <c r="E452">
        <f t="shared" ref="E452:E515" si="23">IF(B453&gt;B452,"",D453)</f>
        <v>15453</v>
      </c>
      <c r="F452">
        <f>IF(C452=0,B452*100000,[2]界石培养!R524)</f>
        <v>18480</v>
      </c>
      <c r="G452">
        <v>1540</v>
      </c>
      <c r="H452" s="1">
        <f>IF($C452=0,"",VLOOKUP($A452,Sheet1!$A:$P,COLUMN(工作表2!H451)-1,0))</f>
        <v>4</v>
      </c>
      <c r="I452" s="1">
        <f>IF($C452=0,"",VLOOKUP($A452,Sheet1!$A:$P,COLUMN(工作表2!I451)-1,0))</f>
        <v>7604</v>
      </c>
      <c r="J452" s="1">
        <f>IF($C452=0,"",VLOOKUP($A452,Sheet1!$A:$P,COLUMN(工作表2!J451)-1,0))</f>
        <v>6</v>
      </c>
      <c r="K452" s="1">
        <f>IF($C452=0,"",VLOOKUP($A452,Sheet1!$A:$P,COLUMN(工作表2!K451)-1,0))</f>
        <v>4842</v>
      </c>
      <c r="L452" s="1">
        <f>IF($C452=0,"",VLOOKUP($A452,Sheet1!$A:$P,COLUMN(工作表2!L451)-1,0))</f>
        <v>7</v>
      </c>
      <c r="M452" s="1">
        <f>IF($C452=0,"",VLOOKUP($A452,Sheet1!$A:$P,COLUMN(工作表2!M451)-1,0))</f>
        <v>4602</v>
      </c>
    </row>
    <row r="453" spans="1:13" x14ac:dyDescent="0.15">
      <c r="A453">
        <v>9082</v>
      </c>
      <c r="B453">
        <f t="shared" si="21"/>
        <v>9</v>
      </c>
      <c r="C453">
        <f t="shared" si="22"/>
        <v>82</v>
      </c>
      <c r="D453">
        <f>ROUND(IF(H453="",0,I453*VLOOKUP(H453,[1]期望属性!$E$23:$F$38,2,0))+IF(J453="",0,K453*VLOOKUP(J453,[1]期望属性!$E$23:$F$38,2,0))+IF(L453="",0,M453*VLOOKUP(L453,[1]期望属性!$E$23:$F$38,2,0)),0)</f>
        <v>15453</v>
      </c>
      <c r="E453">
        <f t="shared" si="23"/>
        <v>15750</v>
      </c>
      <c r="F453">
        <f>IF(C453=0,B453*100000,[2]界石培养!R525)</f>
        <v>18696</v>
      </c>
      <c r="G453">
        <v>1558</v>
      </c>
      <c r="H453" s="1">
        <f>IF($C453=0,"",VLOOKUP($A453,Sheet1!$A:$P,COLUMN(工作表2!H452)-1,0))</f>
        <v>4</v>
      </c>
      <c r="I453" s="1">
        <f>IF($C453=0,"",VLOOKUP($A453,Sheet1!$A:$P,COLUMN(工作表2!I452)-1,0))</f>
        <v>7762</v>
      </c>
      <c r="J453" s="1">
        <f>IF($C453=0,"",VLOOKUP($A453,Sheet1!$A:$P,COLUMN(工作表2!J452)-1,0))</f>
        <v>6</v>
      </c>
      <c r="K453" s="1">
        <f>IF($C453=0,"",VLOOKUP($A453,Sheet1!$A:$P,COLUMN(工作表2!K452)-1,0))</f>
        <v>4929</v>
      </c>
      <c r="L453" s="1">
        <f>IF($C453=0,"",VLOOKUP($A453,Sheet1!$A:$P,COLUMN(工作表2!L452)-1,0))</f>
        <v>7</v>
      </c>
      <c r="M453" s="1">
        <f>IF($C453=0,"",VLOOKUP($A453,Sheet1!$A:$P,COLUMN(工作表2!M452)-1,0))</f>
        <v>4685</v>
      </c>
    </row>
    <row r="454" spans="1:13" x14ac:dyDescent="0.15">
      <c r="A454">
        <v>9083</v>
      </c>
      <c r="B454">
        <f t="shared" si="21"/>
        <v>9</v>
      </c>
      <c r="C454">
        <f t="shared" si="22"/>
        <v>83</v>
      </c>
      <c r="D454">
        <f>ROUND(IF(H454="",0,I454*VLOOKUP(H454,[1]期望属性!$E$23:$F$38,2,0))+IF(J454="",0,K454*VLOOKUP(J454,[1]期望属性!$E$23:$F$38,2,0))+IF(L454="",0,M454*VLOOKUP(L454,[1]期望属性!$E$23:$F$38,2,0)),0)</f>
        <v>15750</v>
      </c>
      <c r="E454">
        <f t="shared" si="23"/>
        <v>16049</v>
      </c>
      <c r="F454">
        <f>IF(C454=0,B454*100000,[2]界石培养!R526)</f>
        <v>18912</v>
      </c>
      <c r="G454">
        <v>1576</v>
      </c>
      <c r="H454" s="1">
        <f>IF($C454=0,"",VLOOKUP($A454,Sheet1!$A:$P,COLUMN(工作表2!H453)-1,0))</f>
        <v>4</v>
      </c>
      <c r="I454" s="1">
        <f>IF($C454=0,"",VLOOKUP($A454,Sheet1!$A:$P,COLUMN(工作表2!I453)-1,0))</f>
        <v>7922</v>
      </c>
      <c r="J454" s="1">
        <f>IF($C454=0,"",VLOOKUP($A454,Sheet1!$A:$P,COLUMN(工作表2!J453)-1,0))</f>
        <v>6</v>
      </c>
      <c r="K454" s="1">
        <f>IF($C454=0,"",VLOOKUP($A454,Sheet1!$A:$P,COLUMN(工作表2!K453)-1,0))</f>
        <v>5017</v>
      </c>
      <c r="L454" s="1">
        <f>IF($C454=0,"",VLOOKUP($A454,Sheet1!$A:$P,COLUMN(工作表2!L453)-1,0))</f>
        <v>7</v>
      </c>
      <c r="M454" s="1">
        <f>IF($C454=0,"",VLOOKUP($A454,Sheet1!$A:$P,COLUMN(工作表2!M453)-1,0))</f>
        <v>4768</v>
      </c>
    </row>
    <row r="455" spans="1:13" x14ac:dyDescent="0.15">
      <c r="A455">
        <v>9084</v>
      </c>
      <c r="B455">
        <f t="shared" si="21"/>
        <v>9</v>
      </c>
      <c r="C455">
        <f t="shared" si="22"/>
        <v>84</v>
      </c>
      <c r="D455">
        <f>ROUND(IF(H455="",0,I455*VLOOKUP(H455,[1]期望属性!$E$23:$F$38,2,0))+IF(J455="",0,K455*VLOOKUP(J455,[1]期望属性!$E$23:$F$38,2,0))+IF(L455="",0,M455*VLOOKUP(L455,[1]期望属性!$E$23:$F$38,2,0)),0)</f>
        <v>16049</v>
      </c>
      <c r="E455">
        <f t="shared" si="23"/>
        <v>16350</v>
      </c>
      <c r="F455">
        <f>IF(C455=0,B455*100000,[2]界石培养!R527)</f>
        <v>19128</v>
      </c>
      <c r="G455">
        <v>1594</v>
      </c>
      <c r="H455" s="1">
        <f>IF($C455=0,"",VLOOKUP($A455,Sheet1!$A:$P,COLUMN(工作表2!H454)-1,0))</f>
        <v>4</v>
      </c>
      <c r="I455" s="1">
        <f>IF($C455=0,"",VLOOKUP($A455,Sheet1!$A:$P,COLUMN(工作表2!I454)-1,0))</f>
        <v>8083</v>
      </c>
      <c r="J455" s="1">
        <f>IF($C455=0,"",VLOOKUP($A455,Sheet1!$A:$P,COLUMN(工作表2!J454)-1,0))</f>
        <v>6</v>
      </c>
      <c r="K455" s="1">
        <f>IF($C455=0,"",VLOOKUP($A455,Sheet1!$A:$P,COLUMN(工作表2!K454)-1,0))</f>
        <v>5105</v>
      </c>
      <c r="L455" s="1">
        <f>IF($C455=0,"",VLOOKUP($A455,Sheet1!$A:$P,COLUMN(工作表2!L454)-1,0))</f>
        <v>7</v>
      </c>
      <c r="M455" s="1">
        <f>IF($C455=0,"",VLOOKUP($A455,Sheet1!$A:$P,COLUMN(工作表2!M454)-1,0))</f>
        <v>4852</v>
      </c>
    </row>
    <row r="456" spans="1:13" x14ac:dyDescent="0.15">
      <c r="A456">
        <v>9085</v>
      </c>
      <c r="B456">
        <f t="shared" si="21"/>
        <v>9</v>
      </c>
      <c r="C456">
        <f t="shared" si="22"/>
        <v>85</v>
      </c>
      <c r="D456">
        <f>ROUND(IF(H456="",0,I456*VLOOKUP(H456,[1]期望属性!$E$23:$F$38,2,0))+IF(J456="",0,K456*VLOOKUP(J456,[1]期望属性!$E$23:$F$38,2,0))+IF(L456="",0,M456*VLOOKUP(L456,[1]期望属性!$E$23:$F$38,2,0)),0)</f>
        <v>16350</v>
      </c>
      <c r="E456">
        <f t="shared" si="23"/>
        <v>16655</v>
      </c>
      <c r="F456">
        <f>IF(C456=0,B456*100000,[2]界石培养!R528)</f>
        <v>19344</v>
      </c>
      <c r="G456">
        <v>1612</v>
      </c>
      <c r="H456" s="1">
        <f>IF($C456=0,"",VLOOKUP($A456,Sheet1!$A:$P,COLUMN(工作表2!H455)-1,0))</f>
        <v>4</v>
      </c>
      <c r="I456" s="1">
        <f>IF($C456=0,"",VLOOKUP($A456,Sheet1!$A:$P,COLUMN(工作表2!I455)-1,0))</f>
        <v>8245</v>
      </c>
      <c r="J456" s="1">
        <f>IF($C456=0,"",VLOOKUP($A456,Sheet1!$A:$P,COLUMN(工作表2!J455)-1,0))</f>
        <v>6</v>
      </c>
      <c r="K456" s="1">
        <f>IF($C456=0,"",VLOOKUP($A456,Sheet1!$A:$P,COLUMN(工作表2!K455)-1,0))</f>
        <v>5194</v>
      </c>
      <c r="L456" s="1">
        <f>IF($C456=0,"",VLOOKUP($A456,Sheet1!$A:$P,COLUMN(工作表2!L455)-1,0))</f>
        <v>7</v>
      </c>
      <c r="M456" s="1">
        <f>IF($C456=0,"",VLOOKUP($A456,Sheet1!$A:$P,COLUMN(工作表2!M455)-1,0))</f>
        <v>4937</v>
      </c>
    </row>
    <row r="457" spans="1:13" x14ac:dyDescent="0.15">
      <c r="A457">
        <v>9086</v>
      </c>
      <c r="B457">
        <f t="shared" si="21"/>
        <v>9</v>
      </c>
      <c r="C457">
        <f t="shared" si="22"/>
        <v>86</v>
      </c>
      <c r="D457">
        <f>ROUND(IF(H457="",0,I457*VLOOKUP(H457,[1]期望属性!$E$23:$F$38,2,0))+IF(J457="",0,K457*VLOOKUP(J457,[1]期望属性!$E$23:$F$38,2,0))+IF(L457="",0,M457*VLOOKUP(L457,[1]期望属性!$E$23:$F$38,2,0)),0)</f>
        <v>16655</v>
      </c>
      <c r="E457">
        <f t="shared" si="23"/>
        <v>16962</v>
      </c>
      <c r="F457">
        <f>IF(C457=0,B457*100000,[2]界石培养!R529)</f>
        <v>19560</v>
      </c>
      <c r="G457">
        <v>1630</v>
      </c>
      <c r="H457" s="1">
        <f>IF($C457=0,"",VLOOKUP($A457,Sheet1!$A:$P,COLUMN(工作表2!H456)-1,0))</f>
        <v>4</v>
      </c>
      <c r="I457" s="1">
        <f>IF($C457=0,"",VLOOKUP($A457,Sheet1!$A:$P,COLUMN(工作表2!I456)-1,0))</f>
        <v>8410</v>
      </c>
      <c r="J457" s="1">
        <f>IF($C457=0,"",VLOOKUP($A457,Sheet1!$A:$P,COLUMN(工作表2!J456)-1,0))</f>
        <v>6</v>
      </c>
      <c r="K457" s="1">
        <f>IF($C457=0,"",VLOOKUP($A457,Sheet1!$A:$P,COLUMN(工作表2!K456)-1,0))</f>
        <v>5284</v>
      </c>
      <c r="L457" s="1">
        <f>IF($C457=0,"",VLOOKUP($A457,Sheet1!$A:$P,COLUMN(工作表2!L456)-1,0))</f>
        <v>7</v>
      </c>
      <c r="M457" s="1">
        <f>IF($C457=0,"",VLOOKUP($A457,Sheet1!$A:$P,COLUMN(工作表2!M456)-1,0))</f>
        <v>5022</v>
      </c>
    </row>
    <row r="458" spans="1:13" x14ac:dyDescent="0.15">
      <c r="A458">
        <v>9087</v>
      </c>
      <c r="B458">
        <f t="shared" si="21"/>
        <v>9</v>
      </c>
      <c r="C458">
        <f t="shared" si="22"/>
        <v>87</v>
      </c>
      <c r="D458">
        <f>ROUND(IF(H458="",0,I458*VLOOKUP(H458,[1]期望属性!$E$23:$F$38,2,0))+IF(J458="",0,K458*VLOOKUP(J458,[1]期望属性!$E$23:$F$38,2,0))+IF(L458="",0,M458*VLOOKUP(L458,[1]期望属性!$E$23:$F$38,2,0)),0)</f>
        <v>16962</v>
      </c>
      <c r="E458">
        <f t="shared" si="23"/>
        <v>17270</v>
      </c>
      <c r="F458">
        <f>IF(C458=0,B458*100000,[2]界石培养!R530)</f>
        <v>19776</v>
      </c>
      <c r="G458">
        <v>1648</v>
      </c>
      <c r="H458" s="1">
        <f>IF($C458=0,"",VLOOKUP($A458,Sheet1!$A:$P,COLUMN(工作表2!H457)-1,0))</f>
        <v>4</v>
      </c>
      <c r="I458" s="1">
        <f>IF($C458=0,"",VLOOKUP($A458,Sheet1!$A:$P,COLUMN(工作表2!I457)-1,0))</f>
        <v>8576</v>
      </c>
      <c r="J458" s="1">
        <f>IF($C458=0,"",VLOOKUP($A458,Sheet1!$A:$P,COLUMN(工作表2!J457)-1,0))</f>
        <v>6</v>
      </c>
      <c r="K458" s="1">
        <f>IF($C458=0,"",VLOOKUP($A458,Sheet1!$A:$P,COLUMN(工作表2!K457)-1,0))</f>
        <v>5374</v>
      </c>
      <c r="L458" s="1">
        <f>IF($C458=0,"",VLOOKUP($A458,Sheet1!$A:$P,COLUMN(工作表2!L457)-1,0))</f>
        <v>7</v>
      </c>
      <c r="M458" s="1">
        <f>IF($C458=0,"",VLOOKUP($A458,Sheet1!$A:$P,COLUMN(工作表2!M457)-1,0))</f>
        <v>5108</v>
      </c>
    </row>
    <row r="459" spans="1:13" x14ac:dyDescent="0.15">
      <c r="A459">
        <v>9088</v>
      </c>
      <c r="B459">
        <f t="shared" si="21"/>
        <v>9</v>
      </c>
      <c r="C459">
        <f t="shared" si="22"/>
        <v>88</v>
      </c>
      <c r="D459">
        <f>ROUND(IF(H459="",0,I459*VLOOKUP(H459,[1]期望属性!$E$23:$F$38,2,0))+IF(J459="",0,K459*VLOOKUP(J459,[1]期望属性!$E$23:$F$38,2,0))+IF(L459="",0,M459*VLOOKUP(L459,[1]期望属性!$E$23:$F$38,2,0)),0)</f>
        <v>17270</v>
      </c>
      <c r="E459">
        <f t="shared" si="23"/>
        <v>17582</v>
      </c>
      <c r="F459">
        <f>IF(C459=0,B459*100000,[2]界石培养!R531)</f>
        <v>19992</v>
      </c>
      <c r="G459">
        <v>1666</v>
      </c>
      <c r="H459" s="1">
        <f>IF($C459=0,"",VLOOKUP($A459,Sheet1!$A:$P,COLUMN(工作表2!H458)-1,0))</f>
        <v>4</v>
      </c>
      <c r="I459" s="1">
        <f>IF($C459=0,"",VLOOKUP($A459,Sheet1!$A:$P,COLUMN(工作表2!I458)-1,0))</f>
        <v>8743</v>
      </c>
      <c r="J459" s="1">
        <f>IF($C459=0,"",VLOOKUP($A459,Sheet1!$A:$P,COLUMN(工作表2!J458)-1,0))</f>
        <v>6</v>
      </c>
      <c r="K459" s="1">
        <f>IF($C459=0,"",VLOOKUP($A459,Sheet1!$A:$P,COLUMN(工作表2!K458)-1,0))</f>
        <v>5465</v>
      </c>
      <c r="L459" s="1">
        <f>IF($C459=0,"",VLOOKUP($A459,Sheet1!$A:$P,COLUMN(工作表2!L458)-1,0))</f>
        <v>7</v>
      </c>
      <c r="M459" s="1">
        <f>IF($C459=0,"",VLOOKUP($A459,Sheet1!$A:$P,COLUMN(工作表2!M458)-1,0))</f>
        <v>5194</v>
      </c>
    </row>
    <row r="460" spans="1:13" x14ac:dyDescent="0.15">
      <c r="A460">
        <v>9089</v>
      </c>
      <c r="B460">
        <f t="shared" si="21"/>
        <v>9</v>
      </c>
      <c r="C460">
        <f t="shared" si="22"/>
        <v>89</v>
      </c>
      <c r="D460">
        <f>ROUND(IF(H460="",0,I460*VLOOKUP(H460,[1]期望属性!$E$23:$F$38,2,0))+IF(J460="",0,K460*VLOOKUP(J460,[1]期望属性!$E$23:$F$38,2,0))+IF(L460="",0,M460*VLOOKUP(L460,[1]期望属性!$E$23:$F$38,2,0)),0)</f>
        <v>17582</v>
      </c>
      <c r="E460">
        <f t="shared" si="23"/>
        <v>17896</v>
      </c>
      <c r="F460">
        <f>IF(C460=0,B460*100000,[2]界石培养!R532)</f>
        <v>20208</v>
      </c>
      <c r="G460">
        <v>1684</v>
      </c>
      <c r="H460" s="1">
        <f>IF($C460=0,"",VLOOKUP($A460,Sheet1!$A:$P,COLUMN(工作表2!H459)-1,0))</f>
        <v>4</v>
      </c>
      <c r="I460" s="1">
        <f>IF($C460=0,"",VLOOKUP($A460,Sheet1!$A:$P,COLUMN(工作表2!I459)-1,0))</f>
        <v>8912</v>
      </c>
      <c r="J460" s="1">
        <f>IF($C460=0,"",VLOOKUP($A460,Sheet1!$A:$P,COLUMN(工作表2!J459)-1,0))</f>
        <v>6</v>
      </c>
      <c r="K460" s="1">
        <f>IF($C460=0,"",VLOOKUP($A460,Sheet1!$A:$P,COLUMN(工作表2!K459)-1,0))</f>
        <v>5556</v>
      </c>
      <c r="L460" s="1">
        <f>IF($C460=0,"",VLOOKUP($A460,Sheet1!$A:$P,COLUMN(工作表2!L459)-1,0))</f>
        <v>7</v>
      </c>
      <c r="M460" s="1">
        <f>IF($C460=0,"",VLOOKUP($A460,Sheet1!$A:$P,COLUMN(工作表2!M459)-1,0))</f>
        <v>5281</v>
      </c>
    </row>
    <row r="461" spans="1:13" x14ac:dyDescent="0.15">
      <c r="A461">
        <v>9090</v>
      </c>
      <c r="B461">
        <f t="shared" si="21"/>
        <v>9</v>
      </c>
      <c r="C461">
        <f t="shared" si="22"/>
        <v>90</v>
      </c>
      <c r="D461">
        <f>ROUND(IF(H461="",0,I461*VLOOKUP(H461,[1]期望属性!$E$23:$F$38,2,0))+IF(J461="",0,K461*VLOOKUP(J461,[1]期望属性!$E$23:$F$38,2,0))+IF(L461="",0,M461*VLOOKUP(L461,[1]期望属性!$E$23:$F$38,2,0)),0)</f>
        <v>17896</v>
      </c>
      <c r="E461" t="str">
        <f t="shared" si="23"/>
        <v/>
      </c>
      <c r="F461">
        <f>IF(C461=0,B461*100000,[2]界石培养!R533)</f>
        <v>20424</v>
      </c>
      <c r="G461">
        <v>1702</v>
      </c>
      <c r="H461" s="1">
        <f>IF($C461=0,"",VLOOKUP($A461,Sheet1!$A:$P,COLUMN(工作表2!H460)-1,0))</f>
        <v>4</v>
      </c>
      <c r="I461" s="1">
        <f>IF($C461=0,"",VLOOKUP($A461,Sheet1!$A:$P,COLUMN(工作表2!I460)-1,0))</f>
        <v>9082</v>
      </c>
      <c r="J461" s="1">
        <f>IF($C461=0,"",VLOOKUP($A461,Sheet1!$A:$P,COLUMN(工作表2!J460)-1,0))</f>
        <v>6</v>
      </c>
      <c r="K461" s="1">
        <f>IF($C461=0,"",VLOOKUP($A461,Sheet1!$A:$P,COLUMN(工作表2!K460)-1,0))</f>
        <v>5649</v>
      </c>
      <c r="L461" s="1">
        <f>IF($C461=0,"",VLOOKUP($A461,Sheet1!$A:$P,COLUMN(工作表2!L460)-1,0))</f>
        <v>7</v>
      </c>
      <c r="M461" s="1">
        <f>IF($C461=0,"",VLOOKUP($A461,Sheet1!$A:$P,COLUMN(工作表2!M460)-1,0))</f>
        <v>5369</v>
      </c>
    </row>
    <row r="462" spans="1:13" x14ac:dyDescent="0.15">
      <c r="A462">
        <v>10000</v>
      </c>
      <c r="B462">
        <f t="shared" si="21"/>
        <v>10</v>
      </c>
      <c r="C462">
        <f t="shared" si="22"/>
        <v>0</v>
      </c>
      <c r="D462">
        <f>ROUND(IF(H462="",0,I462*VLOOKUP(H462,[1]期望属性!$E$23:$F$38,2,0))+IF(J462="",0,K462*VLOOKUP(J462,[1]期望属性!$E$23:$F$38,2,0))+IF(L462="",0,M462*VLOOKUP(L462,[1]期望属性!$E$23:$F$38,2,0)),0)</f>
        <v>0</v>
      </c>
      <c r="E462">
        <f t="shared" si="23"/>
        <v>80</v>
      </c>
      <c r="F462">
        <f>IF(C462=0,B462*100000,[2]界石培养!R534)</f>
        <v>1000000</v>
      </c>
      <c r="G462">
        <v>0</v>
      </c>
      <c r="H462" s="1" t="str">
        <f>IF($C462=0,"",VLOOKUP($A462,Sheet1!$A:$P,COLUMN(工作表2!H461)-1,0))</f>
        <v/>
      </c>
      <c r="I462" s="1" t="str">
        <f>IF($C462=0,"",VLOOKUP($A462,Sheet1!$A:$P,COLUMN(工作表2!I461)-1,0))</f>
        <v/>
      </c>
      <c r="J462" s="1" t="str">
        <f>IF($C462=0,"",VLOOKUP($A462,Sheet1!$A:$P,COLUMN(工作表2!J461)-1,0))</f>
        <v/>
      </c>
      <c r="K462" s="1" t="str">
        <f>IF($C462=0,"",VLOOKUP($A462,Sheet1!$A:$P,COLUMN(工作表2!K461)-1,0))</f>
        <v/>
      </c>
      <c r="L462" s="1" t="str">
        <f>IF($C462=0,"",VLOOKUP($A462,Sheet1!$A:$P,COLUMN(工作表2!L461)-1,0))</f>
        <v/>
      </c>
      <c r="M462" s="1" t="str">
        <f>IF($C462=0,"",VLOOKUP($A462,Sheet1!$A:$P,COLUMN(工作表2!M461)-1,0))</f>
        <v/>
      </c>
    </row>
    <row r="463" spans="1:13" x14ac:dyDescent="0.15">
      <c r="A463">
        <v>10001</v>
      </c>
      <c r="B463">
        <f t="shared" si="21"/>
        <v>10</v>
      </c>
      <c r="C463">
        <f t="shared" si="22"/>
        <v>1</v>
      </c>
      <c r="D463">
        <f>ROUND(IF(H463="",0,I463*VLOOKUP(H463,[1]期望属性!$E$23:$F$38,2,0))+IF(J463="",0,K463*VLOOKUP(J463,[1]期望属性!$E$23:$F$38,2,0))+IF(L463="",0,M463*VLOOKUP(L463,[1]期望属性!$E$23:$F$38,2,0)),0)</f>
        <v>80</v>
      </c>
      <c r="E463">
        <f t="shared" si="23"/>
        <v>163</v>
      </c>
      <c r="F463">
        <f>IF(C463=0,B463*100000,[2]界石培养!R535)</f>
        <v>1500</v>
      </c>
      <c r="G463">
        <v>100</v>
      </c>
      <c r="H463" s="1">
        <f>IF($C463=0,"",VLOOKUP($A463,Sheet1!$A:$P,COLUMN(工作表2!H462)-1,0))</f>
        <v>5</v>
      </c>
      <c r="I463" s="1">
        <f>IF($C463=0,"",VLOOKUP($A463,Sheet1!$A:$P,COLUMN(工作表2!I462)-1,0))</f>
        <v>28</v>
      </c>
      <c r="J463" s="1">
        <f>IF($C463=0,"",VLOOKUP($A463,Sheet1!$A:$P,COLUMN(工作表2!J462)-1,0))</f>
        <v>6</v>
      </c>
      <c r="K463" s="1">
        <f>IF($C463=0,"",VLOOKUP($A463,Sheet1!$A:$P,COLUMN(工作表2!K462)-1,0))</f>
        <v>33</v>
      </c>
      <c r="L463" s="1">
        <f>IF($C463=0,"",VLOOKUP($A463,Sheet1!$A:$P,COLUMN(工作表2!L462)-1,0))</f>
        <v>7</v>
      </c>
      <c r="M463" s="1">
        <f>IF($C463=0,"",VLOOKUP($A463,Sheet1!$A:$P,COLUMN(工作表2!M462)-1,0))</f>
        <v>32</v>
      </c>
    </row>
    <row r="464" spans="1:13" x14ac:dyDescent="0.15">
      <c r="A464">
        <v>10002</v>
      </c>
      <c r="B464">
        <f t="shared" si="21"/>
        <v>10</v>
      </c>
      <c r="C464">
        <f t="shared" si="22"/>
        <v>2</v>
      </c>
      <c r="D464">
        <f>ROUND(IF(H464="",0,I464*VLOOKUP(H464,[1]期望属性!$E$23:$F$38,2,0))+IF(J464="",0,K464*VLOOKUP(J464,[1]期望属性!$E$23:$F$38,2,0))+IF(L464="",0,M464*VLOOKUP(L464,[1]期望属性!$E$23:$F$38,2,0)),0)</f>
        <v>163</v>
      </c>
      <c r="E464">
        <f t="shared" si="23"/>
        <v>248</v>
      </c>
      <c r="F464">
        <f>IF(C464=0,B464*100000,[2]界石培养!R536)</f>
        <v>1755</v>
      </c>
      <c r="G464">
        <v>117</v>
      </c>
      <c r="H464" s="1">
        <f>IF($C464=0,"",VLOOKUP($A464,Sheet1!$A:$P,COLUMN(工作表2!H463)-1,0))</f>
        <v>5</v>
      </c>
      <c r="I464" s="1">
        <f>IF($C464=0,"",VLOOKUP($A464,Sheet1!$A:$P,COLUMN(工作表2!I463)-1,0))</f>
        <v>58</v>
      </c>
      <c r="J464" s="1">
        <f>IF($C464=0,"",VLOOKUP($A464,Sheet1!$A:$P,COLUMN(工作表2!J463)-1,0))</f>
        <v>6</v>
      </c>
      <c r="K464" s="1">
        <f>IF($C464=0,"",VLOOKUP($A464,Sheet1!$A:$P,COLUMN(工作表2!K463)-1,0))</f>
        <v>67</v>
      </c>
      <c r="L464" s="1">
        <f>IF($C464=0,"",VLOOKUP($A464,Sheet1!$A:$P,COLUMN(工作表2!L463)-1,0))</f>
        <v>7</v>
      </c>
      <c r="M464" s="1">
        <f>IF($C464=0,"",VLOOKUP($A464,Sheet1!$A:$P,COLUMN(工作表2!M463)-1,0))</f>
        <v>64</v>
      </c>
    </row>
    <row r="465" spans="1:13" x14ac:dyDescent="0.15">
      <c r="A465">
        <v>10003</v>
      </c>
      <c r="B465">
        <f t="shared" si="21"/>
        <v>10</v>
      </c>
      <c r="C465">
        <f t="shared" si="22"/>
        <v>3</v>
      </c>
      <c r="D465">
        <f>ROUND(IF(H465="",0,I465*VLOOKUP(H465,[1]期望属性!$E$23:$F$38,2,0))+IF(J465="",0,K465*VLOOKUP(J465,[1]期望属性!$E$23:$F$38,2,0))+IF(L465="",0,M465*VLOOKUP(L465,[1]期望属性!$E$23:$F$38,2,0)),0)</f>
        <v>248</v>
      </c>
      <c r="E465">
        <f t="shared" si="23"/>
        <v>336</v>
      </c>
      <c r="F465">
        <f>IF(C465=0,B465*100000,[2]界石培养!R537)</f>
        <v>2010</v>
      </c>
      <c r="G465">
        <v>134</v>
      </c>
      <c r="H465" s="1">
        <f>IF($C465=0,"",VLOOKUP($A465,Sheet1!$A:$P,COLUMN(工作表2!H464)-1,0))</f>
        <v>5</v>
      </c>
      <c r="I465" s="1">
        <f>IF($C465=0,"",VLOOKUP($A465,Sheet1!$A:$P,COLUMN(工作表2!I464)-1,0))</f>
        <v>89</v>
      </c>
      <c r="J465" s="1">
        <f>IF($C465=0,"",VLOOKUP($A465,Sheet1!$A:$P,COLUMN(工作表2!J464)-1,0))</f>
        <v>6</v>
      </c>
      <c r="K465" s="1">
        <f>IF($C465=0,"",VLOOKUP($A465,Sheet1!$A:$P,COLUMN(工作表2!K464)-1,0))</f>
        <v>102</v>
      </c>
      <c r="L465" s="1">
        <f>IF($C465=0,"",VLOOKUP($A465,Sheet1!$A:$P,COLUMN(工作表2!L464)-1,0))</f>
        <v>7</v>
      </c>
      <c r="M465" s="1">
        <f>IF($C465=0,"",VLOOKUP($A465,Sheet1!$A:$P,COLUMN(工作表2!M464)-1,0))</f>
        <v>97</v>
      </c>
    </row>
    <row r="466" spans="1:13" x14ac:dyDescent="0.15">
      <c r="A466">
        <v>10004</v>
      </c>
      <c r="B466">
        <f t="shared" si="21"/>
        <v>10</v>
      </c>
      <c r="C466">
        <f t="shared" si="22"/>
        <v>4</v>
      </c>
      <c r="D466">
        <f>ROUND(IF(H466="",0,I466*VLOOKUP(H466,[1]期望属性!$E$23:$F$38,2,0))+IF(J466="",0,K466*VLOOKUP(J466,[1]期望属性!$E$23:$F$38,2,0))+IF(L466="",0,M466*VLOOKUP(L466,[1]期望属性!$E$23:$F$38,2,0)),0)</f>
        <v>336</v>
      </c>
      <c r="E466">
        <f t="shared" si="23"/>
        <v>426</v>
      </c>
      <c r="F466">
        <f>IF(C466=0,B466*100000,[2]界石培养!R538)</f>
        <v>2265</v>
      </c>
      <c r="G466">
        <v>151</v>
      </c>
      <c r="H466" s="1">
        <f>IF($C466=0,"",VLOOKUP($A466,Sheet1!$A:$P,COLUMN(工作表2!H465)-1,0))</f>
        <v>5</v>
      </c>
      <c r="I466" s="1">
        <f>IF($C466=0,"",VLOOKUP($A466,Sheet1!$A:$P,COLUMN(工作表2!I465)-1,0))</f>
        <v>122</v>
      </c>
      <c r="J466" s="1">
        <f>IF($C466=0,"",VLOOKUP($A466,Sheet1!$A:$P,COLUMN(工作表2!J465)-1,0))</f>
        <v>6</v>
      </c>
      <c r="K466" s="1">
        <f>IF($C466=0,"",VLOOKUP($A466,Sheet1!$A:$P,COLUMN(工作表2!K465)-1,0))</f>
        <v>137</v>
      </c>
      <c r="L466" s="1">
        <f>IF($C466=0,"",VLOOKUP($A466,Sheet1!$A:$P,COLUMN(工作表2!L465)-1,0))</f>
        <v>7</v>
      </c>
      <c r="M466" s="1">
        <f>IF($C466=0,"",VLOOKUP($A466,Sheet1!$A:$P,COLUMN(工作表2!M465)-1,0))</f>
        <v>130</v>
      </c>
    </row>
    <row r="467" spans="1:13" x14ac:dyDescent="0.15">
      <c r="A467">
        <v>10005</v>
      </c>
      <c r="B467">
        <f t="shared" si="21"/>
        <v>10</v>
      </c>
      <c r="C467">
        <f t="shared" si="22"/>
        <v>5</v>
      </c>
      <c r="D467">
        <f>ROUND(IF(H467="",0,I467*VLOOKUP(H467,[1]期望属性!$E$23:$F$38,2,0))+IF(J467="",0,K467*VLOOKUP(J467,[1]期望属性!$E$23:$F$38,2,0))+IF(L467="",0,M467*VLOOKUP(L467,[1]期望属性!$E$23:$F$38,2,0)),0)</f>
        <v>426</v>
      </c>
      <c r="E467">
        <f t="shared" si="23"/>
        <v>518</v>
      </c>
      <c r="F467">
        <f>IF(C467=0,B467*100000,[2]界石培养!R539)</f>
        <v>2520</v>
      </c>
      <c r="G467">
        <v>168</v>
      </c>
      <c r="H467" s="1">
        <f>IF($C467=0,"",VLOOKUP($A467,Sheet1!$A:$P,COLUMN(工作表2!H466)-1,0))</f>
        <v>5</v>
      </c>
      <c r="I467" s="1">
        <f>IF($C467=0,"",VLOOKUP($A467,Sheet1!$A:$P,COLUMN(工作表2!I466)-1,0))</f>
        <v>156</v>
      </c>
      <c r="J467" s="1">
        <f>IF($C467=0,"",VLOOKUP($A467,Sheet1!$A:$P,COLUMN(工作表2!J466)-1,0))</f>
        <v>6</v>
      </c>
      <c r="K467" s="1">
        <f>IF($C467=0,"",VLOOKUP($A467,Sheet1!$A:$P,COLUMN(工作表2!K466)-1,0))</f>
        <v>173</v>
      </c>
      <c r="L467" s="1">
        <f>IF($C467=0,"",VLOOKUP($A467,Sheet1!$A:$P,COLUMN(工作表2!L466)-1,0))</f>
        <v>7</v>
      </c>
      <c r="M467" s="1">
        <f>IF($C467=0,"",VLOOKUP($A467,Sheet1!$A:$P,COLUMN(工作表2!M466)-1,0))</f>
        <v>164</v>
      </c>
    </row>
    <row r="468" spans="1:13" x14ac:dyDescent="0.15">
      <c r="A468">
        <v>10006</v>
      </c>
      <c r="B468">
        <f t="shared" si="21"/>
        <v>10</v>
      </c>
      <c r="C468">
        <f t="shared" si="22"/>
        <v>6</v>
      </c>
      <c r="D468">
        <f>ROUND(IF(H468="",0,I468*VLOOKUP(H468,[1]期望属性!$E$23:$F$38,2,0))+IF(J468="",0,K468*VLOOKUP(J468,[1]期望属性!$E$23:$F$38,2,0))+IF(L468="",0,M468*VLOOKUP(L468,[1]期望属性!$E$23:$F$38,2,0)),0)</f>
        <v>518</v>
      </c>
      <c r="E468">
        <f t="shared" si="23"/>
        <v>612</v>
      </c>
      <c r="F468">
        <f>IF(C468=0,B468*100000,[2]界石培养!R540)</f>
        <v>2775</v>
      </c>
      <c r="G468">
        <v>185</v>
      </c>
      <c r="H468" s="1">
        <f>IF($C468=0,"",VLOOKUP($A468,Sheet1!$A:$P,COLUMN(工作表2!H467)-1,0))</f>
        <v>5</v>
      </c>
      <c r="I468" s="1">
        <f>IF($C468=0,"",VLOOKUP($A468,Sheet1!$A:$P,COLUMN(工作表2!I467)-1,0))</f>
        <v>192</v>
      </c>
      <c r="J468" s="1">
        <f>IF($C468=0,"",VLOOKUP($A468,Sheet1!$A:$P,COLUMN(工作表2!J467)-1,0))</f>
        <v>6</v>
      </c>
      <c r="K468" s="1">
        <f>IF($C468=0,"",VLOOKUP($A468,Sheet1!$A:$P,COLUMN(工作表2!K467)-1,0))</f>
        <v>209</v>
      </c>
      <c r="L468" s="1">
        <f>IF($C468=0,"",VLOOKUP($A468,Sheet1!$A:$P,COLUMN(工作表2!L467)-1,0))</f>
        <v>7</v>
      </c>
      <c r="M468" s="1">
        <f>IF($C468=0,"",VLOOKUP($A468,Sheet1!$A:$P,COLUMN(工作表2!M467)-1,0))</f>
        <v>199</v>
      </c>
    </row>
    <row r="469" spans="1:13" x14ac:dyDescent="0.15">
      <c r="A469">
        <v>10007</v>
      </c>
      <c r="B469">
        <f t="shared" si="21"/>
        <v>10</v>
      </c>
      <c r="C469">
        <f t="shared" si="22"/>
        <v>7</v>
      </c>
      <c r="D469">
        <f>ROUND(IF(H469="",0,I469*VLOOKUP(H469,[1]期望属性!$E$23:$F$38,2,0))+IF(J469="",0,K469*VLOOKUP(J469,[1]期望属性!$E$23:$F$38,2,0))+IF(L469="",0,M469*VLOOKUP(L469,[1]期望属性!$E$23:$F$38,2,0)),0)</f>
        <v>612</v>
      </c>
      <c r="E469">
        <f t="shared" si="23"/>
        <v>710</v>
      </c>
      <c r="F469">
        <f>IF(C469=0,B469*100000,[2]界石培养!R541)</f>
        <v>3030</v>
      </c>
      <c r="G469">
        <v>202</v>
      </c>
      <c r="H469" s="1">
        <f>IF($C469=0,"",VLOOKUP($A469,Sheet1!$A:$P,COLUMN(工作表2!H468)-1,0))</f>
        <v>5</v>
      </c>
      <c r="I469" s="1">
        <f>IF($C469=0,"",VLOOKUP($A469,Sheet1!$A:$P,COLUMN(工作表2!I468)-1,0))</f>
        <v>228</v>
      </c>
      <c r="J469" s="1">
        <f>IF($C469=0,"",VLOOKUP($A469,Sheet1!$A:$P,COLUMN(工作表2!J468)-1,0))</f>
        <v>6</v>
      </c>
      <c r="K469" s="1">
        <f>IF($C469=0,"",VLOOKUP($A469,Sheet1!$A:$P,COLUMN(工作表2!K468)-1,0))</f>
        <v>246</v>
      </c>
      <c r="L469" s="1">
        <f>IF($C469=0,"",VLOOKUP($A469,Sheet1!$A:$P,COLUMN(工作表2!L468)-1,0))</f>
        <v>7</v>
      </c>
      <c r="M469" s="1">
        <f>IF($C469=0,"",VLOOKUP($A469,Sheet1!$A:$P,COLUMN(工作表2!M468)-1,0))</f>
        <v>234</v>
      </c>
    </row>
    <row r="470" spans="1:13" x14ac:dyDescent="0.15">
      <c r="A470">
        <v>10008</v>
      </c>
      <c r="B470">
        <f t="shared" si="21"/>
        <v>10</v>
      </c>
      <c r="C470">
        <f t="shared" si="22"/>
        <v>8</v>
      </c>
      <c r="D470">
        <f>ROUND(IF(H470="",0,I470*VLOOKUP(H470,[1]期望属性!$E$23:$F$38,2,0))+IF(J470="",0,K470*VLOOKUP(J470,[1]期望属性!$E$23:$F$38,2,0))+IF(L470="",0,M470*VLOOKUP(L470,[1]期望属性!$E$23:$F$38,2,0)),0)</f>
        <v>710</v>
      </c>
      <c r="E470">
        <f t="shared" si="23"/>
        <v>811</v>
      </c>
      <c r="F470">
        <f>IF(C470=0,B470*100000,[2]界石培养!R542)</f>
        <v>3285</v>
      </c>
      <c r="G470">
        <v>219</v>
      </c>
      <c r="H470" s="1">
        <f>IF($C470=0,"",VLOOKUP($A470,Sheet1!$A:$P,COLUMN(工作表2!H469)-1,0))</f>
        <v>5</v>
      </c>
      <c r="I470" s="1">
        <f>IF($C470=0,"",VLOOKUP($A470,Sheet1!$A:$P,COLUMN(工作表2!I469)-1,0))</f>
        <v>267</v>
      </c>
      <c r="J470" s="1">
        <f>IF($C470=0,"",VLOOKUP($A470,Sheet1!$A:$P,COLUMN(工作表2!J469)-1,0))</f>
        <v>6</v>
      </c>
      <c r="K470" s="1">
        <f>IF($C470=0,"",VLOOKUP($A470,Sheet1!$A:$P,COLUMN(工作表2!K469)-1,0))</f>
        <v>284</v>
      </c>
      <c r="L470" s="1">
        <f>IF($C470=0,"",VLOOKUP($A470,Sheet1!$A:$P,COLUMN(工作表2!L469)-1,0))</f>
        <v>7</v>
      </c>
      <c r="M470" s="1">
        <f>IF($C470=0,"",VLOOKUP($A470,Sheet1!$A:$P,COLUMN(工作表2!M469)-1,0))</f>
        <v>270</v>
      </c>
    </row>
    <row r="471" spans="1:13" x14ac:dyDescent="0.15">
      <c r="A471">
        <v>10009</v>
      </c>
      <c r="B471">
        <f t="shared" si="21"/>
        <v>10</v>
      </c>
      <c r="C471">
        <f t="shared" si="22"/>
        <v>9</v>
      </c>
      <c r="D471">
        <f>ROUND(IF(H471="",0,I471*VLOOKUP(H471,[1]期望属性!$E$23:$F$38,2,0))+IF(J471="",0,K471*VLOOKUP(J471,[1]期望属性!$E$23:$F$38,2,0))+IF(L471="",0,M471*VLOOKUP(L471,[1]期望属性!$E$23:$F$38,2,0)),0)</f>
        <v>811</v>
      </c>
      <c r="E471">
        <f t="shared" si="23"/>
        <v>913</v>
      </c>
      <c r="F471">
        <f>IF(C471=0,B471*100000,[2]界石培养!R543)</f>
        <v>3540</v>
      </c>
      <c r="G471">
        <v>236</v>
      </c>
      <c r="H471" s="1">
        <f>IF($C471=0,"",VLOOKUP($A471,Sheet1!$A:$P,COLUMN(工作表2!H470)-1,0))</f>
        <v>5</v>
      </c>
      <c r="I471" s="1">
        <f>IF($C471=0,"",VLOOKUP($A471,Sheet1!$A:$P,COLUMN(工作表2!I470)-1,0))</f>
        <v>307</v>
      </c>
      <c r="J471" s="1">
        <f>IF($C471=0,"",VLOOKUP($A471,Sheet1!$A:$P,COLUMN(工作表2!J470)-1,0))</f>
        <v>6</v>
      </c>
      <c r="K471" s="1">
        <f>IF($C471=0,"",VLOOKUP($A471,Sheet1!$A:$P,COLUMN(工作表2!K470)-1,0))</f>
        <v>323</v>
      </c>
      <c r="L471" s="1">
        <f>IF($C471=0,"",VLOOKUP($A471,Sheet1!$A:$P,COLUMN(工作表2!L470)-1,0))</f>
        <v>7</v>
      </c>
      <c r="M471" s="1">
        <f>IF($C471=0,"",VLOOKUP($A471,Sheet1!$A:$P,COLUMN(工作表2!M470)-1,0))</f>
        <v>307</v>
      </c>
    </row>
    <row r="472" spans="1:13" x14ac:dyDescent="0.15">
      <c r="A472">
        <v>10010</v>
      </c>
      <c r="B472">
        <f t="shared" si="21"/>
        <v>10</v>
      </c>
      <c r="C472">
        <f t="shared" si="22"/>
        <v>10</v>
      </c>
      <c r="D472">
        <f>ROUND(IF(H472="",0,I472*VLOOKUP(H472,[1]期望属性!$E$23:$F$38,2,0))+IF(J472="",0,K472*VLOOKUP(J472,[1]期望属性!$E$23:$F$38,2,0))+IF(L472="",0,M472*VLOOKUP(L472,[1]期望属性!$E$23:$F$38,2,0)),0)</f>
        <v>913</v>
      </c>
      <c r="E472">
        <f t="shared" si="23"/>
        <v>1017</v>
      </c>
      <c r="F472">
        <f>IF(C472=0,B472*100000,[2]界石培养!R544)</f>
        <v>3795</v>
      </c>
      <c r="G472">
        <v>253</v>
      </c>
      <c r="H472" s="1">
        <f>IF($C472=0,"",VLOOKUP($A472,Sheet1!$A:$P,COLUMN(工作表2!H471)-1,0))</f>
        <v>5</v>
      </c>
      <c r="I472" s="1">
        <f>IF($C472=0,"",VLOOKUP($A472,Sheet1!$A:$P,COLUMN(工作表2!I471)-1,0))</f>
        <v>348</v>
      </c>
      <c r="J472" s="1">
        <f>IF($C472=0,"",VLOOKUP($A472,Sheet1!$A:$P,COLUMN(工作表2!J471)-1,0))</f>
        <v>6</v>
      </c>
      <c r="K472" s="1">
        <f>IF($C472=0,"",VLOOKUP($A472,Sheet1!$A:$P,COLUMN(工作表2!K471)-1,0))</f>
        <v>362</v>
      </c>
      <c r="L472" s="1">
        <f>IF($C472=0,"",VLOOKUP($A472,Sheet1!$A:$P,COLUMN(工作表2!L471)-1,0))</f>
        <v>7</v>
      </c>
      <c r="M472" s="1">
        <f>IF($C472=0,"",VLOOKUP($A472,Sheet1!$A:$P,COLUMN(工作表2!M471)-1,0))</f>
        <v>344</v>
      </c>
    </row>
    <row r="473" spans="1:13" x14ac:dyDescent="0.15">
      <c r="A473">
        <v>10011</v>
      </c>
      <c r="B473">
        <f t="shared" si="21"/>
        <v>10</v>
      </c>
      <c r="C473">
        <f t="shared" si="22"/>
        <v>11</v>
      </c>
      <c r="D473">
        <f>ROUND(IF(H473="",0,I473*VLOOKUP(H473,[1]期望属性!$E$23:$F$38,2,0))+IF(J473="",0,K473*VLOOKUP(J473,[1]期望属性!$E$23:$F$38,2,0))+IF(L473="",0,M473*VLOOKUP(L473,[1]期望属性!$E$23:$F$38,2,0)),0)</f>
        <v>1017</v>
      </c>
      <c r="E473">
        <f t="shared" si="23"/>
        <v>1124</v>
      </c>
      <c r="F473">
        <f>IF(C473=0,B473*100000,[2]界石培养!R545)</f>
        <v>4050</v>
      </c>
      <c r="G473">
        <v>270</v>
      </c>
      <c r="H473" s="1">
        <f>IF($C473=0,"",VLOOKUP($A473,Sheet1!$A:$P,COLUMN(工作表2!H472)-1,0))</f>
        <v>5</v>
      </c>
      <c r="I473" s="1">
        <f>IF($C473=0,"",VLOOKUP($A473,Sheet1!$A:$P,COLUMN(工作表2!I472)-1,0))</f>
        <v>390</v>
      </c>
      <c r="J473" s="1">
        <f>IF($C473=0,"",VLOOKUP($A473,Sheet1!$A:$P,COLUMN(工作表2!J472)-1,0))</f>
        <v>6</v>
      </c>
      <c r="K473" s="1">
        <f>IF($C473=0,"",VLOOKUP($A473,Sheet1!$A:$P,COLUMN(工作表2!K472)-1,0))</f>
        <v>402</v>
      </c>
      <c r="L473" s="1">
        <f>IF($C473=0,"",VLOOKUP($A473,Sheet1!$A:$P,COLUMN(工作表2!L472)-1,0))</f>
        <v>7</v>
      </c>
      <c r="M473" s="1">
        <f>IF($C473=0,"",VLOOKUP($A473,Sheet1!$A:$P,COLUMN(工作表2!M472)-1,0))</f>
        <v>382</v>
      </c>
    </row>
    <row r="474" spans="1:13" x14ac:dyDescent="0.15">
      <c r="A474">
        <v>10012</v>
      </c>
      <c r="B474">
        <f t="shared" si="21"/>
        <v>10</v>
      </c>
      <c r="C474">
        <f t="shared" si="22"/>
        <v>12</v>
      </c>
      <c r="D474">
        <f>ROUND(IF(H474="",0,I474*VLOOKUP(H474,[1]期望属性!$E$23:$F$38,2,0))+IF(J474="",0,K474*VLOOKUP(J474,[1]期望属性!$E$23:$F$38,2,0))+IF(L474="",0,M474*VLOOKUP(L474,[1]期望属性!$E$23:$F$38,2,0)),0)</f>
        <v>1124</v>
      </c>
      <c r="E474">
        <f t="shared" si="23"/>
        <v>1235</v>
      </c>
      <c r="F474">
        <f>IF(C474=0,B474*100000,[2]界石培养!R546)</f>
        <v>4305</v>
      </c>
      <c r="G474">
        <v>287</v>
      </c>
      <c r="H474" s="1">
        <f>IF($C474=0,"",VLOOKUP($A474,Sheet1!$A:$P,COLUMN(工作表2!H473)-1,0))</f>
        <v>5</v>
      </c>
      <c r="I474" s="1">
        <f>IF($C474=0,"",VLOOKUP($A474,Sheet1!$A:$P,COLUMN(工作表2!I473)-1,0))</f>
        <v>434</v>
      </c>
      <c r="J474" s="1">
        <f>IF($C474=0,"",VLOOKUP($A474,Sheet1!$A:$P,COLUMN(工作表2!J473)-1,0))</f>
        <v>6</v>
      </c>
      <c r="K474" s="1">
        <f>IF($C474=0,"",VLOOKUP($A474,Sheet1!$A:$P,COLUMN(工作表2!K473)-1,0))</f>
        <v>442</v>
      </c>
      <c r="L474" s="1">
        <f>IF($C474=0,"",VLOOKUP($A474,Sheet1!$A:$P,COLUMN(工作表2!L473)-1,0))</f>
        <v>7</v>
      </c>
      <c r="M474" s="1">
        <f>IF($C474=0,"",VLOOKUP($A474,Sheet1!$A:$P,COLUMN(工作表2!M473)-1,0))</f>
        <v>420</v>
      </c>
    </row>
    <row r="475" spans="1:13" x14ac:dyDescent="0.15">
      <c r="A475">
        <v>10013</v>
      </c>
      <c r="B475">
        <f t="shared" si="21"/>
        <v>10</v>
      </c>
      <c r="C475">
        <f t="shared" si="22"/>
        <v>13</v>
      </c>
      <c r="D475">
        <f>ROUND(IF(H475="",0,I475*VLOOKUP(H475,[1]期望属性!$E$23:$F$38,2,0))+IF(J475="",0,K475*VLOOKUP(J475,[1]期望属性!$E$23:$F$38,2,0))+IF(L475="",0,M475*VLOOKUP(L475,[1]期望属性!$E$23:$F$38,2,0)),0)</f>
        <v>1235</v>
      </c>
      <c r="E475">
        <f t="shared" si="23"/>
        <v>1345</v>
      </c>
      <c r="F475">
        <f>IF(C475=0,B475*100000,[2]界石培养!R547)</f>
        <v>4560</v>
      </c>
      <c r="G475">
        <v>304</v>
      </c>
      <c r="H475" s="1">
        <f>IF($C475=0,"",VLOOKUP($A475,Sheet1!$A:$P,COLUMN(工作表2!H474)-1,0))</f>
        <v>5</v>
      </c>
      <c r="I475" s="1">
        <f>IF($C475=0,"",VLOOKUP($A475,Sheet1!$A:$P,COLUMN(工作表2!I474)-1,0))</f>
        <v>480</v>
      </c>
      <c r="J475" s="1">
        <f>IF($C475=0,"",VLOOKUP($A475,Sheet1!$A:$P,COLUMN(工作表2!J474)-1,0))</f>
        <v>6</v>
      </c>
      <c r="K475" s="1">
        <f>IF($C475=0,"",VLOOKUP($A475,Sheet1!$A:$P,COLUMN(工作表2!K474)-1,0))</f>
        <v>484</v>
      </c>
      <c r="L475" s="1">
        <f>IF($C475=0,"",VLOOKUP($A475,Sheet1!$A:$P,COLUMN(工作表2!L474)-1,0))</f>
        <v>7</v>
      </c>
      <c r="M475" s="1">
        <f>IF($C475=0,"",VLOOKUP($A475,Sheet1!$A:$P,COLUMN(工作表2!M474)-1,0))</f>
        <v>460</v>
      </c>
    </row>
    <row r="476" spans="1:13" x14ac:dyDescent="0.15">
      <c r="A476">
        <v>10014</v>
      </c>
      <c r="B476">
        <f t="shared" si="21"/>
        <v>10</v>
      </c>
      <c r="C476">
        <f t="shared" si="22"/>
        <v>14</v>
      </c>
      <c r="D476">
        <f>ROUND(IF(H476="",0,I476*VLOOKUP(H476,[1]期望属性!$E$23:$F$38,2,0))+IF(J476="",0,K476*VLOOKUP(J476,[1]期望属性!$E$23:$F$38,2,0))+IF(L476="",0,M476*VLOOKUP(L476,[1]期望属性!$E$23:$F$38,2,0)),0)</f>
        <v>1345</v>
      </c>
      <c r="E476">
        <f t="shared" si="23"/>
        <v>1461</v>
      </c>
      <c r="F476">
        <f>IF(C476=0,B476*100000,[2]界石培养!R548)</f>
        <v>4815</v>
      </c>
      <c r="G476">
        <v>321</v>
      </c>
      <c r="H476" s="1">
        <f>IF($C476=0,"",VLOOKUP($A476,Sheet1!$A:$P,COLUMN(工作表2!H475)-1,0))</f>
        <v>5</v>
      </c>
      <c r="I476" s="1">
        <f>IF($C476=0,"",VLOOKUP($A476,Sheet1!$A:$P,COLUMN(工作表2!I475)-1,0))</f>
        <v>526</v>
      </c>
      <c r="J476" s="1">
        <f>IF($C476=0,"",VLOOKUP($A476,Sheet1!$A:$P,COLUMN(工作表2!J475)-1,0))</f>
        <v>6</v>
      </c>
      <c r="K476" s="1">
        <f>IF($C476=0,"",VLOOKUP($A476,Sheet1!$A:$P,COLUMN(工作表2!K475)-1,0))</f>
        <v>525</v>
      </c>
      <c r="L476" s="1">
        <f>IF($C476=0,"",VLOOKUP($A476,Sheet1!$A:$P,COLUMN(工作表2!L475)-1,0))</f>
        <v>7</v>
      </c>
      <c r="M476" s="1">
        <f>IF($C476=0,"",VLOOKUP($A476,Sheet1!$A:$P,COLUMN(工作表2!M475)-1,0))</f>
        <v>499</v>
      </c>
    </row>
    <row r="477" spans="1:13" x14ac:dyDescent="0.15">
      <c r="A477">
        <v>10015</v>
      </c>
      <c r="B477">
        <f t="shared" si="21"/>
        <v>10</v>
      </c>
      <c r="C477">
        <f t="shared" si="22"/>
        <v>15</v>
      </c>
      <c r="D477">
        <f>ROUND(IF(H477="",0,I477*VLOOKUP(H477,[1]期望属性!$E$23:$F$38,2,0))+IF(J477="",0,K477*VLOOKUP(J477,[1]期望属性!$E$23:$F$38,2,0))+IF(L477="",0,M477*VLOOKUP(L477,[1]期望属性!$E$23:$F$38,2,0)),0)</f>
        <v>1461</v>
      </c>
      <c r="E477">
        <f t="shared" si="23"/>
        <v>1578</v>
      </c>
      <c r="F477">
        <f>IF(C477=0,B477*100000,[2]界石培养!R549)</f>
        <v>5070</v>
      </c>
      <c r="G477">
        <v>338</v>
      </c>
      <c r="H477" s="1">
        <f>IF($C477=0,"",VLOOKUP($A477,Sheet1!$A:$P,COLUMN(工作表2!H476)-1,0))</f>
        <v>5</v>
      </c>
      <c r="I477" s="1">
        <f>IF($C477=0,"",VLOOKUP($A477,Sheet1!$A:$P,COLUMN(工作表2!I476)-1,0))</f>
        <v>575</v>
      </c>
      <c r="J477" s="1">
        <f>IF($C477=0,"",VLOOKUP($A477,Sheet1!$A:$P,COLUMN(工作表2!J476)-1,0))</f>
        <v>6</v>
      </c>
      <c r="K477" s="1">
        <f>IF($C477=0,"",VLOOKUP($A477,Sheet1!$A:$P,COLUMN(工作表2!K476)-1,0))</f>
        <v>568</v>
      </c>
      <c r="L477" s="1">
        <f>IF($C477=0,"",VLOOKUP($A477,Sheet1!$A:$P,COLUMN(工作表2!L476)-1,0))</f>
        <v>7</v>
      </c>
      <c r="M477" s="1">
        <f>IF($C477=0,"",VLOOKUP($A477,Sheet1!$A:$P,COLUMN(工作表2!M476)-1,0))</f>
        <v>540</v>
      </c>
    </row>
    <row r="478" spans="1:13" x14ac:dyDescent="0.15">
      <c r="A478">
        <v>10016</v>
      </c>
      <c r="B478">
        <f t="shared" si="21"/>
        <v>10</v>
      </c>
      <c r="C478">
        <f t="shared" si="22"/>
        <v>16</v>
      </c>
      <c r="D478">
        <f>ROUND(IF(H478="",0,I478*VLOOKUP(H478,[1]期望属性!$E$23:$F$38,2,0))+IF(J478="",0,K478*VLOOKUP(J478,[1]期望属性!$E$23:$F$38,2,0))+IF(L478="",0,M478*VLOOKUP(L478,[1]期望属性!$E$23:$F$38,2,0)),0)</f>
        <v>1578</v>
      </c>
      <c r="E478">
        <f t="shared" si="23"/>
        <v>1697</v>
      </c>
      <c r="F478">
        <f>IF(C478=0,B478*100000,[2]界石培养!R550)</f>
        <v>5325</v>
      </c>
      <c r="G478">
        <v>355</v>
      </c>
      <c r="H478" s="1">
        <f>IF($C478=0,"",VLOOKUP($A478,Sheet1!$A:$P,COLUMN(工作表2!H477)-1,0))</f>
        <v>5</v>
      </c>
      <c r="I478" s="1">
        <f>IF($C478=0,"",VLOOKUP($A478,Sheet1!$A:$P,COLUMN(工作表2!I477)-1,0))</f>
        <v>624</v>
      </c>
      <c r="J478" s="1">
        <f>IF($C478=0,"",VLOOKUP($A478,Sheet1!$A:$P,COLUMN(工作表2!J477)-1,0))</f>
        <v>6</v>
      </c>
      <c r="K478" s="1">
        <f>IF($C478=0,"",VLOOKUP($A478,Sheet1!$A:$P,COLUMN(工作表2!K477)-1,0))</f>
        <v>611</v>
      </c>
      <c r="L478" s="1">
        <f>IF($C478=0,"",VLOOKUP($A478,Sheet1!$A:$P,COLUMN(工作表2!L477)-1,0))</f>
        <v>7</v>
      </c>
      <c r="M478" s="1">
        <f>IF($C478=0,"",VLOOKUP($A478,Sheet1!$A:$P,COLUMN(工作表2!M477)-1,0))</f>
        <v>581</v>
      </c>
    </row>
    <row r="479" spans="1:13" x14ac:dyDescent="0.15">
      <c r="A479">
        <v>10017</v>
      </c>
      <c r="B479">
        <f t="shared" si="21"/>
        <v>10</v>
      </c>
      <c r="C479">
        <f t="shared" si="22"/>
        <v>17</v>
      </c>
      <c r="D479">
        <f>ROUND(IF(H479="",0,I479*VLOOKUP(H479,[1]期望属性!$E$23:$F$38,2,0))+IF(J479="",0,K479*VLOOKUP(J479,[1]期望属性!$E$23:$F$38,2,0))+IF(L479="",0,M479*VLOOKUP(L479,[1]期望属性!$E$23:$F$38,2,0)),0)</f>
        <v>1697</v>
      </c>
      <c r="E479">
        <f t="shared" si="23"/>
        <v>1819</v>
      </c>
      <c r="F479">
        <f>IF(C479=0,B479*100000,[2]界石培养!R551)</f>
        <v>5580</v>
      </c>
      <c r="G479">
        <v>372</v>
      </c>
      <c r="H479" s="1">
        <f>IF($C479=0,"",VLOOKUP($A479,Sheet1!$A:$P,COLUMN(工作表2!H478)-1,0))</f>
        <v>5</v>
      </c>
      <c r="I479" s="1">
        <f>IF($C479=0,"",VLOOKUP($A479,Sheet1!$A:$P,COLUMN(工作表2!I478)-1,0))</f>
        <v>675</v>
      </c>
      <c r="J479" s="1">
        <f>IF($C479=0,"",VLOOKUP($A479,Sheet1!$A:$P,COLUMN(工作表2!J478)-1,0))</f>
        <v>6</v>
      </c>
      <c r="K479" s="1">
        <f>IF($C479=0,"",VLOOKUP($A479,Sheet1!$A:$P,COLUMN(工作表2!K478)-1,0))</f>
        <v>655</v>
      </c>
      <c r="L479" s="1">
        <f>IF($C479=0,"",VLOOKUP($A479,Sheet1!$A:$P,COLUMN(工作表2!L478)-1,0))</f>
        <v>7</v>
      </c>
      <c r="M479" s="1">
        <f>IF($C479=0,"",VLOOKUP($A479,Sheet1!$A:$P,COLUMN(工作表2!M478)-1,0))</f>
        <v>622</v>
      </c>
    </row>
    <row r="480" spans="1:13" x14ac:dyDescent="0.15">
      <c r="A480">
        <v>10018</v>
      </c>
      <c r="B480">
        <f t="shared" si="21"/>
        <v>10</v>
      </c>
      <c r="C480">
        <f t="shared" si="22"/>
        <v>18</v>
      </c>
      <c r="D480">
        <f>ROUND(IF(H480="",0,I480*VLOOKUP(H480,[1]期望属性!$E$23:$F$38,2,0))+IF(J480="",0,K480*VLOOKUP(J480,[1]期望属性!$E$23:$F$38,2,0))+IF(L480="",0,M480*VLOOKUP(L480,[1]期望属性!$E$23:$F$38,2,0)),0)</f>
        <v>1819</v>
      </c>
      <c r="E480">
        <f t="shared" si="23"/>
        <v>1944</v>
      </c>
      <c r="F480">
        <f>IF(C480=0,B480*100000,[2]界石培养!R552)</f>
        <v>5835</v>
      </c>
      <c r="G480">
        <v>389</v>
      </c>
      <c r="H480" s="1">
        <f>IF($C480=0,"",VLOOKUP($A480,Sheet1!$A:$P,COLUMN(工作表2!H479)-1,0))</f>
        <v>5</v>
      </c>
      <c r="I480" s="1">
        <f>IF($C480=0,"",VLOOKUP($A480,Sheet1!$A:$P,COLUMN(工作表2!I479)-1,0))</f>
        <v>728</v>
      </c>
      <c r="J480" s="1">
        <f>IF($C480=0,"",VLOOKUP($A480,Sheet1!$A:$P,COLUMN(工作表2!J479)-1,0))</f>
        <v>6</v>
      </c>
      <c r="K480" s="1">
        <f>IF($C480=0,"",VLOOKUP($A480,Sheet1!$A:$P,COLUMN(工作表2!K479)-1,0))</f>
        <v>699</v>
      </c>
      <c r="L480" s="1">
        <f>IF($C480=0,"",VLOOKUP($A480,Sheet1!$A:$P,COLUMN(工作表2!L479)-1,0))</f>
        <v>7</v>
      </c>
      <c r="M480" s="1">
        <f>IF($C480=0,"",VLOOKUP($A480,Sheet1!$A:$P,COLUMN(工作表2!M479)-1,0))</f>
        <v>665</v>
      </c>
    </row>
    <row r="481" spans="1:13" x14ac:dyDescent="0.15">
      <c r="A481">
        <v>10019</v>
      </c>
      <c r="B481">
        <f t="shared" si="21"/>
        <v>10</v>
      </c>
      <c r="C481">
        <f t="shared" si="22"/>
        <v>19</v>
      </c>
      <c r="D481">
        <f>ROUND(IF(H481="",0,I481*VLOOKUP(H481,[1]期望属性!$E$23:$F$38,2,0))+IF(J481="",0,K481*VLOOKUP(J481,[1]期望属性!$E$23:$F$38,2,0))+IF(L481="",0,M481*VLOOKUP(L481,[1]期望属性!$E$23:$F$38,2,0)),0)</f>
        <v>1944</v>
      </c>
      <c r="E481">
        <f t="shared" si="23"/>
        <v>2070</v>
      </c>
      <c r="F481">
        <f>IF(C481=0,B481*100000,[2]界石培养!R553)</f>
        <v>6090</v>
      </c>
      <c r="G481">
        <v>406</v>
      </c>
      <c r="H481" s="1">
        <f>IF($C481=0,"",VLOOKUP($A481,Sheet1!$A:$P,COLUMN(工作表2!H480)-1,0))</f>
        <v>5</v>
      </c>
      <c r="I481" s="1">
        <f>IF($C481=0,"",VLOOKUP($A481,Sheet1!$A:$P,COLUMN(工作表2!I480)-1,0))</f>
        <v>782</v>
      </c>
      <c r="J481" s="1">
        <f>IF($C481=0,"",VLOOKUP($A481,Sheet1!$A:$P,COLUMN(工作表2!J480)-1,0))</f>
        <v>6</v>
      </c>
      <c r="K481" s="1">
        <f>IF($C481=0,"",VLOOKUP($A481,Sheet1!$A:$P,COLUMN(工作表2!K480)-1,0))</f>
        <v>745</v>
      </c>
      <c r="L481" s="1">
        <f>IF($C481=0,"",VLOOKUP($A481,Sheet1!$A:$P,COLUMN(工作表2!L480)-1,0))</f>
        <v>7</v>
      </c>
      <c r="M481" s="1">
        <f>IF($C481=0,"",VLOOKUP($A481,Sheet1!$A:$P,COLUMN(工作表2!M480)-1,0))</f>
        <v>708</v>
      </c>
    </row>
    <row r="482" spans="1:13" x14ac:dyDescent="0.15">
      <c r="A482">
        <v>10020</v>
      </c>
      <c r="B482">
        <f t="shared" si="21"/>
        <v>10</v>
      </c>
      <c r="C482">
        <f t="shared" si="22"/>
        <v>20</v>
      </c>
      <c r="D482">
        <f>ROUND(IF(H482="",0,I482*VLOOKUP(H482,[1]期望属性!$E$23:$F$38,2,0))+IF(J482="",0,K482*VLOOKUP(J482,[1]期望属性!$E$23:$F$38,2,0))+IF(L482="",0,M482*VLOOKUP(L482,[1]期望属性!$E$23:$F$38,2,0)),0)</f>
        <v>2070</v>
      </c>
      <c r="E482">
        <f t="shared" si="23"/>
        <v>2200</v>
      </c>
      <c r="F482">
        <f>IF(C482=0,B482*100000,[2]界石培养!R554)</f>
        <v>6345</v>
      </c>
      <c r="G482">
        <v>423</v>
      </c>
      <c r="H482" s="1">
        <f>IF($C482=0,"",VLOOKUP($A482,Sheet1!$A:$P,COLUMN(工作表2!H481)-1,0))</f>
        <v>5</v>
      </c>
      <c r="I482" s="1">
        <f>IF($C482=0,"",VLOOKUP($A482,Sheet1!$A:$P,COLUMN(工作表2!I481)-1,0))</f>
        <v>837</v>
      </c>
      <c r="J482" s="1">
        <f>IF($C482=0,"",VLOOKUP($A482,Sheet1!$A:$P,COLUMN(工作表2!J481)-1,0))</f>
        <v>6</v>
      </c>
      <c r="K482" s="1">
        <f>IF($C482=0,"",VLOOKUP($A482,Sheet1!$A:$P,COLUMN(工作表2!K481)-1,0))</f>
        <v>790</v>
      </c>
      <c r="L482" s="1">
        <f>IF($C482=0,"",VLOOKUP($A482,Sheet1!$A:$P,COLUMN(工作表2!L481)-1,0))</f>
        <v>7</v>
      </c>
      <c r="M482" s="1">
        <f>IF($C482=0,"",VLOOKUP($A482,Sheet1!$A:$P,COLUMN(工作表2!M481)-1,0))</f>
        <v>751</v>
      </c>
    </row>
    <row r="483" spans="1:13" x14ac:dyDescent="0.15">
      <c r="A483">
        <v>10021</v>
      </c>
      <c r="B483">
        <f t="shared" si="21"/>
        <v>10</v>
      </c>
      <c r="C483">
        <f t="shared" si="22"/>
        <v>21</v>
      </c>
      <c r="D483">
        <f>ROUND(IF(H483="",0,I483*VLOOKUP(H483,[1]期望属性!$E$23:$F$38,2,0))+IF(J483="",0,K483*VLOOKUP(J483,[1]期望属性!$E$23:$F$38,2,0))+IF(L483="",0,M483*VLOOKUP(L483,[1]期望属性!$E$23:$F$38,2,0)),0)</f>
        <v>2200</v>
      </c>
      <c r="E483">
        <f t="shared" si="23"/>
        <v>2331</v>
      </c>
      <c r="F483">
        <f>IF(C483=0,B483*100000,[2]界石培养!R555)</f>
        <v>6600</v>
      </c>
      <c r="G483">
        <v>440</v>
      </c>
      <c r="H483" s="1">
        <f>IF($C483=0,"",VLOOKUP($A483,Sheet1!$A:$P,COLUMN(工作表2!H482)-1,0))</f>
        <v>5</v>
      </c>
      <c r="I483" s="1">
        <f>IF($C483=0,"",VLOOKUP($A483,Sheet1!$A:$P,COLUMN(工作表2!I482)-1,0))</f>
        <v>894</v>
      </c>
      <c r="J483" s="1">
        <f>IF($C483=0,"",VLOOKUP($A483,Sheet1!$A:$P,COLUMN(工作表2!J482)-1,0))</f>
        <v>6</v>
      </c>
      <c r="K483" s="1">
        <f>IF($C483=0,"",VLOOKUP($A483,Sheet1!$A:$P,COLUMN(工作表2!K482)-1,0))</f>
        <v>837</v>
      </c>
      <c r="L483" s="1">
        <f>IF($C483=0,"",VLOOKUP($A483,Sheet1!$A:$P,COLUMN(工作表2!L482)-1,0))</f>
        <v>7</v>
      </c>
      <c r="M483" s="1">
        <f>IF($C483=0,"",VLOOKUP($A483,Sheet1!$A:$P,COLUMN(工作表2!M482)-1,0))</f>
        <v>795</v>
      </c>
    </row>
    <row r="484" spans="1:13" x14ac:dyDescent="0.15">
      <c r="A484">
        <v>10022</v>
      </c>
      <c r="B484">
        <f t="shared" si="21"/>
        <v>10</v>
      </c>
      <c r="C484">
        <f t="shared" si="22"/>
        <v>22</v>
      </c>
      <c r="D484">
        <f>ROUND(IF(H484="",0,I484*VLOOKUP(H484,[1]期望属性!$E$23:$F$38,2,0))+IF(J484="",0,K484*VLOOKUP(J484,[1]期望属性!$E$23:$F$38,2,0))+IF(L484="",0,M484*VLOOKUP(L484,[1]期望属性!$E$23:$F$38,2,0)),0)</f>
        <v>2331</v>
      </c>
      <c r="E484">
        <f t="shared" si="23"/>
        <v>2466</v>
      </c>
      <c r="F484">
        <f>IF(C484=0,B484*100000,[2]界石培养!R556)</f>
        <v>6855</v>
      </c>
      <c r="G484">
        <v>457</v>
      </c>
      <c r="H484" s="1">
        <f>IF($C484=0,"",VLOOKUP($A484,Sheet1!$A:$P,COLUMN(工作表2!H483)-1,0))</f>
        <v>5</v>
      </c>
      <c r="I484" s="1">
        <f>IF($C484=0,"",VLOOKUP($A484,Sheet1!$A:$P,COLUMN(工作表2!I483)-1,0))</f>
        <v>952</v>
      </c>
      <c r="J484" s="1">
        <f>IF($C484=0,"",VLOOKUP($A484,Sheet1!$A:$P,COLUMN(工作表2!J483)-1,0))</f>
        <v>6</v>
      </c>
      <c r="K484" s="1">
        <f>IF($C484=0,"",VLOOKUP($A484,Sheet1!$A:$P,COLUMN(工作表2!K483)-1,0))</f>
        <v>884</v>
      </c>
      <c r="L484" s="1">
        <f>IF($C484=0,"",VLOOKUP($A484,Sheet1!$A:$P,COLUMN(工作表2!L483)-1,0))</f>
        <v>7</v>
      </c>
      <c r="M484" s="1">
        <f>IF($C484=0,"",VLOOKUP($A484,Sheet1!$A:$P,COLUMN(工作表2!M483)-1,0))</f>
        <v>840</v>
      </c>
    </row>
    <row r="485" spans="1:13" x14ac:dyDescent="0.15">
      <c r="A485">
        <v>10023</v>
      </c>
      <c r="B485">
        <f t="shared" si="21"/>
        <v>10</v>
      </c>
      <c r="C485">
        <f t="shared" si="22"/>
        <v>23</v>
      </c>
      <c r="D485">
        <f>ROUND(IF(H485="",0,I485*VLOOKUP(H485,[1]期望属性!$E$23:$F$38,2,0))+IF(J485="",0,K485*VLOOKUP(J485,[1]期望属性!$E$23:$F$38,2,0))+IF(L485="",0,M485*VLOOKUP(L485,[1]期望属性!$E$23:$F$38,2,0)),0)</f>
        <v>2466</v>
      </c>
      <c r="E485">
        <f t="shared" si="23"/>
        <v>2603</v>
      </c>
      <c r="F485">
        <f>IF(C485=0,B485*100000,[2]界石培养!R557)</f>
        <v>7110</v>
      </c>
      <c r="G485">
        <v>474</v>
      </c>
      <c r="H485" s="1">
        <f>IF($C485=0,"",VLOOKUP($A485,Sheet1!$A:$P,COLUMN(工作表2!H484)-1,0))</f>
        <v>5</v>
      </c>
      <c r="I485" s="1">
        <f>IF($C485=0,"",VLOOKUP($A485,Sheet1!$A:$P,COLUMN(工作表2!I484)-1,0))</f>
        <v>1012</v>
      </c>
      <c r="J485" s="1">
        <f>IF($C485=0,"",VLOOKUP($A485,Sheet1!$A:$P,COLUMN(工作表2!J484)-1,0))</f>
        <v>6</v>
      </c>
      <c r="K485" s="1">
        <f>IF($C485=0,"",VLOOKUP($A485,Sheet1!$A:$P,COLUMN(工作表2!K484)-1,0))</f>
        <v>932</v>
      </c>
      <c r="L485" s="1">
        <f>IF($C485=0,"",VLOOKUP($A485,Sheet1!$A:$P,COLUMN(工作表2!L484)-1,0))</f>
        <v>7</v>
      </c>
      <c r="M485" s="1">
        <f>IF($C485=0,"",VLOOKUP($A485,Sheet1!$A:$P,COLUMN(工作表2!M484)-1,0))</f>
        <v>886</v>
      </c>
    </row>
    <row r="486" spans="1:13" x14ac:dyDescent="0.15">
      <c r="A486">
        <v>10024</v>
      </c>
      <c r="B486">
        <f t="shared" si="21"/>
        <v>10</v>
      </c>
      <c r="C486">
        <f t="shared" si="22"/>
        <v>24</v>
      </c>
      <c r="D486">
        <f>ROUND(IF(H486="",0,I486*VLOOKUP(H486,[1]期望属性!$E$23:$F$38,2,0))+IF(J486="",0,K486*VLOOKUP(J486,[1]期望属性!$E$23:$F$38,2,0))+IF(L486="",0,M486*VLOOKUP(L486,[1]期望属性!$E$23:$F$38,2,0)),0)</f>
        <v>2603</v>
      </c>
      <c r="E486">
        <f t="shared" si="23"/>
        <v>2741</v>
      </c>
      <c r="F486">
        <f>IF(C486=0,B486*100000,[2]界石培养!R558)</f>
        <v>7365</v>
      </c>
      <c r="G486">
        <v>491</v>
      </c>
      <c r="H486" s="1">
        <f>IF($C486=0,"",VLOOKUP($A486,Sheet1!$A:$P,COLUMN(工作表2!H485)-1,0))</f>
        <v>5</v>
      </c>
      <c r="I486" s="1">
        <f>IF($C486=0,"",VLOOKUP($A486,Sheet1!$A:$P,COLUMN(工作表2!I485)-1,0))</f>
        <v>1073</v>
      </c>
      <c r="J486" s="1">
        <f>IF($C486=0,"",VLOOKUP($A486,Sheet1!$A:$P,COLUMN(工作表2!J485)-1,0))</f>
        <v>6</v>
      </c>
      <c r="K486" s="1">
        <f>IF($C486=0,"",VLOOKUP($A486,Sheet1!$A:$P,COLUMN(工作表2!K485)-1,0))</f>
        <v>980</v>
      </c>
      <c r="L486" s="1">
        <f>IF($C486=0,"",VLOOKUP($A486,Sheet1!$A:$P,COLUMN(工作表2!L485)-1,0))</f>
        <v>7</v>
      </c>
      <c r="M486" s="1">
        <f>IF($C486=0,"",VLOOKUP($A486,Sheet1!$A:$P,COLUMN(工作表2!M485)-1,0))</f>
        <v>932</v>
      </c>
    </row>
    <row r="487" spans="1:13" x14ac:dyDescent="0.15">
      <c r="A487">
        <v>10025</v>
      </c>
      <c r="B487">
        <f t="shared" si="21"/>
        <v>10</v>
      </c>
      <c r="C487">
        <f t="shared" si="22"/>
        <v>25</v>
      </c>
      <c r="D487">
        <f>ROUND(IF(H487="",0,I487*VLOOKUP(H487,[1]期望属性!$E$23:$F$38,2,0))+IF(J487="",0,K487*VLOOKUP(J487,[1]期望属性!$E$23:$F$38,2,0))+IF(L487="",0,M487*VLOOKUP(L487,[1]期望属性!$E$23:$F$38,2,0)),0)</f>
        <v>2741</v>
      </c>
      <c r="E487">
        <f t="shared" si="23"/>
        <v>2883</v>
      </c>
      <c r="F487">
        <f>IF(C487=0,B487*100000,[2]界石培养!R559)</f>
        <v>7620</v>
      </c>
      <c r="G487">
        <v>508</v>
      </c>
      <c r="H487" s="1">
        <f>IF($C487=0,"",VLOOKUP($A487,Sheet1!$A:$P,COLUMN(工作表2!H486)-1,0))</f>
        <v>5</v>
      </c>
      <c r="I487" s="1">
        <f>IF($C487=0,"",VLOOKUP($A487,Sheet1!$A:$P,COLUMN(工作表2!I486)-1,0))</f>
        <v>1135</v>
      </c>
      <c r="J487" s="1">
        <f>IF($C487=0,"",VLOOKUP($A487,Sheet1!$A:$P,COLUMN(工作表2!J486)-1,0))</f>
        <v>6</v>
      </c>
      <c r="K487" s="1">
        <f>IF($C487=0,"",VLOOKUP($A487,Sheet1!$A:$P,COLUMN(工作表2!K486)-1,0))</f>
        <v>1029</v>
      </c>
      <c r="L487" s="1">
        <f>IF($C487=0,"",VLOOKUP($A487,Sheet1!$A:$P,COLUMN(工作表2!L486)-1,0))</f>
        <v>7</v>
      </c>
      <c r="M487" s="1">
        <f>IF($C487=0,"",VLOOKUP($A487,Sheet1!$A:$P,COLUMN(工作表2!M486)-1,0))</f>
        <v>978</v>
      </c>
    </row>
    <row r="488" spans="1:13" x14ac:dyDescent="0.15">
      <c r="A488">
        <v>10026</v>
      </c>
      <c r="B488">
        <f t="shared" si="21"/>
        <v>10</v>
      </c>
      <c r="C488">
        <f t="shared" si="22"/>
        <v>26</v>
      </c>
      <c r="D488">
        <f>ROUND(IF(H488="",0,I488*VLOOKUP(H488,[1]期望属性!$E$23:$F$38,2,0))+IF(J488="",0,K488*VLOOKUP(J488,[1]期望属性!$E$23:$F$38,2,0))+IF(L488="",0,M488*VLOOKUP(L488,[1]期望属性!$E$23:$F$38,2,0)),0)</f>
        <v>2883</v>
      </c>
      <c r="E488">
        <f t="shared" si="23"/>
        <v>3027</v>
      </c>
      <c r="F488">
        <f>IF(C488=0,B488*100000,[2]界石培养!R560)</f>
        <v>7875</v>
      </c>
      <c r="G488">
        <v>525</v>
      </c>
      <c r="H488" s="1">
        <f>IF($C488=0,"",VLOOKUP($A488,Sheet1!$A:$P,COLUMN(工作表2!H487)-1,0))</f>
        <v>5</v>
      </c>
      <c r="I488" s="1">
        <f>IF($C488=0,"",VLOOKUP($A488,Sheet1!$A:$P,COLUMN(工作表2!I487)-1,0))</f>
        <v>1199</v>
      </c>
      <c r="J488" s="1">
        <f>IF($C488=0,"",VLOOKUP($A488,Sheet1!$A:$P,COLUMN(工作表2!J487)-1,0))</f>
        <v>6</v>
      </c>
      <c r="K488" s="1">
        <f>IF($C488=0,"",VLOOKUP($A488,Sheet1!$A:$P,COLUMN(工作表2!K487)-1,0))</f>
        <v>1079</v>
      </c>
      <c r="L488" s="1">
        <f>IF($C488=0,"",VLOOKUP($A488,Sheet1!$A:$P,COLUMN(工作表2!L487)-1,0))</f>
        <v>7</v>
      </c>
      <c r="M488" s="1">
        <f>IF($C488=0,"",VLOOKUP($A488,Sheet1!$A:$P,COLUMN(工作表2!M487)-1,0))</f>
        <v>1026</v>
      </c>
    </row>
    <row r="489" spans="1:13" x14ac:dyDescent="0.15">
      <c r="A489">
        <v>10027</v>
      </c>
      <c r="B489">
        <f t="shared" si="21"/>
        <v>10</v>
      </c>
      <c r="C489">
        <f t="shared" si="22"/>
        <v>27</v>
      </c>
      <c r="D489">
        <f>ROUND(IF(H489="",0,I489*VLOOKUP(H489,[1]期望属性!$E$23:$F$38,2,0))+IF(J489="",0,K489*VLOOKUP(J489,[1]期望属性!$E$23:$F$38,2,0))+IF(L489="",0,M489*VLOOKUP(L489,[1]期望属性!$E$23:$F$38,2,0)),0)</f>
        <v>3027</v>
      </c>
      <c r="E489">
        <f t="shared" si="23"/>
        <v>3173</v>
      </c>
      <c r="F489">
        <f>IF(C489=0,B489*100000,[2]界石培养!R561)</f>
        <v>8130</v>
      </c>
      <c r="G489">
        <v>542</v>
      </c>
      <c r="H489" s="1">
        <f>IF($C489=0,"",VLOOKUP($A489,Sheet1!$A:$P,COLUMN(工作表2!H488)-1,0))</f>
        <v>5</v>
      </c>
      <c r="I489" s="1">
        <f>IF($C489=0,"",VLOOKUP($A489,Sheet1!$A:$P,COLUMN(工作表2!I488)-1,0))</f>
        <v>1264</v>
      </c>
      <c r="J489" s="1">
        <f>IF($C489=0,"",VLOOKUP($A489,Sheet1!$A:$P,COLUMN(工作表2!J488)-1,0))</f>
        <v>6</v>
      </c>
      <c r="K489" s="1">
        <f>IF($C489=0,"",VLOOKUP($A489,Sheet1!$A:$P,COLUMN(工作表2!K488)-1,0))</f>
        <v>1130</v>
      </c>
      <c r="L489" s="1">
        <f>IF($C489=0,"",VLOOKUP($A489,Sheet1!$A:$P,COLUMN(工作表2!L488)-1,0))</f>
        <v>7</v>
      </c>
      <c r="M489" s="1">
        <f>IF($C489=0,"",VLOOKUP($A489,Sheet1!$A:$P,COLUMN(工作表2!M488)-1,0))</f>
        <v>1074</v>
      </c>
    </row>
    <row r="490" spans="1:13" x14ac:dyDescent="0.15">
      <c r="A490">
        <v>10028</v>
      </c>
      <c r="B490">
        <f t="shared" si="21"/>
        <v>10</v>
      </c>
      <c r="C490">
        <f t="shared" si="22"/>
        <v>28</v>
      </c>
      <c r="D490">
        <f>ROUND(IF(H490="",0,I490*VLOOKUP(H490,[1]期望属性!$E$23:$F$38,2,0))+IF(J490="",0,K490*VLOOKUP(J490,[1]期望属性!$E$23:$F$38,2,0))+IF(L490="",0,M490*VLOOKUP(L490,[1]期望属性!$E$23:$F$38,2,0)),0)</f>
        <v>3173</v>
      </c>
      <c r="E490">
        <f t="shared" si="23"/>
        <v>3323</v>
      </c>
      <c r="F490">
        <f>IF(C490=0,B490*100000,[2]界石培养!R562)</f>
        <v>8385</v>
      </c>
      <c r="G490">
        <v>559</v>
      </c>
      <c r="H490" s="1">
        <f>IF($C490=0,"",VLOOKUP($A490,Sheet1!$A:$P,COLUMN(工作表2!H489)-1,0))</f>
        <v>5</v>
      </c>
      <c r="I490" s="1">
        <f>IF($C490=0,"",VLOOKUP($A490,Sheet1!$A:$P,COLUMN(工作表2!I489)-1,0))</f>
        <v>1331</v>
      </c>
      <c r="J490" s="1">
        <f>IF($C490=0,"",VLOOKUP($A490,Sheet1!$A:$P,COLUMN(工作表2!J489)-1,0))</f>
        <v>6</v>
      </c>
      <c r="K490" s="1">
        <f>IF($C490=0,"",VLOOKUP($A490,Sheet1!$A:$P,COLUMN(工作表2!K489)-1,0))</f>
        <v>1181</v>
      </c>
      <c r="L490" s="1">
        <f>IF($C490=0,"",VLOOKUP($A490,Sheet1!$A:$P,COLUMN(工作表2!L489)-1,0))</f>
        <v>7</v>
      </c>
      <c r="M490" s="1">
        <f>IF($C490=0,"",VLOOKUP($A490,Sheet1!$A:$P,COLUMN(工作表2!M489)-1,0))</f>
        <v>1122</v>
      </c>
    </row>
    <row r="491" spans="1:13" x14ac:dyDescent="0.15">
      <c r="A491">
        <v>10029</v>
      </c>
      <c r="B491">
        <f t="shared" si="21"/>
        <v>10</v>
      </c>
      <c r="C491">
        <f t="shared" si="22"/>
        <v>29</v>
      </c>
      <c r="D491">
        <f>ROUND(IF(H491="",0,I491*VLOOKUP(H491,[1]期望属性!$E$23:$F$38,2,0))+IF(J491="",0,K491*VLOOKUP(J491,[1]期望属性!$E$23:$F$38,2,0))+IF(L491="",0,M491*VLOOKUP(L491,[1]期望属性!$E$23:$F$38,2,0)),0)</f>
        <v>3323</v>
      </c>
      <c r="E491">
        <f t="shared" si="23"/>
        <v>3475</v>
      </c>
      <c r="F491">
        <f>IF(C491=0,B491*100000,[2]界石培养!R563)</f>
        <v>8640</v>
      </c>
      <c r="G491">
        <v>576</v>
      </c>
      <c r="H491" s="1">
        <f>IF($C491=0,"",VLOOKUP($A491,Sheet1!$A:$P,COLUMN(工作表2!H490)-1,0))</f>
        <v>5</v>
      </c>
      <c r="I491" s="1">
        <f>IF($C491=0,"",VLOOKUP($A491,Sheet1!$A:$P,COLUMN(工作表2!I490)-1,0))</f>
        <v>1399</v>
      </c>
      <c r="J491" s="1">
        <f>IF($C491=0,"",VLOOKUP($A491,Sheet1!$A:$P,COLUMN(工作表2!J490)-1,0))</f>
        <v>6</v>
      </c>
      <c r="K491" s="1">
        <f>IF($C491=0,"",VLOOKUP($A491,Sheet1!$A:$P,COLUMN(工作表2!K490)-1,0))</f>
        <v>1233</v>
      </c>
      <c r="L491" s="1">
        <f>IF($C491=0,"",VLOOKUP($A491,Sheet1!$A:$P,COLUMN(工作表2!L490)-1,0))</f>
        <v>7</v>
      </c>
      <c r="M491" s="1">
        <f>IF($C491=0,"",VLOOKUP($A491,Sheet1!$A:$P,COLUMN(工作表2!M490)-1,0))</f>
        <v>1172</v>
      </c>
    </row>
    <row r="492" spans="1:13" x14ac:dyDescent="0.15">
      <c r="A492">
        <v>10030</v>
      </c>
      <c r="B492">
        <f t="shared" si="21"/>
        <v>10</v>
      </c>
      <c r="C492">
        <f t="shared" si="22"/>
        <v>30</v>
      </c>
      <c r="D492">
        <f>ROUND(IF(H492="",0,I492*VLOOKUP(H492,[1]期望属性!$E$23:$F$38,2,0))+IF(J492="",0,K492*VLOOKUP(J492,[1]期望属性!$E$23:$F$38,2,0))+IF(L492="",0,M492*VLOOKUP(L492,[1]期望属性!$E$23:$F$38,2,0)),0)</f>
        <v>3475</v>
      </c>
      <c r="E492">
        <f t="shared" si="23"/>
        <v>3628</v>
      </c>
      <c r="F492">
        <f>IF(C492=0,B492*100000,[2]界石培养!R564)</f>
        <v>8895</v>
      </c>
      <c r="G492">
        <v>593</v>
      </c>
      <c r="H492" s="1">
        <f>IF($C492=0,"",VLOOKUP($A492,Sheet1!$A:$P,COLUMN(工作表2!H491)-1,0))</f>
        <v>5</v>
      </c>
      <c r="I492" s="1">
        <f>IF($C492=0,"",VLOOKUP($A492,Sheet1!$A:$P,COLUMN(工作表2!I491)-1,0))</f>
        <v>1469</v>
      </c>
      <c r="J492" s="1">
        <f>IF($C492=0,"",VLOOKUP($A492,Sheet1!$A:$P,COLUMN(工作表2!J491)-1,0))</f>
        <v>6</v>
      </c>
      <c r="K492" s="1">
        <f>IF($C492=0,"",VLOOKUP($A492,Sheet1!$A:$P,COLUMN(工作表2!K491)-1,0))</f>
        <v>1285</v>
      </c>
      <c r="L492" s="1">
        <f>IF($C492=0,"",VLOOKUP($A492,Sheet1!$A:$P,COLUMN(工作表2!L491)-1,0))</f>
        <v>7</v>
      </c>
      <c r="M492" s="1">
        <f>IF($C492=0,"",VLOOKUP($A492,Sheet1!$A:$P,COLUMN(工作表2!M491)-1,0))</f>
        <v>1222</v>
      </c>
    </row>
    <row r="493" spans="1:13" x14ac:dyDescent="0.15">
      <c r="A493">
        <v>10031</v>
      </c>
      <c r="B493">
        <f t="shared" si="21"/>
        <v>10</v>
      </c>
      <c r="C493">
        <f t="shared" si="22"/>
        <v>31</v>
      </c>
      <c r="D493">
        <f>ROUND(IF(H493="",0,I493*VLOOKUP(H493,[1]期望属性!$E$23:$F$38,2,0))+IF(J493="",0,K493*VLOOKUP(J493,[1]期望属性!$E$23:$F$38,2,0))+IF(L493="",0,M493*VLOOKUP(L493,[1]期望属性!$E$23:$F$38,2,0)),0)</f>
        <v>3628</v>
      </c>
      <c r="E493">
        <f t="shared" si="23"/>
        <v>3784</v>
      </c>
      <c r="F493">
        <f>IF(C493=0,B493*100000,[2]界石培养!R565)</f>
        <v>9150</v>
      </c>
      <c r="G493">
        <v>610</v>
      </c>
      <c r="H493" s="1">
        <f>IF($C493=0,"",VLOOKUP($A493,Sheet1!$A:$P,COLUMN(工作表2!H492)-1,0))</f>
        <v>5</v>
      </c>
      <c r="I493" s="1">
        <f>IF($C493=0,"",VLOOKUP($A493,Sheet1!$A:$P,COLUMN(工作表2!I492)-1,0))</f>
        <v>1540</v>
      </c>
      <c r="J493" s="1">
        <f>IF($C493=0,"",VLOOKUP($A493,Sheet1!$A:$P,COLUMN(工作表2!J492)-1,0))</f>
        <v>6</v>
      </c>
      <c r="K493" s="1">
        <f>IF($C493=0,"",VLOOKUP($A493,Sheet1!$A:$P,COLUMN(工作表2!K492)-1,0))</f>
        <v>1338</v>
      </c>
      <c r="L493" s="1">
        <f>IF($C493=0,"",VLOOKUP($A493,Sheet1!$A:$P,COLUMN(工作表2!L492)-1,0))</f>
        <v>7</v>
      </c>
      <c r="M493" s="1">
        <f>IF($C493=0,"",VLOOKUP($A493,Sheet1!$A:$P,COLUMN(工作表2!M492)-1,0))</f>
        <v>1272</v>
      </c>
    </row>
    <row r="494" spans="1:13" x14ac:dyDescent="0.15">
      <c r="A494">
        <v>10032</v>
      </c>
      <c r="B494">
        <f t="shared" si="21"/>
        <v>10</v>
      </c>
      <c r="C494">
        <f t="shared" si="22"/>
        <v>32</v>
      </c>
      <c r="D494">
        <f>ROUND(IF(H494="",0,I494*VLOOKUP(H494,[1]期望属性!$E$23:$F$38,2,0))+IF(J494="",0,K494*VLOOKUP(J494,[1]期望属性!$E$23:$F$38,2,0))+IF(L494="",0,M494*VLOOKUP(L494,[1]期望属性!$E$23:$F$38,2,0)),0)</f>
        <v>3784</v>
      </c>
      <c r="E494">
        <f t="shared" si="23"/>
        <v>3944</v>
      </c>
      <c r="F494">
        <f>IF(C494=0,B494*100000,[2]界石培养!R566)</f>
        <v>9405</v>
      </c>
      <c r="G494">
        <v>627</v>
      </c>
      <c r="H494" s="1">
        <f>IF($C494=0,"",VLOOKUP($A494,Sheet1!$A:$P,COLUMN(工作表2!H493)-1,0))</f>
        <v>5</v>
      </c>
      <c r="I494" s="1">
        <f>IF($C494=0,"",VLOOKUP($A494,Sheet1!$A:$P,COLUMN(工作表2!I493)-1,0))</f>
        <v>1612</v>
      </c>
      <c r="J494" s="1">
        <f>IF($C494=0,"",VLOOKUP($A494,Sheet1!$A:$P,COLUMN(工作表2!J493)-1,0))</f>
        <v>6</v>
      </c>
      <c r="K494" s="1">
        <f>IF($C494=0,"",VLOOKUP($A494,Sheet1!$A:$P,COLUMN(工作表2!K493)-1,0))</f>
        <v>1392</v>
      </c>
      <c r="L494" s="1">
        <f>IF($C494=0,"",VLOOKUP($A494,Sheet1!$A:$P,COLUMN(工作表2!L493)-1,0))</f>
        <v>7</v>
      </c>
      <c r="M494" s="1">
        <f>IF($C494=0,"",VLOOKUP($A494,Sheet1!$A:$P,COLUMN(工作表2!M493)-1,0))</f>
        <v>1323</v>
      </c>
    </row>
    <row r="495" spans="1:13" x14ac:dyDescent="0.15">
      <c r="A495">
        <v>10033</v>
      </c>
      <c r="B495">
        <f t="shared" si="21"/>
        <v>10</v>
      </c>
      <c r="C495">
        <f t="shared" si="22"/>
        <v>33</v>
      </c>
      <c r="D495">
        <f>ROUND(IF(H495="",0,I495*VLOOKUP(H495,[1]期望属性!$E$23:$F$38,2,0))+IF(J495="",0,K495*VLOOKUP(J495,[1]期望属性!$E$23:$F$38,2,0))+IF(L495="",0,M495*VLOOKUP(L495,[1]期望属性!$E$23:$F$38,2,0)),0)</f>
        <v>3944</v>
      </c>
      <c r="E495">
        <f t="shared" si="23"/>
        <v>4104</v>
      </c>
      <c r="F495">
        <f>IF(C495=0,B495*100000,[2]界石培养!R567)</f>
        <v>9660</v>
      </c>
      <c r="G495">
        <v>644</v>
      </c>
      <c r="H495" s="1">
        <f>IF($C495=0,"",VLOOKUP($A495,Sheet1!$A:$P,COLUMN(工作表2!H494)-1,0))</f>
        <v>5</v>
      </c>
      <c r="I495" s="1">
        <f>IF($C495=0,"",VLOOKUP($A495,Sheet1!$A:$P,COLUMN(工作表2!I494)-1,0))</f>
        <v>1686</v>
      </c>
      <c r="J495" s="1">
        <f>IF($C495=0,"",VLOOKUP($A495,Sheet1!$A:$P,COLUMN(工作表2!J494)-1,0))</f>
        <v>6</v>
      </c>
      <c r="K495" s="1">
        <f>IF($C495=0,"",VLOOKUP($A495,Sheet1!$A:$P,COLUMN(工作表2!K494)-1,0))</f>
        <v>1447</v>
      </c>
      <c r="L495" s="1">
        <f>IF($C495=0,"",VLOOKUP($A495,Sheet1!$A:$P,COLUMN(工作表2!L494)-1,0))</f>
        <v>7</v>
      </c>
      <c r="M495" s="1">
        <f>IF($C495=0,"",VLOOKUP($A495,Sheet1!$A:$P,COLUMN(工作表2!M494)-1,0))</f>
        <v>1375</v>
      </c>
    </row>
    <row r="496" spans="1:13" x14ac:dyDescent="0.15">
      <c r="A496">
        <v>10034</v>
      </c>
      <c r="B496">
        <f t="shared" si="21"/>
        <v>10</v>
      </c>
      <c r="C496">
        <f t="shared" si="22"/>
        <v>34</v>
      </c>
      <c r="D496">
        <f>ROUND(IF(H496="",0,I496*VLOOKUP(H496,[1]期望属性!$E$23:$F$38,2,0))+IF(J496="",0,K496*VLOOKUP(J496,[1]期望属性!$E$23:$F$38,2,0))+IF(L496="",0,M496*VLOOKUP(L496,[1]期望属性!$E$23:$F$38,2,0)),0)</f>
        <v>4104</v>
      </c>
      <c r="E496">
        <f t="shared" si="23"/>
        <v>4268</v>
      </c>
      <c r="F496">
        <f>IF(C496=0,B496*100000,[2]界石培养!R568)</f>
        <v>9915</v>
      </c>
      <c r="G496">
        <v>661</v>
      </c>
      <c r="H496" s="1">
        <f>IF($C496=0,"",VLOOKUP($A496,Sheet1!$A:$P,COLUMN(工作表2!H495)-1,0))</f>
        <v>5</v>
      </c>
      <c r="I496" s="1">
        <f>IF($C496=0,"",VLOOKUP($A496,Sheet1!$A:$P,COLUMN(工作表2!I495)-1,0))</f>
        <v>1761</v>
      </c>
      <c r="J496" s="1">
        <f>IF($C496=0,"",VLOOKUP($A496,Sheet1!$A:$P,COLUMN(工作表2!J495)-1,0))</f>
        <v>6</v>
      </c>
      <c r="K496" s="1">
        <f>IF($C496=0,"",VLOOKUP($A496,Sheet1!$A:$P,COLUMN(工作表2!K495)-1,0))</f>
        <v>1502</v>
      </c>
      <c r="L496" s="1">
        <f>IF($C496=0,"",VLOOKUP($A496,Sheet1!$A:$P,COLUMN(工作表2!L495)-1,0))</f>
        <v>7</v>
      </c>
      <c r="M496" s="1">
        <f>IF($C496=0,"",VLOOKUP($A496,Sheet1!$A:$P,COLUMN(工作表2!M495)-1,0))</f>
        <v>1427</v>
      </c>
    </row>
    <row r="497" spans="1:13" x14ac:dyDescent="0.15">
      <c r="A497">
        <v>10035</v>
      </c>
      <c r="B497">
        <f t="shared" si="21"/>
        <v>10</v>
      </c>
      <c r="C497">
        <f t="shared" si="22"/>
        <v>35</v>
      </c>
      <c r="D497">
        <f>ROUND(IF(H497="",0,I497*VLOOKUP(H497,[1]期望属性!$E$23:$F$38,2,0))+IF(J497="",0,K497*VLOOKUP(J497,[1]期望属性!$E$23:$F$38,2,0))+IF(L497="",0,M497*VLOOKUP(L497,[1]期望属性!$E$23:$F$38,2,0)),0)</f>
        <v>4268</v>
      </c>
      <c r="E497">
        <f t="shared" si="23"/>
        <v>4434</v>
      </c>
      <c r="F497">
        <f>IF(C497=0,B497*100000,[2]界石培养!R569)</f>
        <v>10170</v>
      </c>
      <c r="G497">
        <v>678</v>
      </c>
      <c r="H497" s="1">
        <f>IF($C497=0,"",VLOOKUP($A497,Sheet1!$A:$P,COLUMN(工作表2!H496)-1,0))</f>
        <v>5</v>
      </c>
      <c r="I497" s="1">
        <f>IF($C497=0,"",VLOOKUP($A497,Sheet1!$A:$P,COLUMN(工作表2!I496)-1,0))</f>
        <v>1838</v>
      </c>
      <c r="J497" s="1">
        <f>IF($C497=0,"",VLOOKUP($A497,Sheet1!$A:$P,COLUMN(工作表2!J496)-1,0))</f>
        <v>6</v>
      </c>
      <c r="K497" s="1">
        <f>IF($C497=0,"",VLOOKUP($A497,Sheet1!$A:$P,COLUMN(工作表2!K496)-1,0))</f>
        <v>1557</v>
      </c>
      <c r="L497" s="1">
        <f>IF($C497=0,"",VLOOKUP($A497,Sheet1!$A:$P,COLUMN(工作表2!L496)-1,0))</f>
        <v>7</v>
      </c>
      <c r="M497" s="1">
        <f>IF($C497=0,"",VLOOKUP($A497,Sheet1!$A:$P,COLUMN(工作表2!M496)-1,0))</f>
        <v>1480</v>
      </c>
    </row>
    <row r="498" spans="1:13" x14ac:dyDescent="0.15">
      <c r="A498">
        <v>10036</v>
      </c>
      <c r="B498">
        <f t="shared" si="21"/>
        <v>10</v>
      </c>
      <c r="C498">
        <f t="shared" si="22"/>
        <v>36</v>
      </c>
      <c r="D498">
        <f>ROUND(IF(H498="",0,I498*VLOOKUP(H498,[1]期望属性!$E$23:$F$38,2,0))+IF(J498="",0,K498*VLOOKUP(J498,[1]期望属性!$E$23:$F$38,2,0))+IF(L498="",0,M498*VLOOKUP(L498,[1]期望属性!$E$23:$F$38,2,0)),0)</f>
        <v>4434</v>
      </c>
      <c r="E498">
        <f t="shared" si="23"/>
        <v>4602</v>
      </c>
      <c r="F498">
        <f>IF(C498=0,B498*100000,[2]界石培养!R570)</f>
        <v>10425</v>
      </c>
      <c r="G498">
        <v>695</v>
      </c>
      <c r="H498" s="1">
        <f>IF($C498=0,"",VLOOKUP($A498,Sheet1!$A:$P,COLUMN(工作表2!H497)-1,0))</f>
        <v>5</v>
      </c>
      <c r="I498" s="1">
        <f>IF($C498=0,"",VLOOKUP($A498,Sheet1!$A:$P,COLUMN(工作表2!I497)-1,0))</f>
        <v>1916</v>
      </c>
      <c r="J498" s="1">
        <f>IF($C498=0,"",VLOOKUP($A498,Sheet1!$A:$P,COLUMN(工作表2!J497)-1,0))</f>
        <v>6</v>
      </c>
      <c r="K498" s="1">
        <f>IF($C498=0,"",VLOOKUP($A498,Sheet1!$A:$P,COLUMN(工作表2!K497)-1,0))</f>
        <v>1614</v>
      </c>
      <c r="L498" s="1">
        <f>IF($C498=0,"",VLOOKUP($A498,Sheet1!$A:$P,COLUMN(工作表2!L497)-1,0))</f>
        <v>7</v>
      </c>
      <c r="M498" s="1">
        <f>IF($C498=0,"",VLOOKUP($A498,Sheet1!$A:$P,COLUMN(工作表2!M497)-1,0))</f>
        <v>1534</v>
      </c>
    </row>
    <row r="499" spans="1:13" x14ac:dyDescent="0.15">
      <c r="A499">
        <v>10037</v>
      </c>
      <c r="B499">
        <f t="shared" si="21"/>
        <v>10</v>
      </c>
      <c r="C499">
        <f t="shared" si="22"/>
        <v>37</v>
      </c>
      <c r="D499">
        <f>ROUND(IF(H499="",0,I499*VLOOKUP(H499,[1]期望属性!$E$23:$F$38,2,0))+IF(J499="",0,K499*VLOOKUP(J499,[1]期望属性!$E$23:$F$38,2,0))+IF(L499="",0,M499*VLOOKUP(L499,[1]期望属性!$E$23:$F$38,2,0)),0)</f>
        <v>4602</v>
      </c>
      <c r="E499">
        <f t="shared" si="23"/>
        <v>4774</v>
      </c>
      <c r="F499">
        <f>IF(C499=0,B499*100000,[2]界石培养!R571)</f>
        <v>10680</v>
      </c>
      <c r="G499">
        <v>712</v>
      </c>
      <c r="H499" s="1">
        <f>IF($C499=0,"",VLOOKUP($A499,Sheet1!$A:$P,COLUMN(工作表2!H498)-1,0))</f>
        <v>5</v>
      </c>
      <c r="I499" s="1">
        <f>IF($C499=0,"",VLOOKUP($A499,Sheet1!$A:$P,COLUMN(工作表2!I498)-1,0))</f>
        <v>1995</v>
      </c>
      <c r="J499" s="1">
        <f>IF($C499=0,"",VLOOKUP($A499,Sheet1!$A:$P,COLUMN(工作表2!J498)-1,0))</f>
        <v>6</v>
      </c>
      <c r="K499" s="1">
        <f>IF($C499=0,"",VLOOKUP($A499,Sheet1!$A:$P,COLUMN(工作表2!K498)-1,0))</f>
        <v>1671</v>
      </c>
      <c r="L499" s="1">
        <f>IF($C499=0,"",VLOOKUP($A499,Sheet1!$A:$P,COLUMN(工作表2!L498)-1,0))</f>
        <v>7</v>
      </c>
      <c r="M499" s="1">
        <f>IF($C499=0,"",VLOOKUP($A499,Sheet1!$A:$P,COLUMN(工作表2!M498)-1,0))</f>
        <v>1588</v>
      </c>
    </row>
    <row r="500" spans="1:13" x14ac:dyDescent="0.15">
      <c r="A500">
        <v>10038</v>
      </c>
      <c r="B500">
        <f t="shared" si="21"/>
        <v>10</v>
      </c>
      <c r="C500">
        <f t="shared" si="22"/>
        <v>38</v>
      </c>
      <c r="D500">
        <f>ROUND(IF(H500="",0,I500*VLOOKUP(H500,[1]期望属性!$E$23:$F$38,2,0))+IF(J500="",0,K500*VLOOKUP(J500,[1]期望属性!$E$23:$F$38,2,0))+IF(L500="",0,M500*VLOOKUP(L500,[1]期望属性!$E$23:$F$38,2,0)),0)</f>
        <v>4774</v>
      </c>
      <c r="E500">
        <f t="shared" si="23"/>
        <v>4947</v>
      </c>
      <c r="F500">
        <f>IF(C500=0,B500*100000,[2]界石培养!R572)</f>
        <v>10935</v>
      </c>
      <c r="G500">
        <v>729</v>
      </c>
      <c r="H500" s="1">
        <f>IF($C500=0,"",VLOOKUP($A500,Sheet1!$A:$P,COLUMN(工作表2!H499)-1,0))</f>
        <v>5</v>
      </c>
      <c r="I500" s="1">
        <f>IF($C500=0,"",VLOOKUP($A500,Sheet1!$A:$P,COLUMN(工作表2!I499)-1,0))</f>
        <v>2076</v>
      </c>
      <c r="J500" s="1">
        <f>IF($C500=0,"",VLOOKUP($A500,Sheet1!$A:$P,COLUMN(工作表2!J499)-1,0))</f>
        <v>6</v>
      </c>
      <c r="K500" s="1">
        <f>IF($C500=0,"",VLOOKUP($A500,Sheet1!$A:$P,COLUMN(工作表2!K499)-1,0))</f>
        <v>1729</v>
      </c>
      <c r="L500" s="1">
        <f>IF($C500=0,"",VLOOKUP($A500,Sheet1!$A:$P,COLUMN(工作表2!L499)-1,0))</f>
        <v>7</v>
      </c>
      <c r="M500" s="1">
        <f>IF($C500=0,"",VLOOKUP($A500,Sheet1!$A:$P,COLUMN(工作表2!M499)-1,0))</f>
        <v>1643</v>
      </c>
    </row>
    <row r="501" spans="1:13" x14ac:dyDescent="0.15">
      <c r="A501">
        <v>10039</v>
      </c>
      <c r="B501">
        <f t="shared" si="21"/>
        <v>10</v>
      </c>
      <c r="C501">
        <f t="shared" si="22"/>
        <v>39</v>
      </c>
      <c r="D501">
        <f>ROUND(IF(H501="",0,I501*VLOOKUP(H501,[1]期望属性!$E$23:$F$38,2,0))+IF(J501="",0,K501*VLOOKUP(J501,[1]期望属性!$E$23:$F$38,2,0))+IF(L501="",0,M501*VLOOKUP(L501,[1]期望属性!$E$23:$F$38,2,0)),0)</f>
        <v>4947</v>
      </c>
      <c r="E501">
        <f t="shared" si="23"/>
        <v>5123</v>
      </c>
      <c r="F501">
        <f>IF(C501=0,B501*100000,[2]界石培养!R573)</f>
        <v>11190</v>
      </c>
      <c r="G501">
        <v>746</v>
      </c>
      <c r="H501" s="1">
        <f>IF($C501=0,"",VLOOKUP($A501,Sheet1!$A:$P,COLUMN(工作表2!H500)-1,0))</f>
        <v>5</v>
      </c>
      <c r="I501" s="1">
        <f>IF($C501=0,"",VLOOKUP($A501,Sheet1!$A:$P,COLUMN(工作表2!I500)-1,0))</f>
        <v>2158</v>
      </c>
      <c r="J501" s="1">
        <f>IF($C501=0,"",VLOOKUP($A501,Sheet1!$A:$P,COLUMN(工作表2!J500)-1,0))</f>
        <v>6</v>
      </c>
      <c r="K501" s="1">
        <f>IF($C501=0,"",VLOOKUP($A501,Sheet1!$A:$P,COLUMN(工作表2!K500)-1,0))</f>
        <v>1787</v>
      </c>
      <c r="L501" s="1">
        <f>IF($C501=0,"",VLOOKUP($A501,Sheet1!$A:$P,COLUMN(工作表2!L500)-1,0))</f>
        <v>7</v>
      </c>
      <c r="M501" s="1">
        <f>IF($C501=0,"",VLOOKUP($A501,Sheet1!$A:$P,COLUMN(工作表2!M500)-1,0))</f>
        <v>1699</v>
      </c>
    </row>
    <row r="502" spans="1:13" x14ac:dyDescent="0.15">
      <c r="A502">
        <v>10040</v>
      </c>
      <c r="B502">
        <f t="shared" si="21"/>
        <v>10</v>
      </c>
      <c r="C502">
        <f t="shared" si="22"/>
        <v>40</v>
      </c>
      <c r="D502">
        <f>ROUND(IF(H502="",0,I502*VLOOKUP(H502,[1]期望属性!$E$23:$F$38,2,0))+IF(J502="",0,K502*VLOOKUP(J502,[1]期望属性!$E$23:$F$38,2,0))+IF(L502="",0,M502*VLOOKUP(L502,[1]期望属性!$E$23:$F$38,2,0)),0)</f>
        <v>5123</v>
      </c>
      <c r="E502">
        <f t="shared" si="23"/>
        <v>5301</v>
      </c>
      <c r="F502">
        <f>IF(C502=0,B502*100000,[2]界石培养!R574)</f>
        <v>11445</v>
      </c>
      <c r="G502">
        <v>763</v>
      </c>
      <c r="H502" s="1">
        <f>IF($C502=0,"",VLOOKUP($A502,Sheet1!$A:$P,COLUMN(工作表2!H501)-1,0))</f>
        <v>5</v>
      </c>
      <c r="I502" s="1">
        <f>IF($C502=0,"",VLOOKUP($A502,Sheet1!$A:$P,COLUMN(工作表2!I501)-1,0))</f>
        <v>2242</v>
      </c>
      <c r="J502" s="1">
        <f>IF($C502=0,"",VLOOKUP($A502,Sheet1!$A:$P,COLUMN(工作表2!J501)-1,0))</f>
        <v>6</v>
      </c>
      <c r="K502" s="1">
        <f>IF($C502=0,"",VLOOKUP($A502,Sheet1!$A:$P,COLUMN(工作表2!K501)-1,0))</f>
        <v>1846</v>
      </c>
      <c r="L502" s="1">
        <f>IF($C502=0,"",VLOOKUP($A502,Sheet1!$A:$P,COLUMN(工作表2!L501)-1,0))</f>
        <v>7</v>
      </c>
      <c r="M502" s="1">
        <f>IF($C502=0,"",VLOOKUP($A502,Sheet1!$A:$P,COLUMN(工作表2!M501)-1,0))</f>
        <v>1755</v>
      </c>
    </row>
    <row r="503" spans="1:13" x14ac:dyDescent="0.15">
      <c r="A503">
        <v>10041</v>
      </c>
      <c r="B503">
        <f t="shared" si="21"/>
        <v>10</v>
      </c>
      <c r="C503">
        <f t="shared" si="22"/>
        <v>41</v>
      </c>
      <c r="D503">
        <f>ROUND(IF(H503="",0,I503*VLOOKUP(H503,[1]期望属性!$E$23:$F$38,2,0))+IF(J503="",0,K503*VLOOKUP(J503,[1]期望属性!$E$23:$F$38,2,0))+IF(L503="",0,M503*VLOOKUP(L503,[1]期望属性!$E$23:$F$38,2,0)),0)</f>
        <v>5301</v>
      </c>
      <c r="E503">
        <f t="shared" si="23"/>
        <v>5483</v>
      </c>
      <c r="F503">
        <f>IF(C503=0,B503*100000,[2]界石培养!R575)</f>
        <v>11700</v>
      </c>
      <c r="G503">
        <v>780</v>
      </c>
      <c r="H503" s="1">
        <f>IF($C503=0,"",VLOOKUP($A503,Sheet1!$A:$P,COLUMN(工作表2!H502)-1,0))</f>
        <v>5</v>
      </c>
      <c r="I503" s="1">
        <f>IF($C503=0,"",VLOOKUP($A503,Sheet1!$A:$P,COLUMN(工作表2!I502)-1,0))</f>
        <v>2327</v>
      </c>
      <c r="J503" s="1">
        <f>IF($C503=0,"",VLOOKUP($A503,Sheet1!$A:$P,COLUMN(工作表2!J502)-1,0))</f>
        <v>6</v>
      </c>
      <c r="K503" s="1">
        <f>IF($C503=0,"",VLOOKUP($A503,Sheet1!$A:$P,COLUMN(工作表2!K502)-1,0))</f>
        <v>1906</v>
      </c>
      <c r="L503" s="1">
        <f>IF($C503=0,"",VLOOKUP($A503,Sheet1!$A:$P,COLUMN(工作表2!L502)-1,0))</f>
        <v>7</v>
      </c>
      <c r="M503" s="1">
        <f>IF($C503=0,"",VLOOKUP($A503,Sheet1!$A:$P,COLUMN(工作表2!M502)-1,0))</f>
        <v>1812</v>
      </c>
    </row>
    <row r="504" spans="1:13" x14ac:dyDescent="0.15">
      <c r="A504">
        <v>10042</v>
      </c>
      <c r="B504">
        <f t="shared" si="21"/>
        <v>10</v>
      </c>
      <c r="C504">
        <f t="shared" si="22"/>
        <v>42</v>
      </c>
      <c r="D504">
        <f>ROUND(IF(H504="",0,I504*VLOOKUP(H504,[1]期望属性!$E$23:$F$38,2,0))+IF(J504="",0,K504*VLOOKUP(J504,[1]期望属性!$E$23:$F$38,2,0))+IF(L504="",0,M504*VLOOKUP(L504,[1]期望属性!$E$23:$F$38,2,0)),0)</f>
        <v>5483</v>
      </c>
      <c r="E504">
        <f t="shared" si="23"/>
        <v>5666</v>
      </c>
      <c r="F504">
        <f>IF(C504=0,B504*100000,[2]界石培养!R576)</f>
        <v>11955</v>
      </c>
      <c r="G504">
        <v>797</v>
      </c>
      <c r="H504" s="1">
        <f>IF($C504=0,"",VLOOKUP($A504,Sheet1!$A:$P,COLUMN(工作表2!H503)-1,0))</f>
        <v>5</v>
      </c>
      <c r="I504" s="1">
        <f>IF($C504=0,"",VLOOKUP($A504,Sheet1!$A:$P,COLUMN(工作表2!I503)-1,0))</f>
        <v>2414</v>
      </c>
      <c r="J504" s="1">
        <f>IF($C504=0,"",VLOOKUP($A504,Sheet1!$A:$P,COLUMN(工作表2!J503)-1,0))</f>
        <v>6</v>
      </c>
      <c r="K504" s="1">
        <f>IF($C504=0,"",VLOOKUP($A504,Sheet1!$A:$P,COLUMN(工作表2!K503)-1,0))</f>
        <v>1967</v>
      </c>
      <c r="L504" s="1">
        <f>IF($C504=0,"",VLOOKUP($A504,Sheet1!$A:$P,COLUMN(工作表2!L503)-1,0))</f>
        <v>7</v>
      </c>
      <c r="M504" s="1">
        <f>IF($C504=0,"",VLOOKUP($A504,Sheet1!$A:$P,COLUMN(工作表2!M503)-1,0))</f>
        <v>1869</v>
      </c>
    </row>
    <row r="505" spans="1:13" x14ac:dyDescent="0.15">
      <c r="A505">
        <v>10043</v>
      </c>
      <c r="B505">
        <f t="shared" si="21"/>
        <v>10</v>
      </c>
      <c r="C505">
        <f t="shared" si="22"/>
        <v>43</v>
      </c>
      <c r="D505">
        <f>ROUND(IF(H505="",0,I505*VLOOKUP(H505,[1]期望属性!$E$23:$F$38,2,0))+IF(J505="",0,K505*VLOOKUP(J505,[1]期望属性!$E$23:$F$38,2,0))+IF(L505="",0,M505*VLOOKUP(L505,[1]期望属性!$E$23:$F$38,2,0)),0)</f>
        <v>5666</v>
      </c>
      <c r="E505">
        <f t="shared" si="23"/>
        <v>5851</v>
      </c>
      <c r="F505">
        <f>IF(C505=0,B505*100000,[2]界石培养!R577)</f>
        <v>12210</v>
      </c>
      <c r="G505">
        <v>814</v>
      </c>
      <c r="H505" s="1">
        <f>IF($C505=0,"",VLOOKUP($A505,Sheet1!$A:$P,COLUMN(工作表2!H504)-1,0))</f>
        <v>5</v>
      </c>
      <c r="I505" s="1">
        <f>IF($C505=0,"",VLOOKUP($A505,Sheet1!$A:$P,COLUMN(工作表2!I504)-1,0))</f>
        <v>2502</v>
      </c>
      <c r="J505" s="1">
        <f>IF($C505=0,"",VLOOKUP($A505,Sheet1!$A:$P,COLUMN(工作表2!J504)-1,0))</f>
        <v>6</v>
      </c>
      <c r="K505" s="1">
        <f>IF($C505=0,"",VLOOKUP($A505,Sheet1!$A:$P,COLUMN(工作表2!K504)-1,0))</f>
        <v>2028</v>
      </c>
      <c r="L505" s="1">
        <f>IF($C505=0,"",VLOOKUP($A505,Sheet1!$A:$P,COLUMN(工作表2!L504)-1,0))</f>
        <v>7</v>
      </c>
      <c r="M505" s="1">
        <f>IF($C505=0,"",VLOOKUP($A505,Sheet1!$A:$P,COLUMN(工作表2!M504)-1,0))</f>
        <v>1927</v>
      </c>
    </row>
    <row r="506" spans="1:13" x14ac:dyDescent="0.15">
      <c r="A506">
        <v>10044</v>
      </c>
      <c r="B506">
        <f t="shared" si="21"/>
        <v>10</v>
      </c>
      <c r="C506">
        <f t="shared" si="22"/>
        <v>44</v>
      </c>
      <c r="D506">
        <f>ROUND(IF(H506="",0,I506*VLOOKUP(H506,[1]期望属性!$E$23:$F$38,2,0))+IF(J506="",0,K506*VLOOKUP(J506,[1]期望属性!$E$23:$F$38,2,0))+IF(L506="",0,M506*VLOOKUP(L506,[1]期望属性!$E$23:$F$38,2,0)),0)</f>
        <v>5851</v>
      </c>
      <c r="E506">
        <f t="shared" si="23"/>
        <v>6040</v>
      </c>
      <c r="F506">
        <f>IF(C506=0,B506*100000,[2]界石培养!R578)</f>
        <v>12465</v>
      </c>
      <c r="G506">
        <v>831</v>
      </c>
      <c r="H506" s="1">
        <f>IF($C506=0,"",VLOOKUP($A506,Sheet1!$A:$P,COLUMN(工作表2!H505)-1,0))</f>
        <v>5</v>
      </c>
      <c r="I506" s="1">
        <f>IF($C506=0,"",VLOOKUP($A506,Sheet1!$A:$P,COLUMN(工作表2!I505)-1,0))</f>
        <v>2591</v>
      </c>
      <c r="J506" s="1">
        <f>IF($C506=0,"",VLOOKUP($A506,Sheet1!$A:$P,COLUMN(工作表2!J505)-1,0))</f>
        <v>6</v>
      </c>
      <c r="K506" s="1">
        <f>IF($C506=0,"",VLOOKUP($A506,Sheet1!$A:$P,COLUMN(工作表2!K505)-1,0))</f>
        <v>2089</v>
      </c>
      <c r="L506" s="1">
        <f>IF($C506=0,"",VLOOKUP($A506,Sheet1!$A:$P,COLUMN(工作表2!L505)-1,0))</f>
        <v>7</v>
      </c>
      <c r="M506" s="1">
        <f>IF($C506=0,"",VLOOKUP($A506,Sheet1!$A:$P,COLUMN(工作表2!M505)-1,0))</f>
        <v>1986</v>
      </c>
    </row>
    <row r="507" spans="1:13" x14ac:dyDescent="0.15">
      <c r="A507">
        <v>10045</v>
      </c>
      <c r="B507">
        <f t="shared" si="21"/>
        <v>10</v>
      </c>
      <c r="C507">
        <f t="shared" si="22"/>
        <v>45</v>
      </c>
      <c r="D507">
        <f>ROUND(IF(H507="",0,I507*VLOOKUP(H507,[1]期望属性!$E$23:$F$38,2,0))+IF(J507="",0,K507*VLOOKUP(J507,[1]期望属性!$E$23:$F$38,2,0))+IF(L507="",0,M507*VLOOKUP(L507,[1]期望属性!$E$23:$F$38,2,0)),0)</f>
        <v>6040</v>
      </c>
      <c r="E507">
        <f t="shared" si="23"/>
        <v>6230</v>
      </c>
      <c r="F507">
        <f>IF(C507=0,B507*100000,[2]界石培养!R579)</f>
        <v>12720</v>
      </c>
      <c r="G507">
        <v>848</v>
      </c>
      <c r="H507" s="1">
        <f>IF($C507=0,"",VLOOKUP($A507,Sheet1!$A:$P,COLUMN(工作表2!H506)-1,0))</f>
        <v>5</v>
      </c>
      <c r="I507" s="1">
        <f>IF($C507=0,"",VLOOKUP($A507,Sheet1!$A:$P,COLUMN(工作表2!I506)-1,0))</f>
        <v>2682</v>
      </c>
      <c r="J507" s="1">
        <f>IF($C507=0,"",VLOOKUP($A507,Sheet1!$A:$P,COLUMN(工作表2!J506)-1,0))</f>
        <v>6</v>
      </c>
      <c r="K507" s="1">
        <f>IF($C507=0,"",VLOOKUP($A507,Sheet1!$A:$P,COLUMN(工作表2!K506)-1,0))</f>
        <v>2152</v>
      </c>
      <c r="L507" s="1">
        <f>IF($C507=0,"",VLOOKUP($A507,Sheet1!$A:$P,COLUMN(工作表2!L506)-1,0))</f>
        <v>7</v>
      </c>
      <c r="M507" s="1">
        <f>IF($C507=0,"",VLOOKUP($A507,Sheet1!$A:$P,COLUMN(工作表2!M506)-1,0))</f>
        <v>2045</v>
      </c>
    </row>
    <row r="508" spans="1:13" x14ac:dyDescent="0.15">
      <c r="A508">
        <v>10046</v>
      </c>
      <c r="B508">
        <f t="shared" si="21"/>
        <v>10</v>
      </c>
      <c r="C508">
        <f t="shared" si="22"/>
        <v>46</v>
      </c>
      <c r="D508">
        <f>ROUND(IF(H508="",0,I508*VLOOKUP(H508,[1]期望属性!$E$23:$F$38,2,0))+IF(J508="",0,K508*VLOOKUP(J508,[1]期望属性!$E$23:$F$38,2,0))+IF(L508="",0,M508*VLOOKUP(L508,[1]期望属性!$E$23:$F$38,2,0)),0)</f>
        <v>6230</v>
      </c>
      <c r="E508">
        <f t="shared" si="23"/>
        <v>6424</v>
      </c>
      <c r="F508">
        <f>IF(C508=0,B508*100000,[2]界石培养!R580)</f>
        <v>12975</v>
      </c>
      <c r="G508">
        <v>865</v>
      </c>
      <c r="H508" s="1">
        <f>IF($C508=0,"",VLOOKUP($A508,Sheet1!$A:$P,COLUMN(工作表2!H507)-1,0))</f>
        <v>5</v>
      </c>
      <c r="I508" s="1">
        <f>IF($C508=0,"",VLOOKUP($A508,Sheet1!$A:$P,COLUMN(工作表2!I507)-1,0))</f>
        <v>2774</v>
      </c>
      <c r="J508" s="1">
        <f>IF($C508=0,"",VLOOKUP($A508,Sheet1!$A:$P,COLUMN(工作表2!J507)-1,0))</f>
        <v>6</v>
      </c>
      <c r="K508" s="1">
        <f>IF($C508=0,"",VLOOKUP($A508,Sheet1!$A:$P,COLUMN(工作表2!K507)-1,0))</f>
        <v>2215</v>
      </c>
      <c r="L508" s="1">
        <f>IF($C508=0,"",VLOOKUP($A508,Sheet1!$A:$P,COLUMN(工作表2!L507)-1,0))</f>
        <v>7</v>
      </c>
      <c r="M508" s="1">
        <f>IF($C508=0,"",VLOOKUP($A508,Sheet1!$A:$P,COLUMN(工作表2!M507)-1,0))</f>
        <v>2105</v>
      </c>
    </row>
    <row r="509" spans="1:13" x14ac:dyDescent="0.15">
      <c r="A509">
        <v>10047</v>
      </c>
      <c r="B509">
        <f t="shared" si="21"/>
        <v>10</v>
      </c>
      <c r="C509">
        <f t="shared" si="22"/>
        <v>47</v>
      </c>
      <c r="D509">
        <f>ROUND(IF(H509="",0,I509*VLOOKUP(H509,[1]期望属性!$E$23:$F$38,2,0))+IF(J509="",0,K509*VLOOKUP(J509,[1]期望属性!$E$23:$F$38,2,0))+IF(L509="",0,M509*VLOOKUP(L509,[1]期望属性!$E$23:$F$38,2,0)),0)</f>
        <v>6424</v>
      </c>
      <c r="E509">
        <f t="shared" si="23"/>
        <v>6619</v>
      </c>
      <c r="F509">
        <f>IF(C509=0,B509*100000,[2]界石培养!R581)</f>
        <v>13230</v>
      </c>
      <c r="G509">
        <v>882</v>
      </c>
      <c r="H509" s="1">
        <f>IF($C509=0,"",VLOOKUP($A509,Sheet1!$A:$P,COLUMN(工作表2!H508)-1,0))</f>
        <v>5</v>
      </c>
      <c r="I509" s="1">
        <f>IF($C509=0,"",VLOOKUP($A509,Sheet1!$A:$P,COLUMN(工作表2!I508)-1,0))</f>
        <v>2868</v>
      </c>
      <c r="J509" s="1">
        <f>IF($C509=0,"",VLOOKUP($A509,Sheet1!$A:$P,COLUMN(工作表2!J508)-1,0))</f>
        <v>6</v>
      </c>
      <c r="K509" s="1">
        <f>IF($C509=0,"",VLOOKUP($A509,Sheet1!$A:$P,COLUMN(工作表2!K508)-1,0))</f>
        <v>2279</v>
      </c>
      <c r="L509" s="1">
        <f>IF($C509=0,"",VLOOKUP($A509,Sheet1!$A:$P,COLUMN(工作表2!L508)-1,0))</f>
        <v>7</v>
      </c>
      <c r="M509" s="1">
        <f>IF($C509=0,"",VLOOKUP($A509,Sheet1!$A:$P,COLUMN(工作表2!M508)-1,0))</f>
        <v>2166</v>
      </c>
    </row>
    <row r="510" spans="1:13" x14ac:dyDescent="0.15">
      <c r="A510">
        <v>10048</v>
      </c>
      <c r="B510">
        <f t="shared" si="21"/>
        <v>10</v>
      </c>
      <c r="C510">
        <f t="shared" si="22"/>
        <v>48</v>
      </c>
      <c r="D510">
        <f>ROUND(IF(H510="",0,I510*VLOOKUP(H510,[1]期望属性!$E$23:$F$38,2,0))+IF(J510="",0,K510*VLOOKUP(J510,[1]期望属性!$E$23:$F$38,2,0))+IF(L510="",0,M510*VLOOKUP(L510,[1]期望属性!$E$23:$F$38,2,0)),0)</f>
        <v>6619</v>
      </c>
      <c r="E510">
        <f t="shared" si="23"/>
        <v>6818</v>
      </c>
      <c r="F510">
        <f>IF(C510=0,B510*100000,[2]界石培养!R582)</f>
        <v>13485</v>
      </c>
      <c r="G510">
        <v>899</v>
      </c>
      <c r="H510" s="1">
        <f>IF($C510=0,"",VLOOKUP($A510,Sheet1!$A:$P,COLUMN(工作表2!H509)-1,0))</f>
        <v>5</v>
      </c>
      <c r="I510" s="1">
        <f>IF($C510=0,"",VLOOKUP($A510,Sheet1!$A:$P,COLUMN(工作表2!I509)-1,0))</f>
        <v>2963</v>
      </c>
      <c r="J510" s="1">
        <f>IF($C510=0,"",VLOOKUP($A510,Sheet1!$A:$P,COLUMN(工作表2!J509)-1,0))</f>
        <v>6</v>
      </c>
      <c r="K510" s="1">
        <f>IF($C510=0,"",VLOOKUP($A510,Sheet1!$A:$P,COLUMN(工作表2!K509)-1,0))</f>
        <v>2343</v>
      </c>
      <c r="L510" s="1">
        <f>IF($C510=0,"",VLOOKUP($A510,Sheet1!$A:$P,COLUMN(工作表2!L509)-1,0))</f>
        <v>7</v>
      </c>
      <c r="M510" s="1">
        <f>IF($C510=0,"",VLOOKUP($A510,Sheet1!$A:$P,COLUMN(工作表2!M509)-1,0))</f>
        <v>2227</v>
      </c>
    </row>
    <row r="511" spans="1:13" x14ac:dyDescent="0.15">
      <c r="A511">
        <v>10049</v>
      </c>
      <c r="B511">
        <f t="shared" si="21"/>
        <v>10</v>
      </c>
      <c r="C511">
        <f t="shared" si="22"/>
        <v>49</v>
      </c>
      <c r="D511">
        <f>ROUND(IF(H511="",0,I511*VLOOKUP(H511,[1]期望属性!$E$23:$F$38,2,0))+IF(J511="",0,K511*VLOOKUP(J511,[1]期望属性!$E$23:$F$38,2,0))+IF(L511="",0,M511*VLOOKUP(L511,[1]期望属性!$E$23:$F$38,2,0)),0)</f>
        <v>6818</v>
      </c>
      <c r="E511">
        <f t="shared" si="23"/>
        <v>7019</v>
      </c>
      <c r="F511">
        <f>IF(C511=0,B511*100000,[2]界石培养!R583)</f>
        <v>13740</v>
      </c>
      <c r="G511">
        <v>916</v>
      </c>
      <c r="H511" s="1">
        <f>IF($C511=0,"",VLOOKUP($A511,Sheet1!$A:$P,COLUMN(工作表2!H510)-1,0))</f>
        <v>5</v>
      </c>
      <c r="I511" s="1">
        <f>IF($C511=0,"",VLOOKUP($A511,Sheet1!$A:$P,COLUMN(工作表2!I510)-1,0))</f>
        <v>3060</v>
      </c>
      <c r="J511" s="1">
        <f>IF($C511=0,"",VLOOKUP($A511,Sheet1!$A:$P,COLUMN(工作表2!J510)-1,0))</f>
        <v>6</v>
      </c>
      <c r="K511" s="1">
        <f>IF($C511=0,"",VLOOKUP($A511,Sheet1!$A:$P,COLUMN(工作表2!K510)-1,0))</f>
        <v>2408</v>
      </c>
      <c r="L511" s="1">
        <f>IF($C511=0,"",VLOOKUP($A511,Sheet1!$A:$P,COLUMN(工作表2!L510)-1,0))</f>
        <v>7</v>
      </c>
      <c r="M511" s="1">
        <f>IF($C511=0,"",VLOOKUP($A511,Sheet1!$A:$P,COLUMN(工作表2!M510)-1,0))</f>
        <v>2289</v>
      </c>
    </row>
    <row r="512" spans="1:13" x14ac:dyDescent="0.15">
      <c r="A512">
        <v>10050</v>
      </c>
      <c r="B512">
        <f t="shared" si="21"/>
        <v>10</v>
      </c>
      <c r="C512">
        <f t="shared" si="22"/>
        <v>50</v>
      </c>
      <c r="D512">
        <f>ROUND(IF(H512="",0,I512*VLOOKUP(H512,[1]期望属性!$E$23:$F$38,2,0))+IF(J512="",0,K512*VLOOKUP(J512,[1]期望属性!$E$23:$F$38,2,0))+IF(L512="",0,M512*VLOOKUP(L512,[1]期望属性!$E$23:$F$38,2,0)),0)</f>
        <v>7019</v>
      </c>
      <c r="E512">
        <f t="shared" si="23"/>
        <v>7221</v>
      </c>
      <c r="F512">
        <f>IF(C512=0,B512*100000,[2]界石培养!R584)</f>
        <v>13995</v>
      </c>
      <c r="G512">
        <v>933</v>
      </c>
      <c r="H512" s="1">
        <f>IF($C512=0,"",VLOOKUP($A512,Sheet1!$A:$P,COLUMN(工作表2!H511)-1,0))</f>
        <v>5</v>
      </c>
      <c r="I512" s="1">
        <f>IF($C512=0,"",VLOOKUP($A512,Sheet1!$A:$P,COLUMN(工作表2!I511)-1,0))</f>
        <v>3158</v>
      </c>
      <c r="J512" s="1">
        <f>IF($C512=0,"",VLOOKUP($A512,Sheet1!$A:$P,COLUMN(工作表2!J511)-1,0))</f>
        <v>6</v>
      </c>
      <c r="K512" s="1">
        <f>IF($C512=0,"",VLOOKUP($A512,Sheet1!$A:$P,COLUMN(工作表2!K511)-1,0))</f>
        <v>2474</v>
      </c>
      <c r="L512" s="1">
        <f>IF($C512=0,"",VLOOKUP($A512,Sheet1!$A:$P,COLUMN(工作表2!L511)-1,0))</f>
        <v>7</v>
      </c>
      <c r="M512" s="1">
        <f>IF($C512=0,"",VLOOKUP($A512,Sheet1!$A:$P,COLUMN(工作表2!M511)-1,0))</f>
        <v>2352</v>
      </c>
    </row>
    <row r="513" spans="1:13" x14ac:dyDescent="0.15">
      <c r="A513">
        <v>10051</v>
      </c>
      <c r="B513">
        <f t="shared" si="21"/>
        <v>10</v>
      </c>
      <c r="C513">
        <f t="shared" si="22"/>
        <v>51</v>
      </c>
      <c r="D513">
        <f>ROUND(IF(H513="",0,I513*VLOOKUP(H513,[1]期望属性!$E$23:$F$38,2,0))+IF(J513="",0,K513*VLOOKUP(J513,[1]期望属性!$E$23:$F$38,2,0))+IF(L513="",0,M513*VLOOKUP(L513,[1]期望属性!$E$23:$F$38,2,0)),0)</f>
        <v>7221</v>
      </c>
      <c r="E513">
        <f t="shared" si="23"/>
        <v>7427</v>
      </c>
      <c r="F513">
        <f>IF(C513=0,B513*100000,[2]界石培养!R585)</f>
        <v>14250</v>
      </c>
      <c r="G513">
        <v>950</v>
      </c>
      <c r="H513" s="1">
        <f>IF($C513=0,"",VLOOKUP($A513,Sheet1!$A:$P,COLUMN(工作表2!H512)-1,0))</f>
        <v>5</v>
      </c>
      <c r="I513" s="1">
        <f>IF($C513=0,"",VLOOKUP($A513,Sheet1!$A:$P,COLUMN(工作表2!I512)-1,0))</f>
        <v>3257</v>
      </c>
      <c r="J513" s="1">
        <f>IF($C513=0,"",VLOOKUP($A513,Sheet1!$A:$P,COLUMN(工作表2!J512)-1,0))</f>
        <v>6</v>
      </c>
      <c r="K513" s="1">
        <f>IF($C513=0,"",VLOOKUP($A513,Sheet1!$A:$P,COLUMN(工作表2!K512)-1,0))</f>
        <v>2540</v>
      </c>
      <c r="L513" s="1">
        <f>IF($C513=0,"",VLOOKUP($A513,Sheet1!$A:$P,COLUMN(工作表2!L512)-1,0))</f>
        <v>7</v>
      </c>
      <c r="M513" s="1">
        <f>IF($C513=0,"",VLOOKUP($A513,Sheet1!$A:$P,COLUMN(工作表2!M512)-1,0))</f>
        <v>2415</v>
      </c>
    </row>
    <row r="514" spans="1:13" x14ac:dyDescent="0.15">
      <c r="A514">
        <v>10052</v>
      </c>
      <c r="B514">
        <f t="shared" si="21"/>
        <v>10</v>
      </c>
      <c r="C514">
        <f t="shared" si="22"/>
        <v>52</v>
      </c>
      <c r="D514">
        <f>ROUND(IF(H514="",0,I514*VLOOKUP(H514,[1]期望属性!$E$23:$F$38,2,0))+IF(J514="",0,K514*VLOOKUP(J514,[1]期望属性!$E$23:$F$38,2,0))+IF(L514="",0,M514*VLOOKUP(L514,[1]期望属性!$E$23:$F$38,2,0)),0)</f>
        <v>7427</v>
      </c>
      <c r="E514">
        <f t="shared" si="23"/>
        <v>7634</v>
      </c>
      <c r="F514">
        <f>IF(C514=0,B514*100000,[2]界石培养!R586)</f>
        <v>14505</v>
      </c>
      <c r="G514">
        <v>967</v>
      </c>
      <c r="H514" s="1">
        <f>IF($C514=0,"",VLOOKUP($A514,Sheet1!$A:$P,COLUMN(工作表2!H513)-1,0))</f>
        <v>5</v>
      </c>
      <c r="I514" s="1">
        <f>IF($C514=0,"",VLOOKUP($A514,Sheet1!$A:$P,COLUMN(工作表2!I513)-1,0))</f>
        <v>3358</v>
      </c>
      <c r="J514" s="1">
        <f>IF($C514=0,"",VLOOKUP($A514,Sheet1!$A:$P,COLUMN(工作表2!J513)-1,0))</f>
        <v>6</v>
      </c>
      <c r="K514" s="1">
        <f>IF($C514=0,"",VLOOKUP($A514,Sheet1!$A:$P,COLUMN(工作表2!K513)-1,0))</f>
        <v>2608</v>
      </c>
      <c r="L514" s="1">
        <f>IF($C514=0,"",VLOOKUP($A514,Sheet1!$A:$P,COLUMN(工作表2!L513)-1,0))</f>
        <v>7</v>
      </c>
      <c r="M514" s="1">
        <f>IF($C514=0,"",VLOOKUP($A514,Sheet1!$A:$P,COLUMN(工作表2!M513)-1,0))</f>
        <v>2478</v>
      </c>
    </row>
    <row r="515" spans="1:13" x14ac:dyDescent="0.15">
      <c r="A515">
        <v>10053</v>
      </c>
      <c r="B515">
        <f t="shared" ref="B515:B578" si="24">INT(A515/1000)</f>
        <v>10</v>
      </c>
      <c r="C515">
        <f t="shared" ref="C515:C578" si="25">A515-INT(A515/1000)*1000</f>
        <v>53</v>
      </c>
      <c r="D515">
        <f>ROUND(IF(H515="",0,I515*VLOOKUP(H515,[1]期望属性!$E$23:$F$38,2,0))+IF(J515="",0,K515*VLOOKUP(J515,[1]期望属性!$E$23:$F$38,2,0))+IF(L515="",0,M515*VLOOKUP(L515,[1]期望属性!$E$23:$F$38,2,0)),0)</f>
        <v>7634</v>
      </c>
      <c r="E515">
        <f t="shared" si="23"/>
        <v>7845</v>
      </c>
      <c r="F515">
        <f>IF(C515=0,B515*100000,[2]界石培养!R587)</f>
        <v>14760</v>
      </c>
      <c r="G515">
        <v>984</v>
      </c>
      <c r="H515" s="1">
        <f>IF($C515=0,"",VLOOKUP($A515,Sheet1!$A:$P,COLUMN(工作表2!H514)-1,0))</f>
        <v>5</v>
      </c>
      <c r="I515" s="1">
        <f>IF($C515=0,"",VLOOKUP($A515,Sheet1!$A:$P,COLUMN(工作表2!I514)-1,0))</f>
        <v>3460</v>
      </c>
      <c r="J515" s="1">
        <f>IF($C515=0,"",VLOOKUP($A515,Sheet1!$A:$P,COLUMN(工作表2!J514)-1,0))</f>
        <v>6</v>
      </c>
      <c r="K515" s="1">
        <f>IF($C515=0,"",VLOOKUP($A515,Sheet1!$A:$P,COLUMN(工作表2!K514)-1,0))</f>
        <v>2675</v>
      </c>
      <c r="L515" s="1">
        <f>IF($C515=0,"",VLOOKUP($A515,Sheet1!$A:$P,COLUMN(工作表2!L514)-1,0))</f>
        <v>7</v>
      </c>
      <c r="M515" s="1">
        <f>IF($C515=0,"",VLOOKUP($A515,Sheet1!$A:$P,COLUMN(工作表2!M514)-1,0))</f>
        <v>2543</v>
      </c>
    </row>
    <row r="516" spans="1:13" x14ac:dyDescent="0.15">
      <c r="A516">
        <v>10054</v>
      </c>
      <c r="B516">
        <f t="shared" si="24"/>
        <v>10</v>
      </c>
      <c r="C516">
        <f t="shared" si="25"/>
        <v>54</v>
      </c>
      <c r="D516">
        <f>ROUND(IF(H516="",0,I516*VLOOKUP(H516,[1]期望属性!$E$23:$F$38,2,0))+IF(J516="",0,K516*VLOOKUP(J516,[1]期望属性!$E$23:$F$38,2,0))+IF(L516="",0,M516*VLOOKUP(L516,[1]期望属性!$E$23:$F$38,2,0)),0)</f>
        <v>7845</v>
      </c>
      <c r="E516">
        <f t="shared" ref="E516:E579" si="26">IF(B517&gt;B516,"",D517)</f>
        <v>8057</v>
      </c>
      <c r="F516">
        <f>IF(C516=0,B516*100000,[2]界石培养!R588)</f>
        <v>15015</v>
      </c>
      <c r="G516">
        <v>1001</v>
      </c>
      <c r="H516" s="1">
        <f>IF($C516=0,"",VLOOKUP($A516,Sheet1!$A:$P,COLUMN(工作表2!H515)-1,0))</f>
        <v>5</v>
      </c>
      <c r="I516" s="1">
        <f>IF($C516=0,"",VLOOKUP($A516,Sheet1!$A:$P,COLUMN(工作表2!I515)-1,0))</f>
        <v>3563</v>
      </c>
      <c r="J516" s="1">
        <f>IF($C516=0,"",VLOOKUP($A516,Sheet1!$A:$P,COLUMN(工作表2!J515)-1,0))</f>
        <v>6</v>
      </c>
      <c r="K516" s="1">
        <f>IF($C516=0,"",VLOOKUP($A516,Sheet1!$A:$P,COLUMN(工作表2!K515)-1,0))</f>
        <v>2744</v>
      </c>
      <c r="L516" s="1">
        <f>IF($C516=0,"",VLOOKUP($A516,Sheet1!$A:$P,COLUMN(工作表2!L515)-1,0))</f>
        <v>7</v>
      </c>
      <c r="M516" s="1">
        <f>IF($C516=0,"",VLOOKUP($A516,Sheet1!$A:$P,COLUMN(工作表2!M515)-1,0))</f>
        <v>2608</v>
      </c>
    </row>
    <row r="517" spans="1:13" x14ac:dyDescent="0.15">
      <c r="A517">
        <v>10055</v>
      </c>
      <c r="B517">
        <f t="shared" si="24"/>
        <v>10</v>
      </c>
      <c r="C517">
        <f t="shared" si="25"/>
        <v>55</v>
      </c>
      <c r="D517">
        <f>ROUND(IF(H517="",0,I517*VLOOKUP(H517,[1]期望属性!$E$23:$F$38,2,0))+IF(J517="",0,K517*VLOOKUP(J517,[1]期望属性!$E$23:$F$38,2,0))+IF(L517="",0,M517*VLOOKUP(L517,[1]期望属性!$E$23:$F$38,2,0)),0)</f>
        <v>8057</v>
      </c>
      <c r="E517">
        <f t="shared" si="26"/>
        <v>8273</v>
      </c>
      <c r="F517">
        <f>IF(C517=0,B517*100000,[2]界石培养!R589)</f>
        <v>15270</v>
      </c>
      <c r="G517">
        <v>1018</v>
      </c>
      <c r="H517" s="1">
        <f>IF($C517=0,"",VLOOKUP($A517,Sheet1!$A:$P,COLUMN(工作表2!H516)-1,0))</f>
        <v>5</v>
      </c>
      <c r="I517" s="1">
        <f>IF($C517=0,"",VLOOKUP($A517,Sheet1!$A:$P,COLUMN(工作表2!I516)-1,0))</f>
        <v>3668</v>
      </c>
      <c r="J517" s="1">
        <f>IF($C517=0,"",VLOOKUP($A517,Sheet1!$A:$P,COLUMN(工作表2!J516)-1,0))</f>
        <v>6</v>
      </c>
      <c r="K517" s="1">
        <f>IF($C517=0,"",VLOOKUP($A517,Sheet1!$A:$P,COLUMN(工作表2!K516)-1,0))</f>
        <v>2813</v>
      </c>
      <c r="L517" s="1">
        <f>IF($C517=0,"",VLOOKUP($A517,Sheet1!$A:$P,COLUMN(工作表2!L516)-1,0))</f>
        <v>7</v>
      </c>
      <c r="M517" s="1">
        <f>IF($C517=0,"",VLOOKUP($A517,Sheet1!$A:$P,COLUMN(工作表2!M516)-1,0))</f>
        <v>2673</v>
      </c>
    </row>
    <row r="518" spans="1:13" x14ac:dyDescent="0.15">
      <c r="A518">
        <v>10056</v>
      </c>
      <c r="B518">
        <f t="shared" si="24"/>
        <v>10</v>
      </c>
      <c r="C518">
        <f t="shared" si="25"/>
        <v>56</v>
      </c>
      <c r="D518">
        <f>ROUND(IF(H518="",0,I518*VLOOKUP(H518,[1]期望属性!$E$23:$F$38,2,0))+IF(J518="",0,K518*VLOOKUP(J518,[1]期望属性!$E$23:$F$38,2,0))+IF(L518="",0,M518*VLOOKUP(L518,[1]期望属性!$E$23:$F$38,2,0)),0)</f>
        <v>8273</v>
      </c>
      <c r="E518">
        <f t="shared" si="26"/>
        <v>8491</v>
      </c>
      <c r="F518">
        <f>IF(C518=0,B518*100000,[2]界石培养!R590)</f>
        <v>15525</v>
      </c>
      <c r="G518">
        <v>1035</v>
      </c>
      <c r="H518" s="1">
        <f>IF($C518=0,"",VLOOKUP($A518,Sheet1!$A:$P,COLUMN(工作表2!H517)-1,0))</f>
        <v>5</v>
      </c>
      <c r="I518" s="1">
        <f>IF($C518=0,"",VLOOKUP($A518,Sheet1!$A:$P,COLUMN(工作表2!I517)-1,0))</f>
        <v>3775</v>
      </c>
      <c r="J518" s="1">
        <f>IF($C518=0,"",VLOOKUP($A518,Sheet1!$A:$P,COLUMN(工作表2!J517)-1,0))</f>
        <v>6</v>
      </c>
      <c r="K518" s="1">
        <f>IF($C518=0,"",VLOOKUP($A518,Sheet1!$A:$P,COLUMN(工作表2!K517)-1,0))</f>
        <v>2883</v>
      </c>
      <c r="L518" s="1">
        <f>IF($C518=0,"",VLOOKUP($A518,Sheet1!$A:$P,COLUMN(工作表2!L517)-1,0))</f>
        <v>7</v>
      </c>
      <c r="M518" s="1">
        <f>IF($C518=0,"",VLOOKUP($A518,Sheet1!$A:$P,COLUMN(工作表2!M517)-1,0))</f>
        <v>2740</v>
      </c>
    </row>
    <row r="519" spans="1:13" x14ac:dyDescent="0.15">
      <c r="A519">
        <v>10057</v>
      </c>
      <c r="B519">
        <f t="shared" si="24"/>
        <v>10</v>
      </c>
      <c r="C519">
        <f t="shared" si="25"/>
        <v>57</v>
      </c>
      <c r="D519">
        <f>ROUND(IF(H519="",0,I519*VLOOKUP(H519,[1]期望属性!$E$23:$F$38,2,0))+IF(J519="",0,K519*VLOOKUP(J519,[1]期望属性!$E$23:$F$38,2,0))+IF(L519="",0,M519*VLOOKUP(L519,[1]期望属性!$E$23:$F$38,2,0)),0)</f>
        <v>8491</v>
      </c>
      <c r="E519">
        <f t="shared" si="26"/>
        <v>8710</v>
      </c>
      <c r="F519">
        <f>IF(C519=0,B519*100000,[2]界石培养!R591)</f>
        <v>15780</v>
      </c>
      <c r="G519">
        <v>1052</v>
      </c>
      <c r="H519" s="1">
        <f>IF($C519=0,"",VLOOKUP($A519,Sheet1!$A:$P,COLUMN(工作表2!H518)-1,0))</f>
        <v>5</v>
      </c>
      <c r="I519" s="1">
        <f>IF($C519=0,"",VLOOKUP($A519,Sheet1!$A:$P,COLUMN(工作表2!I518)-1,0))</f>
        <v>3883</v>
      </c>
      <c r="J519" s="1">
        <f>IF($C519=0,"",VLOOKUP($A519,Sheet1!$A:$P,COLUMN(工作表2!J518)-1,0))</f>
        <v>6</v>
      </c>
      <c r="K519" s="1">
        <f>IF($C519=0,"",VLOOKUP($A519,Sheet1!$A:$P,COLUMN(工作表2!K518)-1,0))</f>
        <v>2953</v>
      </c>
      <c r="L519" s="1">
        <f>IF($C519=0,"",VLOOKUP($A519,Sheet1!$A:$P,COLUMN(工作表2!L518)-1,0))</f>
        <v>7</v>
      </c>
      <c r="M519" s="1">
        <f>IF($C519=0,"",VLOOKUP($A519,Sheet1!$A:$P,COLUMN(工作表2!M518)-1,0))</f>
        <v>2807</v>
      </c>
    </row>
    <row r="520" spans="1:13" x14ac:dyDescent="0.15">
      <c r="A520">
        <v>10058</v>
      </c>
      <c r="B520">
        <f t="shared" si="24"/>
        <v>10</v>
      </c>
      <c r="C520">
        <f t="shared" si="25"/>
        <v>58</v>
      </c>
      <c r="D520">
        <f>ROUND(IF(H520="",0,I520*VLOOKUP(H520,[1]期望属性!$E$23:$F$38,2,0))+IF(J520="",0,K520*VLOOKUP(J520,[1]期望属性!$E$23:$F$38,2,0))+IF(L520="",0,M520*VLOOKUP(L520,[1]期望属性!$E$23:$F$38,2,0)),0)</f>
        <v>8710</v>
      </c>
      <c r="E520">
        <f t="shared" si="26"/>
        <v>8933</v>
      </c>
      <c r="F520">
        <f>IF(C520=0,B520*100000,[2]界石培养!R592)</f>
        <v>16035</v>
      </c>
      <c r="G520">
        <v>1069</v>
      </c>
      <c r="H520" s="1">
        <f>IF($C520=0,"",VLOOKUP($A520,Sheet1!$A:$P,COLUMN(工作表2!H519)-1,0))</f>
        <v>5</v>
      </c>
      <c r="I520" s="1">
        <f>IF($C520=0,"",VLOOKUP($A520,Sheet1!$A:$P,COLUMN(工作表2!I519)-1,0))</f>
        <v>3992</v>
      </c>
      <c r="J520" s="1">
        <f>IF($C520=0,"",VLOOKUP($A520,Sheet1!$A:$P,COLUMN(工作表2!J519)-1,0))</f>
        <v>6</v>
      </c>
      <c r="K520" s="1">
        <f>IF($C520=0,"",VLOOKUP($A520,Sheet1!$A:$P,COLUMN(工作表2!K519)-1,0))</f>
        <v>3024</v>
      </c>
      <c r="L520" s="1">
        <f>IF($C520=0,"",VLOOKUP($A520,Sheet1!$A:$P,COLUMN(工作表2!L519)-1,0))</f>
        <v>7</v>
      </c>
      <c r="M520" s="1">
        <f>IF($C520=0,"",VLOOKUP($A520,Sheet1!$A:$P,COLUMN(工作表2!M519)-1,0))</f>
        <v>2874</v>
      </c>
    </row>
    <row r="521" spans="1:13" x14ac:dyDescent="0.15">
      <c r="A521">
        <v>10059</v>
      </c>
      <c r="B521">
        <f t="shared" si="24"/>
        <v>10</v>
      </c>
      <c r="C521">
        <f t="shared" si="25"/>
        <v>59</v>
      </c>
      <c r="D521">
        <f>ROUND(IF(H521="",0,I521*VLOOKUP(H521,[1]期望属性!$E$23:$F$38,2,0))+IF(J521="",0,K521*VLOOKUP(J521,[1]期望属性!$E$23:$F$38,2,0))+IF(L521="",0,M521*VLOOKUP(L521,[1]期望属性!$E$23:$F$38,2,0)),0)</f>
        <v>8933</v>
      </c>
      <c r="E521">
        <f t="shared" si="26"/>
        <v>9158</v>
      </c>
      <c r="F521">
        <f>IF(C521=0,B521*100000,[2]界石培养!R593)</f>
        <v>16290</v>
      </c>
      <c r="G521">
        <v>1086</v>
      </c>
      <c r="H521" s="1">
        <f>IF($C521=0,"",VLOOKUP($A521,Sheet1!$A:$P,COLUMN(工作表2!H520)-1,0))</f>
        <v>5</v>
      </c>
      <c r="I521" s="1">
        <f>IF($C521=0,"",VLOOKUP($A521,Sheet1!$A:$P,COLUMN(工作表2!I520)-1,0))</f>
        <v>4103</v>
      </c>
      <c r="J521" s="1">
        <f>IF($C521=0,"",VLOOKUP($A521,Sheet1!$A:$P,COLUMN(工作表2!J520)-1,0))</f>
        <v>6</v>
      </c>
      <c r="K521" s="1">
        <f>IF($C521=0,"",VLOOKUP($A521,Sheet1!$A:$P,COLUMN(工作表2!K520)-1,0))</f>
        <v>3096</v>
      </c>
      <c r="L521" s="1">
        <f>IF($C521=0,"",VLOOKUP($A521,Sheet1!$A:$P,COLUMN(工作表2!L520)-1,0))</f>
        <v>7</v>
      </c>
      <c r="M521" s="1">
        <f>IF($C521=0,"",VLOOKUP($A521,Sheet1!$A:$P,COLUMN(工作表2!M520)-1,0))</f>
        <v>2942</v>
      </c>
    </row>
    <row r="522" spans="1:13" x14ac:dyDescent="0.15">
      <c r="A522">
        <v>10060</v>
      </c>
      <c r="B522">
        <f t="shared" si="24"/>
        <v>10</v>
      </c>
      <c r="C522">
        <f t="shared" si="25"/>
        <v>60</v>
      </c>
      <c r="D522">
        <f>ROUND(IF(H522="",0,I522*VLOOKUP(H522,[1]期望属性!$E$23:$F$38,2,0))+IF(J522="",0,K522*VLOOKUP(J522,[1]期望属性!$E$23:$F$38,2,0))+IF(L522="",0,M522*VLOOKUP(L522,[1]期望属性!$E$23:$F$38,2,0)),0)</f>
        <v>9158</v>
      </c>
      <c r="E522">
        <f t="shared" si="26"/>
        <v>9386</v>
      </c>
      <c r="F522">
        <f>IF(C522=0,B522*100000,[2]界石培养!R594)</f>
        <v>16545</v>
      </c>
      <c r="G522">
        <v>1103</v>
      </c>
      <c r="H522" s="1">
        <f>IF($C522=0,"",VLOOKUP($A522,Sheet1!$A:$P,COLUMN(工作表2!H521)-1,0))</f>
        <v>5</v>
      </c>
      <c r="I522" s="1">
        <f>IF($C522=0,"",VLOOKUP($A522,Sheet1!$A:$P,COLUMN(工作表2!I521)-1,0))</f>
        <v>4215</v>
      </c>
      <c r="J522" s="1">
        <f>IF($C522=0,"",VLOOKUP($A522,Sheet1!$A:$P,COLUMN(工作表2!J521)-1,0))</f>
        <v>6</v>
      </c>
      <c r="K522" s="1">
        <f>IF($C522=0,"",VLOOKUP($A522,Sheet1!$A:$P,COLUMN(工作表2!K521)-1,0))</f>
        <v>3168</v>
      </c>
      <c r="L522" s="1">
        <f>IF($C522=0,"",VLOOKUP($A522,Sheet1!$A:$P,COLUMN(工作表2!L521)-1,0))</f>
        <v>7</v>
      </c>
      <c r="M522" s="1">
        <f>IF($C522=0,"",VLOOKUP($A522,Sheet1!$A:$P,COLUMN(工作表2!M521)-1,0))</f>
        <v>3011</v>
      </c>
    </row>
    <row r="523" spans="1:13" x14ac:dyDescent="0.15">
      <c r="A523">
        <v>10061</v>
      </c>
      <c r="B523">
        <f t="shared" si="24"/>
        <v>10</v>
      </c>
      <c r="C523">
        <f t="shared" si="25"/>
        <v>61</v>
      </c>
      <c r="D523">
        <f>ROUND(IF(H523="",0,I523*VLOOKUP(H523,[1]期望属性!$E$23:$F$38,2,0))+IF(J523="",0,K523*VLOOKUP(J523,[1]期望属性!$E$23:$F$38,2,0))+IF(L523="",0,M523*VLOOKUP(L523,[1]期望属性!$E$23:$F$38,2,0)),0)</f>
        <v>9386</v>
      </c>
      <c r="E523">
        <f t="shared" si="26"/>
        <v>9616</v>
      </c>
      <c r="F523">
        <f>IF(C523=0,B523*100000,[2]界石培养!R595)</f>
        <v>16800</v>
      </c>
      <c r="G523">
        <v>1120</v>
      </c>
      <c r="H523" s="1">
        <f>IF($C523=0,"",VLOOKUP($A523,Sheet1!$A:$P,COLUMN(工作表2!H522)-1,0))</f>
        <v>5</v>
      </c>
      <c r="I523" s="1">
        <f>IF($C523=0,"",VLOOKUP($A523,Sheet1!$A:$P,COLUMN(工作表2!I522)-1,0))</f>
        <v>4328</v>
      </c>
      <c r="J523" s="1">
        <f>IF($C523=0,"",VLOOKUP($A523,Sheet1!$A:$P,COLUMN(工作表2!J522)-1,0))</f>
        <v>6</v>
      </c>
      <c r="K523" s="1">
        <f>IF($C523=0,"",VLOOKUP($A523,Sheet1!$A:$P,COLUMN(工作表2!K522)-1,0))</f>
        <v>3241</v>
      </c>
      <c r="L523" s="1">
        <f>IF($C523=0,"",VLOOKUP($A523,Sheet1!$A:$P,COLUMN(工作表2!L522)-1,0))</f>
        <v>7</v>
      </c>
      <c r="M523" s="1">
        <f>IF($C523=0,"",VLOOKUP($A523,Sheet1!$A:$P,COLUMN(工作表2!M522)-1,0))</f>
        <v>3081</v>
      </c>
    </row>
    <row r="524" spans="1:13" x14ac:dyDescent="0.15">
      <c r="A524">
        <v>10062</v>
      </c>
      <c r="B524">
        <f t="shared" si="24"/>
        <v>10</v>
      </c>
      <c r="C524">
        <f t="shared" si="25"/>
        <v>62</v>
      </c>
      <c r="D524">
        <f>ROUND(IF(H524="",0,I524*VLOOKUP(H524,[1]期望属性!$E$23:$F$38,2,0))+IF(J524="",0,K524*VLOOKUP(J524,[1]期望属性!$E$23:$F$38,2,0))+IF(L524="",0,M524*VLOOKUP(L524,[1]期望属性!$E$23:$F$38,2,0)),0)</f>
        <v>9616</v>
      </c>
      <c r="E524">
        <f t="shared" si="26"/>
        <v>9848</v>
      </c>
      <c r="F524">
        <f>IF(C524=0,B524*100000,[2]界石培养!R596)</f>
        <v>17055</v>
      </c>
      <c r="G524">
        <v>1137</v>
      </c>
      <c r="H524" s="1">
        <f>IF($C524=0,"",VLOOKUP($A524,Sheet1!$A:$P,COLUMN(工作表2!H523)-1,0))</f>
        <v>5</v>
      </c>
      <c r="I524" s="1">
        <f>IF($C524=0,"",VLOOKUP($A524,Sheet1!$A:$P,COLUMN(工作表2!I523)-1,0))</f>
        <v>4443</v>
      </c>
      <c r="J524" s="1">
        <f>IF($C524=0,"",VLOOKUP($A524,Sheet1!$A:$P,COLUMN(工作表2!J523)-1,0))</f>
        <v>6</v>
      </c>
      <c r="K524" s="1">
        <f>IF($C524=0,"",VLOOKUP($A524,Sheet1!$A:$P,COLUMN(工作表2!K523)-1,0))</f>
        <v>3315</v>
      </c>
      <c r="L524" s="1">
        <f>IF($C524=0,"",VLOOKUP($A524,Sheet1!$A:$P,COLUMN(工作表2!L523)-1,0))</f>
        <v>7</v>
      </c>
      <c r="M524" s="1">
        <f>IF($C524=0,"",VLOOKUP($A524,Sheet1!$A:$P,COLUMN(工作表2!M523)-1,0))</f>
        <v>3151</v>
      </c>
    </row>
    <row r="525" spans="1:13" x14ac:dyDescent="0.15">
      <c r="A525">
        <v>10063</v>
      </c>
      <c r="B525">
        <f t="shared" si="24"/>
        <v>10</v>
      </c>
      <c r="C525">
        <f t="shared" si="25"/>
        <v>63</v>
      </c>
      <c r="D525">
        <f>ROUND(IF(H525="",0,I525*VLOOKUP(H525,[1]期望属性!$E$23:$F$38,2,0))+IF(J525="",0,K525*VLOOKUP(J525,[1]期望属性!$E$23:$F$38,2,0))+IF(L525="",0,M525*VLOOKUP(L525,[1]期望属性!$E$23:$F$38,2,0)),0)</f>
        <v>9848</v>
      </c>
      <c r="E525">
        <f t="shared" si="26"/>
        <v>10083</v>
      </c>
      <c r="F525">
        <f>IF(C525=0,B525*100000,[2]界石培养!R597)</f>
        <v>17310</v>
      </c>
      <c r="G525">
        <v>1154</v>
      </c>
      <c r="H525" s="1">
        <f>IF($C525=0,"",VLOOKUP($A525,Sheet1!$A:$P,COLUMN(工作表2!H524)-1,0))</f>
        <v>5</v>
      </c>
      <c r="I525" s="1">
        <f>IF($C525=0,"",VLOOKUP($A525,Sheet1!$A:$P,COLUMN(工作表2!I524)-1,0))</f>
        <v>4560</v>
      </c>
      <c r="J525" s="1">
        <f>IF($C525=0,"",VLOOKUP($A525,Sheet1!$A:$P,COLUMN(工作表2!J524)-1,0))</f>
        <v>6</v>
      </c>
      <c r="K525" s="1">
        <f>IF($C525=0,"",VLOOKUP($A525,Sheet1!$A:$P,COLUMN(工作表2!K524)-1,0))</f>
        <v>3389</v>
      </c>
      <c r="L525" s="1">
        <f>IF($C525=0,"",VLOOKUP($A525,Sheet1!$A:$P,COLUMN(工作表2!L524)-1,0))</f>
        <v>7</v>
      </c>
      <c r="M525" s="1">
        <f>IF($C525=0,"",VLOOKUP($A525,Sheet1!$A:$P,COLUMN(工作表2!M524)-1,0))</f>
        <v>3221</v>
      </c>
    </row>
    <row r="526" spans="1:13" x14ac:dyDescent="0.15">
      <c r="A526">
        <v>10064</v>
      </c>
      <c r="B526">
        <f t="shared" si="24"/>
        <v>10</v>
      </c>
      <c r="C526">
        <f t="shared" si="25"/>
        <v>64</v>
      </c>
      <c r="D526">
        <f>ROUND(IF(H526="",0,I526*VLOOKUP(H526,[1]期望属性!$E$23:$F$38,2,0))+IF(J526="",0,K526*VLOOKUP(J526,[1]期望属性!$E$23:$F$38,2,0))+IF(L526="",0,M526*VLOOKUP(L526,[1]期望属性!$E$23:$F$38,2,0)),0)</f>
        <v>10083</v>
      </c>
      <c r="E526">
        <f t="shared" si="26"/>
        <v>10321</v>
      </c>
      <c r="F526">
        <f>IF(C526=0,B526*100000,[2]界石培养!R598)</f>
        <v>17565</v>
      </c>
      <c r="G526">
        <v>1171</v>
      </c>
      <c r="H526" s="1">
        <f>IF($C526=0,"",VLOOKUP($A526,Sheet1!$A:$P,COLUMN(工作表2!H525)-1,0))</f>
        <v>5</v>
      </c>
      <c r="I526" s="1">
        <f>IF($C526=0,"",VLOOKUP($A526,Sheet1!$A:$P,COLUMN(工作表2!I525)-1,0))</f>
        <v>4677</v>
      </c>
      <c r="J526" s="1">
        <f>IF($C526=0,"",VLOOKUP($A526,Sheet1!$A:$P,COLUMN(工作表2!J525)-1,0))</f>
        <v>6</v>
      </c>
      <c r="K526" s="1">
        <f>IF($C526=0,"",VLOOKUP($A526,Sheet1!$A:$P,COLUMN(工作表2!K525)-1,0))</f>
        <v>3464</v>
      </c>
      <c r="L526" s="1">
        <f>IF($C526=0,"",VLOOKUP($A526,Sheet1!$A:$P,COLUMN(工作表2!L525)-1,0))</f>
        <v>7</v>
      </c>
      <c r="M526" s="1">
        <f>IF($C526=0,"",VLOOKUP($A526,Sheet1!$A:$P,COLUMN(工作表2!M525)-1,0))</f>
        <v>3293</v>
      </c>
    </row>
    <row r="527" spans="1:13" x14ac:dyDescent="0.15">
      <c r="A527">
        <v>10065</v>
      </c>
      <c r="B527">
        <f t="shared" si="24"/>
        <v>10</v>
      </c>
      <c r="C527">
        <f t="shared" si="25"/>
        <v>65</v>
      </c>
      <c r="D527">
        <f>ROUND(IF(H527="",0,I527*VLOOKUP(H527,[1]期望属性!$E$23:$F$38,2,0))+IF(J527="",0,K527*VLOOKUP(J527,[1]期望属性!$E$23:$F$38,2,0))+IF(L527="",0,M527*VLOOKUP(L527,[1]期望属性!$E$23:$F$38,2,0)),0)</f>
        <v>10321</v>
      </c>
      <c r="E527">
        <f t="shared" si="26"/>
        <v>10559</v>
      </c>
      <c r="F527">
        <f>IF(C527=0,B527*100000,[2]界石培养!R599)</f>
        <v>17820</v>
      </c>
      <c r="G527">
        <v>1188</v>
      </c>
      <c r="H527" s="1">
        <f>IF($C527=0,"",VLOOKUP($A527,Sheet1!$A:$P,COLUMN(工作表2!H526)-1,0))</f>
        <v>5</v>
      </c>
      <c r="I527" s="1">
        <f>IF($C527=0,"",VLOOKUP($A527,Sheet1!$A:$P,COLUMN(工作表2!I526)-1,0))</f>
        <v>4797</v>
      </c>
      <c r="J527" s="1">
        <f>IF($C527=0,"",VLOOKUP($A527,Sheet1!$A:$P,COLUMN(工作表2!J526)-1,0))</f>
        <v>6</v>
      </c>
      <c r="K527" s="1">
        <f>IF($C527=0,"",VLOOKUP($A527,Sheet1!$A:$P,COLUMN(工作表2!K526)-1,0))</f>
        <v>3540</v>
      </c>
      <c r="L527" s="1">
        <f>IF($C527=0,"",VLOOKUP($A527,Sheet1!$A:$P,COLUMN(工作表2!L526)-1,0))</f>
        <v>7</v>
      </c>
      <c r="M527" s="1">
        <f>IF($C527=0,"",VLOOKUP($A527,Sheet1!$A:$P,COLUMN(工作表2!M526)-1,0))</f>
        <v>3365</v>
      </c>
    </row>
    <row r="528" spans="1:13" x14ac:dyDescent="0.15">
      <c r="A528">
        <v>10066</v>
      </c>
      <c r="B528">
        <f t="shared" si="24"/>
        <v>10</v>
      </c>
      <c r="C528">
        <f t="shared" si="25"/>
        <v>66</v>
      </c>
      <c r="D528">
        <f>ROUND(IF(H528="",0,I528*VLOOKUP(H528,[1]期望属性!$E$23:$F$38,2,0))+IF(J528="",0,K528*VLOOKUP(J528,[1]期望属性!$E$23:$F$38,2,0))+IF(L528="",0,M528*VLOOKUP(L528,[1]期望属性!$E$23:$F$38,2,0)),0)</f>
        <v>10559</v>
      </c>
      <c r="E528">
        <f t="shared" si="26"/>
        <v>10802</v>
      </c>
      <c r="F528">
        <f>IF(C528=0,B528*100000,[2]界石培养!R600)</f>
        <v>18075</v>
      </c>
      <c r="G528">
        <v>1205</v>
      </c>
      <c r="H528" s="1">
        <f>IF($C528=0,"",VLOOKUP($A528,Sheet1!$A:$P,COLUMN(工作表2!H527)-1,0))</f>
        <v>5</v>
      </c>
      <c r="I528" s="1">
        <f>IF($C528=0,"",VLOOKUP($A528,Sheet1!$A:$P,COLUMN(工作表2!I527)-1,0))</f>
        <v>4917</v>
      </c>
      <c r="J528" s="1">
        <f>IF($C528=0,"",VLOOKUP($A528,Sheet1!$A:$P,COLUMN(工作表2!J527)-1,0))</f>
        <v>6</v>
      </c>
      <c r="K528" s="1">
        <f>IF($C528=0,"",VLOOKUP($A528,Sheet1!$A:$P,COLUMN(工作表2!K527)-1,0))</f>
        <v>3616</v>
      </c>
      <c r="L528" s="1">
        <f>IF($C528=0,"",VLOOKUP($A528,Sheet1!$A:$P,COLUMN(工作表2!L527)-1,0))</f>
        <v>7</v>
      </c>
      <c r="M528" s="1">
        <f>IF($C528=0,"",VLOOKUP($A528,Sheet1!$A:$P,COLUMN(工作表2!M527)-1,0))</f>
        <v>3437</v>
      </c>
    </row>
    <row r="529" spans="1:13" x14ac:dyDescent="0.15">
      <c r="A529">
        <v>10067</v>
      </c>
      <c r="B529">
        <f t="shared" si="24"/>
        <v>10</v>
      </c>
      <c r="C529">
        <f t="shared" si="25"/>
        <v>67</v>
      </c>
      <c r="D529">
        <f>ROUND(IF(H529="",0,I529*VLOOKUP(H529,[1]期望属性!$E$23:$F$38,2,0))+IF(J529="",0,K529*VLOOKUP(J529,[1]期望属性!$E$23:$F$38,2,0))+IF(L529="",0,M529*VLOOKUP(L529,[1]期望属性!$E$23:$F$38,2,0)),0)</f>
        <v>10802</v>
      </c>
      <c r="E529">
        <f t="shared" si="26"/>
        <v>11047</v>
      </c>
      <c r="F529">
        <f>IF(C529=0,B529*100000,[2]界石培养!R601)</f>
        <v>18330</v>
      </c>
      <c r="G529">
        <v>1222</v>
      </c>
      <c r="H529" s="1">
        <f>IF($C529=0,"",VLOOKUP($A529,Sheet1!$A:$P,COLUMN(工作表2!H528)-1,0))</f>
        <v>5</v>
      </c>
      <c r="I529" s="1">
        <f>IF($C529=0,"",VLOOKUP($A529,Sheet1!$A:$P,COLUMN(工作表2!I528)-1,0))</f>
        <v>5039</v>
      </c>
      <c r="J529" s="1">
        <f>IF($C529=0,"",VLOOKUP($A529,Sheet1!$A:$P,COLUMN(工作表2!J528)-1,0))</f>
        <v>6</v>
      </c>
      <c r="K529" s="1">
        <f>IF($C529=0,"",VLOOKUP($A529,Sheet1!$A:$P,COLUMN(工作表2!K528)-1,0))</f>
        <v>3693</v>
      </c>
      <c r="L529" s="1">
        <f>IF($C529=0,"",VLOOKUP($A529,Sheet1!$A:$P,COLUMN(工作表2!L528)-1,0))</f>
        <v>7</v>
      </c>
      <c r="M529" s="1">
        <f>IF($C529=0,"",VLOOKUP($A529,Sheet1!$A:$P,COLUMN(工作表2!M528)-1,0))</f>
        <v>3511</v>
      </c>
    </row>
    <row r="530" spans="1:13" x14ac:dyDescent="0.15">
      <c r="A530">
        <v>10068</v>
      </c>
      <c r="B530">
        <f t="shared" si="24"/>
        <v>10</v>
      </c>
      <c r="C530">
        <f t="shared" si="25"/>
        <v>68</v>
      </c>
      <c r="D530">
        <f>ROUND(IF(H530="",0,I530*VLOOKUP(H530,[1]期望属性!$E$23:$F$38,2,0))+IF(J530="",0,K530*VLOOKUP(J530,[1]期望属性!$E$23:$F$38,2,0))+IF(L530="",0,M530*VLOOKUP(L530,[1]期望属性!$E$23:$F$38,2,0)),0)</f>
        <v>11047</v>
      </c>
      <c r="E530">
        <f t="shared" si="26"/>
        <v>11295</v>
      </c>
      <c r="F530">
        <f>IF(C530=0,B530*100000,[2]界石培养!R602)</f>
        <v>18585</v>
      </c>
      <c r="G530">
        <v>1239</v>
      </c>
      <c r="H530" s="1">
        <f>IF($C530=0,"",VLOOKUP($A530,Sheet1!$A:$P,COLUMN(工作表2!H529)-1,0))</f>
        <v>5</v>
      </c>
      <c r="I530" s="1">
        <f>IF($C530=0,"",VLOOKUP($A530,Sheet1!$A:$P,COLUMN(工作表2!I529)-1,0))</f>
        <v>5163</v>
      </c>
      <c r="J530" s="1">
        <f>IF($C530=0,"",VLOOKUP($A530,Sheet1!$A:$P,COLUMN(工作表2!J529)-1,0))</f>
        <v>6</v>
      </c>
      <c r="K530" s="1">
        <f>IF($C530=0,"",VLOOKUP($A530,Sheet1!$A:$P,COLUMN(工作表2!K529)-1,0))</f>
        <v>3771</v>
      </c>
      <c r="L530" s="1">
        <f>IF($C530=0,"",VLOOKUP($A530,Sheet1!$A:$P,COLUMN(工作表2!L529)-1,0))</f>
        <v>7</v>
      </c>
      <c r="M530" s="1">
        <f>IF($C530=0,"",VLOOKUP($A530,Sheet1!$A:$P,COLUMN(工作表2!M529)-1,0))</f>
        <v>3584</v>
      </c>
    </row>
    <row r="531" spans="1:13" x14ac:dyDescent="0.15">
      <c r="A531">
        <v>10069</v>
      </c>
      <c r="B531">
        <f t="shared" si="24"/>
        <v>10</v>
      </c>
      <c r="C531">
        <f t="shared" si="25"/>
        <v>69</v>
      </c>
      <c r="D531">
        <f>ROUND(IF(H531="",0,I531*VLOOKUP(H531,[1]期望属性!$E$23:$F$38,2,0))+IF(J531="",0,K531*VLOOKUP(J531,[1]期望属性!$E$23:$F$38,2,0))+IF(L531="",0,M531*VLOOKUP(L531,[1]期望属性!$E$23:$F$38,2,0)),0)</f>
        <v>11295</v>
      </c>
      <c r="E531">
        <f t="shared" si="26"/>
        <v>11544</v>
      </c>
      <c r="F531">
        <f>IF(C531=0,B531*100000,[2]界石培养!R603)</f>
        <v>18840</v>
      </c>
      <c r="G531">
        <v>1256</v>
      </c>
      <c r="H531" s="1">
        <f>IF($C531=0,"",VLOOKUP($A531,Sheet1!$A:$P,COLUMN(工作表2!H530)-1,0))</f>
        <v>5</v>
      </c>
      <c r="I531" s="1">
        <f>IF($C531=0,"",VLOOKUP($A531,Sheet1!$A:$P,COLUMN(工作表2!I530)-1,0))</f>
        <v>5288</v>
      </c>
      <c r="J531" s="1">
        <f>IF($C531=0,"",VLOOKUP($A531,Sheet1!$A:$P,COLUMN(工作表2!J530)-1,0))</f>
        <v>6</v>
      </c>
      <c r="K531" s="1">
        <f>IF($C531=0,"",VLOOKUP($A531,Sheet1!$A:$P,COLUMN(工作表2!K530)-1,0))</f>
        <v>3850</v>
      </c>
      <c r="L531" s="1">
        <f>IF($C531=0,"",VLOOKUP($A531,Sheet1!$A:$P,COLUMN(工作表2!L530)-1,0))</f>
        <v>7</v>
      </c>
      <c r="M531" s="1">
        <f>IF($C531=0,"",VLOOKUP($A531,Sheet1!$A:$P,COLUMN(工作表2!M530)-1,0))</f>
        <v>3659</v>
      </c>
    </row>
    <row r="532" spans="1:13" x14ac:dyDescent="0.15">
      <c r="A532">
        <v>10070</v>
      </c>
      <c r="B532">
        <f t="shared" si="24"/>
        <v>10</v>
      </c>
      <c r="C532">
        <f t="shared" si="25"/>
        <v>70</v>
      </c>
      <c r="D532">
        <f>ROUND(IF(H532="",0,I532*VLOOKUP(H532,[1]期望属性!$E$23:$F$38,2,0))+IF(J532="",0,K532*VLOOKUP(J532,[1]期望属性!$E$23:$F$38,2,0))+IF(L532="",0,M532*VLOOKUP(L532,[1]期望属性!$E$23:$F$38,2,0)),0)</f>
        <v>11544</v>
      </c>
      <c r="E532">
        <f t="shared" si="26"/>
        <v>11796</v>
      </c>
      <c r="F532">
        <f>IF(C532=0,B532*100000,[2]界石培养!R604)</f>
        <v>19095</v>
      </c>
      <c r="G532">
        <v>1273</v>
      </c>
      <c r="H532" s="1">
        <f>IF($C532=0,"",VLOOKUP($A532,Sheet1!$A:$P,COLUMN(工作表2!H531)-1,0))</f>
        <v>5</v>
      </c>
      <c r="I532" s="1">
        <f>IF($C532=0,"",VLOOKUP($A532,Sheet1!$A:$P,COLUMN(工作表2!I531)-1,0))</f>
        <v>5414</v>
      </c>
      <c r="J532" s="1">
        <f>IF($C532=0,"",VLOOKUP($A532,Sheet1!$A:$P,COLUMN(工作表2!J531)-1,0))</f>
        <v>6</v>
      </c>
      <c r="K532" s="1">
        <f>IF($C532=0,"",VLOOKUP($A532,Sheet1!$A:$P,COLUMN(工作表2!K531)-1,0))</f>
        <v>3929</v>
      </c>
      <c r="L532" s="1">
        <f>IF($C532=0,"",VLOOKUP($A532,Sheet1!$A:$P,COLUMN(工作表2!L531)-1,0))</f>
        <v>7</v>
      </c>
      <c r="M532" s="1">
        <f>IF($C532=0,"",VLOOKUP($A532,Sheet1!$A:$P,COLUMN(工作表2!M531)-1,0))</f>
        <v>3734</v>
      </c>
    </row>
    <row r="533" spans="1:13" x14ac:dyDescent="0.15">
      <c r="A533">
        <v>10071</v>
      </c>
      <c r="B533">
        <f t="shared" si="24"/>
        <v>10</v>
      </c>
      <c r="C533">
        <f t="shared" si="25"/>
        <v>71</v>
      </c>
      <c r="D533">
        <f>ROUND(IF(H533="",0,I533*VLOOKUP(H533,[1]期望属性!$E$23:$F$38,2,0))+IF(J533="",0,K533*VLOOKUP(J533,[1]期望属性!$E$23:$F$38,2,0))+IF(L533="",0,M533*VLOOKUP(L533,[1]期望属性!$E$23:$F$38,2,0)),0)</f>
        <v>11796</v>
      </c>
      <c r="E533">
        <f t="shared" si="26"/>
        <v>12051</v>
      </c>
      <c r="F533">
        <f>IF(C533=0,B533*100000,[2]界石培养!R605)</f>
        <v>19350</v>
      </c>
      <c r="G533">
        <v>1290</v>
      </c>
      <c r="H533" s="1">
        <f>IF($C533=0,"",VLOOKUP($A533,Sheet1!$A:$P,COLUMN(工作表2!H532)-1,0))</f>
        <v>5</v>
      </c>
      <c r="I533" s="1">
        <f>IF($C533=0,"",VLOOKUP($A533,Sheet1!$A:$P,COLUMN(工作表2!I532)-1,0))</f>
        <v>5542</v>
      </c>
      <c r="J533" s="1">
        <f>IF($C533=0,"",VLOOKUP($A533,Sheet1!$A:$P,COLUMN(工作表2!J532)-1,0))</f>
        <v>6</v>
      </c>
      <c r="K533" s="1">
        <f>IF($C533=0,"",VLOOKUP($A533,Sheet1!$A:$P,COLUMN(工作表2!K532)-1,0))</f>
        <v>4008</v>
      </c>
      <c r="L533" s="1">
        <f>IF($C533=0,"",VLOOKUP($A533,Sheet1!$A:$P,COLUMN(工作表2!L532)-1,0))</f>
        <v>7</v>
      </c>
      <c r="M533" s="1">
        <f>IF($C533=0,"",VLOOKUP($A533,Sheet1!$A:$P,COLUMN(工作表2!M532)-1,0))</f>
        <v>3810</v>
      </c>
    </row>
    <row r="534" spans="1:13" x14ac:dyDescent="0.15">
      <c r="A534">
        <v>10072</v>
      </c>
      <c r="B534">
        <f t="shared" si="24"/>
        <v>10</v>
      </c>
      <c r="C534">
        <f t="shared" si="25"/>
        <v>72</v>
      </c>
      <c r="D534">
        <f>ROUND(IF(H534="",0,I534*VLOOKUP(H534,[1]期望属性!$E$23:$F$38,2,0))+IF(J534="",0,K534*VLOOKUP(J534,[1]期望属性!$E$23:$F$38,2,0))+IF(L534="",0,M534*VLOOKUP(L534,[1]期望属性!$E$23:$F$38,2,0)),0)</f>
        <v>12051</v>
      </c>
      <c r="E534">
        <f t="shared" si="26"/>
        <v>12307</v>
      </c>
      <c r="F534">
        <f>IF(C534=0,B534*100000,[2]界石培养!R606)</f>
        <v>19605</v>
      </c>
      <c r="G534">
        <v>1307</v>
      </c>
      <c r="H534" s="1">
        <f>IF($C534=0,"",VLOOKUP($A534,Sheet1!$A:$P,COLUMN(工作表2!H533)-1,0))</f>
        <v>5</v>
      </c>
      <c r="I534" s="1">
        <f>IF($C534=0,"",VLOOKUP($A534,Sheet1!$A:$P,COLUMN(工作表2!I533)-1,0))</f>
        <v>5671</v>
      </c>
      <c r="J534" s="1">
        <f>IF($C534=0,"",VLOOKUP($A534,Sheet1!$A:$P,COLUMN(工作表2!J533)-1,0))</f>
        <v>6</v>
      </c>
      <c r="K534" s="1">
        <f>IF($C534=0,"",VLOOKUP($A534,Sheet1!$A:$P,COLUMN(工作表2!K533)-1,0))</f>
        <v>4089</v>
      </c>
      <c r="L534" s="1">
        <f>IF($C534=0,"",VLOOKUP($A534,Sheet1!$A:$P,COLUMN(工作表2!L533)-1,0))</f>
        <v>7</v>
      </c>
      <c r="M534" s="1">
        <f>IF($C534=0,"",VLOOKUP($A534,Sheet1!$A:$P,COLUMN(工作表2!M533)-1,0))</f>
        <v>3886</v>
      </c>
    </row>
    <row r="535" spans="1:13" x14ac:dyDescent="0.15">
      <c r="A535">
        <v>10073</v>
      </c>
      <c r="B535">
        <f t="shared" si="24"/>
        <v>10</v>
      </c>
      <c r="C535">
        <f t="shared" si="25"/>
        <v>73</v>
      </c>
      <c r="D535">
        <f>ROUND(IF(H535="",0,I535*VLOOKUP(H535,[1]期望属性!$E$23:$F$38,2,0))+IF(J535="",0,K535*VLOOKUP(J535,[1]期望属性!$E$23:$F$38,2,0))+IF(L535="",0,M535*VLOOKUP(L535,[1]期望属性!$E$23:$F$38,2,0)),0)</f>
        <v>12307</v>
      </c>
      <c r="E535">
        <f t="shared" si="26"/>
        <v>12567</v>
      </c>
      <c r="F535">
        <f>IF(C535=0,B535*100000,[2]界石培养!R607)</f>
        <v>19860</v>
      </c>
      <c r="G535">
        <v>1324</v>
      </c>
      <c r="H535" s="1">
        <f>IF($C535=0,"",VLOOKUP($A535,Sheet1!$A:$P,COLUMN(工作表2!H534)-1,0))</f>
        <v>5</v>
      </c>
      <c r="I535" s="1">
        <f>IF($C535=0,"",VLOOKUP($A535,Sheet1!$A:$P,COLUMN(工作表2!I534)-1,0))</f>
        <v>5801</v>
      </c>
      <c r="J535" s="1">
        <f>IF($C535=0,"",VLOOKUP($A535,Sheet1!$A:$P,COLUMN(工作表2!J534)-1,0))</f>
        <v>6</v>
      </c>
      <c r="K535" s="1">
        <f>IF($C535=0,"",VLOOKUP($A535,Sheet1!$A:$P,COLUMN(工作表2!K534)-1,0))</f>
        <v>4170</v>
      </c>
      <c r="L535" s="1">
        <f>IF($C535=0,"",VLOOKUP($A535,Sheet1!$A:$P,COLUMN(工作表2!L534)-1,0))</f>
        <v>7</v>
      </c>
      <c r="M535" s="1">
        <f>IF($C535=0,"",VLOOKUP($A535,Sheet1!$A:$P,COLUMN(工作表2!M534)-1,0))</f>
        <v>3963</v>
      </c>
    </row>
    <row r="536" spans="1:13" x14ac:dyDescent="0.15">
      <c r="A536">
        <v>10074</v>
      </c>
      <c r="B536">
        <f t="shared" si="24"/>
        <v>10</v>
      </c>
      <c r="C536">
        <f t="shared" si="25"/>
        <v>74</v>
      </c>
      <c r="D536">
        <f>ROUND(IF(H536="",0,I536*VLOOKUP(H536,[1]期望属性!$E$23:$F$38,2,0))+IF(J536="",0,K536*VLOOKUP(J536,[1]期望属性!$E$23:$F$38,2,0))+IF(L536="",0,M536*VLOOKUP(L536,[1]期望属性!$E$23:$F$38,2,0)),0)</f>
        <v>12567</v>
      </c>
      <c r="E536">
        <f t="shared" si="26"/>
        <v>12829</v>
      </c>
      <c r="F536">
        <f>IF(C536=0,B536*100000,[2]界石培养!R608)</f>
        <v>20115</v>
      </c>
      <c r="G536">
        <v>1341</v>
      </c>
      <c r="H536" s="1">
        <f>IF($C536=0,"",VLOOKUP($A536,Sheet1!$A:$P,COLUMN(工作表2!H535)-1,0))</f>
        <v>5</v>
      </c>
      <c r="I536" s="1">
        <f>IF($C536=0,"",VLOOKUP($A536,Sheet1!$A:$P,COLUMN(工作表2!I535)-1,0))</f>
        <v>5933</v>
      </c>
      <c r="J536" s="1">
        <f>IF($C536=0,"",VLOOKUP($A536,Sheet1!$A:$P,COLUMN(工作表2!J535)-1,0))</f>
        <v>6</v>
      </c>
      <c r="K536" s="1">
        <f>IF($C536=0,"",VLOOKUP($A536,Sheet1!$A:$P,COLUMN(工作表2!K535)-1,0))</f>
        <v>4251</v>
      </c>
      <c r="L536" s="1">
        <f>IF($C536=0,"",VLOOKUP($A536,Sheet1!$A:$P,COLUMN(工作表2!L535)-1,0))</f>
        <v>7</v>
      </c>
      <c r="M536" s="1">
        <f>IF($C536=0,"",VLOOKUP($A536,Sheet1!$A:$P,COLUMN(工作表2!M535)-1,0))</f>
        <v>4041</v>
      </c>
    </row>
    <row r="537" spans="1:13" x14ac:dyDescent="0.15">
      <c r="A537">
        <v>10075</v>
      </c>
      <c r="B537">
        <f t="shared" si="24"/>
        <v>10</v>
      </c>
      <c r="C537">
        <f t="shared" si="25"/>
        <v>75</v>
      </c>
      <c r="D537">
        <f>ROUND(IF(H537="",0,I537*VLOOKUP(H537,[1]期望属性!$E$23:$F$38,2,0))+IF(J537="",0,K537*VLOOKUP(J537,[1]期望属性!$E$23:$F$38,2,0))+IF(L537="",0,M537*VLOOKUP(L537,[1]期望属性!$E$23:$F$38,2,0)),0)</f>
        <v>12829</v>
      </c>
      <c r="E537">
        <f t="shared" si="26"/>
        <v>13093</v>
      </c>
      <c r="F537">
        <f>IF(C537=0,B537*100000,[2]界石培养!R609)</f>
        <v>20370</v>
      </c>
      <c r="G537">
        <v>1358</v>
      </c>
      <c r="H537" s="1">
        <f>IF($C537=0,"",VLOOKUP($A537,Sheet1!$A:$P,COLUMN(工作表2!H536)-1,0))</f>
        <v>5</v>
      </c>
      <c r="I537" s="1">
        <f>IF($C537=0,"",VLOOKUP($A537,Sheet1!$A:$P,COLUMN(工作表2!I536)-1,0))</f>
        <v>6067</v>
      </c>
      <c r="J537" s="1">
        <f>IF($C537=0,"",VLOOKUP($A537,Sheet1!$A:$P,COLUMN(工作表2!J536)-1,0))</f>
        <v>6</v>
      </c>
      <c r="K537" s="1">
        <f>IF($C537=0,"",VLOOKUP($A537,Sheet1!$A:$P,COLUMN(工作表2!K536)-1,0))</f>
        <v>4334</v>
      </c>
      <c r="L537" s="1">
        <f>IF($C537=0,"",VLOOKUP($A537,Sheet1!$A:$P,COLUMN(工作表2!L536)-1,0))</f>
        <v>7</v>
      </c>
      <c r="M537" s="1">
        <f>IF($C537=0,"",VLOOKUP($A537,Sheet1!$A:$P,COLUMN(工作表2!M536)-1,0))</f>
        <v>4119</v>
      </c>
    </row>
    <row r="538" spans="1:13" x14ac:dyDescent="0.15">
      <c r="A538">
        <v>10076</v>
      </c>
      <c r="B538">
        <f t="shared" si="24"/>
        <v>10</v>
      </c>
      <c r="C538">
        <f t="shared" si="25"/>
        <v>76</v>
      </c>
      <c r="D538">
        <f>ROUND(IF(H538="",0,I538*VLOOKUP(H538,[1]期望属性!$E$23:$F$38,2,0))+IF(J538="",0,K538*VLOOKUP(J538,[1]期望属性!$E$23:$F$38,2,0))+IF(L538="",0,M538*VLOOKUP(L538,[1]期望属性!$E$23:$F$38,2,0)),0)</f>
        <v>13093</v>
      </c>
      <c r="E538">
        <f t="shared" si="26"/>
        <v>13360</v>
      </c>
      <c r="F538">
        <f>IF(C538=0,B538*100000,[2]界石培养!R610)</f>
        <v>20625</v>
      </c>
      <c r="G538">
        <v>1375</v>
      </c>
      <c r="H538" s="1">
        <f>IF($C538=0,"",VLOOKUP($A538,Sheet1!$A:$P,COLUMN(工作表2!H537)-1,0))</f>
        <v>5</v>
      </c>
      <c r="I538" s="1">
        <f>IF($C538=0,"",VLOOKUP($A538,Sheet1!$A:$P,COLUMN(工作表2!I537)-1,0))</f>
        <v>6201</v>
      </c>
      <c r="J538" s="1">
        <f>IF($C538=0,"",VLOOKUP($A538,Sheet1!$A:$P,COLUMN(工作表2!J537)-1,0))</f>
        <v>6</v>
      </c>
      <c r="K538" s="1">
        <f>IF($C538=0,"",VLOOKUP($A538,Sheet1!$A:$P,COLUMN(工作表2!K537)-1,0))</f>
        <v>4417</v>
      </c>
      <c r="L538" s="1">
        <f>IF($C538=0,"",VLOOKUP($A538,Sheet1!$A:$P,COLUMN(工作表2!L537)-1,0))</f>
        <v>7</v>
      </c>
      <c r="M538" s="1">
        <f>IF($C538=0,"",VLOOKUP($A538,Sheet1!$A:$P,COLUMN(工作表2!M537)-1,0))</f>
        <v>4198</v>
      </c>
    </row>
    <row r="539" spans="1:13" x14ac:dyDescent="0.15">
      <c r="A539">
        <v>10077</v>
      </c>
      <c r="B539">
        <f t="shared" si="24"/>
        <v>10</v>
      </c>
      <c r="C539">
        <f t="shared" si="25"/>
        <v>77</v>
      </c>
      <c r="D539">
        <f>ROUND(IF(H539="",0,I539*VLOOKUP(H539,[1]期望属性!$E$23:$F$38,2,0))+IF(J539="",0,K539*VLOOKUP(J539,[1]期望属性!$E$23:$F$38,2,0))+IF(L539="",0,M539*VLOOKUP(L539,[1]期望属性!$E$23:$F$38,2,0)),0)</f>
        <v>13360</v>
      </c>
      <c r="E539">
        <f t="shared" si="26"/>
        <v>13629</v>
      </c>
      <c r="F539">
        <f>IF(C539=0,B539*100000,[2]界石培养!R611)</f>
        <v>20880</v>
      </c>
      <c r="G539">
        <v>1392</v>
      </c>
      <c r="H539" s="1">
        <f>IF($C539=0,"",VLOOKUP($A539,Sheet1!$A:$P,COLUMN(工作表2!H538)-1,0))</f>
        <v>5</v>
      </c>
      <c r="I539" s="1">
        <f>IF($C539=0,"",VLOOKUP($A539,Sheet1!$A:$P,COLUMN(工作表2!I538)-1,0))</f>
        <v>6338</v>
      </c>
      <c r="J539" s="1">
        <f>IF($C539=0,"",VLOOKUP($A539,Sheet1!$A:$P,COLUMN(工作表2!J538)-1,0))</f>
        <v>6</v>
      </c>
      <c r="K539" s="1">
        <f>IF($C539=0,"",VLOOKUP($A539,Sheet1!$A:$P,COLUMN(工作表2!K538)-1,0))</f>
        <v>4500</v>
      </c>
      <c r="L539" s="1">
        <f>IF($C539=0,"",VLOOKUP($A539,Sheet1!$A:$P,COLUMN(工作表2!L538)-1,0))</f>
        <v>7</v>
      </c>
      <c r="M539" s="1">
        <f>IF($C539=0,"",VLOOKUP($A539,Sheet1!$A:$P,COLUMN(工作表2!M538)-1,0))</f>
        <v>4278</v>
      </c>
    </row>
    <row r="540" spans="1:13" x14ac:dyDescent="0.15">
      <c r="A540">
        <v>10078</v>
      </c>
      <c r="B540">
        <f t="shared" si="24"/>
        <v>10</v>
      </c>
      <c r="C540">
        <f t="shared" si="25"/>
        <v>78</v>
      </c>
      <c r="D540">
        <f>ROUND(IF(H540="",0,I540*VLOOKUP(H540,[1]期望属性!$E$23:$F$38,2,0))+IF(J540="",0,K540*VLOOKUP(J540,[1]期望属性!$E$23:$F$38,2,0))+IF(L540="",0,M540*VLOOKUP(L540,[1]期望属性!$E$23:$F$38,2,0)),0)</f>
        <v>13629</v>
      </c>
      <c r="E540">
        <f t="shared" si="26"/>
        <v>13901</v>
      </c>
      <c r="F540">
        <f>IF(C540=0,B540*100000,[2]界石培养!R612)</f>
        <v>21135</v>
      </c>
      <c r="G540">
        <v>1409</v>
      </c>
      <c r="H540" s="1">
        <f>IF($C540=0,"",VLOOKUP($A540,Sheet1!$A:$P,COLUMN(工作表2!H539)-1,0))</f>
        <v>5</v>
      </c>
      <c r="I540" s="1">
        <f>IF($C540=0,"",VLOOKUP($A540,Sheet1!$A:$P,COLUMN(工作表2!I539)-1,0))</f>
        <v>6475</v>
      </c>
      <c r="J540" s="1">
        <f>IF($C540=0,"",VLOOKUP($A540,Sheet1!$A:$P,COLUMN(工作表2!J539)-1,0))</f>
        <v>6</v>
      </c>
      <c r="K540" s="1">
        <f>IF($C540=0,"",VLOOKUP($A540,Sheet1!$A:$P,COLUMN(工作表2!K539)-1,0))</f>
        <v>4585</v>
      </c>
      <c r="L540" s="1">
        <f>IF($C540=0,"",VLOOKUP($A540,Sheet1!$A:$P,COLUMN(工作表2!L539)-1,0))</f>
        <v>7</v>
      </c>
      <c r="M540" s="1">
        <f>IF($C540=0,"",VLOOKUP($A540,Sheet1!$A:$P,COLUMN(工作表2!M539)-1,0))</f>
        <v>4358</v>
      </c>
    </row>
    <row r="541" spans="1:13" x14ac:dyDescent="0.15">
      <c r="A541">
        <v>10079</v>
      </c>
      <c r="B541">
        <f t="shared" si="24"/>
        <v>10</v>
      </c>
      <c r="C541">
        <f t="shared" si="25"/>
        <v>79</v>
      </c>
      <c r="D541">
        <f>ROUND(IF(H541="",0,I541*VLOOKUP(H541,[1]期望属性!$E$23:$F$38,2,0))+IF(J541="",0,K541*VLOOKUP(J541,[1]期望属性!$E$23:$F$38,2,0))+IF(L541="",0,M541*VLOOKUP(L541,[1]期望属性!$E$23:$F$38,2,0)),0)</f>
        <v>13901</v>
      </c>
      <c r="E541">
        <f t="shared" si="26"/>
        <v>14176</v>
      </c>
      <c r="F541">
        <f>IF(C541=0,B541*100000,[2]界石培养!R613)</f>
        <v>21390</v>
      </c>
      <c r="G541">
        <v>1426</v>
      </c>
      <c r="H541" s="1">
        <f>IF($C541=0,"",VLOOKUP($A541,Sheet1!$A:$P,COLUMN(工作表2!H540)-1,0))</f>
        <v>5</v>
      </c>
      <c r="I541" s="1">
        <f>IF($C541=0,"",VLOOKUP($A541,Sheet1!$A:$P,COLUMN(工作表2!I540)-1,0))</f>
        <v>6614</v>
      </c>
      <c r="J541" s="1">
        <f>IF($C541=0,"",VLOOKUP($A541,Sheet1!$A:$P,COLUMN(工作表2!J540)-1,0))</f>
        <v>6</v>
      </c>
      <c r="K541" s="1">
        <f>IF($C541=0,"",VLOOKUP($A541,Sheet1!$A:$P,COLUMN(工作表2!K540)-1,0))</f>
        <v>4670</v>
      </c>
      <c r="L541" s="1">
        <f>IF($C541=0,"",VLOOKUP($A541,Sheet1!$A:$P,COLUMN(工作表2!L540)-1,0))</f>
        <v>7</v>
      </c>
      <c r="M541" s="1">
        <f>IF($C541=0,"",VLOOKUP($A541,Sheet1!$A:$P,COLUMN(工作表2!M540)-1,0))</f>
        <v>4439</v>
      </c>
    </row>
    <row r="542" spans="1:13" x14ac:dyDescent="0.15">
      <c r="A542">
        <v>10080</v>
      </c>
      <c r="B542">
        <f t="shared" si="24"/>
        <v>10</v>
      </c>
      <c r="C542">
        <f t="shared" si="25"/>
        <v>80</v>
      </c>
      <c r="D542">
        <f>ROUND(IF(H542="",0,I542*VLOOKUP(H542,[1]期望属性!$E$23:$F$38,2,0))+IF(J542="",0,K542*VLOOKUP(J542,[1]期望属性!$E$23:$F$38,2,0))+IF(L542="",0,M542*VLOOKUP(L542,[1]期望属性!$E$23:$F$38,2,0)),0)</f>
        <v>14176</v>
      </c>
      <c r="E542">
        <f t="shared" si="26"/>
        <v>14452</v>
      </c>
      <c r="F542">
        <f>IF(C542=0,B542*100000,[2]界石培养!R614)</f>
        <v>21645</v>
      </c>
      <c r="G542">
        <v>1443</v>
      </c>
      <c r="H542" s="1">
        <f>IF($C542=0,"",VLOOKUP($A542,Sheet1!$A:$P,COLUMN(工作表2!H541)-1,0))</f>
        <v>5</v>
      </c>
      <c r="I542" s="1">
        <f>IF($C542=0,"",VLOOKUP($A542,Sheet1!$A:$P,COLUMN(工作表2!I541)-1,0))</f>
        <v>6755</v>
      </c>
      <c r="J542" s="1">
        <f>IF($C542=0,"",VLOOKUP($A542,Sheet1!$A:$P,COLUMN(工作表2!J541)-1,0))</f>
        <v>6</v>
      </c>
      <c r="K542" s="1">
        <f>IF($C542=0,"",VLOOKUP($A542,Sheet1!$A:$P,COLUMN(工作表2!K541)-1,0))</f>
        <v>4756</v>
      </c>
      <c r="L542" s="1">
        <f>IF($C542=0,"",VLOOKUP($A542,Sheet1!$A:$P,COLUMN(工作表2!L541)-1,0))</f>
        <v>7</v>
      </c>
      <c r="M542" s="1">
        <f>IF($C542=0,"",VLOOKUP($A542,Sheet1!$A:$P,COLUMN(工作表2!M541)-1,0))</f>
        <v>4520</v>
      </c>
    </row>
    <row r="543" spans="1:13" x14ac:dyDescent="0.15">
      <c r="A543">
        <v>10081</v>
      </c>
      <c r="B543">
        <f t="shared" si="24"/>
        <v>10</v>
      </c>
      <c r="C543">
        <f t="shared" si="25"/>
        <v>81</v>
      </c>
      <c r="D543">
        <f>ROUND(IF(H543="",0,I543*VLOOKUP(H543,[1]期望属性!$E$23:$F$38,2,0))+IF(J543="",0,K543*VLOOKUP(J543,[1]期望属性!$E$23:$F$38,2,0))+IF(L543="",0,M543*VLOOKUP(L543,[1]期望属性!$E$23:$F$38,2,0)),0)</f>
        <v>14452</v>
      </c>
      <c r="E543">
        <f t="shared" si="26"/>
        <v>14731</v>
      </c>
      <c r="F543">
        <f>IF(C543=0,B543*100000,[2]界石培养!R615)</f>
        <v>21900</v>
      </c>
      <c r="G543">
        <v>1460</v>
      </c>
      <c r="H543" s="1">
        <f>IF($C543=0,"",VLOOKUP($A543,Sheet1!$A:$P,COLUMN(工作表2!H542)-1,0))</f>
        <v>5</v>
      </c>
      <c r="I543" s="1">
        <f>IF($C543=0,"",VLOOKUP($A543,Sheet1!$A:$P,COLUMN(工作表2!I542)-1,0))</f>
        <v>6897</v>
      </c>
      <c r="J543" s="1">
        <f>IF($C543=0,"",VLOOKUP($A543,Sheet1!$A:$P,COLUMN(工作表2!J542)-1,0))</f>
        <v>6</v>
      </c>
      <c r="K543" s="1">
        <f>IF($C543=0,"",VLOOKUP($A543,Sheet1!$A:$P,COLUMN(工作表2!K542)-1,0))</f>
        <v>4842</v>
      </c>
      <c r="L543" s="1">
        <f>IF($C543=0,"",VLOOKUP($A543,Sheet1!$A:$P,COLUMN(工作表2!L542)-1,0))</f>
        <v>7</v>
      </c>
      <c r="M543" s="1">
        <f>IF($C543=0,"",VLOOKUP($A543,Sheet1!$A:$P,COLUMN(工作表2!M542)-1,0))</f>
        <v>4602</v>
      </c>
    </row>
    <row r="544" spans="1:13" x14ac:dyDescent="0.15">
      <c r="A544">
        <v>10082</v>
      </c>
      <c r="B544">
        <f t="shared" si="24"/>
        <v>10</v>
      </c>
      <c r="C544">
        <f t="shared" si="25"/>
        <v>82</v>
      </c>
      <c r="D544">
        <f>ROUND(IF(H544="",0,I544*VLOOKUP(H544,[1]期望属性!$E$23:$F$38,2,0))+IF(J544="",0,K544*VLOOKUP(J544,[1]期望属性!$E$23:$F$38,2,0))+IF(L544="",0,M544*VLOOKUP(L544,[1]期望属性!$E$23:$F$38,2,0)),0)</f>
        <v>14731</v>
      </c>
      <c r="E544">
        <f t="shared" si="26"/>
        <v>15013</v>
      </c>
      <c r="F544">
        <f>IF(C544=0,B544*100000,[2]界石培养!R616)</f>
        <v>22155</v>
      </c>
      <c r="G544">
        <v>1477</v>
      </c>
      <c r="H544" s="1">
        <f>IF($C544=0,"",VLOOKUP($A544,Sheet1!$A:$P,COLUMN(工作表2!H543)-1,0))</f>
        <v>5</v>
      </c>
      <c r="I544" s="1">
        <f>IF($C544=0,"",VLOOKUP($A544,Sheet1!$A:$P,COLUMN(工作表2!I543)-1,0))</f>
        <v>7040</v>
      </c>
      <c r="J544" s="1">
        <f>IF($C544=0,"",VLOOKUP($A544,Sheet1!$A:$P,COLUMN(工作表2!J543)-1,0))</f>
        <v>6</v>
      </c>
      <c r="K544" s="1">
        <f>IF($C544=0,"",VLOOKUP($A544,Sheet1!$A:$P,COLUMN(工作表2!K543)-1,0))</f>
        <v>4929</v>
      </c>
      <c r="L544" s="1">
        <f>IF($C544=0,"",VLOOKUP($A544,Sheet1!$A:$P,COLUMN(工作表2!L543)-1,0))</f>
        <v>7</v>
      </c>
      <c r="M544" s="1">
        <f>IF($C544=0,"",VLOOKUP($A544,Sheet1!$A:$P,COLUMN(工作表2!M543)-1,0))</f>
        <v>4685</v>
      </c>
    </row>
    <row r="545" spans="1:13" x14ac:dyDescent="0.15">
      <c r="A545">
        <v>10083</v>
      </c>
      <c r="B545">
        <f t="shared" si="24"/>
        <v>10</v>
      </c>
      <c r="C545">
        <f t="shared" si="25"/>
        <v>83</v>
      </c>
      <c r="D545">
        <f>ROUND(IF(H545="",0,I545*VLOOKUP(H545,[1]期望属性!$E$23:$F$38,2,0))+IF(J545="",0,K545*VLOOKUP(J545,[1]期望属性!$E$23:$F$38,2,0))+IF(L545="",0,M545*VLOOKUP(L545,[1]期望属性!$E$23:$F$38,2,0)),0)</f>
        <v>15013</v>
      </c>
      <c r="E545">
        <f t="shared" si="26"/>
        <v>15297</v>
      </c>
      <c r="F545">
        <f>IF(C545=0,B545*100000,[2]界石培养!R617)</f>
        <v>22410</v>
      </c>
      <c r="G545">
        <v>1494</v>
      </c>
      <c r="H545" s="1">
        <f>IF($C545=0,"",VLOOKUP($A545,Sheet1!$A:$P,COLUMN(工作表2!H544)-1,0))</f>
        <v>5</v>
      </c>
      <c r="I545" s="1">
        <f>IF($C545=0,"",VLOOKUP($A545,Sheet1!$A:$P,COLUMN(工作表2!I544)-1,0))</f>
        <v>7185</v>
      </c>
      <c r="J545" s="1">
        <f>IF($C545=0,"",VLOOKUP($A545,Sheet1!$A:$P,COLUMN(工作表2!J544)-1,0))</f>
        <v>6</v>
      </c>
      <c r="K545" s="1">
        <f>IF($C545=0,"",VLOOKUP($A545,Sheet1!$A:$P,COLUMN(工作表2!K544)-1,0))</f>
        <v>5017</v>
      </c>
      <c r="L545" s="1">
        <f>IF($C545=0,"",VLOOKUP($A545,Sheet1!$A:$P,COLUMN(工作表2!L544)-1,0))</f>
        <v>7</v>
      </c>
      <c r="M545" s="1">
        <f>IF($C545=0,"",VLOOKUP($A545,Sheet1!$A:$P,COLUMN(工作表2!M544)-1,0))</f>
        <v>4768</v>
      </c>
    </row>
    <row r="546" spans="1:13" x14ac:dyDescent="0.15">
      <c r="A546">
        <v>10084</v>
      </c>
      <c r="B546">
        <f t="shared" si="24"/>
        <v>10</v>
      </c>
      <c r="C546">
        <f t="shared" si="25"/>
        <v>84</v>
      </c>
      <c r="D546">
        <f>ROUND(IF(H546="",0,I546*VLOOKUP(H546,[1]期望属性!$E$23:$F$38,2,0))+IF(J546="",0,K546*VLOOKUP(J546,[1]期望属性!$E$23:$F$38,2,0))+IF(L546="",0,M546*VLOOKUP(L546,[1]期望属性!$E$23:$F$38,2,0)),0)</f>
        <v>15297</v>
      </c>
      <c r="E546">
        <f t="shared" si="26"/>
        <v>15584</v>
      </c>
      <c r="F546">
        <f>IF(C546=0,B546*100000,[2]界石培养!R618)</f>
        <v>22665</v>
      </c>
      <c r="G546">
        <v>1511</v>
      </c>
      <c r="H546" s="1">
        <f>IF($C546=0,"",VLOOKUP($A546,Sheet1!$A:$P,COLUMN(工作表2!H545)-1,0))</f>
        <v>5</v>
      </c>
      <c r="I546" s="1">
        <f>IF($C546=0,"",VLOOKUP($A546,Sheet1!$A:$P,COLUMN(工作表2!I545)-1,0))</f>
        <v>7331</v>
      </c>
      <c r="J546" s="1">
        <f>IF($C546=0,"",VLOOKUP($A546,Sheet1!$A:$P,COLUMN(工作表2!J545)-1,0))</f>
        <v>6</v>
      </c>
      <c r="K546" s="1">
        <f>IF($C546=0,"",VLOOKUP($A546,Sheet1!$A:$P,COLUMN(工作表2!K545)-1,0))</f>
        <v>5105</v>
      </c>
      <c r="L546" s="1">
        <f>IF($C546=0,"",VLOOKUP($A546,Sheet1!$A:$P,COLUMN(工作表2!L545)-1,0))</f>
        <v>7</v>
      </c>
      <c r="M546" s="1">
        <f>IF($C546=0,"",VLOOKUP($A546,Sheet1!$A:$P,COLUMN(工作表2!M545)-1,0))</f>
        <v>4852</v>
      </c>
    </row>
    <row r="547" spans="1:13" x14ac:dyDescent="0.15">
      <c r="A547">
        <v>10085</v>
      </c>
      <c r="B547">
        <f t="shared" si="24"/>
        <v>10</v>
      </c>
      <c r="C547">
        <f t="shared" si="25"/>
        <v>85</v>
      </c>
      <c r="D547">
        <f>ROUND(IF(H547="",0,I547*VLOOKUP(H547,[1]期望属性!$E$23:$F$38,2,0))+IF(J547="",0,K547*VLOOKUP(J547,[1]期望属性!$E$23:$F$38,2,0))+IF(L547="",0,M547*VLOOKUP(L547,[1]期望属性!$E$23:$F$38,2,0)),0)</f>
        <v>15584</v>
      </c>
      <c r="E547">
        <f t="shared" si="26"/>
        <v>15873</v>
      </c>
      <c r="F547">
        <f>IF(C547=0,B547*100000,[2]界石培养!R619)</f>
        <v>22920</v>
      </c>
      <c r="G547">
        <v>1528</v>
      </c>
      <c r="H547" s="1">
        <f>IF($C547=0,"",VLOOKUP($A547,Sheet1!$A:$P,COLUMN(工作表2!H546)-1,0))</f>
        <v>5</v>
      </c>
      <c r="I547" s="1">
        <f>IF($C547=0,"",VLOOKUP($A547,Sheet1!$A:$P,COLUMN(工作表2!I546)-1,0))</f>
        <v>7479</v>
      </c>
      <c r="J547" s="1">
        <f>IF($C547=0,"",VLOOKUP($A547,Sheet1!$A:$P,COLUMN(工作表2!J546)-1,0))</f>
        <v>6</v>
      </c>
      <c r="K547" s="1">
        <f>IF($C547=0,"",VLOOKUP($A547,Sheet1!$A:$P,COLUMN(工作表2!K546)-1,0))</f>
        <v>5194</v>
      </c>
      <c r="L547" s="1">
        <f>IF($C547=0,"",VLOOKUP($A547,Sheet1!$A:$P,COLUMN(工作表2!L546)-1,0))</f>
        <v>7</v>
      </c>
      <c r="M547" s="1">
        <f>IF($C547=0,"",VLOOKUP($A547,Sheet1!$A:$P,COLUMN(工作表2!M546)-1,0))</f>
        <v>4937</v>
      </c>
    </row>
    <row r="548" spans="1:13" x14ac:dyDescent="0.15">
      <c r="A548">
        <v>10086</v>
      </c>
      <c r="B548">
        <f t="shared" si="24"/>
        <v>10</v>
      </c>
      <c r="C548">
        <f t="shared" si="25"/>
        <v>86</v>
      </c>
      <c r="D548">
        <f>ROUND(IF(H548="",0,I548*VLOOKUP(H548,[1]期望属性!$E$23:$F$38,2,0))+IF(J548="",0,K548*VLOOKUP(J548,[1]期望属性!$E$23:$F$38,2,0))+IF(L548="",0,M548*VLOOKUP(L548,[1]期望属性!$E$23:$F$38,2,0)),0)</f>
        <v>15873</v>
      </c>
      <c r="E548">
        <f t="shared" si="26"/>
        <v>16164</v>
      </c>
      <c r="F548">
        <f>IF(C548=0,B548*100000,[2]界石培养!R620)</f>
        <v>23175</v>
      </c>
      <c r="G548">
        <v>1545</v>
      </c>
      <c r="H548" s="1">
        <f>IF($C548=0,"",VLOOKUP($A548,Sheet1!$A:$P,COLUMN(工作表2!H547)-1,0))</f>
        <v>5</v>
      </c>
      <c r="I548" s="1">
        <f>IF($C548=0,"",VLOOKUP($A548,Sheet1!$A:$P,COLUMN(工作表2!I547)-1,0))</f>
        <v>7628</v>
      </c>
      <c r="J548" s="1">
        <f>IF($C548=0,"",VLOOKUP($A548,Sheet1!$A:$P,COLUMN(工作表2!J547)-1,0))</f>
        <v>6</v>
      </c>
      <c r="K548" s="1">
        <f>IF($C548=0,"",VLOOKUP($A548,Sheet1!$A:$P,COLUMN(工作表2!K547)-1,0))</f>
        <v>5284</v>
      </c>
      <c r="L548" s="1">
        <f>IF($C548=0,"",VLOOKUP($A548,Sheet1!$A:$P,COLUMN(工作表2!L547)-1,0))</f>
        <v>7</v>
      </c>
      <c r="M548" s="1">
        <f>IF($C548=0,"",VLOOKUP($A548,Sheet1!$A:$P,COLUMN(工作表2!M547)-1,0))</f>
        <v>5022</v>
      </c>
    </row>
    <row r="549" spans="1:13" x14ac:dyDescent="0.15">
      <c r="A549">
        <v>10087</v>
      </c>
      <c r="B549">
        <f t="shared" si="24"/>
        <v>10</v>
      </c>
      <c r="C549">
        <f t="shared" si="25"/>
        <v>87</v>
      </c>
      <c r="D549">
        <f>ROUND(IF(H549="",0,I549*VLOOKUP(H549,[1]期望属性!$E$23:$F$38,2,0))+IF(J549="",0,K549*VLOOKUP(J549,[1]期望属性!$E$23:$F$38,2,0))+IF(L549="",0,M549*VLOOKUP(L549,[1]期望属性!$E$23:$F$38,2,0)),0)</f>
        <v>16164</v>
      </c>
      <c r="E549">
        <f t="shared" si="26"/>
        <v>16457</v>
      </c>
      <c r="F549">
        <f>IF(C549=0,B549*100000,[2]界石培养!R621)</f>
        <v>23430</v>
      </c>
      <c r="G549">
        <v>1562</v>
      </c>
      <c r="H549" s="1">
        <f>IF($C549=0,"",VLOOKUP($A549,Sheet1!$A:$P,COLUMN(工作表2!H548)-1,0))</f>
        <v>5</v>
      </c>
      <c r="I549" s="1">
        <f>IF($C549=0,"",VLOOKUP($A549,Sheet1!$A:$P,COLUMN(工作表2!I548)-1,0))</f>
        <v>7778</v>
      </c>
      <c r="J549" s="1">
        <f>IF($C549=0,"",VLOOKUP($A549,Sheet1!$A:$P,COLUMN(工作表2!J548)-1,0))</f>
        <v>6</v>
      </c>
      <c r="K549" s="1">
        <f>IF($C549=0,"",VLOOKUP($A549,Sheet1!$A:$P,COLUMN(工作表2!K548)-1,0))</f>
        <v>5374</v>
      </c>
      <c r="L549" s="1">
        <f>IF($C549=0,"",VLOOKUP($A549,Sheet1!$A:$P,COLUMN(工作表2!L548)-1,0))</f>
        <v>7</v>
      </c>
      <c r="M549" s="1">
        <f>IF($C549=0,"",VLOOKUP($A549,Sheet1!$A:$P,COLUMN(工作表2!M548)-1,0))</f>
        <v>5108</v>
      </c>
    </row>
    <row r="550" spans="1:13" x14ac:dyDescent="0.15">
      <c r="A550">
        <v>10088</v>
      </c>
      <c r="B550">
        <f t="shared" si="24"/>
        <v>10</v>
      </c>
      <c r="C550">
        <f t="shared" si="25"/>
        <v>88</v>
      </c>
      <c r="D550">
        <f>ROUND(IF(H550="",0,I550*VLOOKUP(H550,[1]期望属性!$E$23:$F$38,2,0))+IF(J550="",0,K550*VLOOKUP(J550,[1]期望属性!$E$23:$F$38,2,0))+IF(L550="",0,M550*VLOOKUP(L550,[1]期望属性!$E$23:$F$38,2,0)),0)</f>
        <v>16457</v>
      </c>
      <c r="E550">
        <f t="shared" si="26"/>
        <v>16753</v>
      </c>
      <c r="F550">
        <f>IF(C550=0,B550*100000,[2]界石培养!R622)</f>
        <v>23685</v>
      </c>
      <c r="G550">
        <v>1579</v>
      </c>
      <c r="H550" s="1">
        <f>IF($C550=0,"",VLOOKUP($A550,Sheet1!$A:$P,COLUMN(工作表2!H549)-1,0))</f>
        <v>5</v>
      </c>
      <c r="I550" s="1">
        <f>IF($C550=0,"",VLOOKUP($A550,Sheet1!$A:$P,COLUMN(工作表2!I549)-1,0))</f>
        <v>7930</v>
      </c>
      <c r="J550" s="1">
        <f>IF($C550=0,"",VLOOKUP($A550,Sheet1!$A:$P,COLUMN(工作表2!J549)-1,0))</f>
        <v>6</v>
      </c>
      <c r="K550" s="1">
        <f>IF($C550=0,"",VLOOKUP($A550,Sheet1!$A:$P,COLUMN(工作表2!K549)-1,0))</f>
        <v>5465</v>
      </c>
      <c r="L550" s="1">
        <f>IF($C550=0,"",VLOOKUP($A550,Sheet1!$A:$P,COLUMN(工作表2!L549)-1,0))</f>
        <v>7</v>
      </c>
      <c r="M550" s="1">
        <f>IF($C550=0,"",VLOOKUP($A550,Sheet1!$A:$P,COLUMN(工作表2!M549)-1,0))</f>
        <v>5194</v>
      </c>
    </row>
    <row r="551" spans="1:13" x14ac:dyDescent="0.15">
      <c r="A551">
        <v>10089</v>
      </c>
      <c r="B551">
        <f t="shared" si="24"/>
        <v>10</v>
      </c>
      <c r="C551">
        <f t="shared" si="25"/>
        <v>89</v>
      </c>
      <c r="D551">
        <f>ROUND(IF(H551="",0,I551*VLOOKUP(H551,[1]期望属性!$E$23:$F$38,2,0))+IF(J551="",0,K551*VLOOKUP(J551,[1]期望属性!$E$23:$F$38,2,0))+IF(L551="",0,M551*VLOOKUP(L551,[1]期望属性!$E$23:$F$38,2,0)),0)</f>
        <v>16753</v>
      </c>
      <c r="E551">
        <f t="shared" si="26"/>
        <v>17052</v>
      </c>
      <c r="F551">
        <f>IF(C551=0,B551*100000,[2]界石培养!R623)</f>
        <v>23940</v>
      </c>
      <c r="G551">
        <v>1596</v>
      </c>
      <c r="H551" s="1">
        <f>IF($C551=0,"",VLOOKUP($A551,Sheet1!$A:$P,COLUMN(工作表2!H550)-1,0))</f>
        <v>5</v>
      </c>
      <c r="I551" s="1">
        <f>IF($C551=0,"",VLOOKUP($A551,Sheet1!$A:$P,COLUMN(工作表2!I550)-1,0))</f>
        <v>8083</v>
      </c>
      <c r="J551" s="1">
        <f>IF($C551=0,"",VLOOKUP($A551,Sheet1!$A:$P,COLUMN(工作表2!J550)-1,0))</f>
        <v>6</v>
      </c>
      <c r="K551" s="1">
        <f>IF($C551=0,"",VLOOKUP($A551,Sheet1!$A:$P,COLUMN(工作表2!K550)-1,0))</f>
        <v>5556</v>
      </c>
      <c r="L551" s="1">
        <f>IF($C551=0,"",VLOOKUP($A551,Sheet1!$A:$P,COLUMN(工作表2!L550)-1,0))</f>
        <v>7</v>
      </c>
      <c r="M551" s="1">
        <f>IF($C551=0,"",VLOOKUP($A551,Sheet1!$A:$P,COLUMN(工作表2!M550)-1,0))</f>
        <v>5281</v>
      </c>
    </row>
    <row r="552" spans="1:13" x14ac:dyDescent="0.15">
      <c r="A552">
        <v>10090</v>
      </c>
      <c r="B552">
        <f t="shared" si="24"/>
        <v>10</v>
      </c>
      <c r="C552">
        <f t="shared" si="25"/>
        <v>90</v>
      </c>
      <c r="D552">
        <f>ROUND(IF(H552="",0,I552*VLOOKUP(H552,[1]期望属性!$E$23:$F$38,2,0))+IF(J552="",0,K552*VLOOKUP(J552,[1]期望属性!$E$23:$F$38,2,0))+IF(L552="",0,M552*VLOOKUP(L552,[1]期望属性!$E$23:$F$38,2,0)),0)</f>
        <v>17052</v>
      </c>
      <c r="E552">
        <f t="shared" si="26"/>
        <v>17353</v>
      </c>
      <c r="F552">
        <f>IF(C552=0,B552*100000,[2]界石培养!R624)</f>
        <v>24195</v>
      </c>
      <c r="G552">
        <v>1613</v>
      </c>
      <c r="H552" s="1">
        <f>IF($C552=0,"",VLOOKUP($A552,Sheet1!$A:$P,COLUMN(工作表2!H551)-1,0))</f>
        <v>5</v>
      </c>
      <c r="I552" s="1">
        <f>IF($C552=0,"",VLOOKUP($A552,Sheet1!$A:$P,COLUMN(工作表2!I551)-1,0))</f>
        <v>8238</v>
      </c>
      <c r="J552" s="1">
        <f>IF($C552=0,"",VLOOKUP($A552,Sheet1!$A:$P,COLUMN(工作表2!J551)-1,0))</f>
        <v>6</v>
      </c>
      <c r="K552" s="1">
        <f>IF($C552=0,"",VLOOKUP($A552,Sheet1!$A:$P,COLUMN(工作表2!K551)-1,0))</f>
        <v>5649</v>
      </c>
      <c r="L552" s="1">
        <f>IF($C552=0,"",VLOOKUP($A552,Sheet1!$A:$P,COLUMN(工作表2!L551)-1,0))</f>
        <v>7</v>
      </c>
      <c r="M552" s="1">
        <f>IF($C552=0,"",VLOOKUP($A552,Sheet1!$A:$P,COLUMN(工作表2!M551)-1,0))</f>
        <v>5369</v>
      </c>
    </row>
    <row r="553" spans="1:13" x14ac:dyDescent="0.15">
      <c r="A553">
        <v>10091</v>
      </c>
      <c r="B553">
        <f t="shared" si="24"/>
        <v>10</v>
      </c>
      <c r="C553">
        <f t="shared" si="25"/>
        <v>91</v>
      </c>
      <c r="D553">
        <f>ROUND(IF(H553="",0,I553*VLOOKUP(H553,[1]期望属性!$E$23:$F$38,2,0))+IF(J553="",0,K553*VLOOKUP(J553,[1]期望属性!$E$23:$F$38,2,0))+IF(L553="",0,M553*VLOOKUP(L553,[1]期望属性!$E$23:$F$38,2,0)),0)</f>
        <v>17353</v>
      </c>
      <c r="E553">
        <f t="shared" si="26"/>
        <v>17657</v>
      </c>
      <c r="F553">
        <f>IF(C553=0,B553*100000,[2]界石培养!R625)</f>
        <v>24450</v>
      </c>
      <c r="G553">
        <v>1630</v>
      </c>
      <c r="H553" s="1">
        <f>IF($C553=0,"",VLOOKUP($A553,Sheet1!$A:$P,COLUMN(工作表2!H552)-1,0))</f>
        <v>5</v>
      </c>
      <c r="I553" s="1">
        <f>IF($C553=0,"",VLOOKUP($A553,Sheet1!$A:$P,COLUMN(工作表2!I552)-1,0))</f>
        <v>8394</v>
      </c>
      <c r="J553" s="1">
        <f>IF($C553=0,"",VLOOKUP($A553,Sheet1!$A:$P,COLUMN(工作表2!J552)-1,0))</f>
        <v>6</v>
      </c>
      <c r="K553" s="1">
        <f>IF($C553=0,"",VLOOKUP($A553,Sheet1!$A:$P,COLUMN(工作表2!K552)-1,0))</f>
        <v>5742</v>
      </c>
      <c r="L553" s="1">
        <f>IF($C553=0,"",VLOOKUP($A553,Sheet1!$A:$P,COLUMN(工作表2!L552)-1,0))</f>
        <v>7</v>
      </c>
      <c r="M553" s="1">
        <f>IF($C553=0,"",VLOOKUP($A553,Sheet1!$A:$P,COLUMN(工作表2!M552)-1,0))</f>
        <v>5457</v>
      </c>
    </row>
    <row r="554" spans="1:13" x14ac:dyDescent="0.15">
      <c r="A554">
        <v>10092</v>
      </c>
      <c r="B554">
        <f t="shared" si="24"/>
        <v>10</v>
      </c>
      <c r="C554">
        <f t="shared" si="25"/>
        <v>92</v>
      </c>
      <c r="D554">
        <f>ROUND(IF(H554="",0,I554*VLOOKUP(H554,[1]期望属性!$E$23:$F$38,2,0))+IF(J554="",0,K554*VLOOKUP(J554,[1]期望属性!$E$23:$F$38,2,0))+IF(L554="",0,M554*VLOOKUP(L554,[1]期望属性!$E$23:$F$38,2,0)),0)</f>
        <v>17657</v>
      </c>
      <c r="E554">
        <f t="shared" si="26"/>
        <v>17963</v>
      </c>
      <c r="F554">
        <f>IF(C554=0,B554*100000,[2]界石培养!R626)</f>
        <v>24705</v>
      </c>
      <c r="G554">
        <v>1647</v>
      </c>
      <c r="H554" s="1">
        <f>IF($C554=0,"",VLOOKUP($A554,Sheet1!$A:$P,COLUMN(工作表2!H553)-1,0))</f>
        <v>5</v>
      </c>
      <c r="I554" s="1">
        <f>IF($C554=0,"",VLOOKUP($A554,Sheet1!$A:$P,COLUMN(工作表2!I553)-1,0))</f>
        <v>8552</v>
      </c>
      <c r="J554" s="1">
        <f>IF($C554=0,"",VLOOKUP($A554,Sheet1!$A:$P,COLUMN(工作表2!J553)-1,0))</f>
        <v>6</v>
      </c>
      <c r="K554" s="1">
        <f>IF($C554=0,"",VLOOKUP($A554,Sheet1!$A:$P,COLUMN(工作表2!K553)-1,0))</f>
        <v>5835</v>
      </c>
      <c r="L554" s="1">
        <f>IF($C554=0,"",VLOOKUP($A554,Sheet1!$A:$P,COLUMN(工作表2!L553)-1,0))</f>
        <v>7</v>
      </c>
      <c r="M554" s="1">
        <f>IF($C554=0,"",VLOOKUP($A554,Sheet1!$A:$P,COLUMN(工作表2!M553)-1,0))</f>
        <v>5546</v>
      </c>
    </row>
    <row r="555" spans="1:13" x14ac:dyDescent="0.15">
      <c r="A555">
        <v>10093</v>
      </c>
      <c r="B555">
        <f t="shared" si="24"/>
        <v>10</v>
      </c>
      <c r="C555">
        <f t="shared" si="25"/>
        <v>93</v>
      </c>
      <c r="D555">
        <f>ROUND(IF(H555="",0,I555*VLOOKUP(H555,[1]期望属性!$E$23:$F$38,2,0))+IF(J555="",0,K555*VLOOKUP(J555,[1]期望属性!$E$23:$F$38,2,0))+IF(L555="",0,M555*VLOOKUP(L555,[1]期望属性!$E$23:$F$38,2,0)),0)</f>
        <v>17963</v>
      </c>
      <c r="E555">
        <f t="shared" si="26"/>
        <v>18272</v>
      </c>
      <c r="F555">
        <f>IF(C555=0,B555*100000,[2]界石培养!R627)</f>
        <v>24960</v>
      </c>
      <c r="G555">
        <v>1664</v>
      </c>
      <c r="H555" s="1">
        <f>IF($C555=0,"",VLOOKUP($A555,Sheet1!$A:$P,COLUMN(工作表2!H554)-1,0))</f>
        <v>5</v>
      </c>
      <c r="I555" s="1">
        <f>IF($C555=0,"",VLOOKUP($A555,Sheet1!$A:$P,COLUMN(工作表2!I554)-1,0))</f>
        <v>8710</v>
      </c>
      <c r="J555" s="1">
        <f>IF($C555=0,"",VLOOKUP($A555,Sheet1!$A:$P,COLUMN(工作表2!J554)-1,0))</f>
        <v>6</v>
      </c>
      <c r="K555" s="1">
        <f>IF($C555=0,"",VLOOKUP($A555,Sheet1!$A:$P,COLUMN(工作表2!K554)-1,0))</f>
        <v>5930</v>
      </c>
      <c r="L555" s="1">
        <f>IF($C555=0,"",VLOOKUP($A555,Sheet1!$A:$P,COLUMN(工作表2!L554)-1,0))</f>
        <v>7</v>
      </c>
      <c r="M555" s="1">
        <f>IF($C555=0,"",VLOOKUP($A555,Sheet1!$A:$P,COLUMN(工作表2!M554)-1,0))</f>
        <v>5636</v>
      </c>
    </row>
    <row r="556" spans="1:13" x14ac:dyDescent="0.15">
      <c r="A556">
        <v>10094</v>
      </c>
      <c r="B556">
        <f t="shared" si="24"/>
        <v>10</v>
      </c>
      <c r="C556">
        <f t="shared" si="25"/>
        <v>94</v>
      </c>
      <c r="D556">
        <f>ROUND(IF(H556="",0,I556*VLOOKUP(H556,[1]期望属性!$E$23:$F$38,2,0))+IF(J556="",0,K556*VLOOKUP(J556,[1]期望属性!$E$23:$F$38,2,0))+IF(L556="",0,M556*VLOOKUP(L556,[1]期望属性!$E$23:$F$38,2,0)),0)</f>
        <v>18272</v>
      </c>
      <c r="E556">
        <f t="shared" si="26"/>
        <v>18583</v>
      </c>
      <c r="F556">
        <f>IF(C556=0,B556*100000,[2]界石培养!R628)</f>
        <v>25215</v>
      </c>
      <c r="G556">
        <v>1681</v>
      </c>
      <c r="H556" s="1">
        <f>IF($C556=0,"",VLOOKUP($A556,Sheet1!$A:$P,COLUMN(工作表2!H555)-1,0))</f>
        <v>5</v>
      </c>
      <c r="I556" s="1">
        <f>IF($C556=0,"",VLOOKUP($A556,Sheet1!$A:$P,COLUMN(工作表2!I555)-1,0))</f>
        <v>8871</v>
      </c>
      <c r="J556" s="1">
        <f>IF($C556=0,"",VLOOKUP($A556,Sheet1!$A:$P,COLUMN(工作表2!J555)-1,0))</f>
        <v>6</v>
      </c>
      <c r="K556" s="1">
        <f>IF($C556=0,"",VLOOKUP($A556,Sheet1!$A:$P,COLUMN(工作表2!K555)-1,0))</f>
        <v>6025</v>
      </c>
      <c r="L556" s="1">
        <f>IF($C556=0,"",VLOOKUP($A556,Sheet1!$A:$P,COLUMN(工作表2!L555)-1,0))</f>
        <v>7</v>
      </c>
      <c r="M556" s="1">
        <f>IF($C556=0,"",VLOOKUP($A556,Sheet1!$A:$P,COLUMN(工作表2!M555)-1,0))</f>
        <v>5726</v>
      </c>
    </row>
    <row r="557" spans="1:13" x14ac:dyDescent="0.15">
      <c r="A557">
        <v>10095</v>
      </c>
      <c r="B557">
        <f t="shared" si="24"/>
        <v>10</v>
      </c>
      <c r="C557">
        <f t="shared" si="25"/>
        <v>95</v>
      </c>
      <c r="D557">
        <f>ROUND(IF(H557="",0,I557*VLOOKUP(H557,[1]期望属性!$E$23:$F$38,2,0))+IF(J557="",0,K557*VLOOKUP(J557,[1]期望属性!$E$23:$F$38,2,0))+IF(L557="",0,M557*VLOOKUP(L557,[1]期望属性!$E$23:$F$38,2,0)),0)</f>
        <v>18583</v>
      </c>
      <c r="E557">
        <f t="shared" si="26"/>
        <v>18897</v>
      </c>
      <c r="F557">
        <f>IF(C557=0,B557*100000,[2]界石培养!R629)</f>
        <v>25470</v>
      </c>
      <c r="G557">
        <v>1698</v>
      </c>
      <c r="H557" s="1">
        <f>IF($C557=0,"",VLOOKUP($A557,Sheet1!$A:$P,COLUMN(工作表2!H556)-1,0))</f>
        <v>5</v>
      </c>
      <c r="I557" s="1">
        <f>IF($C557=0,"",VLOOKUP($A557,Sheet1!$A:$P,COLUMN(工作表2!I556)-1,0))</f>
        <v>9033</v>
      </c>
      <c r="J557" s="1">
        <f>IF($C557=0,"",VLOOKUP($A557,Sheet1!$A:$P,COLUMN(工作表2!J556)-1,0))</f>
        <v>6</v>
      </c>
      <c r="K557" s="1">
        <f>IF($C557=0,"",VLOOKUP($A557,Sheet1!$A:$P,COLUMN(工作表2!K556)-1,0))</f>
        <v>6120</v>
      </c>
      <c r="L557" s="1">
        <f>IF($C557=0,"",VLOOKUP($A557,Sheet1!$A:$P,COLUMN(工作表2!L556)-1,0))</f>
        <v>7</v>
      </c>
      <c r="M557" s="1">
        <f>IF($C557=0,"",VLOOKUP($A557,Sheet1!$A:$P,COLUMN(工作表2!M556)-1,0))</f>
        <v>5817</v>
      </c>
    </row>
    <row r="558" spans="1:13" x14ac:dyDescent="0.15">
      <c r="A558">
        <v>10096</v>
      </c>
      <c r="B558">
        <f t="shared" si="24"/>
        <v>10</v>
      </c>
      <c r="C558">
        <f t="shared" si="25"/>
        <v>96</v>
      </c>
      <c r="D558">
        <f>ROUND(IF(H558="",0,I558*VLOOKUP(H558,[1]期望属性!$E$23:$F$38,2,0))+IF(J558="",0,K558*VLOOKUP(J558,[1]期望属性!$E$23:$F$38,2,0))+IF(L558="",0,M558*VLOOKUP(L558,[1]期望属性!$E$23:$F$38,2,0)),0)</f>
        <v>18897</v>
      </c>
      <c r="E558">
        <f t="shared" si="26"/>
        <v>19212</v>
      </c>
      <c r="F558">
        <f>IF(C558=0,B558*100000,[2]界石培养!R630)</f>
        <v>25725</v>
      </c>
      <c r="G558">
        <v>1715</v>
      </c>
      <c r="H558" s="1">
        <f>IF($C558=0,"",VLOOKUP($A558,Sheet1!$A:$P,COLUMN(工作表2!H557)-1,0))</f>
        <v>5</v>
      </c>
      <c r="I558" s="1">
        <f>IF($C558=0,"",VLOOKUP($A558,Sheet1!$A:$P,COLUMN(工作表2!I557)-1,0))</f>
        <v>9196</v>
      </c>
      <c r="J558" s="1">
        <f>IF($C558=0,"",VLOOKUP($A558,Sheet1!$A:$P,COLUMN(工作表2!J557)-1,0))</f>
        <v>6</v>
      </c>
      <c r="K558" s="1">
        <f>IF($C558=0,"",VLOOKUP($A558,Sheet1!$A:$P,COLUMN(工作表2!K557)-1,0))</f>
        <v>6217</v>
      </c>
      <c r="L558" s="1">
        <f>IF($C558=0,"",VLOOKUP($A558,Sheet1!$A:$P,COLUMN(工作表2!L557)-1,0))</f>
        <v>7</v>
      </c>
      <c r="M558" s="1">
        <f>IF($C558=0,"",VLOOKUP($A558,Sheet1!$A:$P,COLUMN(工作表2!M557)-1,0))</f>
        <v>5909</v>
      </c>
    </row>
    <row r="559" spans="1:13" x14ac:dyDescent="0.15">
      <c r="A559">
        <v>10097</v>
      </c>
      <c r="B559">
        <f t="shared" si="24"/>
        <v>10</v>
      </c>
      <c r="C559">
        <f t="shared" si="25"/>
        <v>97</v>
      </c>
      <c r="D559">
        <f>ROUND(IF(H559="",0,I559*VLOOKUP(H559,[1]期望属性!$E$23:$F$38,2,0))+IF(J559="",0,K559*VLOOKUP(J559,[1]期望属性!$E$23:$F$38,2,0))+IF(L559="",0,M559*VLOOKUP(L559,[1]期望属性!$E$23:$F$38,2,0)),0)</f>
        <v>19212</v>
      </c>
      <c r="E559">
        <f t="shared" si="26"/>
        <v>19530</v>
      </c>
      <c r="F559">
        <f>IF(C559=0,B559*100000,[2]界石培养!R631)</f>
        <v>25980</v>
      </c>
      <c r="G559">
        <v>1732</v>
      </c>
      <c r="H559" s="1">
        <f>IF($C559=0,"",VLOOKUP($A559,Sheet1!$A:$P,COLUMN(工作表2!H558)-1,0))</f>
        <v>5</v>
      </c>
      <c r="I559" s="1">
        <f>IF($C559=0,"",VLOOKUP($A559,Sheet1!$A:$P,COLUMN(工作表2!I558)-1,0))</f>
        <v>9360</v>
      </c>
      <c r="J559" s="1">
        <f>IF($C559=0,"",VLOOKUP($A559,Sheet1!$A:$P,COLUMN(工作表2!J558)-1,0))</f>
        <v>6</v>
      </c>
      <c r="K559" s="1">
        <f>IF($C559=0,"",VLOOKUP($A559,Sheet1!$A:$P,COLUMN(工作表2!K558)-1,0))</f>
        <v>6314</v>
      </c>
      <c r="L559" s="1">
        <f>IF($C559=0,"",VLOOKUP($A559,Sheet1!$A:$P,COLUMN(工作表2!L558)-1,0))</f>
        <v>7</v>
      </c>
      <c r="M559" s="1">
        <f>IF($C559=0,"",VLOOKUP($A559,Sheet1!$A:$P,COLUMN(工作表2!M558)-1,0))</f>
        <v>6001</v>
      </c>
    </row>
    <row r="560" spans="1:13" x14ac:dyDescent="0.15">
      <c r="A560">
        <v>10098</v>
      </c>
      <c r="B560">
        <f t="shared" si="24"/>
        <v>10</v>
      </c>
      <c r="C560">
        <f t="shared" si="25"/>
        <v>98</v>
      </c>
      <c r="D560">
        <f>ROUND(IF(H560="",0,I560*VLOOKUP(H560,[1]期望属性!$E$23:$F$38,2,0))+IF(J560="",0,K560*VLOOKUP(J560,[1]期望属性!$E$23:$F$38,2,0))+IF(L560="",0,M560*VLOOKUP(L560,[1]期望属性!$E$23:$F$38,2,0)),0)</f>
        <v>19530</v>
      </c>
      <c r="E560">
        <f t="shared" si="26"/>
        <v>19852</v>
      </c>
      <c r="F560">
        <f>IF(C560=0,B560*100000,[2]界石培养!R632)</f>
        <v>26235</v>
      </c>
      <c r="G560">
        <v>1749</v>
      </c>
      <c r="H560" s="1">
        <f>IF($C560=0,"",VLOOKUP($A560,Sheet1!$A:$P,COLUMN(工作表2!H559)-1,0))</f>
        <v>5</v>
      </c>
      <c r="I560" s="1">
        <f>IF($C560=0,"",VLOOKUP($A560,Sheet1!$A:$P,COLUMN(工作表2!I559)-1,0))</f>
        <v>9526</v>
      </c>
      <c r="J560" s="1">
        <f>IF($C560=0,"",VLOOKUP($A560,Sheet1!$A:$P,COLUMN(工作表2!J559)-1,0))</f>
        <v>6</v>
      </c>
      <c r="K560" s="1">
        <f>IF($C560=0,"",VLOOKUP($A560,Sheet1!$A:$P,COLUMN(工作表2!K559)-1,0))</f>
        <v>6411</v>
      </c>
      <c r="L560" s="1">
        <f>IF($C560=0,"",VLOOKUP($A560,Sheet1!$A:$P,COLUMN(工作表2!L559)-1,0))</f>
        <v>7</v>
      </c>
      <c r="M560" s="1">
        <f>IF($C560=0,"",VLOOKUP($A560,Sheet1!$A:$P,COLUMN(工作表2!M559)-1,0))</f>
        <v>6094</v>
      </c>
    </row>
    <row r="561" spans="1:13" x14ac:dyDescent="0.15">
      <c r="A561">
        <v>10099</v>
      </c>
      <c r="B561">
        <f t="shared" si="24"/>
        <v>10</v>
      </c>
      <c r="C561">
        <f t="shared" si="25"/>
        <v>99</v>
      </c>
      <c r="D561">
        <f>ROUND(IF(H561="",0,I561*VLOOKUP(H561,[1]期望属性!$E$23:$F$38,2,0))+IF(J561="",0,K561*VLOOKUP(J561,[1]期望属性!$E$23:$F$38,2,0))+IF(L561="",0,M561*VLOOKUP(L561,[1]期望属性!$E$23:$F$38,2,0)),0)</f>
        <v>19852</v>
      </c>
      <c r="E561">
        <f t="shared" si="26"/>
        <v>20175</v>
      </c>
      <c r="F561">
        <f>IF(C561=0,B561*100000,[2]界石培养!R633)</f>
        <v>26490</v>
      </c>
      <c r="G561">
        <v>1766</v>
      </c>
      <c r="H561" s="1">
        <f>IF($C561=0,"",VLOOKUP($A561,Sheet1!$A:$P,COLUMN(工作表2!H560)-1,0))</f>
        <v>5</v>
      </c>
      <c r="I561" s="1">
        <f>IF($C561=0,"",VLOOKUP($A561,Sheet1!$A:$P,COLUMN(工作表2!I560)-1,0))</f>
        <v>9694</v>
      </c>
      <c r="J561" s="1">
        <f>IF($C561=0,"",VLOOKUP($A561,Sheet1!$A:$P,COLUMN(工作表2!J560)-1,0))</f>
        <v>6</v>
      </c>
      <c r="K561" s="1">
        <f>IF($C561=0,"",VLOOKUP($A561,Sheet1!$A:$P,COLUMN(工作表2!K560)-1,0))</f>
        <v>6510</v>
      </c>
      <c r="L561" s="1">
        <f>IF($C561=0,"",VLOOKUP($A561,Sheet1!$A:$P,COLUMN(工作表2!L560)-1,0))</f>
        <v>7</v>
      </c>
      <c r="M561" s="1">
        <f>IF($C561=0,"",VLOOKUP($A561,Sheet1!$A:$P,COLUMN(工作表2!M560)-1,0))</f>
        <v>6187</v>
      </c>
    </row>
    <row r="562" spans="1:13" x14ac:dyDescent="0.15">
      <c r="A562">
        <v>10100</v>
      </c>
      <c r="B562">
        <f t="shared" si="24"/>
        <v>10</v>
      </c>
      <c r="C562">
        <f t="shared" si="25"/>
        <v>100</v>
      </c>
      <c r="D562">
        <f>ROUND(IF(H562="",0,I562*VLOOKUP(H562,[1]期望属性!$E$23:$F$38,2,0))+IF(J562="",0,K562*VLOOKUP(J562,[1]期望属性!$E$23:$F$38,2,0))+IF(L562="",0,M562*VLOOKUP(L562,[1]期望属性!$E$23:$F$38,2,0)),0)</f>
        <v>20175</v>
      </c>
      <c r="E562" t="str">
        <f t="shared" si="26"/>
        <v/>
      </c>
      <c r="F562">
        <f>IF(C562=0,B562*100000,[2]界石培养!R634)</f>
        <v>26745</v>
      </c>
      <c r="G562">
        <v>1783</v>
      </c>
      <c r="H562" s="1">
        <f>IF($C562=0,"",VLOOKUP($A562,Sheet1!$A:$P,COLUMN(工作表2!H561)-1,0))</f>
        <v>5</v>
      </c>
      <c r="I562" s="1">
        <f>IF($C562=0,"",VLOOKUP($A562,Sheet1!$A:$P,COLUMN(工作表2!I561)-1,0))</f>
        <v>9863</v>
      </c>
      <c r="J562" s="1">
        <f>IF($C562=0,"",VLOOKUP($A562,Sheet1!$A:$P,COLUMN(工作表2!J561)-1,0))</f>
        <v>6</v>
      </c>
      <c r="K562" s="1">
        <f>IF($C562=0,"",VLOOKUP($A562,Sheet1!$A:$P,COLUMN(工作表2!K561)-1,0))</f>
        <v>6609</v>
      </c>
      <c r="L562" s="1">
        <f>IF($C562=0,"",VLOOKUP($A562,Sheet1!$A:$P,COLUMN(工作表2!L561)-1,0))</f>
        <v>7</v>
      </c>
      <c r="M562" s="1">
        <f>IF($C562=0,"",VLOOKUP($A562,Sheet1!$A:$P,COLUMN(工作表2!M561)-1,0))</f>
        <v>6281</v>
      </c>
    </row>
    <row r="563" spans="1:13" x14ac:dyDescent="0.15">
      <c r="A563">
        <v>11000</v>
      </c>
      <c r="B563">
        <f t="shared" si="24"/>
        <v>11</v>
      </c>
      <c r="C563">
        <f t="shared" si="25"/>
        <v>0</v>
      </c>
      <c r="D563">
        <f>ROUND(IF(H563="",0,I563*VLOOKUP(H563,[1]期望属性!$E$23:$F$38,2,0))+IF(J563="",0,K563*VLOOKUP(J563,[1]期望属性!$E$23:$F$38,2,0))+IF(L563="",0,M563*VLOOKUP(L563,[1]期望属性!$E$23:$F$38,2,0)),0)</f>
        <v>0</v>
      </c>
      <c r="E563">
        <f t="shared" si="26"/>
        <v>85</v>
      </c>
      <c r="F563">
        <f>IF(C563=0,B563*100000,[2]界石培养!R635)</f>
        <v>1100000</v>
      </c>
      <c r="G563">
        <v>0</v>
      </c>
      <c r="H563" s="1" t="str">
        <f>IF($C563=0,"",VLOOKUP($A563,Sheet1!$A:$P,COLUMN(工作表2!H562)-1,0))</f>
        <v/>
      </c>
      <c r="I563" s="1" t="str">
        <f>IF($C563=0,"",VLOOKUP($A563,Sheet1!$A:$P,COLUMN(工作表2!I562)-1,0))</f>
        <v/>
      </c>
      <c r="J563" s="1" t="str">
        <f>IF($C563=0,"",VLOOKUP($A563,Sheet1!$A:$P,COLUMN(工作表2!J562)-1,0))</f>
        <v/>
      </c>
      <c r="K563" s="1" t="str">
        <f>IF($C563=0,"",VLOOKUP($A563,Sheet1!$A:$P,COLUMN(工作表2!K562)-1,0))</f>
        <v/>
      </c>
      <c r="L563" s="1" t="str">
        <f>IF($C563=0,"",VLOOKUP($A563,Sheet1!$A:$P,COLUMN(工作表2!L562)-1,0))</f>
        <v/>
      </c>
      <c r="M563" s="1" t="str">
        <f>IF($C563=0,"",VLOOKUP($A563,Sheet1!$A:$P,COLUMN(工作表2!M562)-1,0))</f>
        <v/>
      </c>
    </row>
    <row r="564" spans="1:13" x14ac:dyDescent="0.15">
      <c r="A564">
        <v>11001</v>
      </c>
      <c r="B564">
        <f t="shared" si="24"/>
        <v>11</v>
      </c>
      <c r="C564">
        <f t="shared" si="25"/>
        <v>1</v>
      </c>
      <c r="D564">
        <f>ROUND(IF(H564="",0,I564*VLOOKUP(H564,[1]期望属性!$E$23:$F$38,2,0))+IF(J564="",0,K564*VLOOKUP(J564,[1]期望属性!$E$23:$F$38,2,0))+IF(L564="",0,M564*VLOOKUP(L564,[1]期望属性!$E$23:$F$38,2,0)),0)</f>
        <v>85</v>
      </c>
      <c r="E564">
        <f t="shared" si="26"/>
        <v>176</v>
      </c>
      <c r="F564">
        <f>IF(C564=0,B564*100000,[2]界石培养!R636)</f>
        <v>2000</v>
      </c>
      <c r="G564">
        <v>100</v>
      </c>
      <c r="H564" s="1">
        <f>IF($C564=0,"",VLOOKUP($A564,Sheet1!$A:$P,COLUMN(工作表2!H563)-1,0))</f>
        <v>4</v>
      </c>
      <c r="I564" s="1">
        <f>IF($C564=0,"",VLOOKUP($A564,Sheet1!$A:$P,COLUMN(工作表2!I563)-1,0))</f>
        <v>31</v>
      </c>
      <c r="J564" s="1">
        <f>IF($C564=0,"",VLOOKUP($A564,Sheet1!$A:$P,COLUMN(工作表2!J563)-1,0))</f>
        <v>5</v>
      </c>
      <c r="K564" s="1">
        <f>IF($C564=0,"",VLOOKUP($A564,Sheet1!$A:$P,COLUMN(工作表2!K563)-1,0))</f>
        <v>28</v>
      </c>
      <c r="L564" s="1">
        <f>IF($C564=0,"",VLOOKUP($A564,Sheet1!$A:$P,COLUMN(工作表2!L563)-1,0))</f>
        <v>6</v>
      </c>
      <c r="M564" s="1">
        <f>IF($C564=0,"",VLOOKUP($A564,Sheet1!$A:$P,COLUMN(工作表2!M563)-1,0))</f>
        <v>33</v>
      </c>
    </row>
    <row r="565" spans="1:13" x14ac:dyDescent="0.15">
      <c r="A565">
        <v>11002</v>
      </c>
      <c r="B565">
        <f t="shared" si="24"/>
        <v>11</v>
      </c>
      <c r="C565">
        <f t="shared" si="25"/>
        <v>2</v>
      </c>
      <c r="D565">
        <f>ROUND(IF(H565="",0,I565*VLOOKUP(H565,[1]期望属性!$E$23:$F$38,2,0))+IF(J565="",0,K565*VLOOKUP(J565,[1]期望属性!$E$23:$F$38,2,0))+IF(L565="",0,M565*VLOOKUP(L565,[1]期望属性!$E$23:$F$38,2,0)),0)</f>
        <v>176</v>
      </c>
      <c r="E565">
        <f t="shared" si="26"/>
        <v>270</v>
      </c>
      <c r="F565">
        <f>IF(C565=0,B565*100000,[2]界石培养!R637)</f>
        <v>2320</v>
      </c>
      <c r="G565">
        <v>116</v>
      </c>
      <c r="H565" s="1">
        <f>IF($C565=0,"",VLOOKUP($A565,Sheet1!$A:$P,COLUMN(工作表2!H564)-1,0))</f>
        <v>4</v>
      </c>
      <c r="I565" s="1">
        <f>IF($C565=0,"",VLOOKUP($A565,Sheet1!$A:$P,COLUMN(工作表2!I564)-1,0))</f>
        <v>64</v>
      </c>
      <c r="J565" s="1">
        <f>IF($C565=0,"",VLOOKUP($A565,Sheet1!$A:$P,COLUMN(工作表2!J564)-1,0))</f>
        <v>5</v>
      </c>
      <c r="K565" s="1">
        <f>IF($C565=0,"",VLOOKUP($A565,Sheet1!$A:$P,COLUMN(工作表2!K564)-1,0))</f>
        <v>58</v>
      </c>
      <c r="L565" s="1">
        <f>IF($C565=0,"",VLOOKUP($A565,Sheet1!$A:$P,COLUMN(工作表2!L564)-1,0))</f>
        <v>6</v>
      </c>
      <c r="M565" s="1">
        <f>IF($C565=0,"",VLOOKUP($A565,Sheet1!$A:$P,COLUMN(工作表2!M564)-1,0))</f>
        <v>67</v>
      </c>
    </row>
    <row r="566" spans="1:13" x14ac:dyDescent="0.15">
      <c r="A566">
        <v>11003</v>
      </c>
      <c r="B566">
        <f t="shared" si="24"/>
        <v>11</v>
      </c>
      <c r="C566">
        <f t="shared" si="25"/>
        <v>3</v>
      </c>
      <c r="D566">
        <f>ROUND(IF(H566="",0,I566*VLOOKUP(H566,[1]期望属性!$E$23:$F$38,2,0))+IF(J566="",0,K566*VLOOKUP(J566,[1]期望属性!$E$23:$F$38,2,0))+IF(L566="",0,M566*VLOOKUP(L566,[1]期望属性!$E$23:$F$38,2,0)),0)</f>
        <v>270</v>
      </c>
      <c r="E566">
        <f t="shared" si="26"/>
        <v>367</v>
      </c>
      <c r="F566">
        <f>IF(C566=0,B566*100000,[2]界石培养!R638)</f>
        <v>2640</v>
      </c>
      <c r="G566">
        <v>132</v>
      </c>
      <c r="H566" s="1">
        <f>IF($C566=0,"",VLOOKUP($A566,Sheet1!$A:$P,COLUMN(工作表2!H565)-1,0))</f>
        <v>4</v>
      </c>
      <c r="I566" s="1">
        <f>IF($C566=0,"",VLOOKUP($A566,Sheet1!$A:$P,COLUMN(工作表2!I565)-1,0))</f>
        <v>99</v>
      </c>
      <c r="J566" s="1">
        <f>IF($C566=0,"",VLOOKUP($A566,Sheet1!$A:$P,COLUMN(工作表2!J565)-1,0))</f>
        <v>5</v>
      </c>
      <c r="K566" s="1">
        <f>IF($C566=0,"",VLOOKUP($A566,Sheet1!$A:$P,COLUMN(工作表2!K565)-1,0))</f>
        <v>89</v>
      </c>
      <c r="L566" s="1">
        <f>IF($C566=0,"",VLOOKUP($A566,Sheet1!$A:$P,COLUMN(工作表2!L565)-1,0))</f>
        <v>6</v>
      </c>
      <c r="M566" s="1">
        <f>IF($C566=0,"",VLOOKUP($A566,Sheet1!$A:$P,COLUMN(工作表2!M565)-1,0))</f>
        <v>102</v>
      </c>
    </row>
    <row r="567" spans="1:13" x14ac:dyDescent="0.15">
      <c r="A567">
        <v>11004</v>
      </c>
      <c r="B567">
        <f t="shared" si="24"/>
        <v>11</v>
      </c>
      <c r="C567">
        <f t="shared" si="25"/>
        <v>4</v>
      </c>
      <c r="D567">
        <f>ROUND(IF(H567="",0,I567*VLOOKUP(H567,[1]期望属性!$E$23:$F$38,2,0))+IF(J567="",0,K567*VLOOKUP(J567,[1]期望属性!$E$23:$F$38,2,0))+IF(L567="",0,M567*VLOOKUP(L567,[1]期望属性!$E$23:$F$38,2,0)),0)</f>
        <v>367</v>
      </c>
      <c r="E567">
        <f t="shared" si="26"/>
        <v>466</v>
      </c>
      <c r="F567">
        <f>IF(C567=0,B567*100000,[2]界石培养!R639)</f>
        <v>2960</v>
      </c>
      <c r="G567">
        <v>148</v>
      </c>
      <c r="H567" s="1">
        <f>IF($C567=0,"",VLOOKUP($A567,Sheet1!$A:$P,COLUMN(工作表2!H566)-1,0))</f>
        <v>4</v>
      </c>
      <c r="I567" s="1">
        <f>IF($C567=0,"",VLOOKUP($A567,Sheet1!$A:$P,COLUMN(工作表2!I566)-1,0))</f>
        <v>135</v>
      </c>
      <c r="J567" s="1">
        <f>IF($C567=0,"",VLOOKUP($A567,Sheet1!$A:$P,COLUMN(工作表2!J566)-1,0))</f>
        <v>5</v>
      </c>
      <c r="K567" s="1">
        <f>IF($C567=0,"",VLOOKUP($A567,Sheet1!$A:$P,COLUMN(工作表2!K566)-1,0))</f>
        <v>122</v>
      </c>
      <c r="L567" s="1">
        <f>IF($C567=0,"",VLOOKUP($A567,Sheet1!$A:$P,COLUMN(工作表2!L566)-1,0))</f>
        <v>6</v>
      </c>
      <c r="M567" s="1">
        <f>IF($C567=0,"",VLOOKUP($A567,Sheet1!$A:$P,COLUMN(工作表2!M566)-1,0))</f>
        <v>137</v>
      </c>
    </row>
    <row r="568" spans="1:13" x14ac:dyDescent="0.15">
      <c r="A568">
        <v>11005</v>
      </c>
      <c r="B568">
        <f t="shared" si="24"/>
        <v>11</v>
      </c>
      <c r="C568">
        <f t="shared" si="25"/>
        <v>5</v>
      </c>
      <c r="D568">
        <f>ROUND(IF(H568="",0,I568*VLOOKUP(H568,[1]期望属性!$E$23:$F$38,2,0))+IF(J568="",0,K568*VLOOKUP(J568,[1]期望属性!$E$23:$F$38,2,0))+IF(L568="",0,M568*VLOOKUP(L568,[1]期望属性!$E$23:$F$38,2,0)),0)</f>
        <v>466</v>
      </c>
      <c r="E568">
        <f t="shared" si="26"/>
        <v>570</v>
      </c>
      <c r="F568">
        <f>IF(C568=0,B568*100000,[2]界石培养!R640)</f>
        <v>3280</v>
      </c>
      <c r="G568">
        <v>164</v>
      </c>
      <c r="H568" s="1">
        <f>IF($C568=0,"",VLOOKUP($A568,Sheet1!$A:$P,COLUMN(工作表2!H567)-1,0))</f>
        <v>4</v>
      </c>
      <c r="I568" s="1">
        <f>IF($C568=0,"",VLOOKUP($A568,Sheet1!$A:$P,COLUMN(工作表2!I567)-1,0))</f>
        <v>172</v>
      </c>
      <c r="J568" s="1">
        <f>IF($C568=0,"",VLOOKUP($A568,Sheet1!$A:$P,COLUMN(工作表2!J567)-1,0))</f>
        <v>5</v>
      </c>
      <c r="K568" s="1">
        <f>IF($C568=0,"",VLOOKUP($A568,Sheet1!$A:$P,COLUMN(工作表2!K567)-1,0))</f>
        <v>156</v>
      </c>
      <c r="L568" s="1">
        <f>IF($C568=0,"",VLOOKUP($A568,Sheet1!$A:$P,COLUMN(工作表2!L567)-1,0))</f>
        <v>6</v>
      </c>
      <c r="M568" s="1">
        <f>IF($C568=0,"",VLOOKUP($A568,Sheet1!$A:$P,COLUMN(工作表2!M567)-1,0))</f>
        <v>173</v>
      </c>
    </row>
    <row r="569" spans="1:13" x14ac:dyDescent="0.15">
      <c r="A569">
        <v>11006</v>
      </c>
      <c r="B569">
        <f t="shared" si="24"/>
        <v>11</v>
      </c>
      <c r="C569">
        <f t="shared" si="25"/>
        <v>6</v>
      </c>
      <c r="D569">
        <f>ROUND(IF(H569="",0,I569*VLOOKUP(H569,[1]期望属性!$E$23:$F$38,2,0))+IF(J569="",0,K569*VLOOKUP(J569,[1]期望属性!$E$23:$F$38,2,0))+IF(L569="",0,M569*VLOOKUP(L569,[1]期望属性!$E$23:$F$38,2,0)),0)</f>
        <v>570</v>
      </c>
      <c r="E569">
        <f t="shared" si="26"/>
        <v>677</v>
      </c>
      <c r="F569">
        <f>IF(C569=0,B569*100000,[2]界石培养!R641)</f>
        <v>3600</v>
      </c>
      <c r="G569">
        <v>180</v>
      </c>
      <c r="H569" s="1">
        <f>IF($C569=0,"",VLOOKUP($A569,Sheet1!$A:$P,COLUMN(工作表2!H568)-1,0))</f>
        <v>4</v>
      </c>
      <c r="I569" s="1">
        <f>IF($C569=0,"",VLOOKUP($A569,Sheet1!$A:$P,COLUMN(工作表2!I568)-1,0))</f>
        <v>211</v>
      </c>
      <c r="J569" s="1">
        <f>IF($C569=0,"",VLOOKUP($A569,Sheet1!$A:$P,COLUMN(工作表2!J568)-1,0))</f>
        <v>5</v>
      </c>
      <c r="K569" s="1">
        <f>IF($C569=0,"",VLOOKUP($A569,Sheet1!$A:$P,COLUMN(工作表2!K568)-1,0))</f>
        <v>192</v>
      </c>
      <c r="L569" s="1">
        <f>IF($C569=0,"",VLOOKUP($A569,Sheet1!$A:$P,COLUMN(工作表2!L568)-1,0))</f>
        <v>6</v>
      </c>
      <c r="M569" s="1">
        <f>IF($C569=0,"",VLOOKUP($A569,Sheet1!$A:$P,COLUMN(工作表2!M568)-1,0))</f>
        <v>209</v>
      </c>
    </row>
    <row r="570" spans="1:13" x14ac:dyDescent="0.15">
      <c r="A570">
        <v>11007</v>
      </c>
      <c r="B570">
        <f t="shared" si="24"/>
        <v>11</v>
      </c>
      <c r="C570">
        <f t="shared" si="25"/>
        <v>7</v>
      </c>
      <c r="D570">
        <f>ROUND(IF(H570="",0,I570*VLOOKUP(H570,[1]期望属性!$E$23:$F$38,2,0))+IF(J570="",0,K570*VLOOKUP(J570,[1]期望属性!$E$23:$F$38,2,0))+IF(L570="",0,M570*VLOOKUP(L570,[1]期望属性!$E$23:$F$38,2,0)),0)</f>
        <v>677</v>
      </c>
      <c r="E570">
        <f t="shared" si="26"/>
        <v>788</v>
      </c>
      <c r="F570">
        <f>IF(C570=0,B570*100000,[2]界石培养!R642)</f>
        <v>3920</v>
      </c>
      <c r="G570">
        <v>196</v>
      </c>
      <c r="H570" s="1">
        <f>IF($C570=0,"",VLOOKUP($A570,Sheet1!$A:$P,COLUMN(工作表2!H569)-1,0))</f>
        <v>4</v>
      </c>
      <c r="I570" s="1">
        <f>IF($C570=0,"",VLOOKUP($A570,Sheet1!$A:$P,COLUMN(工作表2!I569)-1,0))</f>
        <v>252</v>
      </c>
      <c r="J570" s="1">
        <f>IF($C570=0,"",VLOOKUP($A570,Sheet1!$A:$P,COLUMN(工作表2!J569)-1,0))</f>
        <v>5</v>
      </c>
      <c r="K570" s="1">
        <f>IF($C570=0,"",VLOOKUP($A570,Sheet1!$A:$P,COLUMN(工作表2!K569)-1,0))</f>
        <v>228</v>
      </c>
      <c r="L570" s="1">
        <f>IF($C570=0,"",VLOOKUP($A570,Sheet1!$A:$P,COLUMN(工作表2!L569)-1,0))</f>
        <v>6</v>
      </c>
      <c r="M570" s="1">
        <f>IF($C570=0,"",VLOOKUP($A570,Sheet1!$A:$P,COLUMN(工作表2!M569)-1,0))</f>
        <v>246</v>
      </c>
    </row>
    <row r="571" spans="1:13" x14ac:dyDescent="0.15">
      <c r="A571">
        <v>11008</v>
      </c>
      <c r="B571">
        <f t="shared" si="24"/>
        <v>11</v>
      </c>
      <c r="C571">
        <f t="shared" si="25"/>
        <v>8</v>
      </c>
      <c r="D571">
        <f>ROUND(IF(H571="",0,I571*VLOOKUP(H571,[1]期望属性!$E$23:$F$38,2,0))+IF(J571="",0,K571*VLOOKUP(J571,[1]期望属性!$E$23:$F$38,2,0))+IF(L571="",0,M571*VLOOKUP(L571,[1]期望属性!$E$23:$F$38,2,0)),0)</f>
        <v>788</v>
      </c>
      <c r="E571">
        <f t="shared" si="26"/>
        <v>903</v>
      </c>
      <c r="F571">
        <f>IF(C571=0,B571*100000,[2]界石培养!R643)</f>
        <v>4240</v>
      </c>
      <c r="G571">
        <v>212</v>
      </c>
      <c r="H571" s="1">
        <f>IF($C571=0,"",VLOOKUP($A571,Sheet1!$A:$P,COLUMN(工作表2!H570)-1,0))</f>
        <v>4</v>
      </c>
      <c r="I571" s="1">
        <f>IF($C571=0,"",VLOOKUP($A571,Sheet1!$A:$P,COLUMN(工作表2!I570)-1,0))</f>
        <v>294</v>
      </c>
      <c r="J571" s="1">
        <f>IF($C571=0,"",VLOOKUP($A571,Sheet1!$A:$P,COLUMN(工作表2!J570)-1,0))</f>
        <v>5</v>
      </c>
      <c r="K571" s="1">
        <f>IF($C571=0,"",VLOOKUP($A571,Sheet1!$A:$P,COLUMN(工作表2!K570)-1,0))</f>
        <v>267</v>
      </c>
      <c r="L571" s="1">
        <f>IF($C571=0,"",VLOOKUP($A571,Sheet1!$A:$P,COLUMN(工作表2!L570)-1,0))</f>
        <v>6</v>
      </c>
      <c r="M571" s="1">
        <f>IF($C571=0,"",VLOOKUP($A571,Sheet1!$A:$P,COLUMN(工作表2!M570)-1,0))</f>
        <v>284</v>
      </c>
    </row>
    <row r="572" spans="1:13" x14ac:dyDescent="0.15">
      <c r="A572">
        <v>11009</v>
      </c>
      <c r="B572">
        <f t="shared" si="24"/>
        <v>11</v>
      </c>
      <c r="C572">
        <f t="shared" si="25"/>
        <v>9</v>
      </c>
      <c r="D572">
        <f>ROUND(IF(H572="",0,I572*VLOOKUP(H572,[1]期望属性!$E$23:$F$38,2,0))+IF(J572="",0,K572*VLOOKUP(J572,[1]期望属性!$E$23:$F$38,2,0))+IF(L572="",0,M572*VLOOKUP(L572,[1]期望属性!$E$23:$F$38,2,0)),0)</f>
        <v>903</v>
      </c>
      <c r="E572">
        <f t="shared" si="26"/>
        <v>1021</v>
      </c>
      <c r="F572">
        <f>IF(C572=0,B572*100000,[2]界石培养!R644)</f>
        <v>4560</v>
      </c>
      <c r="G572">
        <v>228</v>
      </c>
      <c r="H572" s="1">
        <f>IF($C572=0,"",VLOOKUP($A572,Sheet1!$A:$P,COLUMN(工作表2!H571)-1,0))</f>
        <v>4</v>
      </c>
      <c r="I572" s="1">
        <f>IF($C572=0,"",VLOOKUP($A572,Sheet1!$A:$P,COLUMN(工作表2!I571)-1,0))</f>
        <v>338</v>
      </c>
      <c r="J572" s="1">
        <f>IF($C572=0,"",VLOOKUP($A572,Sheet1!$A:$P,COLUMN(工作表2!J571)-1,0))</f>
        <v>5</v>
      </c>
      <c r="K572" s="1">
        <f>IF($C572=0,"",VLOOKUP($A572,Sheet1!$A:$P,COLUMN(工作表2!K571)-1,0))</f>
        <v>307</v>
      </c>
      <c r="L572" s="1">
        <f>IF($C572=0,"",VLOOKUP($A572,Sheet1!$A:$P,COLUMN(工作表2!L571)-1,0))</f>
        <v>6</v>
      </c>
      <c r="M572" s="1">
        <f>IF($C572=0,"",VLOOKUP($A572,Sheet1!$A:$P,COLUMN(工作表2!M571)-1,0))</f>
        <v>323</v>
      </c>
    </row>
    <row r="573" spans="1:13" x14ac:dyDescent="0.15">
      <c r="A573">
        <v>11010</v>
      </c>
      <c r="B573">
        <f t="shared" si="24"/>
        <v>11</v>
      </c>
      <c r="C573">
        <f t="shared" si="25"/>
        <v>10</v>
      </c>
      <c r="D573">
        <f>ROUND(IF(H573="",0,I573*VLOOKUP(H573,[1]期望属性!$E$23:$F$38,2,0))+IF(J573="",0,K573*VLOOKUP(J573,[1]期望属性!$E$23:$F$38,2,0))+IF(L573="",0,M573*VLOOKUP(L573,[1]期望属性!$E$23:$F$38,2,0)),0)</f>
        <v>1021</v>
      </c>
      <c r="E573">
        <f t="shared" si="26"/>
        <v>1142</v>
      </c>
      <c r="F573">
        <f>IF(C573=0,B573*100000,[2]界石培养!R645)</f>
        <v>4880</v>
      </c>
      <c r="G573">
        <v>244</v>
      </c>
      <c r="H573" s="1">
        <f>IF($C573=0,"",VLOOKUP($A573,Sheet1!$A:$P,COLUMN(工作表2!H572)-1,0))</f>
        <v>4</v>
      </c>
      <c r="I573" s="1">
        <f>IF($C573=0,"",VLOOKUP($A573,Sheet1!$A:$P,COLUMN(工作表2!I572)-1,0))</f>
        <v>383</v>
      </c>
      <c r="J573" s="1">
        <f>IF($C573=0,"",VLOOKUP($A573,Sheet1!$A:$P,COLUMN(工作表2!J572)-1,0))</f>
        <v>5</v>
      </c>
      <c r="K573" s="1">
        <f>IF($C573=0,"",VLOOKUP($A573,Sheet1!$A:$P,COLUMN(工作表2!K572)-1,0))</f>
        <v>348</v>
      </c>
      <c r="L573" s="1">
        <f>IF($C573=0,"",VLOOKUP($A573,Sheet1!$A:$P,COLUMN(工作表2!L572)-1,0))</f>
        <v>6</v>
      </c>
      <c r="M573" s="1">
        <f>IF($C573=0,"",VLOOKUP($A573,Sheet1!$A:$P,COLUMN(工作表2!M572)-1,0))</f>
        <v>362</v>
      </c>
    </row>
    <row r="574" spans="1:13" x14ac:dyDescent="0.15">
      <c r="A574">
        <v>11011</v>
      </c>
      <c r="B574">
        <f t="shared" si="24"/>
        <v>11</v>
      </c>
      <c r="C574">
        <f t="shared" si="25"/>
        <v>11</v>
      </c>
      <c r="D574">
        <f>ROUND(IF(H574="",0,I574*VLOOKUP(H574,[1]期望属性!$E$23:$F$38,2,0))+IF(J574="",0,K574*VLOOKUP(J574,[1]期望属性!$E$23:$F$38,2,0))+IF(L574="",0,M574*VLOOKUP(L574,[1]期望属性!$E$23:$F$38,2,0)),0)</f>
        <v>1142</v>
      </c>
      <c r="E574">
        <f t="shared" si="26"/>
        <v>1267</v>
      </c>
      <c r="F574">
        <f>IF(C574=0,B574*100000,[2]界石培养!R646)</f>
        <v>5200</v>
      </c>
      <c r="G574">
        <v>260</v>
      </c>
      <c r="H574" s="1">
        <f>IF($C574=0,"",VLOOKUP($A574,Sheet1!$A:$P,COLUMN(工作表2!H573)-1,0))</f>
        <v>4</v>
      </c>
      <c r="I574" s="1">
        <f>IF($C574=0,"",VLOOKUP($A574,Sheet1!$A:$P,COLUMN(工作表2!I573)-1,0))</f>
        <v>430</v>
      </c>
      <c r="J574" s="1">
        <f>IF($C574=0,"",VLOOKUP($A574,Sheet1!$A:$P,COLUMN(工作表2!J573)-1,0))</f>
        <v>5</v>
      </c>
      <c r="K574" s="1">
        <f>IF($C574=0,"",VLOOKUP($A574,Sheet1!$A:$P,COLUMN(工作表2!K573)-1,0))</f>
        <v>390</v>
      </c>
      <c r="L574" s="1">
        <f>IF($C574=0,"",VLOOKUP($A574,Sheet1!$A:$P,COLUMN(工作表2!L573)-1,0))</f>
        <v>6</v>
      </c>
      <c r="M574" s="1">
        <f>IF($C574=0,"",VLOOKUP($A574,Sheet1!$A:$P,COLUMN(工作表2!M573)-1,0))</f>
        <v>402</v>
      </c>
    </row>
    <row r="575" spans="1:13" x14ac:dyDescent="0.15">
      <c r="A575">
        <v>11012</v>
      </c>
      <c r="B575">
        <f t="shared" si="24"/>
        <v>11</v>
      </c>
      <c r="C575">
        <f t="shared" si="25"/>
        <v>12</v>
      </c>
      <c r="D575">
        <f>ROUND(IF(H575="",0,I575*VLOOKUP(H575,[1]期望属性!$E$23:$F$38,2,0))+IF(J575="",0,K575*VLOOKUP(J575,[1]期望属性!$E$23:$F$38,2,0))+IF(L575="",0,M575*VLOOKUP(L575,[1]期望属性!$E$23:$F$38,2,0)),0)</f>
        <v>1267</v>
      </c>
      <c r="E575">
        <f t="shared" si="26"/>
        <v>1396</v>
      </c>
      <c r="F575">
        <f>IF(C575=0,B575*100000,[2]界石培养!R647)</f>
        <v>5520</v>
      </c>
      <c r="G575">
        <v>276</v>
      </c>
      <c r="H575" s="1">
        <f>IF($C575=0,"",VLOOKUP($A575,Sheet1!$A:$P,COLUMN(工作表2!H574)-1,0))</f>
        <v>4</v>
      </c>
      <c r="I575" s="1">
        <f>IF($C575=0,"",VLOOKUP($A575,Sheet1!$A:$P,COLUMN(工作表2!I574)-1,0))</f>
        <v>479</v>
      </c>
      <c r="J575" s="1">
        <f>IF($C575=0,"",VLOOKUP($A575,Sheet1!$A:$P,COLUMN(工作表2!J574)-1,0))</f>
        <v>5</v>
      </c>
      <c r="K575" s="1">
        <f>IF($C575=0,"",VLOOKUP($A575,Sheet1!$A:$P,COLUMN(工作表2!K574)-1,0))</f>
        <v>434</v>
      </c>
      <c r="L575" s="1">
        <f>IF($C575=0,"",VLOOKUP($A575,Sheet1!$A:$P,COLUMN(工作表2!L574)-1,0))</f>
        <v>6</v>
      </c>
      <c r="M575" s="1">
        <f>IF($C575=0,"",VLOOKUP($A575,Sheet1!$A:$P,COLUMN(工作表2!M574)-1,0))</f>
        <v>442</v>
      </c>
    </row>
    <row r="576" spans="1:13" x14ac:dyDescent="0.15">
      <c r="A576">
        <v>11013</v>
      </c>
      <c r="B576">
        <f t="shared" si="24"/>
        <v>11</v>
      </c>
      <c r="C576">
        <f t="shared" si="25"/>
        <v>13</v>
      </c>
      <c r="D576">
        <f>ROUND(IF(H576="",0,I576*VLOOKUP(H576,[1]期望属性!$E$23:$F$38,2,0))+IF(J576="",0,K576*VLOOKUP(J576,[1]期望属性!$E$23:$F$38,2,0))+IF(L576="",0,M576*VLOOKUP(L576,[1]期望属性!$E$23:$F$38,2,0)),0)</f>
        <v>1396</v>
      </c>
      <c r="E576">
        <f t="shared" si="26"/>
        <v>1526</v>
      </c>
      <c r="F576">
        <f>IF(C576=0,B576*100000,[2]界石培养!R648)</f>
        <v>5840</v>
      </c>
      <c r="G576">
        <v>292</v>
      </c>
      <c r="H576" s="1">
        <f>IF($C576=0,"",VLOOKUP($A576,Sheet1!$A:$P,COLUMN(工作表2!H575)-1,0))</f>
        <v>4</v>
      </c>
      <c r="I576" s="1">
        <f>IF($C576=0,"",VLOOKUP($A576,Sheet1!$A:$P,COLUMN(工作表2!I575)-1,0))</f>
        <v>529</v>
      </c>
      <c r="J576" s="1">
        <f>IF($C576=0,"",VLOOKUP($A576,Sheet1!$A:$P,COLUMN(工作表2!J575)-1,0))</f>
        <v>5</v>
      </c>
      <c r="K576" s="1">
        <f>IF($C576=0,"",VLOOKUP($A576,Sheet1!$A:$P,COLUMN(工作表2!K575)-1,0))</f>
        <v>480</v>
      </c>
      <c r="L576" s="1">
        <f>IF($C576=0,"",VLOOKUP($A576,Sheet1!$A:$P,COLUMN(工作表2!L575)-1,0))</f>
        <v>6</v>
      </c>
      <c r="M576" s="1">
        <f>IF($C576=0,"",VLOOKUP($A576,Sheet1!$A:$P,COLUMN(工作表2!M575)-1,0))</f>
        <v>484</v>
      </c>
    </row>
    <row r="577" spans="1:13" x14ac:dyDescent="0.15">
      <c r="A577">
        <v>11014</v>
      </c>
      <c r="B577">
        <f t="shared" si="24"/>
        <v>11</v>
      </c>
      <c r="C577">
        <f t="shared" si="25"/>
        <v>14</v>
      </c>
      <c r="D577">
        <f>ROUND(IF(H577="",0,I577*VLOOKUP(H577,[1]期望属性!$E$23:$F$38,2,0))+IF(J577="",0,K577*VLOOKUP(J577,[1]期望属性!$E$23:$F$38,2,0))+IF(L577="",0,M577*VLOOKUP(L577,[1]期望属性!$E$23:$F$38,2,0)),0)</f>
        <v>1526</v>
      </c>
      <c r="E577">
        <f t="shared" si="26"/>
        <v>1663</v>
      </c>
      <c r="F577">
        <f>IF(C577=0,B577*100000,[2]界石培养!R649)</f>
        <v>6160</v>
      </c>
      <c r="G577">
        <v>308</v>
      </c>
      <c r="H577" s="1">
        <f>IF($C577=0,"",VLOOKUP($A577,Sheet1!$A:$P,COLUMN(工作表2!H576)-1,0))</f>
        <v>4</v>
      </c>
      <c r="I577" s="1">
        <f>IF($C577=0,"",VLOOKUP($A577,Sheet1!$A:$P,COLUMN(工作表2!I576)-1,0))</f>
        <v>580</v>
      </c>
      <c r="J577" s="1">
        <f>IF($C577=0,"",VLOOKUP($A577,Sheet1!$A:$P,COLUMN(工作表2!J576)-1,0))</f>
        <v>5</v>
      </c>
      <c r="K577" s="1">
        <f>IF($C577=0,"",VLOOKUP($A577,Sheet1!$A:$P,COLUMN(工作表2!K576)-1,0))</f>
        <v>526</v>
      </c>
      <c r="L577" s="1">
        <f>IF($C577=0,"",VLOOKUP($A577,Sheet1!$A:$P,COLUMN(工作表2!L576)-1,0))</f>
        <v>6</v>
      </c>
      <c r="M577" s="1">
        <f>IF($C577=0,"",VLOOKUP($A577,Sheet1!$A:$P,COLUMN(工作表2!M576)-1,0))</f>
        <v>525</v>
      </c>
    </row>
    <row r="578" spans="1:13" x14ac:dyDescent="0.15">
      <c r="A578">
        <v>11015</v>
      </c>
      <c r="B578">
        <f t="shared" si="24"/>
        <v>11</v>
      </c>
      <c r="C578">
        <f t="shared" si="25"/>
        <v>15</v>
      </c>
      <c r="D578">
        <f>ROUND(IF(H578="",0,I578*VLOOKUP(H578,[1]期望属性!$E$23:$F$38,2,0))+IF(J578="",0,K578*VLOOKUP(J578,[1]期望属性!$E$23:$F$38,2,0))+IF(L578="",0,M578*VLOOKUP(L578,[1]期望属性!$E$23:$F$38,2,0)),0)</f>
        <v>1663</v>
      </c>
      <c r="E578">
        <f t="shared" si="26"/>
        <v>1801</v>
      </c>
      <c r="F578">
        <f>IF(C578=0,B578*100000,[2]界石培养!R650)</f>
        <v>6480</v>
      </c>
      <c r="G578">
        <v>324</v>
      </c>
      <c r="H578" s="1">
        <f>IF($C578=0,"",VLOOKUP($A578,Sheet1!$A:$P,COLUMN(工作表2!H577)-1,0))</f>
        <v>4</v>
      </c>
      <c r="I578" s="1">
        <f>IF($C578=0,"",VLOOKUP($A578,Sheet1!$A:$P,COLUMN(工作表2!I577)-1,0))</f>
        <v>634</v>
      </c>
      <c r="J578" s="1">
        <f>IF($C578=0,"",VLOOKUP($A578,Sheet1!$A:$P,COLUMN(工作表2!J577)-1,0))</f>
        <v>5</v>
      </c>
      <c r="K578" s="1">
        <f>IF($C578=0,"",VLOOKUP($A578,Sheet1!$A:$P,COLUMN(工作表2!K577)-1,0))</f>
        <v>575</v>
      </c>
      <c r="L578" s="1">
        <f>IF($C578=0,"",VLOOKUP($A578,Sheet1!$A:$P,COLUMN(工作表2!L577)-1,0))</f>
        <v>6</v>
      </c>
      <c r="M578" s="1">
        <f>IF($C578=0,"",VLOOKUP($A578,Sheet1!$A:$P,COLUMN(工作表2!M577)-1,0))</f>
        <v>568</v>
      </c>
    </row>
    <row r="579" spans="1:13" x14ac:dyDescent="0.15">
      <c r="A579">
        <v>11016</v>
      </c>
      <c r="B579">
        <f t="shared" ref="B579:B642" si="27">INT(A579/1000)</f>
        <v>11</v>
      </c>
      <c r="C579">
        <f t="shared" ref="C579:C642" si="28">A579-INT(A579/1000)*1000</f>
        <v>16</v>
      </c>
      <c r="D579">
        <f>ROUND(IF(H579="",0,I579*VLOOKUP(H579,[1]期望属性!$E$23:$F$38,2,0))+IF(J579="",0,K579*VLOOKUP(J579,[1]期望属性!$E$23:$F$38,2,0))+IF(L579="",0,M579*VLOOKUP(L579,[1]期望属性!$E$23:$F$38,2,0)),0)</f>
        <v>1801</v>
      </c>
      <c r="E579">
        <f t="shared" si="26"/>
        <v>1944</v>
      </c>
      <c r="F579">
        <f>IF(C579=0,B579*100000,[2]界石培养!R651)</f>
        <v>6800</v>
      </c>
      <c r="G579">
        <v>340</v>
      </c>
      <c r="H579" s="1">
        <f>IF($C579=0,"",VLOOKUP($A579,Sheet1!$A:$P,COLUMN(工作表2!H578)-1,0))</f>
        <v>4</v>
      </c>
      <c r="I579" s="1">
        <f>IF($C579=0,"",VLOOKUP($A579,Sheet1!$A:$P,COLUMN(工作表2!I578)-1,0))</f>
        <v>688</v>
      </c>
      <c r="J579" s="1">
        <f>IF($C579=0,"",VLOOKUP($A579,Sheet1!$A:$P,COLUMN(工作表2!J578)-1,0))</f>
        <v>5</v>
      </c>
      <c r="K579" s="1">
        <f>IF($C579=0,"",VLOOKUP($A579,Sheet1!$A:$P,COLUMN(工作表2!K578)-1,0))</f>
        <v>624</v>
      </c>
      <c r="L579" s="1">
        <f>IF($C579=0,"",VLOOKUP($A579,Sheet1!$A:$P,COLUMN(工作表2!L578)-1,0))</f>
        <v>6</v>
      </c>
      <c r="M579" s="1">
        <f>IF($C579=0,"",VLOOKUP($A579,Sheet1!$A:$P,COLUMN(工作表2!M578)-1,0))</f>
        <v>611</v>
      </c>
    </row>
    <row r="580" spans="1:13" x14ac:dyDescent="0.15">
      <c r="A580">
        <v>11017</v>
      </c>
      <c r="B580">
        <f t="shared" si="27"/>
        <v>11</v>
      </c>
      <c r="C580">
        <f t="shared" si="28"/>
        <v>17</v>
      </c>
      <c r="D580">
        <f>ROUND(IF(H580="",0,I580*VLOOKUP(H580,[1]期望属性!$E$23:$F$38,2,0))+IF(J580="",0,K580*VLOOKUP(J580,[1]期望属性!$E$23:$F$38,2,0))+IF(L580="",0,M580*VLOOKUP(L580,[1]期望属性!$E$23:$F$38,2,0)),0)</f>
        <v>1944</v>
      </c>
      <c r="E580">
        <f t="shared" ref="E580:E643" si="29">IF(B581&gt;B580,"",D581)</f>
        <v>2090</v>
      </c>
      <c r="F580">
        <f>IF(C580=0,B580*100000,[2]界石培养!R652)</f>
        <v>7120</v>
      </c>
      <c r="G580">
        <v>356</v>
      </c>
      <c r="H580" s="1">
        <f>IF($C580=0,"",VLOOKUP($A580,Sheet1!$A:$P,COLUMN(工作表2!H579)-1,0))</f>
        <v>4</v>
      </c>
      <c r="I580" s="1">
        <f>IF($C580=0,"",VLOOKUP($A580,Sheet1!$A:$P,COLUMN(工作表2!I579)-1,0))</f>
        <v>745</v>
      </c>
      <c r="J580" s="1">
        <f>IF($C580=0,"",VLOOKUP($A580,Sheet1!$A:$P,COLUMN(工作表2!J579)-1,0))</f>
        <v>5</v>
      </c>
      <c r="K580" s="1">
        <f>IF($C580=0,"",VLOOKUP($A580,Sheet1!$A:$P,COLUMN(工作表2!K579)-1,0))</f>
        <v>675</v>
      </c>
      <c r="L580" s="1">
        <f>IF($C580=0,"",VLOOKUP($A580,Sheet1!$A:$P,COLUMN(工作表2!L579)-1,0))</f>
        <v>6</v>
      </c>
      <c r="M580" s="1">
        <f>IF($C580=0,"",VLOOKUP($A580,Sheet1!$A:$P,COLUMN(工作表2!M579)-1,0))</f>
        <v>655</v>
      </c>
    </row>
    <row r="581" spans="1:13" x14ac:dyDescent="0.15">
      <c r="A581">
        <v>11018</v>
      </c>
      <c r="B581">
        <f t="shared" si="27"/>
        <v>11</v>
      </c>
      <c r="C581">
        <f t="shared" si="28"/>
        <v>18</v>
      </c>
      <c r="D581">
        <f>ROUND(IF(H581="",0,I581*VLOOKUP(H581,[1]期望属性!$E$23:$F$38,2,0))+IF(J581="",0,K581*VLOOKUP(J581,[1]期望属性!$E$23:$F$38,2,0))+IF(L581="",0,M581*VLOOKUP(L581,[1]期望属性!$E$23:$F$38,2,0)),0)</f>
        <v>2090</v>
      </c>
      <c r="E581">
        <f t="shared" si="29"/>
        <v>2240</v>
      </c>
      <c r="F581">
        <f>IF(C581=0,B581*100000,[2]界石培养!R653)</f>
        <v>7440</v>
      </c>
      <c r="G581">
        <v>372</v>
      </c>
      <c r="H581" s="1">
        <f>IF($C581=0,"",VLOOKUP($A581,Sheet1!$A:$P,COLUMN(工作表2!H580)-1,0))</f>
        <v>4</v>
      </c>
      <c r="I581" s="1">
        <f>IF($C581=0,"",VLOOKUP($A581,Sheet1!$A:$P,COLUMN(工作表2!I580)-1,0))</f>
        <v>803</v>
      </c>
      <c r="J581" s="1">
        <f>IF($C581=0,"",VLOOKUP($A581,Sheet1!$A:$P,COLUMN(工作表2!J580)-1,0))</f>
        <v>5</v>
      </c>
      <c r="K581" s="1">
        <f>IF($C581=0,"",VLOOKUP($A581,Sheet1!$A:$P,COLUMN(工作表2!K580)-1,0))</f>
        <v>728</v>
      </c>
      <c r="L581" s="1">
        <f>IF($C581=0,"",VLOOKUP($A581,Sheet1!$A:$P,COLUMN(工作表2!L580)-1,0))</f>
        <v>6</v>
      </c>
      <c r="M581" s="1">
        <f>IF($C581=0,"",VLOOKUP($A581,Sheet1!$A:$P,COLUMN(工作表2!M580)-1,0))</f>
        <v>699</v>
      </c>
    </row>
    <row r="582" spans="1:13" x14ac:dyDescent="0.15">
      <c r="A582">
        <v>11019</v>
      </c>
      <c r="B582">
        <f t="shared" si="27"/>
        <v>11</v>
      </c>
      <c r="C582">
        <f t="shared" si="28"/>
        <v>19</v>
      </c>
      <c r="D582">
        <f>ROUND(IF(H582="",0,I582*VLOOKUP(H582,[1]期望属性!$E$23:$F$38,2,0))+IF(J582="",0,K582*VLOOKUP(J582,[1]期望属性!$E$23:$F$38,2,0))+IF(L582="",0,M582*VLOOKUP(L582,[1]期望属性!$E$23:$F$38,2,0)),0)</f>
        <v>2240</v>
      </c>
      <c r="E582">
        <f t="shared" si="29"/>
        <v>2392</v>
      </c>
      <c r="F582">
        <f>IF(C582=0,B582*100000,[2]界石培养!R654)</f>
        <v>7760</v>
      </c>
      <c r="G582">
        <v>388</v>
      </c>
      <c r="H582" s="1">
        <f>IF($C582=0,"",VLOOKUP($A582,Sheet1!$A:$P,COLUMN(工作表2!H581)-1,0))</f>
        <v>4</v>
      </c>
      <c r="I582" s="1">
        <f>IF($C582=0,"",VLOOKUP($A582,Sheet1!$A:$P,COLUMN(工作表2!I581)-1,0))</f>
        <v>862</v>
      </c>
      <c r="J582" s="1">
        <f>IF($C582=0,"",VLOOKUP($A582,Sheet1!$A:$P,COLUMN(工作表2!J581)-1,0))</f>
        <v>5</v>
      </c>
      <c r="K582" s="1">
        <f>IF($C582=0,"",VLOOKUP($A582,Sheet1!$A:$P,COLUMN(工作表2!K581)-1,0))</f>
        <v>782</v>
      </c>
      <c r="L582" s="1">
        <f>IF($C582=0,"",VLOOKUP($A582,Sheet1!$A:$P,COLUMN(工作表2!L581)-1,0))</f>
        <v>6</v>
      </c>
      <c r="M582" s="1">
        <f>IF($C582=0,"",VLOOKUP($A582,Sheet1!$A:$P,COLUMN(工作表2!M581)-1,0))</f>
        <v>745</v>
      </c>
    </row>
    <row r="583" spans="1:13" x14ac:dyDescent="0.15">
      <c r="A583">
        <v>11020</v>
      </c>
      <c r="B583">
        <f t="shared" si="27"/>
        <v>11</v>
      </c>
      <c r="C583">
        <f t="shared" si="28"/>
        <v>20</v>
      </c>
      <c r="D583">
        <f>ROUND(IF(H583="",0,I583*VLOOKUP(H583,[1]期望属性!$E$23:$F$38,2,0))+IF(J583="",0,K583*VLOOKUP(J583,[1]期望属性!$E$23:$F$38,2,0))+IF(L583="",0,M583*VLOOKUP(L583,[1]期望属性!$E$23:$F$38,2,0)),0)</f>
        <v>2392</v>
      </c>
      <c r="E583">
        <f t="shared" si="29"/>
        <v>2550</v>
      </c>
      <c r="F583">
        <f>IF(C583=0,B583*100000,[2]界石培养!R655)</f>
        <v>8080</v>
      </c>
      <c r="G583">
        <v>404</v>
      </c>
      <c r="H583" s="1">
        <f>IF($C583=0,"",VLOOKUP($A583,Sheet1!$A:$P,COLUMN(工作表2!H582)-1,0))</f>
        <v>4</v>
      </c>
      <c r="I583" s="1">
        <f>IF($C583=0,"",VLOOKUP($A583,Sheet1!$A:$P,COLUMN(工作表2!I582)-1,0))</f>
        <v>923</v>
      </c>
      <c r="J583" s="1">
        <f>IF($C583=0,"",VLOOKUP($A583,Sheet1!$A:$P,COLUMN(工作表2!J582)-1,0))</f>
        <v>5</v>
      </c>
      <c r="K583" s="1">
        <f>IF($C583=0,"",VLOOKUP($A583,Sheet1!$A:$P,COLUMN(工作表2!K582)-1,0))</f>
        <v>837</v>
      </c>
      <c r="L583" s="1">
        <f>IF($C583=0,"",VLOOKUP($A583,Sheet1!$A:$P,COLUMN(工作表2!L582)-1,0))</f>
        <v>6</v>
      </c>
      <c r="M583" s="1">
        <f>IF($C583=0,"",VLOOKUP($A583,Sheet1!$A:$P,COLUMN(工作表2!M582)-1,0))</f>
        <v>790</v>
      </c>
    </row>
    <row r="584" spans="1:13" x14ac:dyDescent="0.15">
      <c r="A584">
        <v>11021</v>
      </c>
      <c r="B584">
        <f t="shared" si="27"/>
        <v>11</v>
      </c>
      <c r="C584">
        <f t="shared" si="28"/>
        <v>21</v>
      </c>
      <c r="D584">
        <f>ROUND(IF(H584="",0,I584*VLOOKUP(H584,[1]期望属性!$E$23:$F$38,2,0))+IF(J584="",0,K584*VLOOKUP(J584,[1]期望属性!$E$23:$F$38,2,0))+IF(L584="",0,M584*VLOOKUP(L584,[1]期望属性!$E$23:$F$38,2,0)),0)</f>
        <v>2550</v>
      </c>
      <c r="E584">
        <f t="shared" si="29"/>
        <v>2709</v>
      </c>
      <c r="F584">
        <f>IF(C584=0,B584*100000,[2]界石培养!R656)</f>
        <v>8400</v>
      </c>
      <c r="G584">
        <v>420</v>
      </c>
      <c r="H584" s="1">
        <f>IF($C584=0,"",VLOOKUP($A584,Sheet1!$A:$P,COLUMN(工作表2!H583)-1,0))</f>
        <v>4</v>
      </c>
      <c r="I584" s="1">
        <f>IF($C584=0,"",VLOOKUP($A584,Sheet1!$A:$P,COLUMN(工作表2!I583)-1,0))</f>
        <v>986</v>
      </c>
      <c r="J584" s="1">
        <f>IF($C584=0,"",VLOOKUP($A584,Sheet1!$A:$P,COLUMN(工作表2!J583)-1,0))</f>
        <v>5</v>
      </c>
      <c r="K584" s="1">
        <f>IF($C584=0,"",VLOOKUP($A584,Sheet1!$A:$P,COLUMN(工作表2!K583)-1,0))</f>
        <v>894</v>
      </c>
      <c r="L584" s="1">
        <f>IF($C584=0,"",VLOOKUP($A584,Sheet1!$A:$P,COLUMN(工作表2!L583)-1,0))</f>
        <v>6</v>
      </c>
      <c r="M584" s="1">
        <f>IF($C584=0,"",VLOOKUP($A584,Sheet1!$A:$P,COLUMN(工作表2!M583)-1,0))</f>
        <v>837</v>
      </c>
    </row>
    <row r="585" spans="1:13" x14ac:dyDescent="0.15">
      <c r="A585">
        <v>11022</v>
      </c>
      <c r="B585">
        <f t="shared" si="27"/>
        <v>11</v>
      </c>
      <c r="C585">
        <f t="shared" si="28"/>
        <v>22</v>
      </c>
      <c r="D585">
        <f>ROUND(IF(H585="",0,I585*VLOOKUP(H585,[1]期望属性!$E$23:$F$38,2,0))+IF(J585="",0,K585*VLOOKUP(J585,[1]期望属性!$E$23:$F$38,2,0))+IF(L585="",0,M585*VLOOKUP(L585,[1]期望属性!$E$23:$F$38,2,0)),0)</f>
        <v>2709</v>
      </c>
      <c r="E585">
        <f t="shared" si="29"/>
        <v>2874</v>
      </c>
      <c r="F585">
        <f>IF(C585=0,B585*100000,[2]界石培养!R657)</f>
        <v>8720</v>
      </c>
      <c r="G585">
        <v>436</v>
      </c>
      <c r="H585" s="1">
        <f>IF($C585=0,"",VLOOKUP($A585,Sheet1!$A:$P,COLUMN(工作表2!H584)-1,0))</f>
        <v>4</v>
      </c>
      <c r="I585" s="1">
        <f>IF($C585=0,"",VLOOKUP($A585,Sheet1!$A:$P,COLUMN(工作表2!I584)-1,0))</f>
        <v>1050</v>
      </c>
      <c r="J585" s="1">
        <f>IF($C585=0,"",VLOOKUP($A585,Sheet1!$A:$P,COLUMN(工作表2!J584)-1,0))</f>
        <v>5</v>
      </c>
      <c r="K585" s="1">
        <f>IF($C585=0,"",VLOOKUP($A585,Sheet1!$A:$P,COLUMN(工作表2!K584)-1,0))</f>
        <v>952</v>
      </c>
      <c r="L585" s="1">
        <f>IF($C585=0,"",VLOOKUP($A585,Sheet1!$A:$P,COLUMN(工作表2!L584)-1,0))</f>
        <v>6</v>
      </c>
      <c r="M585" s="1">
        <f>IF($C585=0,"",VLOOKUP($A585,Sheet1!$A:$P,COLUMN(工作表2!M584)-1,0))</f>
        <v>884</v>
      </c>
    </row>
    <row r="586" spans="1:13" x14ac:dyDescent="0.15">
      <c r="A586">
        <v>11023</v>
      </c>
      <c r="B586">
        <f t="shared" si="27"/>
        <v>11</v>
      </c>
      <c r="C586">
        <f t="shared" si="28"/>
        <v>23</v>
      </c>
      <c r="D586">
        <f>ROUND(IF(H586="",0,I586*VLOOKUP(H586,[1]期望属性!$E$23:$F$38,2,0))+IF(J586="",0,K586*VLOOKUP(J586,[1]期望属性!$E$23:$F$38,2,0))+IF(L586="",0,M586*VLOOKUP(L586,[1]期望属性!$E$23:$F$38,2,0)),0)</f>
        <v>2874</v>
      </c>
      <c r="E586">
        <f t="shared" si="29"/>
        <v>3040</v>
      </c>
      <c r="F586">
        <f>IF(C586=0,B586*100000,[2]界石培养!R658)</f>
        <v>9040</v>
      </c>
      <c r="G586">
        <v>452</v>
      </c>
      <c r="H586" s="1">
        <f>IF($C586=0,"",VLOOKUP($A586,Sheet1!$A:$P,COLUMN(工作表2!H585)-1,0))</f>
        <v>4</v>
      </c>
      <c r="I586" s="1">
        <f>IF($C586=0,"",VLOOKUP($A586,Sheet1!$A:$P,COLUMN(工作表2!I585)-1,0))</f>
        <v>1116</v>
      </c>
      <c r="J586" s="1">
        <f>IF($C586=0,"",VLOOKUP($A586,Sheet1!$A:$P,COLUMN(工作表2!J585)-1,0))</f>
        <v>5</v>
      </c>
      <c r="K586" s="1">
        <f>IF($C586=0,"",VLOOKUP($A586,Sheet1!$A:$P,COLUMN(工作表2!K585)-1,0))</f>
        <v>1012</v>
      </c>
      <c r="L586" s="1">
        <f>IF($C586=0,"",VLOOKUP($A586,Sheet1!$A:$P,COLUMN(工作表2!L585)-1,0))</f>
        <v>6</v>
      </c>
      <c r="M586" s="1">
        <f>IF($C586=0,"",VLOOKUP($A586,Sheet1!$A:$P,COLUMN(工作表2!M585)-1,0))</f>
        <v>932</v>
      </c>
    </row>
    <row r="587" spans="1:13" x14ac:dyDescent="0.15">
      <c r="A587">
        <v>11024</v>
      </c>
      <c r="B587">
        <f t="shared" si="27"/>
        <v>11</v>
      </c>
      <c r="C587">
        <f t="shared" si="28"/>
        <v>24</v>
      </c>
      <c r="D587">
        <f>ROUND(IF(H587="",0,I587*VLOOKUP(H587,[1]期望属性!$E$23:$F$38,2,0))+IF(J587="",0,K587*VLOOKUP(J587,[1]期望属性!$E$23:$F$38,2,0))+IF(L587="",0,M587*VLOOKUP(L587,[1]期望属性!$E$23:$F$38,2,0)),0)</f>
        <v>3040</v>
      </c>
      <c r="E587">
        <f t="shared" si="29"/>
        <v>3210</v>
      </c>
      <c r="F587">
        <f>IF(C587=0,B587*100000,[2]界石培养!R659)</f>
        <v>9360</v>
      </c>
      <c r="G587">
        <v>468</v>
      </c>
      <c r="H587" s="1">
        <f>IF($C587=0,"",VLOOKUP($A587,Sheet1!$A:$P,COLUMN(工作表2!H586)-1,0))</f>
        <v>4</v>
      </c>
      <c r="I587" s="1">
        <f>IF($C587=0,"",VLOOKUP($A587,Sheet1!$A:$P,COLUMN(工作表2!I586)-1,0))</f>
        <v>1183</v>
      </c>
      <c r="J587" s="1">
        <f>IF($C587=0,"",VLOOKUP($A587,Sheet1!$A:$P,COLUMN(工作表2!J586)-1,0))</f>
        <v>5</v>
      </c>
      <c r="K587" s="1">
        <f>IF($C587=0,"",VLOOKUP($A587,Sheet1!$A:$P,COLUMN(工作表2!K586)-1,0))</f>
        <v>1073</v>
      </c>
      <c r="L587" s="1">
        <f>IF($C587=0,"",VLOOKUP($A587,Sheet1!$A:$P,COLUMN(工作表2!L586)-1,0))</f>
        <v>6</v>
      </c>
      <c r="M587" s="1">
        <f>IF($C587=0,"",VLOOKUP($A587,Sheet1!$A:$P,COLUMN(工作表2!M586)-1,0))</f>
        <v>980</v>
      </c>
    </row>
    <row r="588" spans="1:13" x14ac:dyDescent="0.15">
      <c r="A588">
        <v>11025</v>
      </c>
      <c r="B588">
        <f t="shared" si="27"/>
        <v>11</v>
      </c>
      <c r="C588">
        <f t="shared" si="28"/>
        <v>25</v>
      </c>
      <c r="D588">
        <f>ROUND(IF(H588="",0,I588*VLOOKUP(H588,[1]期望属性!$E$23:$F$38,2,0))+IF(J588="",0,K588*VLOOKUP(J588,[1]期望属性!$E$23:$F$38,2,0))+IF(L588="",0,M588*VLOOKUP(L588,[1]期望属性!$E$23:$F$38,2,0)),0)</f>
        <v>3210</v>
      </c>
      <c r="E588">
        <f t="shared" si="29"/>
        <v>3384</v>
      </c>
      <c r="F588">
        <f>IF(C588=0,B588*100000,[2]界石培养!R660)</f>
        <v>9680</v>
      </c>
      <c r="G588">
        <v>484</v>
      </c>
      <c r="H588" s="1">
        <f>IF($C588=0,"",VLOOKUP($A588,Sheet1!$A:$P,COLUMN(工作表2!H587)-1,0))</f>
        <v>4</v>
      </c>
      <c r="I588" s="1">
        <f>IF($C588=0,"",VLOOKUP($A588,Sheet1!$A:$P,COLUMN(工作表2!I587)-1,0))</f>
        <v>1252</v>
      </c>
      <c r="J588" s="1">
        <f>IF($C588=0,"",VLOOKUP($A588,Sheet1!$A:$P,COLUMN(工作表2!J587)-1,0))</f>
        <v>5</v>
      </c>
      <c r="K588" s="1">
        <f>IF($C588=0,"",VLOOKUP($A588,Sheet1!$A:$P,COLUMN(工作表2!K587)-1,0))</f>
        <v>1135</v>
      </c>
      <c r="L588" s="1">
        <f>IF($C588=0,"",VLOOKUP($A588,Sheet1!$A:$P,COLUMN(工作表2!L587)-1,0))</f>
        <v>6</v>
      </c>
      <c r="M588" s="1">
        <f>IF($C588=0,"",VLOOKUP($A588,Sheet1!$A:$P,COLUMN(工作表2!M587)-1,0))</f>
        <v>1029</v>
      </c>
    </row>
    <row r="589" spans="1:13" x14ac:dyDescent="0.15">
      <c r="A589">
        <v>11026</v>
      </c>
      <c r="B589">
        <f t="shared" si="27"/>
        <v>11</v>
      </c>
      <c r="C589">
        <f t="shared" si="28"/>
        <v>26</v>
      </c>
      <c r="D589">
        <f>ROUND(IF(H589="",0,I589*VLOOKUP(H589,[1]期望属性!$E$23:$F$38,2,0))+IF(J589="",0,K589*VLOOKUP(J589,[1]期望属性!$E$23:$F$38,2,0))+IF(L589="",0,M589*VLOOKUP(L589,[1]期望属性!$E$23:$F$38,2,0)),0)</f>
        <v>3384</v>
      </c>
      <c r="E589">
        <f t="shared" si="29"/>
        <v>3562</v>
      </c>
      <c r="F589">
        <f>IF(C589=0,B589*100000,[2]界石培养!R661)</f>
        <v>10000</v>
      </c>
      <c r="G589">
        <v>500</v>
      </c>
      <c r="H589" s="1">
        <f>IF($C589=0,"",VLOOKUP($A589,Sheet1!$A:$P,COLUMN(工作表2!H588)-1,0))</f>
        <v>4</v>
      </c>
      <c r="I589" s="1">
        <f>IF($C589=0,"",VLOOKUP($A589,Sheet1!$A:$P,COLUMN(工作表2!I588)-1,0))</f>
        <v>1322</v>
      </c>
      <c r="J589" s="1">
        <f>IF($C589=0,"",VLOOKUP($A589,Sheet1!$A:$P,COLUMN(工作表2!J588)-1,0))</f>
        <v>5</v>
      </c>
      <c r="K589" s="1">
        <f>IF($C589=0,"",VLOOKUP($A589,Sheet1!$A:$P,COLUMN(工作表2!K588)-1,0))</f>
        <v>1199</v>
      </c>
      <c r="L589" s="1">
        <f>IF($C589=0,"",VLOOKUP($A589,Sheet1!$A:$P,COLUMN(工作表2!L588)-1,0))</f>
        <v>6</v>
      </c>
      <c r="M589" s="1">
        <f>IF($C589=0,"",VLOOKUP($A589,Sheet1!$A:$P,COLUMN(工作表2!M588)-1,0))</f>
        <v>1079</v>
      </c>
    </row>
    <row r="590" spans="1:13" x14ac:dyDescent="0.15">
      <c r="A590">
        <v>11027</v>
      </c>
      <c r="B590">
        <f t="shared" si="27"/>
        <v>11</v>
      </c>
      <c r="C590">
        <f t="shared" si="28"/>
        <v>27</v>
      </c>
      <c r="D590">
        <f>ROUND(IF(H590="",0,I590*VLOOKUP(H590,[1]期望属性!$E$23:$F$38,2,0))+IF(J590="",0,K590*VLOOKUP(J590,[1]期望属性!$E$23:$F$38,2,0))+IF(L590="",0,M590*VLOOKUP(L590,[1]期望属性!$E$23:$F$38,2,0)),0)</f>
        <v>3562</v>
      </c>
      <c r="E590">
        <f t="shared" si="29"/>
        <v>3744</v>
      </c>
      <c r="F590">
        <f>IF(C590=0,B590*100000,[2]界石培养!R662)</f>
        <v>10320</v>
      </c>
      <c r="G590">
        <v>516</v>
      </c>
      <c r="H590" s="1">
        <f>IF($C590=0,"",VLOOKUP($A590,Sheet1!$A:$P,COLUMN(工作表2!H589)-1,0))</f>
        <v>4</v>
      </c>
      <c r="I590" s="1">
        <f>IF($C590=0,"",VLOOKUP($A590,Sheet1!$A:$P,COLUMN(工作表2!I589)-1,0))</f>
        <v>1394</v>
      </c>
      <c r="J590" s="1">
        <f>IF($C590=0,"",VLOOKUP($A590,Sheet1!$A:$P,COLUMN(工作表2!J589)-1,0))</f>
        <v>5</v>
      </c>
      <c r="K590" s="1">
        <f>IF($C590=0,"",VLOOKUP($A590,Sheet1!$A:$P,COLUMN(工作表2!K589)-1,0))</f>
        <v>1264</v>
      </c>
      <c r="L590" s="1">
        <f>IF($C590=0,"",VLOOKUP($A590,Sheet1!$A:$P,COLUMN(工作表2!L589)-1,0))</f>
        <v>6</v>
      </c>
      <c r="M590" s="1">
        <f>IF($C590=0,"",VLOOKUP($A590,Sheet1!$A:$P,COLUMN(工作表2!M589)-1,0))</f>
        <v>1130</v>
      </c>
    </row>
    <row r="591" spans="1:13" x14ac:dyDescent="0.15">
      <c r="A591">
        <v>11028</v>
      </c>
      <c r="B591">
        <f t="shared" si="27"/>
        <v>11</v>
      </c>
      <c r="C591">
        <f t="shared" si="28"/>
        <v>28</v>
      </c>
      <c r="D591">
        <f>ROUND(IF(H591="",0,I591*VLOOKUP(H591,[1]期望属性!$E$23:$F$38,2,0))+IF(J591="",0,K591*VLOOKUP(J591,[1]期望属性!$E$23:$F$38,2,0))+IF(L591="",0,M591*VLOOKUP(L591,[1]期望属性!$E$23:$F$38,2,0)),0)</f>
        <v>3744</v>
      </c>
      <c r="E591">
        <f t="shared" si="29"/>
        <v>3928</v>
      </c>
      <c r="F591">
        <f>IF(C591=0,B591*100000,[2]界石培养!R663)</f>
        <v>10640</v>
      </c>
      <c r="G591">
        <v>532</v>
      </c>
      <c r="H591" s="1">
        <f>IF($C591=0,"",VLOOKUP($A591,Sheet1!$A:$P,COLUMN(工作表2!H590)-1,0))</f>
        <v>4</v>
      </c>
      <c r="I591" s="1">
        <f>IF($C591=0,"",VLOOKUP($A591,Sheet1!$A:$P,COLUMN(工作表2!I590)-1,0))</f>
        <v>1468</v>
      </c>
      <c r="J591" s="1">
        <f>IF($C591=0,"",VLOOKUP($A591,Sheet1!$A:$P,COLUMN(工作表2!J590)-1,0))</f>
        <v>5</v>
      </c>
      <c r="K591" s="1">
        <f>IF($C591=0,"",VLOOKUP($A591,Sheet1!$A:$P,COLUMN(工作表2!K590)-1,0))</f>
        <v>1331</v>
      </c>
      <c r="L591" s="1">
        <f>IF($C591=0,"",VLOOKUP($A591,Sheet1!$A:$P,COLUMN(工作表2!L590)-1,0))</f>
        <v>6</v>
      </c>
      <c r="M591" s="1">
        <f>IF($C591=0,"",VLOOKUP($A591,Sheet1!$A:$P,COLUMN(工作表2!M590)-1,0))</f>
        <v>1181</v>
      </c>
    </row>
    <row r="592" spans="1:13" x14ac:dyDescent="0.15">
      <c r="A592">
        <v>11029</v>
      </c>
      <c r="B592">
        <f t="shared" si="27"/>
        <v>11</v>
      </c>
      <c r="C592">
        <f t="shared" si="28"/>
        <v>29</v>
      </c>
      <c r="D592">
        <f>ROUND(IF(H592="",0,I592*VLOOKUP(H592,[1]期望属性!$E$23:$F$38,2,0))+IF(J592="",0,K592*VLOOKUP(J592,[1]期望属性!$E$23:$F$38,2,0))+IF(L592="",0,M592*VLOOKUP(L592,[1]期望属性!$E$23:$F$38,2,0)),0)</f>
        <v>3928</v>
      </c>
      <c r="E592">
        <f t="shared" si="29"/>
        <v>4116</v>
      </c>
      <c r="F592">
        <f>IF(C592=0,B592*100000,[2]界石培养!R664)</f>
        <v>10960</v>
      </c>
      <c r="G592">
        <v>548</v>
      </c>
      <c r="H592" s="1">
        <f>IF($C592=0,"",VLOOKUP($A592,Sheet1!$A:$P,COLUMN(工作表2!H591)-1,0))</f>
        <v>4</v>
      </c>
      <c r="I592" s="1">
        <f>IF($C592=0,"",VLOOKUP($A592,Sheet1!$A:$P,COLUMN(工作表2!I591)-1,0))</f>
        <v>1543</v>
      </c>
      <c r="J592" s="1">
        <f>IF($C592=0,"",VLOOKUP($A592,Sheet1!$A:$P,COLUMN(工作表2!J591)-1,0))</f>
        <v>5</v>
      </c>
      <c r="K592" s="1">
        <f>IF($C592=0,"",VLOOKUP($A592,Sheet1!$A:$P,COLUMN(工作表2!K591)-1,0))</f>
        <v>1399</v>
      </c>
      <c r="L592" s="1">
        <f>IF($C592=0,"",VLOOKUP($A592,Sheet1!$A:$P,COLUMN(工作表2!L591)-1,0))</f>
        <v>6</v>
      </c>
      <c r="M592" s="1">
        <f>IF($C592=0,"",VLOOKUP($A592,Sheet1!$A:$P,COLUMN(工作表2!M591)-1,0))</f>
        <v>1233</v>
      </c>
    </row>
    <row r="593" spans="1:13" x14ac:dyDescent="0.15">
      <c r="A593">
        <v>11030</v>
      </c>
      <c r="B593">
        <f t="shared" si="27"/>
        <v>11</v>
      </c>
      <c r="C593">
        <f t="shared" si="28"/>
        <v>30</v>
      </c>
      <c r="D593">
        <f>ROUND(IF(H593="",0,I593*VLOOKUP(H593,[1]期望属性!$E$23:$F$38,2,0))+IF(J593="",0,K593*VLOOKUP(J593,[1]期望属性!$E$23:$F$38,2,0))+IF(L593="",0,M593*VLOOKUP(L593,[1]期望属性!$E$23:$F$38,2,0)),0)</f>
        <v>4116</v>
      </c>
      <c r="E593">
        <f t="shared" si="29"/>
        <v>4308</v>
      </c>
      <c r="F593">
        <f>IF(C593=0,B593*100000,[2]界石培养!R665)</f>
        <v>11280</v>
      </c>
      <c r="G593">
        <v>564</v>
      </c>
      <c r="H593" s="1">
        <f>IF($C593=0,"",VLOOKUP($A593,Sheet1!$A:$P,COLUMN(工作表2!H592)-1,0))</f>
        <v>4</v>
      </c>
      <c r="I593" s="1">
        <f>IF($C593=0,"",VLOOKUP($A593,Sheet1!$A:$P,COLUMN(工作表2!I592)-1,0))</f>
        <v>1619</v>
      </c>
      <c r="J593" s="1">
        <f>IF($C593=0,"",VLOOKUP($A593,Sheet1!$A:$P,COLUMN(工作表2!J592)-1,0))</f>
        <v>5</v>
      </c>
      <c r="K593" s="1">
        <f>IF($C593=0,"",VLOOKUP($A593,Sheet1!$A:$P,COLUMN(工作表2!K592)-1,0))</f>
        <v>1469</v>
      </c>
      <c r="L593" s="1">
        <f>IF($C593=0,"",VLOOKUP($A593,Sheet1!$A:$P,COLUMN(工作表2!L592)-1,0))</f>
        <v>6</v>
      </c>
      <c r="M593" s="1">
        <f>IF($C593=0,"",VLOOKUP($A593,Sheet1!$A:$P,COLUMN(工作表2!M592)-1,0))</f>
        <v>1285</v>
      </c>
    </row>
    <row r="594" spans="1:13" x14ac:dyDescent="0.15">
      <c r="A594">
        <v>11031</v>
      </c>
      <c r="B594">
        <f t="shared" si="27"/>
        <v>11</v>
      </c>
      <c r="C594">
        <f t="shared" si="28"/>
        <v>31</v>
      </c>
      <c r="D594">
        <f>ROUND(IF(H594="",0,I594*VLOOKUP(H594,[1]期望属性!$E$23:$F$38,2,0))+IF(J594="",0,K594*VLOOKUP(J594,[1]期望属性!$E$23:$F$38,2,0))+IF(L594="",0,M594*VLOOKUP(L594,[1]期望属性!$E$23:$F$38,2,0)),0)</f>
        <v>4308</v>
      </c>
      <c r="E594">
        <f t="shared" si="29"/>
        <v>4503</v>
      </c>
      <c r="F594">
        <f>IF(C594=0,B594*100000,[2]界石培养!R666)</f>
        <v>11600</v>
      </c>
      <c r="G594">
        <v>580</v>
      </c>
      <c r="H594" s="1">
        <f>IF($C594=0,"",VLOOKUP($A594,Sheet1!$A:$P,COLUMN(工作表2!H593)-1,0))</f>
        <v>4</v>
      </c>
      <c r="I594" s="1">
        <f>IF($C594=0,"",VLOOKUP($A594,Sheet1!$A:$P,COLUMN(工作表2!I593)-1,0))</f>
        <v>1698</v>
      </c>
      <c r="J594" s="1">
        <f>IF($C594=0,"",VLOOKUP($A594,Sheet1!$A:$P,COLUMN(工作表2!J593)-1,0))</f>
        <v>5</v>
      </c>
      <c r="K594" s="1">
        <f>IF($C594=0,"",VLOOKUP($A594,Sheet1!$A:$P,COLUMN(工作表2!K593)-1,0))</f>
        <v>1540</v>
      </c>
      <c r="L594" s="1">
        <f>IF($C594=0,"",VLOOKUP($A594,Sheet1!$A:$P,COLUMN(工作表2!L593)-1,0))</f>
        <v>6</v>
      </c>
      <c r="M594" s="1">
        <f>IF($C594=0,"",VLOOKUP($A594,Sheet1!$A:$P,COLUMN(工作表2!M593)-1,0))</f>
        <v>1338</v>
      </c>
    </row>
    <row r="595" spans="1:13" x14ac:dyDescent="0.15">
      <c r="A595">
        <v>11032</v>
      </c>
      <c r="B595">
        <f t="shared" si="27"/>
        <v>11</v>
      </c>
      <c r="C595">
        <f t="shared" si="28"/>
        <v>32</v>
      </c>
      <c r="D595">
        <f>ROUND(IF(H595="",0,I595*VLOOKUP(H595,[1]期望属性!$E$23:$F$38,2,0))+IF(J595="",0,K595*VLOOKUP(J595,[1]期望属性!$E$23:$F$38,2,0))+IF(L595="",0,M595*VLOOKUP(L595,[1]期望属性!$E$23:$F$38,2,0)),0)</f>
        <v>4503</v>
      </c>
      <c r="E595">
        <f t="shared" si="29"/>
        <v>4703</v>
      </c>
      <c r="F595">
        <f>IF(C595=0,B595*100000,[2]界石培养!R667)</f>
        <v>11920</v>
      </c>
      <c r="G595">
        <v>596</v>
      </c>
      <c r="H595" s="1">
        <f>IF($C595=0,"",VLOOKUP($A595,Sheet1!$A:$P,COLUMN(工作表2!H594)-1,0))</f>
        <v>4</v>
      </c>
      <c r="I595" s="1">
        <f>IF($C595=0,"",VLOOKUP($A595,Sheet1!$A:$P,COLUMN(工作表2!I594)-1,0))</f>
        <v>1777</v>
      </c>
      <c r="J595" s="1">
        <f>IF($C595=0,"",VLOOKUP($A595,Sheet1!$A:$P,COLUMN(工作表2!J594)-1,0))</f>
        <v>5</v>
      </c>
      <c r="K595" s="1">
        <f>IF($C595=0,"",VLOOKUP($A595,Sheet1!$A:$P,COLUMN(工作表2!K594)-1,0))</f>
        <v>1612</v>
      </c>
      <c r="L595" s="1">
        <f>IF($C595=0,"",VLOOKUP($A595,Sheet1!$A:$P,COLUMN(工作表2!L594)-1,0))</f>
        <v>6</v>
      </c>
      <c r="M595" s="1">
        <f>IF($C595=0,"",VLOOKUP($A595,Sheet1!$A:$P,COLUMN(工作表2!M594)-1,0))</f>
        <v>1392</v>
      </c>
    </row>
    <row r="596" spans="1:13" x14ac:dyDescent="0.15">
      <c r="A596">
        <v>11033</v>
      </c>
      <c r="B596">
        <f t="shared" si="27"/>
        <v>11</v>
      </c>
      <c r="C596">
        <f t="shared" si="28"/>
        <v>33</v>
      </c>
      <c r="D596">
        <f>ROUND(IF(H596="",0,I596*VLOOKUP(H596,[1]期望属性!$E$23:$F$38,2,0))+IF(J596="",0,K596*VLOOKUP(J596,[1]期望属性!$E$23:$F$38,2,0))+IF(L596="",0,M596*VLOOKUP(L596,[1]期望属性!$E$23:$F$38,2,0)),0)</f>
        <v>4703</v>
      </c>
      <c r="E596">
        <f t="shared" si="29"/>
        <v>4905</v>
      </c>
      <c r="F596">
        <f>IF(C596=0,B596*100000,[2]界石培养!R668)</f>
        <v>12240</v>
      </c>
      <c r="G596">
        <v>612</v>
      </c>
      <c r="H596" s="1">
        <f>IF($C596=0,"",VLOOKUP($A596,Sheet1!$A:$P,COLUMN(工作表2!H595)-1,0))</f>
        <v>4</v>
      </c>
      <c r="I596" s="1">
        <f>IF($C596=0,"",VLOOKUP($A596,Sheet1!$A:$P,COLUMN(工作表2!I595)-1,0))</f>
        <v>1859</v>
      </c>
      <c r="J596" s="1">
        <f>IF($C596=0,"",VLOOKUP($A596,Sheet1!$A:$P,COLUMN(工作表2!J595)-1,0))</f>
        <v>5</v>
      </c>
      <c r="K596" s="1">
        <f>IF($C596=0,"",VLOOKUP($A596,Sheet1!$A:$P,COLUMN(工作表2!K595)-1,0))</f>
        <v>1686</v>
      </c>
      <c r="L596" s="1">
        <f>IF($C596=0,"",VLOOKUP($A596,Sheet1!$A:$P,COLUMN(工作表2!L595)-1,0))</f>
        <v>6</v>
      </c>
      <c r="M596" s="1">
        <f>IF($C596=0,"",VLOOKUP($A596,Sheet1!$A:$P,COLUMN(工作表2!M595)-1,0))</f>
        <v>1447</v>
      </c>
    </row>
    <row r="597" spans="1:13" x14ac:dyDescent="0.15">
      <c r="A597">
        <v>11034</v>
      </c>
      <c r="B597">
        <f t="shared" si="27"/>
        <v>11</v>
      </c>
      <c r="C597">
        <f t="shared" si="28"/>
        <v>34</v>
      </c>
      <c r="D597">
        <f>ROUND(IF(H597="",0,I597*VLOOKUP(H597,[1]期望属性!$E$23:$F$38,2,0))+IF(J597="",0,K597*VLOOKUP(J597,[1]期望属性!$E$23:$F$38,2,0))+IF(L597="",0,M597*VLOOKUP(L597,[1]期望属性!$E$23:$F$38,2,0)),0)</f>
        <v>4905</v>
      </c>
      <c r="E597">
        <f t="shared" si="29"/>
        <v>5110</v>
      </c>
      <c r="F597">
        <f>IF(C597=0,B597*100000,[2]界石培养!R669)</f>
        <v>12560</v>
      </c>
      <c r="G597">
        <v>628</v>
      </c>
      <c r="H597" s="1">
        <f>IF($C597=0,"",VLOOKUP($A597,Sheet1!$A:$P,COLUMN(工作表2!H596)-1,0))</f>
        <v>4</v>
      </c>
      <c r="I597" s="1">
        <f>IF($C597=0,"",VLOOKUP($A597,Sheet1!$A:$P,COLUMN(工作表2!I596)-1,0))</f>
        <v>1942</v>
      </c>
      <c r="J597" s="1">
        <f>IF($C597=0,"",VLOOKUP($A597,Sheet1!$A:$P,COLUMN(工作表2!J596)-1,0))</f>
        <v>5</v>
      </c>
      <c r="K597" s="1">
        <f>IF($C597=0,"",VLOOKUP($A597,Sheet1!$A:$P,COLUMN(工作表2!K596)-1,0))</f>
        <v>1761</v>
      </c>
      <c r="L597" s="1">
        <f>IF($C597=0,"",VLOOKUP($A597,Sheet1!$A:$P,COLUMN(工作表2!L596)-1,0))</f>
        <v>6</v>
      </c>
      <c r="M597" s="1">
        <f>IF($C597=0,"",VLOOKUP($A597,Sheet1!$A:$P,COLUMN(工作表2!M596)-1,0))</f>
        <v>1502</v>
      </c>
    </row>
    <row r="598" spans="1:13" x14ac:dyDescent="0.15">
      <c r="A598">
        <v>11035</v>
      </c>
      <c r="B598">
        <f t="shared" si="27"/>
        <v>11</v>
      </c>
      <c r="C598">
        <f t="shared" si="28"/>
        <v>35</v>
      </c>
      <c r="D598">
        <f>ROUND(IF(H598="",0,I598*VLOOKUP(H598,[1]期望属性!$E$23:$F$38,2,0))+IF(J598="",0,K598*VLOOKUP(J598,[1]期望属性!$E$23:$F$38,2,0))+IF(L598="",0,M598*VLOOKUP(L598,[1]期望属性!$E$23:$F$38,2,0)),0)</f>
        <v>5110</v>
      </c>
      <c r="E598">
        <f t="shared" si="29"/>
        <v>5319</v>
      </c>
      <c r="F598">
        <f>IF(C598=0,B598*100000,[2]界石培养!R670)</f>
        <v>12880</v>
      </c>
      <c r="G598">
        <v>644</v>
      </c>
      <c r="H598" s="1">
        <f>IF($C598=0,"",VLOOKUP($A598,Sheet1!$A:$P,COLUMN(工作表2!H597)-1,0))</f>
        <v>4</v>
      </c>
      <c r="I598" s="1">
        <f>IF($C598=0,"",VLOOKUP($A598,Sheet1!$A:$P,COLUMN(工作表2!I597)-1,0))</f>
        <v>2026</v>
      </c>
      <c r="J598" s="1">
        <f>IF($C598=0,"",VLOOKUP($A598,Sheet1!$A:$P,COLUMN(工作表2!J597)-1,0))</f>
        <v>5</v>
      </c>
      <c r="K598" s="1">
        <f>IF($C598=0,"",VLOOKUP($A598,Sheet1!$A:$P,COLUMN(工作表2!K597)-1,0))</f>
        <v>1838</v>
      </c>
      <c r="L598" s="1">
        <f>IF($C598=0,"",VLOOKUP($A598,Sheet1!$A:$P,COLUMN(工作表2!L597)-1,0))</f>
        <v>6</v>
      </c>
      <c r="M598" s="1">
        <f>IF($C598=0,"",VLOOKUP($A598,Sheet1!$A:$P,COLUMN(工作表2!M597)-1,0))</f>
        <v>1557</v>
      </c>
    </row>
    <row r="599" spans="1:13" x14ac:dyDescent="0.15">
      <c r="A599">
        <v>11036</v>
      </c>
      <c r="B599">
        <f t="shared" si="27"/>
        <v>11</v>
      </c>
      <c r="C599">
        <f t="shared" si="28"/>
        <v>36</v>
      </c>
      <c r="D599">
        <f>ROUND(IF(H599="",0,I599*VLOOKUP(H599,[1]期望属性!$E$23:$F$38,2,0))+IF(J599="",0,K599*VLOOKUP(J599,[1]期望属性!$E$23:$F$38,2,0))+IF(L599="",0,M599*VLOOKUP(L599,[1]期望属性!$E$23:$F$38,2,0)),0)</f>
        <v>5319</v>
      </c>
      <c r="E599">
        <f t="shared" si="29"/>
        <v>5532</v>
      </c>
      <c r="F599">
        <f>IF(C599=0,B599*100000,[2]界石培养!R671)</f>
        <v>13200</v>
      </c>
      <c r="G599">
        <v>660</v>
      </c>
      <c r="H599" s="1">
        <f>IF($C599=0,"",VLOOKUP($A599,Sheet1!$A:$P,COLUMN(工作表2!H598)-1,0))</f>
        <v>4</v>
      </c>
      <c r="I599" s="1">
        <f>IF($C599=0,"",VLOOKUP($A599,Sheet1!$A:$P,COLUMN(工作表2!I598)-1,0))</f>
        <v>2112</v>
      </c>
      <c r="J599" s="1">
        <f>IF($C599=0,"",VLOOKUP($A599,Sheet1!$A:$P,COLUMN(工作表2!J598)-1,0))</f>
        <v>5</v>
      </c>
      <c r="K599" s="1">
        <f>IF($C599=0,"",VLOOKUP($A599,Sheet1!$A:$P,COLUMN(工作表2!K598)-1,0))</f>
        <v>1916</v>
      </c>
      <c r="L599" s="1">
        <f>IF($C599=0,"",VLOOKUP($A599,Sheet1!$A:$P,COLUMN(工作表2!L598)-1,0))</f>
        <v>6</v>
      </c>
      <c r="M599" s="1">
        <f>IF($C599=0,"",VLOOKUP($A599,Sheet1!$A:$P,COLUMN(工作表2!M598)-1,0))</f>
        <v>1614</v>
      </c>
    </row>
    <row r="600" spans="1:13" x14ac:dyDescent="0.15">
      <c r="A600">
        <v>11037</v>
      </c>
      <c r="B600">
        <f t="shared" si="27"/>
        <v>11</v>
      </c>
      <c r="C600">
        <f t="shared" si="28"/>
        <v>37</v>
      </c>
      <c r="D600">
        <f>ROUND(IF(H600="",0,I600*VLOOKUP(H600,[1]期望属性!$E$23:$F$38,2,0))+IF(J600="",0,K600*VLOOKUP(J600,[1]期望属性!$E$23:$F$38,2,0))+IF(L600="",0,M600*VLOOKUP(L600,[1]期望属性!$E$23:$F$38,2,0)),0)</f>
        <v>5532</v>
      </c>
      <c r="E600">
        <f t="shared" si="29"/>
        <v>5748</v>
      </c>
      <c r="F600">
        <f>IF(C600=0,B600*100000,[2]界石培养!R672)</f>
        <v>13520</v>
      </c>
      <c r="G600">
        <v>676</v>
      </c>
      <c r="H600" s="1">
        <f>IF($C600=0,"",VLOOKUP($A600,Sheet1!$A:$P,COLUMN(工作表2!H599)-1,0))</f>
        <v>4</v>
      </c>
      <c r="I600" s="1">
        <f>IF($C600=0,"",VLOOKUP($A600,Sheet1!$A:$P,COLUMN(工作表2!I599)-1,0))</f>
        <v>2200</v>
      </c>
      <c r="J600" s="1">
        <f>IF($C600=0,"",VLOOKUP($A600,Sheet1!$A:$P,COLUMN(工作表2!J599)-1,0))</f>
        <v>5</v>
      </c>
      <c r="K600" s="1">
        <f>IF($C600=0,"",VLOOKUP($A600,Sheet1!$A:$P,COLUMN(工作表2!K599)-1,0))</f>
        <v>1995</v>
      </c>
      <c r="L600" s="1">
        <f>IF($C600=0,"",VLOOKUP($A600,Sheet1!$A:$P,COLUMN(工作表2!L599)-1,0))</f>
        <v>6</v>
      </c>
      <c r="M600" s="1">
        <f>IF($C600=0,"",VLOOKUP($A600,Sheet1!$A:$P,COLUMN(工作表2!M599)-1,0))</f>
        <v>1671</v>
      </c>
    </row>
    <row r="601" spans="1:13" x14ac:dyDescent="0.15">
      <c r="A601">
        <v>11038</v>
      </c>
      <c r="B601">
        <f t="shared" si="27"/>
        <v>11</v>
      </c>
      <c r="C601">
        <f t="shared" si="28"/>
        <v>38</v>
      </c>
      <c r="D601">
        <f>ROUND(IF(H601="",0,I601*VLOOKUP(H601,[1]期望属性!$E$23:$F$38,2,0))+IF(J601="",0,K601*VLOOKUP(J601,[1]期望属性!$E$23:$F$38,2,0))+IF(L601="",0,M601*VLOOKUP(L601,[1]期望属性!$E$23:$F$38,2,0)),0)</f>
        <v>5748</v>
      </c>
      <c r="E601">
        <f t="shared" si="29"/>
        <v>5968</v>
      </c>
      <c r="F601">
        <f>IF(C601=0,B601*100000,[2]界石培养!R673)</f>
        <v>13840</v>
      </c>
      <c r="G601">
        <v>692</v>
      </c>
      <c r="H601" s="1">
        <f>IF($C601=0,"",VLOOKUP($A601,Sheet1!$A:$P,COLUMN(工作表2!H600)-1,0))</f>
        <v>4</v>
      </c>
      <c r="I601" s="1">
        <f>IF($C601=0,"",VLOOKUP($A601,Sheet1!$A:$P,COLUMN(工作表2!I600)-1,0))</f>
        <v>2289</v>
      </c>
      <c r="J601" s="1">
        <f>IF($C601=0,"",VLOOKUP($A601,Sheet1!$A:$P,COLUMN(工作表2!J600)-1,0))</f>
        <v>5</v>
      </c>
      <c r="K601" s="1">
        <f>IF($C601=0,"",VLOOKUP($A601,Sheet1!$A:$P,COLUMN(工作表2!K600)-1,0))</f>
        <v>2076</v>
      </c>
      <c r="L601" s="1">
        <f>IF($C601=0,"",VLOOKUP($A601,Sheet1!$A:$P,COLUMN(工作表2!L600)-1,0))</f>
        <v>6</v>
      </c>
      <c r="M601" s="1">
        <f>IF($C601=0,"",VLOOKUP($A601,Sheet1!$A:$P,COLUMN(工作表2!M600)-1,0))</f>
        <v>1729</v>
      </c>
    </row>
    <row r="602" spans="1:13" x14ac:dyDescent="0.15">
      <c r="A602">
        <v>11039</v>
      </c>
      <c r="B602">
        <f t="shared" si="27"/>
        <v>11</v>
      </c>
      <c r="C602">
        <f t="shared" si="28"/>
        <v>39</v>
      </c>
      <c r="D602">
        <f>ROUND(IF(H602="",0,I602*VLOOKUP(H602,[1]期望属性!$E$23:$F$38,2,0))+IF(J602="",0,K602*VLOOKUP(J602,[1]期望属性!$E$23:$F$38,2,0))+IF(L602="",0,M602*VLOOKUP(L602,[1]期望属性!$E$23:$F$38,2,0)),0)</f>
        <v>5968</v>
      </c>
      <c r="E602">
        <f t="shared" si="29"/>
        <v>6191</v>
      </c>
      <c r="F602">
        <f>IF(C602=0,B602*100000,[2]界石培养!R674)</f>
        <v>14160</v>
      </c>
      <c r="G602">
        <v>708</v>
      </c>
      <c r="H602" s="1">
        <f>IF($C602=0,"",VLOOKUP($A602,Sheet1!$A:$P,COLUMN(工作表2!H601)-1,0))</f>
        <v>4</v>
      </c>
      <c r="I602" s="1">
        <f>IF($C602=0,"",VLOOKUP($A602,Sheet1!$A:$P,COLUMN(工作表2!I601)-1,0))</f>
        <v>2380</v>
      </c>
      <c r="J602" s="1">
        <f>IF($C602=0,"",VLOOKUP($A602,Sheet1!$A:$P,COLUMN(工作表2!J601)-1,0))</f>
        <v>5</v>
      </c>
      <c r="K602" s="1">
        <f>IF($C602=0,"",VLOOKUP($A602,Sheet1!$A:$P,COLUMN(工作表2!K601)-1,0))</f>
        <v>2158</v>
      </c>
      <c r="L602" s="1">
        <f>IF($C602=0,"",VLOOKUP($A602,Sheet1!$A:$P,COLUMN(工作表2!L601)-1,0))</f>
        <v>6</v>
      </c>
      <c r="M602" s="1">
        <f>IF($C602=0,"",VLOOKUP($A602,Sheet1!$A:$P,COLUMN(工作表2!M601)-1,0))</f>
        <v>1787</v>
      </c>
    </row>
    <row r="603" spans="1:13" x14ac:dyDescent="0.15">
      <c r="A603">
        <v>11040</v>
      </c>
      <c r="B603">
        <f t="shared" si="27"/>
        <v>11</v>
      </c>
      <c r="C603">
        <f t="shared" si="28"/>
        <v>40</v>
      </c>
      <c r="D603">
        <f>ROUND(IF(H603="",0,I603*VLOOKUP(H603,[1]期望属性!$E$23:$F$38,2,0))+IF(J603="",0,K603*VLOOKUP(J603,[1]期望属性!$E$23:$F$38,2,0))+IF(L603="",0,M603*VLOOKUP(L603,[1]期望属性!$E$23:$F$38,2,0)),0)</f>
        <v>6191</v>
      </c>
      <c r="E603">
        <f t="shared" si="29"/>
        <v>6418</v>
      </c>
      <c r="F603">
        <f>IF(C603=0,B603*100000,[2]界石培养!R675)</f>
        <v>14480</v>
      </c>
      <c r="G603">
        <v>724</v>
      </c>
      <c r="H603" s="1">
        <f>IF($C603=0,"",VLOOKUP($A603,Sheet1!$A:$P,COLUMN(工作表2!H602)-1,0))</f>
        <v>4</v>
      </c>
      <c r="I603" s="1">
        <f>IF($C603=0,"",VLOOKUP($A603,Sheet1!$A:$P,COLUMN(工作表2!I602)-1,0))</f>
        <v>2472</v>
      </c>
      <c r="J603" s="1">
        <f>IF($C603=0,"",VLOOKUP($A603,Sheet1!$A:$P,COLUMN(工作表2!J602)-1,0))</f>
        <v>5</v>
      </c>
      <c r="K603" s="1">
        <f>IF($C603=0,"",VLOOKUP($A603,Sheet1!$A:$P,COLUMN(工作表2!K602)-1,0))</f>
        <v>2242</v>
      </c>
      <c r="L603" s="1">
        <f>IF($C603=0,"",VLOOKUP($A603,Sheet1!$A:$P,COLUMN(工作表2!L602)-1,0))</f>
        <v>6</v>
      </c>
      <c r="M603" s="1">
        <f>IF($C603=0,"",VLOOKUP($A603,Sheet1!$A:$P,COLUMN(工作表2!M602)-1,0))</f>
        <v>1846</v>
      </c>
    </row>
    <row r="604" spans="1:13" x14ac:dyDescent="0.15">
      <c r="A604">
        <v>11041</v>
      </c>
      <c r="B604">
        <f t="shared" si="27"/>
        <v>11</v>
      </c>
      <c r="C604">
        <f t="shared" si="28"/>
        <v>41</v>
      </c>
      <c r="D604">
        <f>ROUND(IF(H604="",0,I604*VLOOKUP(H604,[1]期望属性!$E$23:$F$38,2,0))+IF(J604="",0,K604*VLOOKUP(J604,[1]期望属性!$E$23:$F$38,2,0))+IF(L604="",0,M604*VLOOKUP(L604,[1]期望属性!$E$23:$F$38,2,0)),0)</f>
        <v>6418</v>
      </c>
      <c r="E604">
        <f t="shared" si="29"/>
        <v>6649</v>
      </c>
      <c r="F604">
        <f>IF(C604=0,B604*100000,[2]界石培养!R676)</f>
        <v>14800</v>
      </c>
      <c r="G604">
        <v>740</v>
      </c>
      <c r="H604" s="1">
        <f>IF($C604=0,"",VLOOKUP($A604,Sheet1!$A:$P,COLUMN(工作表2!H603)-1,0))</f>
        <v>4</v>
      </c>
      <c r="I604" s="1">
        <f>IF($C604=0,"",VLOOKUP($A604,Sheet1!$A:$P,COLUMN(工作表2!I603)-1,0))</f>
        <v>2566</v>
      </c>
      <c r="J604" s="1">
        <f>IF($C604=0,"",VLOOKUP($A604,Sheet1!$A:$P,COLUMN(工作表2!J603)-1,0))</f>
        <v>5</v>
      </c>
      <c r="K604" s="1">
        <f>IF($C604=0,"",VLOOKUP($A604,Sheet1!$A:$P,COLUMN(工作表2!K603)-1,0))</f>
        <v>2327</v>
      </c>
      <c r="L604" s="1">
        <f>IF($C604=0,"",VLOOKUP($A604,Sheet1!$A:$P,COLUMN(工作表2!L603)-1,0))</f>
        <v>6</v>
      </c>
      <c r="M604" s="1">
        <f>IF($C604=0,"",VLOOKUP($A604,Sheet1!$A:$P,COLUMN(工作表2!M603)-1,0))</f>
        <v>1906</v>
      </c>
    </row>
    <row r="605" spans="1:13" x14ac:dyDescent="0.15">
      <c r="A605">
        <v>11042</v>
      </c>
      <c r="B605">
        <f t="shared" si="27"/>
        <v>11</v>
      </c>
      <c r="C605">
        <f t="shared" si="28"/>
        <v>42</v>
      </c>
      <c r="D605">
        <f>ROUND(IF(H605="",0,I605*VLOOKUP(H605,[1]期望属性!$E$23:$F$38,2,0))+IF(J605="",0,K605*VLOOKUP(J605,[1]期望属性!$E$23:$F$38,2,0))+IF(L605="",0,M605*VLOOKUP(L605,[1]期望属性!$E$23:$F$38,2,0)),0)</f>
        <v>6649</v>
      </c>
      <c r="E605">
        <f t="shared" si="29"/>
        <v>6882</v>
      </c>
      <c r="F605">
        <f>IF(C605=0,B605*100000,[2]界石培养!R677)</f>
        <v>15120</v>
      </c>
      <c r="G605">
        <v>756</v>
      </c>
      <c r="H605" s="1">
        <f>IF($C605=0,"",VLOOKUP($A605,Sheet1!$A:$P,COLUMN(工作表2!H604)-1,0))</f>
        <v>4</v>
      </c>
      <c r="I605" s="1">
        <f>IF($C605=0,"",VLOOKUP($A605,Sheet1!$A:$P,COLUMN(工作表2!I604)-1,0))</f>
        <v>2661</v>
      </c>
      <c r="J605" s="1">
        <f>IF($C605=0,"",VLOOKUP($A605,Sheet1!$A:$P,COLUMN(工作表2!J604)-1,0))</f>
        <v>5</v>
      </c>
      <c r="K605" s="1">
        <f>IF($C605=0,"",VLOOKUP($A605,Sheet1!$A:$P,COLUMN(工作表2!K604)-1,0))</f>
        <v>2414</v>
      </c>
      <c r="L605" s="1">
        <f>IF($C605=0,"",VLOOKUP($A605,Sheet1!$A:$P,COLUMN(工作表2!L604)-1,0))</f>
        <v>6</v>
      </c>
      <c r="M605" s="1">
        <f>IF($C605=0,"",VLOOKUP($A605,Sheet1!$A:$P,COLUMN(工作表2!M604)-1,0))</f>
        <v>1967</v>
      </c>
    </row>
    <row r="606" spans="1:13" x14ac:dyDescent="0.15">
      <c r="A606">
        <v>11043</v>
      </c>
      <c r="B606">
        <f t="shared" si="27"/>
        <v>11</v>
      </c>
      <c r="C606">
        <f t="shared" si="28"/>
        <v>43</v>
      </c>
      <c r="D606">
        <f>ROUND(IF(H606="",0,I606*VLOOKUP(H606,[1]期望属性!$E$23:$F$38,2,0))+IF(J606="",0,K606*VLOOKUP(J606,[1]期望属性!$E$23:$F$38,2,0))+IF(L606="",0,M606*VLOOKUP(L606,[1]期望属性!$E$23:$F$38,2,0)),0)</f>
        <v>6882</v>
      </c>
      <c r="E606">
        <f t="shared" si="29"/>
        <v>7119</v>
      </c>
      <c r="F606">
        <f>IF(C606=0,B606*100000,[2]界石培养!R678)</f>
        <v>15440</v>
      </c>
      <c r="G606">
        <v>772</v>
      </c>
      <c r="H606" s="1">
        <f>IF($C606=0,"",VLOOKUP($A606,Sheet1!$A:$P,COLUMN(工作表2!H605)-1,0))</f>
        <v>4</v>
      </c>
      <c r="I606" s="1">
        <f>IF($C606=0,"",VLOOKUP($A606,Sheet1!$A:$P,COLUMN(工作表2!I605)-1,0))</f>
        <v>2758</v>
      </c>
      <c r="J606" s="1">
        <f>IF($C606=0,"",VLOOKUP($A606,Sheet1!$A:$P,COLUMN(工作表2!J605)-1,0))</f>
        <v>5</v>
      </c>
      <c r="K606" s="1">
        <f>IF($C606=0,"",VLOOKUP($A606,Sheet1!$A:$P,COLUMN(工作表2!K605)-1,0))</f>
        <v>2502</v>
      </c>
      <c r="L606" s="1">
        <f>IF($C606=0,"",VLOOKUP($A606,Sheet1!$A:$P,COLUMN(工作表2!L605)-1,0))</f>
        <v>6</v>
      </c>
      <c r="M606" s="1">
        <f>IF($C606=0,"",VLOOKUP($A606,Sheet1!$A:$P,COLUMN(工作表2!M605)-1,0))</f>
        <v>2028</v>
      </c>
    </row>
    <row r="607" spans="1:13" x14ac:dyDescent="0.15">
      <c r="A607">
        <v>11044</v>
      </c>
      <c r="B607">
        <f t="shared" si="27"/>
        <v>11</v>
      </c>
      <c r="C607">
        <f t="shared" si="28"/>
        <v>44</v>
      </c>
      <c r="D607">
        <f>ROUND(IF(H607="",0,I607*VLOOKUP(H607,[1]期望属性!$E$23:$F$38,2,0))+IF(J607="",0,K607*VLOOKUP(J607,[1]期望属性!$E$23:$F$38,2,0))+IF(L607="",0,M607*VLOOKUP(L607,[1]期望属性!$E$23:$F$38,2,0)),0)</f>
        <v>7119</v>
      </c>
      <c r="E607">
        <f t="shared" si="29"/>
        <v>7361</v>
      </c>
      <c r="F607">
        <f>IF(C607=0,B607*100000,[2]界石培养!R679)</f>
        <v>15760</v>
      </c>
      <c r="G607">
        <v>788</v>
      </c>
      <c r="H607" s="1">
        <f>IF($C607=0,"",VLOOKUP($A607,Sheet1!$A:$P,COLUMN(工作表2!H606)-1,0))</f>
        <v>4</v>
      </c>
      <c r="I607" s="1">
        <f>IF($C607=0,"",VLOOKUP($A607,Sheet1!$A:$P,COLUMN(工作表2!I606)-1,0))</f>
        <v>2857</v>
      </c>
      <c r="J607" s="1">
        <f>IF($C607=0,"",VLOOKUP($A607,Sheet1!$A:$P,COLUMN(工作表2!J606)-1,0))</f>
        <v>5</v>
      </c>
      <c r="K607" s="1">
        <f>IF($C607=0,"",VLOOKUP($A607,Sheet1!$A:$P,COLUMN(工作表2!K606)-1,0))</f>
        <v>2591</v>
      </c>
      <c r="L607" s="1">
        <f>IF($C607=0,"",VLOOKUP($A607,Sheet1!$A:$P,COLUMN(工作表2!L606)-1,0))</f>
        <v>6</v>
      </c>
      <c r="M607" s="1">
        <f>IF($C607=0,"",VLOOKUP($A607,Sheet1!$A:$P,COLUMN(工作表2!M606)-1,0))</f>
        <v>2089</v>
      </c>
    </row>
    <row r="608" spans="1:13" x14ac:dyDescent="0.15">
      <c r="A608">
        <v>11045</v>
      </c>
      <c r="B608">
        <f t="shared" si="27"/>
        <v>11</v>
      </c>
      <c r="C608">
        <f t="shared" si="28"/>
        <v>45</v>
      </c>
      <c r="D608">
        <f>ROUND(IF(H608="",0,I608*VLOOKUP(H608,[1]期望属性!$E$23:$F$38,2,0))+IF(J608="",0,K608*VLOOKUP(J608,[1]期望属性!$E$23:$F$38,2,0))+IF(L608="",0,M608*VLOOKUP(L608,[1]期望属性!$E$23:$F$38,2,0)),0)</f>
        <v>7361</v>
      </c>
      <c r="E608">
        <f t="shared" si="29"/>
        <v>7605</v>
      </c>
      <c r="F608">
        <f>IF(C608=0,B608*100000,[2]界石培养!R680)</f>
        <v>16080</v>
      </c>
      <c r="G608">
        <v>804</v>
      </c>
      <c r="H608" s="1">
        <f>IF($C608=0,"",VLOOKUP($A608,Sheet1!$A:$P,COLUMN(工作表2!H607)-1,0))</f>
        <v>4</v>
      </c>
      <c r="I608" s="1">
        <f>IF($C608=0,"",VLOOKUP($A608,Sheet1!$A:$P,COLUMN(工作表2!I607)-1,0))</f>
        <v>2957</v>
      </c>
      <c r="J608" s="1">
        <f>IF($C608=0,"",VLOOKUP($A608,Sheet1!$A:$P,COLUMN(工作表2!J607)-1,0))</f>
        <v>5</v>
      </c>
      <c r="K608" s="1">
        <f>IF($C608=0,"",VLOOKUP($A608,Sheet1!$A:$P,COLUMN(工作表2!K607)-1,0))</f>
        <v>2682</v>
      </c>
      <c r="L608" s="1">
        <f>IF($C608=0,"",VLOOKUP($A608,Sheet1!$A:$P,COLUMN(工作表2!L607)-1,0))</f>
        <v>6</v>
      </c>
      <c r="M608" s="1">
        <f>IF($C608=0,"",VLOOKUP($A608,Sheet1!$A:$P,COLUMN(工作表2!M607)-1,0))</f>
        <v>2152</v>
      </c>
    </row>
    <row r="609" spans="1:13" x14ac:dyDescent="0.15">
      <c r="A609">
        <v>11046</v>
      </c>
      <c r="B609">
        <f t="shared" si="27"/>
        <v>11</v>
      </c>
      <c r="C609">
        <f t="shared" si="28"/>
        <v>46</v>
      </c>
      <c r="D609">
        <f>ROUND(IF(H609="",0,I609*VLOOKUP(H609,[1]期望属性!$E$23:$F$38,2,0))+IF(J609="",0,K609*VLOOKUP(J609,[1]期望属性!$E$23:$F$38,2,0))+IF(L609="",0,M609*VLOOKUP(L609,[1]期望属性!$E$23:$F$38,2,0)),0)</f>
        <v>7605</v>
      </c>
      <c r="E609">
        <f t="shared" si="29"/>
        <v>7853</v>
      </c>
      <c r="F609">
        <f>IF(C609=0,B609*100000,[2]界石培养!R681)</f>
        <v>16400</v>
      </c>
      <c r="G609">
        <v>820</v>
      </c>
      <c r="H609" s="1">
        <f>IF($C609=0,"",VLOOKUP($A609,Sheet1!$A:$P,COLUMN(工作表2!H608)-1,0))</f>
        <v>4</v>
      </c>
      <c r="I609" s="1">
        <f>IF($C609=0,"",VLOOKUP($A609,Sheet1!$A:$P,COLUMN(工作表2!I608)-1,0))</f>
        <v>3059</v>
      </c>
      <c r="J609" s="1">
        <f>IF($C609=0,"",VLOOKUP($A609,Sheet1!$A:$P,COLUMN(工作表2!J608)-1,0))</f>
        <v>5</v>
      </c>
      <c r="K609" s="1">
        <f>IF($C609=0,"",VLOOKUP($A609,Sheet1!$A:$P,COLUMN(工作表2!K608)-1,0))</f>
        <v>2774</v>
      </c>
      <c r="L609" s="1">
        <f>IF($C609=0,"",VLOOKUP($A609,Sheet1!$A:$P,COLUMN(工作表2!L608)-1,0))</f>
        <v>6</v>
      </c>
      <c r="M609" s="1">
        <f>IF($C609=0,"",VLOOKUP($A609,Sheet1!$A:$P,COLUMN(工作表2!M608)-1,0))</f>
        <v>2215</v>
      </c>
    </row>
    <row r="610" spans="1:13" x14ac:dyDescent="0.15">
      <c r="A610">
        <v>11047</v>
      </c>
      <c r="B610">
        <f t="shared" si="27"/>
        <v>11</v>
      </c>
      <c r="C610">
        <f t="shared" si="28"/>
        <v>47</v>
      </c>
      <c r="D610">
        <f>ROUND(IF(H610="",0,I610*VLOOKUP(H610,[1]期望属性!$E$23:$F$38,2,0))+IF(J610="",0,K610*VLOOKUP(J610,[1]期望属性!$E$23:$F$38,2,0))+IF(L610="",0,M610*VLOOKUP(L610,[1]期望属性!$E$23:$F$38,2,0)),0)</f>
        <v>7853</v>
      </c>
      <c r="E610">
        <f t="shared" si="29"/>
        <v>8104</v>
      </c>
      <c r="F610">
        <f>IF(C610=0,B610*100000,[2]界石培养!R682)</f>
        <v>16720</v>
      </c>
      <c r="G610">
        <v>836</v>
      </c>
      <c r="H610" s="1">
        <f>IF($C610=0,"",VLOOKUP($A610,Sheet1!$A:$P,COLUMN(工作表2!H609)-1,0))</f>
        <v>4</v>
      </c>
      <c r="I610" s="1">
        <f>IF($C610=0,"",VLOOKUP($A610,Sheet1!$A:$P,COLUMN(工作表2!I609)-1,0))</f>
        <v>3162</v>
      </c>
      <c r="J610" s="1">
        <f>IF($C610=0,"",VLOOKUP($A610,Sheet1!$A:$P,COLUMN(工作表2!J609)-1,0))</f>
        <v>5</v>
      </c>
      <c r="K610" s="1">
        <f>IF($C610=0,"",VLOOKUP($A610,Sheet1!$A:$P,COLUMN(工作表2!K609)-1,0))</f>
        <v>2868</v>
      </c>
      <c r="L610" s="1">
        <f>IF($C610=0,"",VLOOKUP($A610,Sheet1!$A:$P,COLUMN(工作表2!L609)-1,0))</f>
        <v>6</v>
      </c>
      <c r="M610" s="1">
        <f>IF($C610=0,"",VLOOKUP($A610,Sheet1!$A:$P,COLUMN(工作表2!M609)-1,0))</f>
        <v>2279</v>
      </c>
    </row>
    <row r="611" spans="1:13" x14ac:dyDescent="0.15">
      <c r="A611">
        <v>11048</v>
      </c>
      <c r="B611">
        <f t="shared" si="27"/>
        <v>11</v>
      </c>
      <c r="C611">
        <f t="shared" si="28"/>
        <v>48</v>
      </c>
      <c r="D611">
        <f>ROUND(IF(H611="",0,I611*VLOOKUP(H611,[1]期望属性!$E$23:$F$38,2,0))+IF(J611="",0,K611*VLOOKUP(J611,[1]期望属性!$E$23:$F$38,2,0))+IF(L611="",0,M611*VLOOKUP(L611,[1]期望属性!$E$23:$F$38,2,0)),0)</f>
        <v>8104</v>
      </c>
      <c r="E611">
        <f t="shared" si="29"/>
        <v>8359</v>
      </c>
      <c r="F611">
        <f>IF(C611=0,B611*100000,[2]界石培养!R683)</f>
        <v>17040</v>
      </c>
      <c r="G611">
        <v>852</v>
      </c>
      <c r="H611" s="1">
        <f>IF($C611=0,"",VLOOKUP($A611,Sheet1!$A:$P,COLUMN(工作表2!H610)-1,0))</f>
        <v>4</v>
      </c>
      <c r="I611" s="1">
        <f>IF($C611=0,"",VLOOKUP($A611,Sheet1!$A:$P,COLUMN(工作表2!I610)-1,0))</f>
        <v>3267</v>
      </c>
      <c r="J611" s="1">
        <f>IF($C611=0,"",VLOOKUP($A611,Sheet1!$A:$P,COLUMN(工作表2!J610)-1,0))</f>
        <v>5</v>
      </c>
      <c r="K611" s="1">
        <f>IF($C611=0,"",VLOOKUP($A611,Sheet1!$A:$P,COLUMN(工作表2!K610)-1,0))</f>
        <v>2963</v>
      </c>
      <c r="L611" s="1">
        <f>IF($C611=0,"",VLOOKUP($A611,Sheet1!$A:$P,COLUMN(工作表2!L610)-1,0))</f>
        <v>6</v>
      </c>
      <c r="M611" s="1">
        <f>IF($C611=0,"",VLOOKUP($A611,Sheet1!$A:$P,COLUMN(工作表2!M610)-1,0))</f>
        <v>2343</v>
      </c>
    </row>
    <row r="612" spans="1:13" x14ac:dyDescent="0.15">
      <c r="A612">
        <v>11049</v>
      </c>
      <c r="B612">
        <f t="shared" si="27"/>
        <v>11</v>
      </c>
      <c r="C612">
        <f t="shared" si="28"/>
        <v>49</v>
      </c>
      <c r="D612">
        <f>ROUND(IF(H612="",0,I612*VLOOKUP(H612,[1]期望属性!$E$23:$F$38,2,0))+IF(J612="",0,K612*VLOOKUP(J612,[1]期望属性!$E$23:$F$38,2,0))+IF(L612="",0,M612*VLOOKUP(L612,[1]期望属性!$E$23:$F$38,2,0)),0)</f>
        <v>8359</v>
      </c>
      <c r="E612">
        <f t="shared" si="29"/>
        <v>8618</v>
      </c>
      <c r="F612">
        <f>IF(C612=0,B612*100000,[2]界石培养!R684)</f>
        <v>17360</v>
      </c>
      <c r="G612">
        <v>868</v>
      </c>
      <c r="H612" s="1">
        <f>IF($C612=0,"",VLOOKUP($A612,Sheet1!$A:$P,COLUMN(工作表2!H611)-1,0))</f>
        <v>4</v>
      </c>
      <c r="I612" s="1">
        <f>IF($C612=0,"",VLOOKUP($A612,Sheet1!$A:$P,COLUMN(工作表2!I611)-1,0))</f>
        <v>3373</v>
      </c>
      <c r="J612" s="1">
        <f>IF($C612=0,"",VLOOKUP($A612,Sheet1!$A:$P,COLUMN(工作表2!J611)-1,0))</f>
        <v>5</v>
      </c>
      <c r="K612" s="1">
        <f>IF($C612=0,"",VLOOKUP($A612,Sheet1!$A:$P,COLUMN(工作表2!K611)-1,0))</f>
        <v>3060</v>
      </c>
      <c r="L612" s="1">
        <f>IF($C612=0,"",VLOOKUP($A612,Sheet1!$A:$P,COLUMN(工作表2!L611)-1,0))</f>
        <v>6</v>
      </c>
      <c r="M612" s="1">
        <f>IF($C612=0,"",VLOOKUP($A612,Sheet1!$A:$P,COLUMN(工作表2!M611)-1,0))</f>
        <v>2408</v>
      </c>
    </row>
    <row r="613" spans="1:13" x14ac:dyDescent="0.15">
      <c r="A613">
        <v>11050</v>
      </c>
      <c r="B613">
        <f t="shared" si="27"/>
        <v>11</v>
      </c>
      <c r="C613">
        <f t="shared" si="28"/>
        <v>50</v>
      </c>
      <c r="D613">
        <f>ROUND(IF(H613="",0,I613*VLOOKUP(H613,[1]期望属性!$E$23:$F$38,2,0))+IF(J613="",0,K613*VLOOKUP(J613,[1]期望属性!$E$23:$F$38,2,0))+IF(L613="",0,M613*VLOOKUP(L613,[1]期望属性!$E$23:$F$38,2,0)),0)</f>
        <v>8618</v>
      </c>
      <c r="E613">
        <f t="shared" si="29"/>
        <v>8880</v>
      </c>
      <c r="F613">
        <f>IF(C613=0,B613*100000,[2]界石培养!R685)</f>
        <v>17680</v>
      </c>
      <c r="G613">
        <v>884</v>
      </c>
      <c r="H613" s="1">
        <f>IF($C613=0,"",VLOOKUP($A613,Sheet1!$A:$P,COLUMN(工作表2!H612)-1,0))</f>
        <v>4</v>
      </c>
      <c r="I613" s="1">
        <f>IF($C613=0,"",VLOOKUP($A613,Sheet1!$A:$P,COLUMN(工作表2!I612)-1,0))</f>
        <v>3481</v>
      </c>
      <c r="J613" s="1">
        <f>IF($C613=0,"",VLOOKUP($A613,Sheet1!$A:$P,COLUMN(工作表2!J612)-1,0))</f>
        <v>5</v>
      </c>
      <c r="K613" s="1">
        <f>IF($C613=0,"",VLOOKUP($A613,Sheet1!$A:$P,COLUMN(工作表2!K612)-1,0))</f>
        <v>3158</v>
      </c>
      <c r="L613" s="1">
        <f>IF($C613=0,"",VLOOKUP($A613,Sheet1!$A:$P,COLUMN(工作表2!L612)-1,0))</f>
        <v>6</v>
      </c>
      <c r="M613" s="1">
        <f>IF($C613=0,"",VLOOKUP($A613,Sheet1!$A:$P,COLUMN(工作表2!M612)-1,0))</f>
        <v>2474</v>
      </c>
    </row>
    <row r="614" spans="1:13" x14ac:dyDescent="0.15">
      <c r="A614">
        <v>11051</v>
      </c>
      <c r="B614">
        <f t="shared" si="27"/>
        <v>11</v>
      </c>
      <c r="C614">
        <f t="shared" si="28"/>
        <v>51</v>
      </c>
      <c r="D614">
        <f>ROUND(IF(H614="",0,I614*VLOOKUP(H614,[1]期望属性!$E$23:$F$38,2,0))+IF(J614="",0,K614*VLOOKUP(J614,[1]期望属性!$E$23:$F$38,2,0))+IF(L614="",0,M614*VLOOKUP(L614,[1]期望属性!$E$23:$F$38,2,0)),0)</f>
        <v>8880</v>
      </c>
      <c r="E614">
        <f t="shared" si="29"/>
        <v>9146</v>
      </c>
      <c r="F614">
        <f>IF(C614=0,B614*100000,[2]界石培养!R686)</f>
        <v>18000</v>
      </c>
      <c r="G614">
        <v>900</v>
      </c>
      <c r="H614" s="1">
        <f>IF($C614=0,"",VLOOKUP($A614,Sheet1!$A:$P,COLUMN(工作表2!H613)-1,0))</f>
        <v>4</v>
      </c>
      <c r="I614" s="1">
        <f>IF($C614=0,"",VLOOKUP($A614,Sheet1!$A:$P,COLUMN(工作表2!I613)-1,0))</f>
        <v>3591</v>
      </c>
      <c r="J614" s="1">
        <f>IF($C614=0,"",VLOOKUP($A614,Sheet1!$A:$P,COLUMN(工作表2!J613)-1,0))</f>
        <v>5</v>
      </c>
      <c r="K614" s="1">
        <f>IF($C614=0,"",VLOOKUP($A614,Sheet1!$A:$P,COLUMN(工作表2!K613)-1,0))</f>
        <v>3257</v>
      </c>
      <c r="L614" s="1">
        <f>IF($C614=0,"",VLOOKUP($A614,Sheet1!$A:$P,COLUMN(工作表2!L613)-1,0))</f>
        <v>6</v>
      </c>
      <c r="M614" s="1">
        <f>IF($C614=0,"",VLOOKUP($A614,Sheet1!$A:$P,COLUMN(工作表2!M613)-1,0))</f>
        <v>2540</v>
      </c>
    </row>
    <row r="615" spans="1:13" x14ac:dyDescent="0.15">
      <c r="A615">
        <v>11052</v>
      </c>
      <c r="B615">
        <f t="shared" si="27"/>
        <v>11</v>
      </c>
      <c r="C615">
        <f t="shared" si="28"/>
        <v>52</v>
      </c>
      <c r="D615">
        <f>ROUND(IF(H615="",0,I615*VLOOKUP(H615,[1]期望属性!$E$23:$F$38,2,0))+IF(J615="",0,K615*VLOOKUP(J615,[1]期望属性!$E$23:$F$38,2,0))+IF(L615="",0,M615*VLOOKUP(L615,[1]期望属性!$E$23:$F$38,2,0)),0)</f>
        <v>9146</v>
      </c>
      <c r="E615">
        <f t="shared" si="29"/>
        <v>9414</v>
      </c>
      <c r="F615">
        <f>IF(C615=0,B615*100000,[2]界石培养!R687)</f>
        <v>18320</v>
      </c>
      <c r="G615">
        <v>916</v>
      </c>
      <c r="H615" s="1">
        <f>IF($C615=0,"",VLOOKUP($A615,Sheet1!$A:$P,COLUMN(工作表2!H614)-1,0))</f>
        <v>4</v>
      </c>
      <c r="I615" s="1">
        <f>IF($C615=0,"",VLOOKUP($A615,Sheet1!$A:$P,COLUMN(工作表2!I614)-1,0))</f>
        <v>3702</v>
      </c>
      <c r="J615" s="1">
        <f>IF($C615=0,"",VLOOKUP($A615,Sheet1!$A:$P,COLUMN(工作表2!J614)-1,0))</f>
        <v>5</v>
      </c>
      <c r="K615" s="1">
        <f>IF($C615=0,"",VLOOKUP($A615,Sheet1!$A:$P,COLUMN(工作表2!K614)-1,0))</f>
        <v>3358</v>
      </c>
      <c r="L615" s="1">
        <f>IF($C615=0,"",VLOOKUP($A615,Sheet1!$A:$P,COLUMN(工作表2!L614)-1,0))</f>
        <v>6</v>
      </c>
      <c r="M615" s="1">
        <f>IF($C615=0,"",VLOOKUP($A615,Sheet1!$A:$P,COLUMN(工作表2!M614)-1,0))</f>
        <v>2608</v>
      </c>
    </row>
    <row r="616" spans="1:13" x14ac:dyDescent="0.15">
      <c r="A616">
        <v>11053</v>
      </c>
      <c r="B616">
        <f t="shared" si="27"/>
        <v>11</v>
      </c>
      <c r="C616">
        <f t="shared" si="28"/>
        <v>53</v>
      </c>
      <c r="D616">
        <f>ROUND(IF(H616="",0,I616*VLOOKUP(H616,[1]期望属性!$E$23:$F$38,2,0))+IF(J616="",0,K616*VLOOKUP(J616,[1]期望属性!$E$23:$F$38,2,0))+IF(L616="",0,M616*VLOOKUP(L616,[1]期望属性!$E$23:$F$38,2,0)),0)</f>
        <v>9414</v>
      </c>
      <c r="E616">
        <f t="shared" si="29"/>
        <v>9687</v>
      </c>
      <c r="F616">
        <f>IF(C616=0,B616*100000,[2]界石培养!R688)</f>
        <v>18640</v>
      </c>
      <c r="G616">
        <v>932</v>
      </c>
      <c r="H616" s="1">
        <f>IF($C616=0,"",VLOOKUP($A616,Sheet1!$A:$P,COLUMN(工作表2!H615)-1,0))</f>
        <v>4</v>
      </c>
      <c r="I616" s="1">
        <f>IF($C616=0,"",VLOOKUP($A616,Sheet1!$A:$P,COLUMN(工作表2!I615)-1,0))</f>
        <v>3814</v>
      </c>
      <c r="J616" s="1">
        <f>IF($C616=0,"",VLOOKUP($A616,Sheet1!$A:$P,COLUMN(工作表2!J615)-1,0))</f>
        <v>5</v>
      </c>
      <c r="K616" s="1">
        <f>IF($C616=0,"",VLOOKUP($A616,Sheet1!$A:$P,COLUMN(工作表2!K615)-1,0))</f>
        <v>3460</v>
      </c>
      <c r="L616" s="1">
        <f>IF($C616=0,"",VLOOKUP($A616,Sheet1!$A:$P,COLUMN(工作表2!L615)-1,0))</f>
        <v>6</v>
      </c>
      <c r="M616" s="1">
        <f>IF($C616=0,"",VLOOKUP($A616,Sheet1!$A:$P,COLUMN(工作表2!M615)-1,0))</f>
        <v>2675</v>
      </c>
    </row>
    <row r="617" spans="1:13" x14ac:dyDescent="0.15">
      <c r="A617">
        <v>11054</v>
      </c>
      <c r="B617">
        <f t="shared" si="27"/>
        <v>11</v>
      </c>
      <c r="C617">
        <f t="shared" si="28"/>
        <v>54</v>
      </c>
      <c r="D617">
        <f>ROUND(IF(H617="",0,I617*VLOOKUP(H617,[1]期望属性!$E$23:$F$38,2,0))+IF(J617="",0,K617*VLOOKUP(J617,[1]期望属性!$E$23:$F$38,2,0))+IF(L617="",0,M617*VLOOKUP(L617,[1]期望属性!$E$23:$F$38,2,0)),0)</f>
        <v>9687</v>
      </c>
      <c r="E617">
        <f t="shared" si="29"/>
        <v>9962</v>
      </c>
      <c r="F617">
        <f>IF(C617=0,B617*100000,[2]界石培养!R689)</f>
        <v>18960</v>
      </c>
      <c r="G617">
        <v>948</v>
      </c>
      <c r="H617" s="1">
        <f>IF($C617=0,"",VLOOKUP($A617,Sheet1!$A:$P,COLUMN(工作表2!H616)-1,0))</f>
        <v>4</v>
      </c>
      <c r="I617" s="1">
        <f>IF($C617=0,"",VLOOKUP($A617,Sheet1!$A:$P,COLUMN(工作表2!I616)-1,0))</f>
        <v>3929</v>
      </c>
      <c r="J617" s="1">
        <f>IF($C617=0,"",VLOOKUP($A617,Sheet1!$A:$P,COLUMN(工作表2!J616)-1,0))</f>
        <v>5</v>
      </c>
      <c r="K617" s="1">
        <f>IF($C617=0,"",VLOOKUP($A617,Sheet1!$A:$P,COLUMN(工作表2!K616)-1,0))</f>
        <v>3563</v>
      </c>
      <c r="L617" s="1">
        <f>IF($C617=0,"",VLOOKUP($A617,Sheet1!$A:$P,COLUMN(工作表2!L616)-1,0))</f>
        <v>6</v>
      </c>
      <c r="M617" s="1">
        <f>IF($C617=0,"",VLOOKUP($A617,Sheet1!$A:$P,COLUMN(工作表2!M616)-1,0))</f>
        <v>2744</v>
      </c>
    </row>
    <row r="618" spans="1:13" x14ac:dyDescent="0.15">
      <c r="A618">
        <v>11055</v>
      </c>
      <c r="B618">
        <f t="shared" si="27"/>
        <v>11</v>
      </c>
      <c r="C618">
        <f t="shared" si="28"/>
        <v>55</v>
      </c>
      <c r="D618">
        <f>ROUND(IF(H618="",0,I618*VLOOKUP(H618,[1]期望属性!$E$23:$F$38,2,0))+IF(J618="",0,K618*VLOOKUP(J618,[1]期望属性!$E$23:$F$38,2,0))+IF(L618="",0,M618*VLOOKUP(L618,[1]期望属性!$E$23:$F$38,2,0)),0)</f>
        <v>9962</v>
      </c>
      <c r="E618">
        <f t="shared" si="29"/>
        <v>10243</v>
      </c>
      <c r="F618">
        <f>IF(C618=0,B618*100000,[2]界石培养!R690)</f>
        <v>19280</v>
      </c>
      <c r="G618">
        <v>964</v>
      </c>
      <c r="H618" s="1">
        <f>IF($C618=0,"",VLOOKUP($A618,Sheet1!$A:$P,COLUMN(工作表2!H617)-1,0))</f>
        <v>4</v>
      </c>
      <c r="I618" s="1">
        <f>IF($C618=0,"",VLOOKUP($A618,Sheet1!$A:$P,COLUMN(工作表2!I617)-1,0))</f>
        <v>4044</v>
      </c>
      <c r="J618" s="1">
        <f>IF($C618=0,"",VLOOKUP($A618,Sheet1!$A:$P,COLUMN(工作表2!J617)-1,0))</f>
        <v>5</v>
      </c>
      <c r="K618" s="1">
        <f>IF($C618=0,"",VLOOKUP($A618,Sheet1!$A:$P,COLUMN(工作表2!K617)-1,0))</f>
        <v>3668</v>
      </c>
      <c r="L618" s="1">
        <f>IF($C618=0,"",VLOOKUP($A618,Sheet1!$A:$P,COLUMN(工作表2!L617)-1,0))</f>
        <v>6</v>
      </c>
      <c r="M618" s="1">
        <f>IF($C618=0,"",VLOOKUP($A618,Sheet1!$A:$P,COLUMN(工作表2!M617)-1,0))</f>
        <v>2813</v>
      </c>
    </row>
    <row r="619" spans="1:13" x14ac:dyDescent="0.15">
      <c r="A619">
        <v>11056</v>
      </c>
      <c r="B619">
        <f t="shared" si="27"/>
        <v>11</v>
      </c>
      <c r="C619">
        <f t="shared" si="28"/>
        <v>56</v>
      </c>
      <c r="D619">
        <f>ROUND(IF(H619="",0,I619*VLOOKUP(H619,[1]期望属性!$E$23:$F$38,2,0))+IF(J619="",0,K619*VLOOKUP(J619,[1]期望属性!$E$23:$F$38,2,0))+IF(L619="",0,M619*VLOOKUP(L619,[1]期望属性!$E$23:$F$38,2,0)),0)</f>
        <v>10243</v>
      </c>
      <c r="E619">
        <f t="shared" si="29"/>
        <v>10526</v>
      </c>
      <c r="F619">
        <f>IF(C619=0,B619*100000,[2]界石培养!R691)</f>
        <v>19600</v>
      </c>
      <c r="G619">
        <v>980</v>
      </c>
      <c r="H619" s="1">
        <f>IF($C619=0,"",VLOOKUP($A619,Sheet1!$A:$P,COLUMN(工作表2!H618)-1,0))</f>
        <v>4</v>
      </c>
      <c r="I619" s="1">
        <f>IF($C619=0,"",VLOOKUP($A619,Sheet1!$A:$P,COLUMN(工作表2!I618)-1,0))</f>
        <v>4162</v>
      </c>
      <c r="J619" s="1">
        <f>IF($C619=0,"",VLOOKUP($A619,Sheet1!$A:$P,COLUMN(工作表2!J618)-1,0))</f>
        <v>5</v>
      </c>
      <c r="K619" s="1">
        <f>IF($C619=0,"",VLOOKUP($A619,Sheet1!$A:$P,COLUMN(工作表2!K618)-1,0))</f>
        <v>3775</v>
      </c>
      <c r="L619" s="1">
        <f>IF($C619=0,"",VLOOKUP($A619,Sheet1!$A:$P,COLUMN(工作表2!L618)-1,0))</f>
        <v>6</v>
      </c>
      <c r="M619" s="1">
        <f>IF($C619=0,"",VLOOKUP($A619,Sheet1!$A:$P,COLUMN(工作表2!M618)-1,0))</f>
        <v>2883</v>
      </c>
    </row>
    <row r="620" spans="1:13" x14ac:dyDescent="0.15">
      <c r="A620">
        <v>11057</v>
      </c>
      <c r="B620">
        <f t="shared" si="27"/>
        <v>11</v>
      </c>
      <c r="C620">
        <f t="shared" si="28"/>
        <v>57</v>
      </c>
      <c r="D620">
        <f>ROUND(IF(H620="",0,I620*VLOOKUP(H620,[1]期望属性!$E$23:$F$38,2,0))+IF(J620="",0,K620*VLOOKUP(J620,[1]期望属性!$E$23:$F$38,2,0))+IF(L620="",0,M620*VLOOKUP(L620,[1]期望属性!$E$23:$F$38,2,0)),0)</f>
        <v>10526</v>
      </c>
      <c r="E620">
        <f t="shared" si="29"/>
        <v>10812</v>
      </c>
      <c r="F620">
        <f>IF(C620=0,B620*100000,[2]界石培养!R692)</f>
        <v>19920</v>
      </c>
      <c r="G620">
        <v>996</v>
      </c>
      <c r="H620" s="1">
        <f>IF($C620=0,"",VLOOKUP($A620,Sheet1!$A:$P,COLUMN(工作表2!H619)-1,0))</f>
        <v>4</v>
      </c>
      <c r="I620" s="1">
        <f>IF($C620=0,"",VLOOKUP($A620,Sheet1!$A:$P,COLUMN(工作表2!I619)-1,0))</f>
        <v>4281</v>
      </c>
      <c r="J620" s="1">
        <f>IF($C620=0,"",VLOOKUP($A620,Sheet1!$A:$P,COLUMN(工作表2!J619)-1,0))</f>
        <v>5</v>
      </c>
      <c r="K620" s="1">
        <f>IF($C620=0,"",VLOOKUP($A620,Sheet1!$A:$P,COLUMN(工作表2!K619)-1,0))</f>
        <v>3883</v>
      </c>
      <c r="L620" s="1">
        <f>IF($C620=0,"",VLOOKUP($A620,Sheet1!$A:$P,COLUMN(工作表2!L619)-1,0))</f>
        <v>6</v>
      </c>
      <c r="M620" s="1">
        <f>IF($C620=0,"",VLOOKUP($A620,Sheet1!$A:$P,COLUMN(工作表2!M619)-1,0))</f>
        <v>2953</v>
      </c>
    </row>
    <row r="621" spans="1:13" x14ac:dyDescent="0.15">
      <c r="A621">
        <v>11058</v>
      </c>
      <c r="B621">
        <f t="shared" si="27"/>
        <v>11</v>
      </c>
      <c r="C621">
        <f t="shared" si="28"/>
        <v>58</v>
      </c>
      <c r="D621">
        <f>ROUND(IF(H621="",0,I621*VLOOKUP(H621,[1]期望属性!$E$23:$F$38,2,0))+IF(J621="",0,K621*VLOOKUP(J621,[1]期望属性!$E$23:$F$38,2,0))+IF(L621="",0,M621*VLOOKUP(L621,[1]期望属性!$E$23:$F$38,2,0)),0)</f>
        <v>10812</v>
      </c>
      <c r="E621">
        <f t="shared" si="29"/>
        <v>11103</v>
      </c>
      <c r="F621">
        <f>IF(C621=0,B621*100000,[2]界石培养!R693)</f>
        <v>20240</v>
      </c>
      <c r="G621">
        <v>1012</v>
      </c>
      <c r="H621" s="1">
        <f>IF($C621=0,"",VLOOKUP($A621,Sheet1!$A:$P,COLUMN(工作表2!H620)-1,0))</f>
        <v>4</v>
      </c>
      <c r="I621" s="1">
        <f>IF($C621=0,"",VLOOKUP($A621,Sheet1!$A:$P,COLUMN(工作表2!I620)-1,0))</f>
        <v>4401</v>
      </c>
      <c r="J621" s="1">
        <f>IF($C621=0,"",VLOOKUP($A621,Sheet1!$A:$P,COLUMN(工作表2!J620)-1,0))</f>
        <v>5</v>
      </c>
      <c r="K621" s="1">
        <f>IF($C621=0,"",VLOOKUP($A621,Sheet1!$A:$P,COLUMN(工作表2!K620)-1,0))</f>
        <v>3992</v>
      </c>
      <c r="L621" s="1">
        <f>IF($C621=0,"",VLOOKUP($A621,Sheet1!$A:$P,COLUMN(工作表2!L620)-1,0))</f>
        <v>6</v>
      </c>
      <c r="M621" s="1">
        <f>IF($C621=0,"",VLOOKUP($A621,Sheet1!$A:$P,COLUMN(工作表2!M620)-1,0))</f>
        <v>3024</v>
      </c>
    </row>
    <row r="622" spans="1:13" x14ac:dyDescent="0.15">
      <c r="A622">
        <v>11059</v>
      </c>
      <c r="B622">
        <f t="shared" si="27"/>
        <v>11</v>
      </c>
      <c r="C622">
        <f t="shared" si="28"/>
        <v>59</v>
      </c>
      <c r="D622">
        <f>ROUND(IF(H622="",0,I622*VLOOKUP(H622,[1]期望属性!$E$23:$F$38,2,0))+IF(J622="",0,K622*VLOOKUP(J622,[1]期望属性!$E$23:$F$38,2,0))+IF(L622="",0,M622*VLOOKUP(L622,[1]期望属性!$E$23:$F$38,2,0)),0)</f>
        <v>11103</v>
      </c>
      <c r="E622">
        <f t="shared" si="29"/>
        <v>11396</v>
      </c>
      <c r="F622">
        <f>IF(C622=0,B622*100000,[2]界石培养!R694)</f>
        <v>20560</v>
      </c>
      <c r="G622">
        <v>1028</v>
      </c>
      <c r="H622" s="1">
        <f>IF($C622=0,"",VLOOKUP($A622,Sheet1!$A:$P,COLUMN(工作表2!H621)-1,0))</f>
        <v>4</v>
      </c>
      <c r="I622" s="1">
        <f>IF($C622=0,"",VLOOKUP($A622,Sheet1!$A:$P,COLUMN(工作表2!I621)-1,0))</f>
        <v>4523</v>
      </c>
      <c r="J622" s="1">
        <f>IF($C622=0,"",VLOOKUP($A622,Sheet1!$A:$P,COLUMN(工作表2!J621)-1,0))</f>
        <v>5</v>
      </c>
      <c r="K622" s="1">
        <f>IF($C622=0,"",VLOOKUP($A622,Sheet1!$A:$P,COLUMN(工作表2!K621)-1,0))</f>
        <v>4103</v>
      </c>
      <c r="L622" s="1">
        <f>IF($C622=0,"",VLOOKUP($A622,Sheet1!$A:$P,COLUMN(工作表2!L621)-1,0))</f>
        <v>6</v>
      </c>
      <c r="M622" s="1">
        <f>IF($C622=0,"",VLOOKUP($A622,Sheet1!$A:$P,COLUMN(工作表2!M621)-1,0))</f>
        <v>3096</v>
      </c>
    </row>
    <row r="623" spans="1:13" x14ac:dyDescent="0.15">
      <c r="A623">
        <v>11060</v>
      </c>
      <c r="B623">
        <f t="shared" si="27"/>
        <v>11</v>
      </c>
      <c r="C623">
        <f t="shared" si="28"/>
        <v>60</v>
      </c>
      <c r="D623">
        <f>ROUND(IF(H623="",0,I623*VLOOKUP(H623,[1]期望属性!$E$23:$F$38,2,0))+IF(J623="",0,K623*VLOOKUP(J623,[1]期望属性!$E$23:$F$38,2,0))+IF(L623="",0,M623*VLOOKUP(L623,[1]期望属性!$E$23:$F$38,2,0)),0)</f>
        <v>11396</v>
      </c>
      <c r="E623">
        <f t="shared" si="29"/>
        <v>11693</v>
      </c>
      <c r="F623">
        <f>IF(C623=0,B623*100000,[2]界石培养!R695)</f>
        <v>20880</v>
      </c>
      <c r="G623">
        <v>1044</v>
      </c>
      <c r="H623" s="1">
        <f>IF($C623=0,"",VLOOKUP($A623,Sheet1!$A:$P,COLUMN(工作表2!H622)-1,0))</f>
        <v>4</v>
      </c>
      <c r="I623" s="1">
        <f>IF($C623=0,"",VLOOKUP($A623,Sheet1!$A:$P,COLUMN(工作表2!I622)-1,0))</f>
        <v>4647</v>
      </c>
      <c r="J623" s="1">
        <f>IF($C623=0,"",VLOOKUP($A623,Sheet1!$A:$P,COLUMN(工作表2!J622)-1,0))</f>
        <v>5</v>
      </c>
      <c r="K623" s="1">
        <f>IF($C623=0,"",VLOOKUP($A623,Sheet1!$A:$P,COLUMN(工作表2!K622)-1,0))</f>
        <v>4215</v>
      </c>
      <c r="L623" s="1">
        <f>IF($C623=0,"",VLOOKUP($A623,Sheet1!$A:$P,COLUMN(工作表2!L622)-1,0))</f>
        <v>6</v>
      </c>
      <c r="M623" s="1">
        <f>IF($C623=0,"",VLOOKUP($A623,Sheet1!$A:$P,COLUMN(工作表2!M622)-1,0))</f>
        <v>3168</v>
      </c>
    </row>
    <row r="624" spans="1:13" x14ac:dyDescent="0.15">
      <c r="A624">
        <v>11061</v>
      </c>
      <c r="B624">
        <f t="shared" si="27"/>
        <v>11</v>
      </c>
      <c r="C624">
        <f t="shared" si="28"/>
        <v>61</v>
      </c>
      <c r="D624">
        <f>ROUND(IF(H624="",0,I624*VLOOKUP(H624,[1]期望属性!$E$23:$F$38,2,0))+IF(J624="",0,K624*VLOOKUP(J624,[1]期望属性!$E$23:$F$38,2,0))+IF(L624="",0,M624*VLOOKUP(L624,[1]期望属性!$E$23:$F$38,2,0)),0)</f>
        <v>11693</v>
      </c>
      <c r="E624">
        <f t="shared" si="29"/>
        <v>11994</v>
      </c>
      <c r="F624">
        <f>IF(C624=0,B624*100000,[2]界石培养!R696)</f>
        <v>21200</v>
      </c>
      <c r="G624">
        <v>1060</v>
      </c>
      <c r="H624" s="1">
        <f>IF($C624=0,"",VLOOKUP($A624,Sheet1!$A:$P,COLUMN(工作表2!H623)-1,0))</f>
        <v>4</v>
      </c>
      <c r="I624" s="1">
        <f>IF($C624=0,"",VLOOKUP($A624,Sheet1!$A:$P,COLUMN(工作表2!I623)-1,0))</f>
        <v>4772</v>
      </c>
      <c r="J624" s="1">
        <f>IF($C624=0,"",VLOOKUP($A624,Sheet1!$A:$P,COLUMN(工作表2!J623)-1,0))</f>
        <v>5</v>
      </c>
      <c r="K624" s="1">
        <f>IF($C624=0,"",VLOOKUP($A624,Sheet1!$A:$P,COLUMN(工作表2!K623)-1,0))</f>
        <v>4328</v>
      </c>
      <c r="L624" s="1">
        <f>IF($C624=0,"",VLOOKUP($A624,Sheet1!$A:$P,COLUMN(工作表2!L623)-1,0))</f>
        <v>6</v>
      </c>
      <c r="M624" s="1">
        <f>IF($C624=0,"",VLOOKUP($A624,Sheet1!$A:$P,COLUMN(工作表2!M623)-1,0))</f>
        <v>3241</v>
      </c>
    </row>
    <row r="625" spans="1:13" x14ac:dyDescent="0.15">
      <c r="A625">
        <v>11062</v>
      </c>
      <c r="B625">
        <f t="shared" si="27"/>
        <v>11</v>
      </c>
      <c r="C625">
        <f t="shared" si="28"/>
        <v>62</v>
      </c>
      <c r="D625">
        <f>ROUND(IF(H625="",0,I625*VLOOKUP(H625,[1]期望属性!$E$23:$F$38,2,0))+IF(J625="",0,K625*VLOOKUP(J625,[1]期望属性!$E$23:$F$38,2,0))+IF(L625="",0,M625*VLOOKUP(L625,[1]期望属性!$E$23:$F$38,2,0)),0)</f>
        <v>11994</v>
      </c>
      <c r="E625">
        <f t="shared" si="29"/>
        <v>12298</v>
      </c>
      <c r="F625">
        <f>IF(C625=0,B625*100000,[2]界石培养!R697)</f>
        <v>21520</v>
      </c>
      <c r="G625">
        <v>1076</v>
      </c>
      <c r="H625" s="1">
        <f>IF($C625=0,"",VLOOKUP($A625,Sheet1!$A:$P,COLUMN(工作表2!H624)-1,0))</f>
        <v>4</v>
      </c>
      <c r="I625" s="1">
        <f>IF($C625=0,"",VLOOKUP($A625,Sheet1!$A:$P,COLUMN(工作表2!I624)-1,0))</f>
        <v>4899</v>
      </c>
      <c r="J625" s="1">
        <f>IF($C625=0,"",VLOOKUP($A625,Sheet1!$A:$P,COLUMN(工作表2!J624)-1,0))</f>
        <v>5</v>
      </c>
      <c r="K625" s="1">
        <f>IF($C625=0,"",VLOOKUP($A625,Sheet1!$A:$P,COLUMN(工作表2!K624)-1,0))</f>
        <v>4443</v>
      </c>
      <c r="L625" s="1">
        <f>IF($C625=0,"",VLOOKUP($A625,Sheet1!$A:$P,COLUMN(工作表2!L624)-1,0))</f>
        <v>6</v>
      </c>
      <c r="M625" s="1">
        <f>IF($C625=0,"",VLOOKUP($A625,Sheet1!$A:$P,COLUMN(工作表2!M624)-1,0))</f>
        <v>3315</v>
      </c>
    </row>
    <row r="626" spans="1:13" x14ac:dyDescent="0.15">
      <c r="A626">
        <v>11063</v>
      </c>
      <c r="B626">
        <f t="shared" si="27"/>
        <v>11</v>
      </c>
      <c r="C626">
        <f t="shared" si="28"/>
        <v>63</v>
      </c>
      <c r="D626">
        <f>ROUND(IF(H626="",0,I626*VLOOKUP(H626,[1]期望属性!$E$23:$F$38,2,0))+IF(J626="",0,K626*VLOOKUP(J626,[1]期望属性!$E$23:$F$38,2,0))+IF(L626="",0,M626*VLOOKUP(L626,[1]期望属性!$E$23:$F$38,2,0)),0)</f>
        <v>12298</v>
      </c>
      <c r="E626">
        <f t="shared" si="29"/>
        <v>12605</v>
      </c>
      <c r="F626">
        <f>IF(C626=0,B626*100000,[2]界石培养!R698)</f>
        <v>21840</v>
      </c>
      <c r="G626">
        <v>1092</v>
      </c>
      <c r="H626" s="1">
        <f>IF($C626=0,"",VLOOKUP($A626,Sheet1!$A:$P,COLUMN(工作表2!H625)-1,0))</f>
        <v>4</v>
      </c>
      <c r="I626" s="1">
        <f>IF($C626=0,"",VLOOKUP($A626,Sheet1!$A:$P,COLUMN(工作表2!I625)-1,0))</f>
        <v>5027</v>
      </c>
      <c r="J626" s="1">
        <f>IF($C626=0,"",VLOOKUP($A626,Sheet1!$A:$P,COLUMN(工作表2!J625)-1,0))</f>
        <v>5</v>
      </c>
      <c r="K626" s="1">
        <f>IF($C626=0,"",VLOOKUP($A626,Sheet1!$A:$P,COLUMN(工作表2!K625)-1,0))</f>
        <v>4560</v>
      </c>
      <c r="L626" s="1">
        <f>IF($C626=0,"",VLOOKUP($A626,Sheet1!$A:$P,COLUMN(工作表2!L625)-1,0))</f>
        <v>6</v>
      </c>
      <c r="M626" s="1">
        <f>IF($C626=0,"",VLOOKUP($A626,Sheet1!$A:$P,COLUMN(工作表2!M625)-1,0))</f>
        <v>3389</v>
      </c>
    </row>
    <row r="627" spans="1:13" x14ac:dyDescent="0.15">
      <c r="A627">
        <v>11064</v>
      </c>
      <c r="B627">
        <f t="shared" si="27"/>
        <v>11</v>
      </c>
      <c r="C627">
        <f t="shared" si="28"/>
        <v>64</v>
      </c>
      <c r="D627">
        <f>ROUND(IF(H627="",0,I627*VLOOKUP(H627,[1]期望属性!$E$23:$F$38,2,0))+IF(J627="",0,K627*VLOOKUP(J627,[1]期望属性!$E$23:$F$38,2,0))+IF(L627="",0,M627*VLOOKUP(L627,[1]期望属性!$E$23:$F$38,2,0)),0)</f>
        <v>12605</v>
      </c>
      <c r="E627">
        <f t="shared" si="29"/>
        <v>12917</v>
      </c>
      <c r="F627">
        <f>IF(C627=0,B627*100000,[2]界石培养!R699)</f>
        <v>22160</v>
      </c>
      <c r="G627">
        <v>1108</v>
      </c>
      <c r="H627" s="1">
        <f>IF($C627=0,"",VLOOKUP($A627,Sheet1!$A:$P,COLUMN(工作表2!H626)-1,0))</f>
        <v>4</v>
      </c>
      <c r="I627" s="1">
        <f>IF($C627=0,"",VLOOKUP($A627,Sheet1!$A:$P,COLUMN(工作表2!I626)-1,0))</f>
        <v>5157</v>
      </c>
      <c r="J627" s="1">
        <f>IF($C627=0,"",VLOOKUP($A627,Sheet1!$A:$P,COLUMN(工作表2!J626)-1,0))</f>
        <v>5</v>
      </c>
      <c r="K627" s="1">
        <f>IF($C627=0,"",VLOOKUP($A627,Sheet1!$A:$P,COLUMN(工作表2!K626)-1,0))</f>
        <v>4677</v>
      </c>
      <c r="L627" s="1">
        <f>IF($C627=0,"",VLOOKUP($A627,Sheet1!$A:$P,COLUMN(工作表2!L626)-1,0))</f>
        <v>6</v>
      </c>
      <c r="M627" s="1">
        <f>IF($C627=0,"",VLOOKUP($A627,Sheet1!$A:$P,COLUMN(工作表2!M626)-1,0))</f>
        <v>3464</v>
      </c>
    </row>
    <row r="628" spans="1:13" x14ac:dyDescent="0.15">
      <c r="A628">
        <v>11065</v>
      </c>
      <c r="B628">
        <f t="shared" si="27"/>
        <v>11</v>
      </c>
      <c r="C628">
        <f t="shared" si="28"/>
        <v>65</v>
      </c>
      <c r="D628">
        <f>ROUND(IF(H628="",0,I628*VLOOKUP(H628,[1]期望属性!$E$23:$F$38,2,0))+IF(J628="",0,K628*VLOOKUP(J628,[1]期望属性!$E$23:$F$38,2,0))+IF(L628="",0,M628*VLOOKUP(L628,[1]期望属性!$E$23:$F$38,2,0)),0)</f>
        <v>12917</v>
      </c>
      <c r="E628">
        <f t="shared" si="29"/>
        <v>13231</v>
      </c>
      <c r="F628">
        <f>IF(C628=0,B628*100000,[2]界石培养!R700)</f>
        <v>22480</v>
      </c>
      <c r="G628">
        <v>1124</v>
      </c>
      <c r="H628" s="1">
        <f>IF($C628=0,"",VLOOKUP($A628,Sheet1!$A:$P,COLUMN(工作表2!H627)-1,0))</f>
        <v>4</v>
      </c>
      <c r="I628" s="1">
        <f>IF($C628=0,"",VLOOKUP($A628,Sheet1!$A:$P,COLUMN(工作表2!I627)-1,0))</f>
        <v>5288</v>
      </c>
      <c r="J628" s="1">
        <f>IF($C628=0,"",VLOOKUP($A628,Sheet1!$A:$P,COLUMN(工作表2!J627)-1,0))</f>
        <v>5</v>
      </c>
      <c r="K628" s="1">
        <f>IF($C628=0,"",VLOOKUP($A628,Sheet1!$A:$P,COLUMN(工作表2!K627)-1,0))</f>
        <v>4797</v>
      </c>
      <c r="L628" s="1">
        <f>IF($C628=0,"",VLOOKUP($A628,Sheet1!$A:$P,COLUMN(工作表2!L627)-1,0))</f>
        <v>6</v>
      </c>
      <c r="M628" s="1">
        <f>IF($C628=0,"",VLOOKUP($A628,Sheet1!$A:$P,COLUMN(工作表2!M627)-1,0))</f>
        <v>3540</v>
      </c>
    </row>
    <row r="629" spans="1:13" x14ac:dyDescent="0.15">
      <c r="A629">
        <v>11066</v>
      </c>
      <c r="B629">
        <f t="shared" si="27"/>
        <v>11</v>
      </c>
      <c r="C629">
        <f t="shared" si="28"/>
        <v>66</v>
      </c>
      <c r="D629">
        <f>ROUND(IF(H629="",0,I629*VLOOKUP(H629,[1]期望属性!$E$23:$F$38,2,0))+IF(J629="",0,K629*VLOOKUP(J629,[1]期望属性!$E$23:$F$38,2,0))+IF(L629="",0,M629*VLOOKUP(L629,[1]期望属性!$E$23:$F$38,2,0)),0)</f>
        <v>13231</v>
      </c>
      <c r="E629">
        <f t="shared" si="29"/>
        <v>13549</v>
      </c>
      <c r="F629">
        <f>IF(C629=0,B629*100000,[2]界石培养!R701)</f>
        <v>22800</v>
      </c>
      <c r="G629">
        <v>1140</v>
      </c>
      <c r="H629" s="1">
        <f>IF($C629=0,"",VLOOKUP($A629,Sheet1!$A:$P,COLUMN(工作表2!H628)-1,0))</f>
        <v>4</v>
      </c>
      <c r="I629" s="1">
        <f>IF($C629=0,"",VLOOKUP($A629,Sheet1!$A:$P,COLUMN(工作表2!I628)-1,0))</f>
        <v>5421</v>
      </c>
      <c r="J629" s="1">
        <f>IF($C629=0,"",VLOOKUP($A629,Sheet1!$A:$P,COLUMN(工作表2!J628)-1,0))</f>
        <v>5</v>
      </c>
      <c r="K629" s="1">
        <f>IF($C629=0,"",VLOOKUP($A629,Sheet1!$A:$P,COLUMN(工作表2!K628)-1,0))</f>
        <v>4917</v>
      </c>
      <c r="L629" s="1">
        <f>IF($C629=0,"",VLOOKUP($A629,Sheet1!$A:$P,COLUMN(工作表2!L628)-1,0))</f>
        <v>6</v>
      </c>
      <c r="M629" s="1">
        <f>IF($C629=0,"",VLOOKUP($A629,Sheet1!$A:$P,COLUMN(工作表2!M628)-1,0))</f>
        <v>3616</v>
      </c>
    </row>
    <row r="630" spans="1:13" x14ac:dyDescent="0.15">
      <c r="A630">
        <v>11067</v>
      </c>
      <c r="B630">
        <f t="shared" si="27"/>
        <v>11</v>
      </c>
      <c r="C630">
        <f t="shared" si="28"/>
        <v>67</v>
      </c>
      <c r="D630">
        <f>ROUND(IF(H630="",0,I630*VLOOKUP(H630,[1]期望属性!$E$23:$F$38,2,0))+IF(J630="",0,K630*VLOOKUP(J630,[1]期望属性!$E$23:$F$38,2,0))+IF(L630="",0,M630*VLOOKUP(L630,[1]期望属性!$E$23:$F$38,2,0)),0)</f>
        <v>13549</v>
      </c>
      <c r="E630">
        <f t="shared" si="29"/>
        <v>13872</v>
      </c>
      <c r="F630">
        <f>IF(C630=0,B630*100000,[2]界石培养!R702)</f>
        <v>23120</v>
      </c>
      <c r="G630">
        <v>1156</v>
      </c>
      <c r="H630" s="1">
        <f>IF($C630=0,"",VLOOKUP($A630,Sheet1!$A:$P,COLUMN(工作表2!H629)-1,0))</f>
        <v>4</v>
      </c>
      <c r="I630" s="1">
        <f>IF($C630=0,"",VLOOKUP($A630,Sheet1!$A:$P,COLUMN(工作表2!I629)-1,0))</f>
        <v>5556</v>
      </c>
      <c r="J630" s="1">
        <f>IF($C630=0,"",VLOOKUP($A630,Sheet1!$A:$P,COLUMN(工作表2!J629)-1,0))</f>
        <v>5</v>
      </c>
      <c r="K630" s="1">
        <f>IF($C630=0,"",VLOOKUP($A630,Sheet1!$A:$P,COLUMN(工作表2!K629)-1,0))</f>
        <v>5039</v>
      </c>
      <c r="L630" s="1">
        <f>IF($C630=0,"",VLOOKUP($A630,Sheet1!$A:$P,COLUMN(工作表2!L629)-1,0))</f>
        <v>6</v>
      </c>
      <c r="M630" s="1">
        <f>IF($C630=0,"",VLOOKUP($A630,Sheet1!$A:$P,COLUMN(工作表2!M629)-1,0))</f>
        <v>3693</v>
      </c>
    </row>
    <row r="631" spans="1:13" x14ac:dyDescent="0.15">
      <c r="A631">
        <v>11068</v>
      </c>
      <c r="B631">
        <f t="shared" si="27"/>
        <v>11</v>
      </c>
      <c r="C631">
        <f t="shared" si="28"/>
        <v>68</v>
      </c>
      <c r="D631">
        <f>ROUND(IF(H631="",0,I631*VLOOKUP(H631,[1]期望属性!$E$23:$F$38,2,0))+IF(J631="",0,K631*VLOOKUP(J631,[1]期望属性!$E$23:$F$38,2,0))+IF(L631="",0,M631*VLOOKUP(L631,[1]期望属性!$E$23:$F$38,2,0)),0)</f>
        <v>13872</v>
      </c>
      <c r="E631">
        <f t="shared" si="29"/>
        <v>14198</v>
      </c>
      <c r="F631">
        <f>IF(C631=0,B631*100000,[2]界石培养!R703)</f>
        <v>23440</v>
      </c>
      <c r="G631">
        <v>1172</v>
      </c>
      <c r="H631" s="1">
        <f>IF($C631=0,"",VLOOKUP($A631,Sheet1!$A:$P,COLUMN(工作表2!H630)-1,0))</f>
        <v>4</v>
      </c>
      <c r="I631" s="1">
        <f>IF($C631=0,"",VLOOKUP($A631,Sheet1!$A:$P,COLUMN(工作表2!I630)-1,0))</f>
        <v>5692</v>
      </c>
      <c r="J631" s="1">
        <f>IF($C631=0,"",VLOOKUP($A631,Sheet1!$A:$P,COLUMN(工作表2!J630)-1,0))</f>
        <v>5</v>
      </c>
      <c r="K631" s="1">
        <f>IF($C631=0,"",VLOOKUP($A631,Sheet1!$A:$P,COLUMN(工作表2!K630)-1,0))</f>
        <v>5163</v>
      </c>
      <c r="L631" s="1">
        <f>IF($C631=0,"",VLOOKUP($A631,Sheet1!$A:$P,COLUMN(工作表2!L630)-1,0))</f>
        <v>6</v>
      </c>
      <c r="M631" s="1">
        <f>IF($C631=0,"",VLOOKUP($A631,Sheet1!$A:$P,COLUMN(工作表2!M630)-1,0))</f>
        <v>3771</v>
      </c>
    </row>
    <row r="632" spans="1:13" x14ac:dyDescent="0.15">
      <c r="A632">
        <v>11069</v>
      </c>
      <c r="B632">
        <f t="shared" si="27"/>
        <v>11</v>
      </c>
      <c r="C632">
        <f t="shared" si="28"/>
        <v>69</v>
      </c>
      <c r="D632">
        <f>ROUND(IF(H632="",0,I632*VLOOKUP(H632,[1]期望属性!$E$23:$F$38,2,0))+IF(J632="",0,K632*VLOOKUP(J632,[1]期望属性!$E$23:$F$38,2,0))+IF(L632="",0,M632*VLOOKUP(L632,[1]期望属性!$E$23:$F$38,2,0)),0)</f>
        <v>14198</v>
      </c>
      <c r="E632">
        <f t="shared" si="29"/>
        <v>14526</v>
      </c>
      <c r="F632">
        <f>IF(C632=0,B632*100000,[2]界石培养!R704)</f>
        <v>23760</v>
      </c>
      <c r="G632">
        <v>1188</v>
      </c>
      <c r="H632" s="1">
        <f>IF($C632=0,"",VLOOKUP($A632,Sheet1!$A:$P,COLUMN(工作表2!H631)-1,0))</f>
        <v>4</v>
      </c>
      <c r="I632" s="1">
        <f>IF($C632=0,"",VLOOKUP($A632,Sheet1!$A:$P,COLUMN(工作表2!I631)-1,0))</f>
        <v>5830</v>
      </c>
      <c r="J632" s="1">
        <f>IF($C632=0,"",VLOOKUP($A632,Sheet1!$A:$P,COLUMN(工作表2!J631)-1,0))</f>
        <v>5</v>
      </c>
      <c r="K632" s="1">
        <f>IF($C632=0,"",VLOOKUP($A632,Sheet1!$A:$P,COLUMN(工作表2!K631)-1,0))</f>
        <v>5288</v>
      </c>
      <c r="L632" s="1">
        <f>IF($C632=0,"",VLOOKUP($A632,Sheet1!$A:$P,COLUMN(工作表2!L631)-1,0))</f>
        <v>6</v>
      </c>
      <c r="M632" s="1">
        <f>IF($C632=0,"",VLOOKUP($A632,Sheet1!$A:$P,COLUMN(工作表2!M631)-1,0))</f>
        <v>3850</v>
      </c>
    </row>
    <row r="633" spans="1:13" x14ac:dyDescent="0.15">
      <c r="A633">
        <v>11070</v>
      </c>
      <c r="B633">
        <f t="shared" si="27"/>
        <v>11</v>
      </c>
      <c r="C633">
        <f t="shared" si="28"/>
        <v>70</v>
      </c>
      <c r="D633">
        <f>ROUND(IF(H633="",0,I633*VLOOKUP(H633,[1]期望属性!$E$23:$F$38,2,0))+IF(J633="",0,K633*VLOOKUP(J633,[1]期望属性!$E$23:$F$38,2,0))+IF(L633="",0,M633*VLOOKUP(L633,[1]期望属性!$E$23:$F$38,2,0)),0)</f>
        <v>14526</v>
      </c>
      <c r="E633">
        <f t="shared" si="29"/>
        <v>14858</v>
      </c>
      <c r="F633">
        <f>IF(C633=0,B633*100000,[2]界石培养!R705)</f>
        <v>24080</v>
      </c>
      <c r="G633">
        <v>1204</v>
      </c>
      <c r="H633" s="1">
        <f>IF($C633=0,"",VLOOKUP($A633,Sheet1!$A:$P,COLUMN(工作表2!H632)-1,0))</f>
        <v>4</v>
      </c>
      <c r="I633" s="1">
        <f>IF($C633=0,"",VLOOKUP($A633,Sheet1!$A:$P,COLUMN(工作表2!I632)-1,0))</f>
        <v>5969</v>
      </c>
      <c r="J633" s="1">
        <f>IF($C633=0,"",VLOOKUP($A633,Sheet1!$A:$P,COLUMN(工作表2!J632)-1,0))</f>
        <v>5</v>
      </c>
      <c r="K633" s="1">
        <f>IF($C633=0,"",VLOOKUP($A633,Sheet1!$A:$P,COLUMN(工作表2!K632)-1,0))</f>
        <v>5414</v>
      </c>
      <c r="L633" s="1">
        <f>IF($C633=0,"",VLOOKUP($A633,Sheet1!$A:$P,COLUMN(工作表2!L632)-1,0))</f>
        <v>6</v>
      </c>
      <c r="M633" s="1">
        <f>IF($C633=0,"",VLOOKUP($A633,Sheet1!$A:$P,COLUMN(工作表2!M632)-1,0))</f>
        <v>3929</v>
      </c>
    </row>
    <row r="634" spans="1:13" x14ac:dyDescent="0.15">
      <c r="A634">
        <v>11071</v>
      </c>
      <c r="B634">
        <f t="shared" si="27"/>
        <v>11</v>
      </c>
      <c r="C634">
        <f t="shared" si="28"/>
        <v>71</v>
      </c>
      <c r="D634">
        <f>ROUND(IF(H634="",0,I634*VLOOKUP(H634,[1]期望属性!$E$23:$F$38,2,0))+IF(J634="",0,K634*VLOOKUP(J634,[1]期望属性!$E$23:$F$38,2,0))+IF(L634="",0,M634*VLOOKUP(L634,[1]期望属性!$E$23:$F$38,2,0)),0)</f>
        <v>14858</v>
      </c>
      <c r="E634">
        <f t="shared" si="29"/>
        <v>15194</v>
      </c>
      <c r="F634">
        <f>IF(C634=0,B634*100000,[2]界石培养!R706)</f>
        <v>24400</v>
      </c>
      <c r="G634">
        <v>1220</v>
      </c>
      <c r="H634" s="1">
        <f>IF($C634=0,"",VLOOKUP($A634,Sheet1!$A:$P,COLUMN(工作表2!H633)-1,0))</f>
        <v>4</v>
      </c>
      <c r="I634" s="1">
        <f>IF($C634=0,"",VLOOKUP($A634,Sheet1!$A:$P,COLUMN(工作表2!I633)-1,0))</f>
        <v>6110</v>
      </c>
      <c r="J634" s="1">
        <f>IF($C634=0,"",VLOOKUP($A634,Sheet1!$A:$P,COLUMN(工作表2!J633)-1,0))</f>
        <v>5</v>
      </c>
      <c r="K634" s="1">
        <f>IF($C634=0,"",VLOOKUP($A634,Sheet1!$A:$P,COLUMN(工作表2!K633)-1,0))</f>
        <v>5542</v>
      </c>
      <c r="L634" s="1">
        <f>IF($C634=0,"",VLOOKUP($A634,Sheet1!$A:$P,COLUMN(工作表2!L633)-1,0))</f>
        <v>6</v>
      </c>
      <c r="M634" s="1">
        <f>IF($C634=0,"",VLOOKUP($A634,Sheet1!$A:$P,COLUMN(工作表2!M633)-1,0))</f>
        <v>4008</v>
      </c>
    </row>
    <row r="635" spans="1:13" x14ac:dyDescent="0.15">
      <c r="A635">
        <v>11072</v>
      </c>
      <c r="B635">
        <f t="shared" si="27"/>
        <v>11</v>
      </c>
      <c r="C635">
        <f t="shared" si="28"/>
        <v>72</v>
      </c>
      <c r="D635">
        <f>ROUND(IF(H635="",0,I635*VLOOKUP(H635,[1]期望属性!$E$23:$F$38,2,0))+IF(J635="",0,K635*VLOOKUP(J635,[1]期望属性!$E$23:$F$38,2,0))+IF(L635="",0,M635*VLOOKUP(L635,[1]期望属性!$E$23:$F$38,2,0)),0)</f>
        <v>15194</v>
      </c>
      <c r="E635">
        <f t="shared" si="29"/>
        <v>15533</v>
      </c>
      <c r="F635">
        <f>IF(C635=0,B635*100000,[2]界石培养!R707)</f>
        <v>24720</v>
      </c>
      <c r="G635">
        <v>1236</v>
      </c>
      <c r="H635" s="1">
        <f>IF($C635=0,"",VLOOKUP($A635,Sheet1!$A:$P,COLUMN(工作表2!H634)-1,0))</f>
        <v>4</v>
      </c>
      <c r="I635" s="1">
        <f>IF($C635=0,"",VLOOKUP($A635,Sheet1!$A:$P,COLUMN(工作表2!I634)-1,0))</f>
        <v>6252</v>
      </c>
      <c r="J635" s="1">
        <f>IF($C635=0,"",VLOOKUP($A635,Sheet1!$A:$P,COLUMN(工作表2!J634)-1,0))</f>
        <v>5</v>
      </c>
      <c r="K635" s="1">
        <f>IF($C635=0,"",VLOOKUP($A635,Sheet1!$A:$P,COLUMN(工作表2!K634)-1,0))</f>
        <v>5671</v>
      </c>
      <c r="L635" s="1">
        <f>IF($C635=0,"",VLOOKUP($A635,Sheet1!$A:$P,COLUMN(工作表2!L634)-1,0))</f>
        <v>6</v>
      </c>
      <c r="M635" s="1">
        <f>IF($C635=0,"",VLOOKUP($A635,Sheet1!$A:$P,COLUMN(工作表2!M634)-1,0))</f>
        <v>4089</v>
      </c>
    </row>
    <row r="636" spans="1:13" x14ac:dyDescent="0.15">
      <c r="A636">
        <v>11073</v>
      </c>
      <c r="B636">
        <f t="shared" si="27"/>
        <v>11</v>
      </c>
      <c r="C636">
        <f t="shared" si="28"/>
        <v>73</v>
      </c>
      <c r="D636">
        <f>ROUND(IF(H636="",0,I636*VLOOKUP(H636,[1]期望属性!$E$23:$F$38,2,0))+IF(J636="",0,K636*VLOOKUP(J636,[1]期望属性!$E$23:$F$38,2,0))+IF(L636="",0,M636*VLOOKUP(L636,[1]期望属性!$E$23:$F$38,2,0)),0)</f>
        <v>15533</v>
      </c>
      <c r="E636">
        <f t="shared" si="29"/>
        <v>15876</v>
      </c>
      <c r="F636">
        <f>IF(C636=0,B636*100000,[2]界石培养!R708)</f>
        <v>25040</v>
      </c>
      <c r="G636">
        <v>1252</v>
      </c>
      <c r="H636" s="1">
        <f>IF($C636=0,"",VLOOKUP($A636,Sheet1!$A:$P,COLUMN(工作表2!H635)-1,0))</f>
        <v>4</v>
      </c>
      <c r="I636" s="1">
        <f>IF($C636=0,"",VLOOKUP($A636,Sheet1!$A:$P,COLUMN(工作表2!I635)-1,0))</f>
        <v>6396</v>
      </c>
      <c r="J636" s="1">
        <f>IF($C636=0,"",VLOOKUP($A636,Sheet1!$A:$P,COLUMN(工作表2!J635)-1,0))</f>
        <v>5</v>
      </c>
      <c r="K636" s="1">
        <f>IF($C636=0,"",VLOOKUP($A636,Sheet1!$A:$P,COLUMN(工作表2!K635)-1,0))</f>
        <v>5801</v>
      </c>
      <c r="L636" s="1">
        <f>IF($C636=0,"",VLOOKUP($A636,Sheet1!$A:$P,COLUMN(工作表2!L635)-1,0))</f>
        <v>6</v>
      </c>
      <c r="M636" s="1">
        <f>IF($C636=0,"",VLOOKUP($A636,Sheet1!$A:$P,COLUMN(工作表2!M635)-1,0))</f>
        <v>4170</v>
      </c>
    </row>
    <row r="637" spans="1:13" x14ac:dyDescent="0.15">
      <c r="A637">
        <v>11074</v>
      </c>
      <c r="B637">
        <f t="shared" si="27"/>
        <v>11</v>
      </c>
      <c r="C637">
        <f t="shared" si="28"/>
        <v>74</v>
      </c>
      <c r="D637">
        <f>ROUND(IF(H637="",0,I637*VLOOKUP(H637,[1]期望属性!$E$23:$F$38,2,0))+IF(J637="",0,K637*VLOOKUP(J637,[1]期望属性!$E$23:$F$38,2,0))+IF(L637="",0,M637*VLOOKUP(L637,[1]期望属性!$E$23:$F$38,2,0)),0)</f>
        <v>15876</v>
      </c>
      <c r="E637">
        <f t="shared" si="29"/>
        <v>16223</v>
      </c>
      <c r="F637">
        <f>IF(C637=0,B637*100000,[2]界石培养!R709)</f>
        <v>25360</v>
      </c>
      <c r="G637">
        <v>1268</v>
      </c>
      <c r="H637" s="1">
        <f>IF($C637=0,"",VLOOKUP($A637,Sheet1!$A:$P,COLUMN(工作表2!H636)-1,0))</f>
        <v>4</v>
      </c>
      <c r="I637" s="1">
        <f>IF($C637=0,"",VLOOKUP($A637,Sheet1!$A:$P,COLUMN(工作表2!I636)-1,0))</f>
        <v>6542</v>
      </c>
      <c r="J637" s="1">
        <f>IF($C637=0,"",VLOOKUP($A637,Sheet1!$A:$P,COLUMN(工作表2!J636)-1,0))</f>
        <v>5</v>
      </c>
      <c r="K637" s="1">
        <f>IF($C637=0,"",VLOOKUP($A637,Sheet1!$A:$P,COLUMN(工作表2!K636)-1,0))</f>
        <v>5933</v>
      </c>
      <c r="L637" s="1">
        <f>IF($C637=0,"",VLOOKUP($A637,Sheet1!$A:$P,COLUMN(工作表2!L636)-1,0))</f>
        <v>6</v>
      </c>
      <c r="M637" s="1">
        <f>IF($C637=0,"",VLOOKUP($A637,Sheet1!$A:$P,COLUMN(工作表2!M636)-1,0))</f>
        <v>4251</v>
      </c>
    </row>
    <row r="638" spans="1:13" x14ac:dyDescent="0.15">
      <c r="A638">
        <v>11075</v>
      </c>
      <c r="B638">
        <f t="shared" si="27"/>
        <v>11</v>
      </c>
      <c r="C638">
        <f t="shared" si="28"/>
        <v>75</v>
      </c>
      <c r="D638">
        <f>ROUND(IF(H638="",0,I638*VLOOKUP(H638,[1]期望属性!$E$23:$F$38,2,0))+IF(J638="",0,K638*VLOOKUP(J638,[1]期望属性!$E$23:$F$38,2,0))+IF(L638="",0,M638*VLOOKUP(L638,[1]期望属性!$E$23:$F$38,2,0)),0)</f>
        <v>16223</v>
      </c>
      <c r="E638">
        <f t="shared" si="29"/>
        <v>16572</v>
      </c>
      <c r="F638">
        <f>IF(C638=0,B638*100000,[2]界石培养!R710)</f>
        <v>25680</v>
      </c>
      <c r="G638">
        <v>1284</v>
      </c>
      <c r="H638" s="1">
        <f>IF($C638=0,"",VLOOKUP($A638,Sheet1!$A:$P,COLUMN(工作表2!H637)-1,0))</f>
        <v>4</v>
      </c>
      <c r="I638" s="1">
        <f>IF($C638=0,"",VLOOKUP($A638,Sheet1!$A:$P,COLUMN(工作表2!I637)-1,0))</f>
        <v>6689</v>
      </c>
      <c r="J638" s="1">
        <f>IF($C638=0,"",VLOOKUP($A638,Sheet1!$A:$P,COLUMN(工作表2!J637)-1,0))</f>
        <v>5</v>
      </c>
      <c r="K638" s="1">
        <f>IF($C638=0,"",VLOOKUP($A638,Sheet1!$A:$P,COLUMN(工作表2!K637)-1,0))</f>
        <v>6067</v>
      </c>
      <c r="L638" s="1">
        <f>IF($C638=0,"",VLOOKUP($A638,Sheet1!$A:$P,COLUMN(工作表2!L637)-1,0))</f>
        <v>6</v>
      </c>
      <c r="M638" s="1">
        <f>IF($C638=0,"",VLOOKUP($A638,Sheet1!$A:$P,COLUMN(工作表2!M637)-1,0))</f>
        <v>4334</v>
      </c>
    </row>
    <row r="639" spans="1:13" x14ac:dyDescent="0.15">
      <c r="A639">
        <v>11076</v>
      </c>
      <c r="B639">
        <f t="shared" si="27"/>
        <v>11</v>
      </c>
      <c r="C639">
        <f t="shared" si="28"/>
        <v>76</v>
      </c>
      <c r="D639">
        <f>ROUND(IF(H639="",0,I639*VLOOKUP(H639,[1]期望属性!$E$23:$F$38,2,0))+IF(J639="",0,K639*VLOOKUP(J639,[1]期望属性!$E$23:$F$38,2,0))+IF(L639="",0,M639*VLOOKUP(L639,[1]期望属性!$E$23:$F$38,2,0)),0)</f>
        <v>16572</v>
      </c>
      <c r="E639">
        <f t="shared" si="29"/>
        <v>16925</v>
      </c>
      <c r="F639">
        <f>IF(C639=0,B639*100000,[2]界石培养!R711)</f>
        <v>26000</v>
      </c>
      <c r="G639">
        <v>1300</v>
      </c>
      <c r="H639" s="1">
        <f>IF($C639=0,"",VLOOKUP($A639,Sheet1!$A:$P,COLUMN(工作表2!H638)-1,0))</f>
        <v>4</v>
      </c>
      <c r="I639" s="1">
        <f>IF($C639=0,"",VLOOKUP($A639,Sheet1!$A:$P,COLUMN(工作表2!I638)-1,0))</f>
        <v>6837</v>
      </c>
      <c r="J639" s="1">
        <f>IF($C639=0,"",VLOOKUP($A639,Sheet1!$A:$P,COLUMN(工作表2!J638)-1,0))</f>
        <v>5</v>
      </c>
      <c r="K639" s="1">
        <f>IF($C639=0,"",VLOOKUP($A639,Sheet1!$A:$P,COLUMN(工作表2!K638)-1,0))</f>
        <v>6201</v>
      </c>
      <c r="L639" s="1">
        <f>IF($C639=0,"",VLOOKUP($A639,Sheet1!$A:$P,COLUMN(工作表2!L638)-1,0))</f>
        <v>6</v>
      </c>
      <c r="M639" s="1">
        <f>IF($C639=0,"",VLOOKUP($A639,Sheet1!$A:$P,COLUMN(工作表2!M638)-1,0))</f>
        <v>4417</v>
      </c>
    </row>
    <row r="640" spans="1:13" x14ac:dyDescent="0.15">
      <c r="A640">
        <v>11077</v>
      </c>
      <c r="B640">
        <f t="shared" si="27"/>
        <v>11</v>
      </c>
      <c r="C640">
        <f t="shared" si="28"/>
        <v>77</v>
      </c>
      <c r="D640">
        <f>ROUND(IF(H640="",0,I640*VLOOKUP(H640,[1]期望属性!$E$23:$F$38,2,0))+IF(J640="",0,K640*VLOOKUP(J640,[1]期望属性!$E$23:$F$38,2,0))+IF(L640="",0,M640*VLOOKUP(L640,[1]期望属性!$E$23:$F$38,2,0)),0)</f>
        <v>16925</v>
      </c>
      <c r="E640">
        <f t="shared" si="29"/>
        <v>17282</v>
      </c>
      <c r="F640">
        <f>IF(C640=0,B640*100000,[2]界石培养!R712)</f>
        <v>26320</v>
      </c>
      <c r="G640">
        <v>1316</v>
      </c>
      <c r="H640" s="1">
        <f>IF($C640=0,"",VLOOKUP($A640,Sheet1!$A:$P,COLUMN(工作表2!H639)-1,0))</f>
        <v>4</v>
      </c>
      <c r="I640" s="1">
        <f>IF($C640=0,"",VLOOKUP($A640,Sheet1!$A:$P,COLUMN(工作表2!I639)-1,0))</f>
        <v>6987</v>
      </c>
      <c r="J640" s="1">
        <f>IF($C640=0,"",VLOOKUP($A640,Sheet1!$A:$P,COLUMN(工作表2!J639)-1,0))</f>
        <v>5</v>
      </c>
      <c r="K640" s="1">
        <f>IF($C640=0,"",VLOOKUP($A640,Sheet1!$A:$P,COLUMN(工作表2!K639)-1,0))</f>
        <v>6338</v>
      </c>
      <c r="L640" s="1">
        <f>IF($C640=0,"",VLOOKUP($A640,Sheet1!$A:$P,COLUMN(工作表2!L639)-1,0))</f>
        <v>6</v>
      </c>
      <c r="M640" s="1">
        <f>IF($C640=0,"",VLOOKUP($A640,Sheet1!$A:$P,COLUMN(工作表2!M639)-1,0))</f>
        <v>4500</v>
      </c>
    </row>
    <row r="641" spans="1:13" x14ac:dyDescent="0.15">
      <c r="A641">
        <v>11078</v>
      </c>
      <c r="B641">
        <f t="shared" si="27"/>
        <v>11</v>
      </c>
      <c r="C641">
        <f t="shared" si="28"/>
        <v>78</v>
      </c>
      <c r="D641">
        <f>ROUND(IF(H641="",0,I641*VLOOKUP(H641,[1]期望属性!$E$23:$F$38,2,0))+IF(J641="",0,K641*VLOOKUP(J641,[1]期望属性!$E$23:$F$38,2,0))+IF(L641="",0,M641*VLOOKUP(L641,[1]期望属性!$E$23:$F$38,2,0)),0)</f>
        <v>17282</v>
      </c>
      <c r="E641">
        <f t="shared" si="29"/>
        <v>17643</v>
      </c>
      <c r="F641">
        <f>IF(C641=0,B641*100000,[2]界石培养!R713)</f>
        <v>26640</v>
      </c>
      <c r="G641">
        <v>1332</v>
      </c>
      <c r="H641" s="1">
        <f>IF($C641=0,"",VLOOKUP($A641,Sheet1!$A:$P,COLUMN(工作表2!H640)-1,0))</f>
        <v>4</v>
      </c>
      <c r="I641" s="1">
        <f>IF($C641=0,"",VLOOKUP($A641,Sheet1!$A:$P,COLUMN(工作表2!I640)-1,0))</f>
        <v>7139</v>
      </c>
      <c r="J641" s="1">
        <f>IF($C641=0,"",VLOOKUP($A641,Sheet1!$A:$P,COLUMN(工作表2!J640)-1,0))</f>
        <v>5</v>
      </c>
      <c r="K641" s="1">
        <f>IF($C641=0,"",VLOOKUP($A641,Sheet1!$A:$P,COLUMN(工作表2!K640)-1,0))</f>
        <v>6475</v>
      </c>
      <c r="L641" s="1">
        <f>IF($C641=0,"",VLOOKUP($A641,Sheet1!$A:$P,COLUMN(工作表2!L640)-1,0))</f>
        <v>6</v>
      </c>
      <c r="M641" s="1">
        <f>IF($C641=0,"",VLOOKUP($A641,Sheet1!$A:$P,COLUMN(工作表2!M640)-1,0))</f>
        <v>4585</v>
      </c>
    </row>
    <row r="642" spans="1:13" x14ac:dyDescent="0.15">
      <c r="A642">
        <v>11079</v>
      </c>
      <c r="B642">
        <f t="shared" si="27"/>
        <v>11</v>
      </c>
      <c r="C642">
        <f t="shared" si="28"/>
        <v>79</v>
      </c>
      <c r="D642">
        <f>ROUND(IF(H642="",0,I642*VLOOKUP(H642,[1]期望属性!$E$23:$F$38,2,0))+IF(J642="",0,K642*VLOOKUP(J642,[1]期望属性!$E$23:$F$38,2,0))+IF(L642="",0,M642*VLOOKUP(L642,[1]期望属性!$E$23:$F$38,2,0)),0)</f>
        <v>17643</v>
      </c>
      <c r="E642">
        <f t="shared" si="29"/>
        <v>18007</v>
      </c>
      <c r="F642">
        <f>IF(C642=0,B642*100000,[2]界石培养!R714)</f>
        <v>26960</v>
      </c>
      <c r="G642">
        <v>1348</v>
      </c>
      <c r="H642" s="1">
        <f>IF($C642=0,"",VLOOKUP($A642,Sheet1!$A:$P,COLUMN(工作表2!H641)-1,0))</f>
        <v>4</v>
      </c>
      <c r="I642" s="1">
        <f>IF($C642=0,"",VLOOKUP($A642,Sheet1!$A:$P,COLUMN(工作表2!I641)-1,0))</f>
        <v>7293</v>
      </c>
      <c r="J642" s="1">
        <f>IF($C642=0,"",VLOOKUP($A642,Sheet1!$A:$P,COLUMN(工作表2!J641)-1,0))</f>
        <v>5</v>
      </c>
      <c r="K642" s="1">
        <f>IF($C642=0,"",VLOOKUP($A642,Sheet1!$A:$P,COLUMN(工作表2!K641)-1,0))</f>
        <v>6614</v>
      </c>
      <c r="L642" s="1">
        <f>IF($C642=0,"",VLOOKUP($A642,Sheet1!$A:$P,COLUMN(工作表2!L641)-1,0))</f>
        <v>6</v>
      </c>
      <c r="M642" s="1">
        <f>IF($C642=0,"",VLOOKUP($A642,Sheet1!$A:$P,COLUMN(工作表2!M641)-1,0))</f>
        <v>4670</v>
      </c>
    </row>
    <row r="643" spans="1:13" x14ac:dyDescent="0.15">
      <c r="A643">
        <v>11080</v>
      </c>
      <c r="B643">
        <f t="shared" ref="B643:B707" si="30">INT(A643/1000)</f>
        <v>11</v>
      </c>
      <c r="C643">
        <f t="shared" ref="C643:C673" si="31">A643-INT(A643/1000)*1000</f>
        <v>80</v>
      </c>
      <c r="D643">
        <f>ROUND(IF(H643="",0,I643*VLOOKUP(H643,[1]期望属性!$E$23:$F$38,2,0))+IF(J643="",0,K643*VLOOKUP(J643,[1]期望属性!$E$23:$F$38,2,0))+IF(L643="",0,M643*VLOOKUP(L643,[1]期望属性!$E$23:$F$38,2,0)),0)</f>
        <v>18007</v>
      </c>
      <c r="E643">
        <f t="shared" si="29"/>
        <v>18375</v>
      </c>
      <c r="F643">
        <f>IF(C643=0,B643*100000,[2]界石培养!R715)</f>
        <v>27280</v>
      </c>
      <c r="G643">
        <v>1364</v>
      </c>
      <c r="H643" s="1">
        <f>IF($C643=0,"",VLOOKUP($A643,Sheet1!$A:$P,COLUMN(工作表2!H642)-1,0))</f>
        <v>4</v>
      </c>
      <c r="I643" s="1">
        <f>IF($C643=0,"",VLOOKUP($A643,Sheet1!$A:$P,COLUMN(工作表2!I642)-1,0))</f>
        <v>7447</v>
      </c>
      <c r="J643" s="1">
        <f>IF($C643=0,"",VLOOKUP($A643,Sheet1!$A:$P,COLUMN(工作表2!J642)-1,0))</f>
        <v>5</v>
      </c>
      <c r="K643" s="1">
        <f>IF($C643=0,"",VLOOKUP($A643,Sheet1!$A:$P,COLUMN(工作表2!K642)-1,0))</f>
        <v>6755</v>
      </c>
      <c r="L643" s="1">
        <f>IF($C643=0,"",VLOOKUP($A643,Sheet1!$A:$P,COLUMN(工作表2!L642)-1,0))</f>
        <v>6</v>
      </c>
      <c r="M643" s="1">
        <f>IF($C643=0,"",VLOOKUP($A643,Sheet1!$A:$P,COLUMN(工作表2!M642)-1,0))</f>
        <v>4756</v>
      </c>
    </row>
    <row r="644" spans="1:13" x14ac:dyDescent="0.15">
      <c r="A644">
        <v>11081</v>
      </c>
      <c r="B644">
        <f t="shared" si="30"/>
        <v>11</v>
      </c>
      <c r="C644">
        <f t="shared" si="31"/>
        <v>81</v>
      </c>
      <c r="D644">
        <f>ROUND(IF(H644="",0,I644*VLOOKUP(H644,[1]期望属性!$E$23:$F$38,2,0))+IF(J644="",0,K644*VLOOKUP(J644,[1]期望属性!$E$23:$F$38,2,0))+IF(L644="",0,M644*VLOOKUP(L644,[1]期望属性!$E$23:$F$38,2,0)),0)</f>
        <v>18375</v>
      </c>
      <c r="E644">
        <f t="shared" ref="E644:E707" si="32">IF(B645&gt;B644,"",D645)</f>
        <v>18745</v>
      </c>
      <c r="F644">
        <f>IF(C644=0,B644*100000,[2]界石培养!R716)</f>
        <v>27600</v>
      </c>
      <c r="G644">
        <v>1380</v>
      </c>
      <c r="H644" s="1">
        <f>IF($C644=0,"",VLOOKUP($A644,Sheet1!$A:$P,COLUMN(工作表2!H643)-1,0))</f>
        <v>4</v>
      </c>
      <c r="I644" s="1">
        <f>IF($C644=0,"",VLOOKUP($A644,Sheet1!$A:$P,COLUMN(工作表2!I643)-1,0))</f>
        <v>7604</v>
      </c>
      <c r="J644" s="1">
        <f>IF($C644=0,"",VLOOKUP($A644,Sheet1!$A:$P,COLUMN(工作表2!J643)-1,0))</f>
        <v>5</v>
      </c>
      <c r="K644" s="1">
        <f>IF($C644=0,"",VLOOKUP($A644,Sheet1!$A:$P,COLUMN(工作表2!K643)-1,0))</f>
        <v>6897</v>
      </c>
      <c r="L644" s="1">
        <f>IF($C644=0,"",VLOOKUP($A644,Sheet1!$A:$P,COLUMN(工作表2!L643)-1,0))</f>
        <v>6</v>
      </c>
      <c r="M644" s="1">
        <f>IF($C644=0,"",VLOOKUP($A644,Sheet1!$A:$P,COLUMN(工作表2!M643)-1,0))</f>
        <v>4842</v>
      </c>
    </row>
    <row r="645" spans="1:13" x14ac:dyDescent="0.15">
      <c r="A645">
        <v>11082</v>
      </c>
      <c r="B645">
        <f t="shared" si="30"/>
        <v>11</v>
      </c>
      <c r="C645">
        <f t="shared" si="31"/>
        <v>82</v>
      </c>
      <c r="D645">
        <f>ROUND(IF(H645="",0,I645*VLOOKUP(H645,[1]期望属性!$E$23:$F$38,2,0))+IF(J645="",0,K645*VLOOKUP(J645,[1]期望属性!$E$23:$F$38,2,0))+IF(L645="",0,M645*VLOOKUP(L645,[1]期望属性!$E$23:$F$38,2,0)),0)</f>
        <v>18745</v>
      </c>
      <c r="E645">
        <f t="shared" si="32"/>
        <v>19121</v>
      </c>
      <c r="F645">
        <f>IF(C645=0,B645*100000,[2]界石培养!R717)</f>
        <v>27920</v>
      </c>
      <c r="G645">
        <v>1396</v>
      </c>
      <c r="H645" s="1">
        <f>IF($C645=0,"",VLOOKUP($A645,Sheet1!$A:$P,COLUMN(工作表2!H644)-1,0))</f>
        <v>4</v>
      </c>
      <c r="I645" s="1">
        <f>IF($C645=0,"",VLOOKUP($A645,Sheet1!$A:$P,COLUMN(工作表2!I644)-1,0))</f>
        <v>7762</v>
      </c>
      <c r="J645" s="1">
        <f>IF($C645=0,"",VLOOKUP($A645,Sheet1!$A:$P,COLUMN(工作表2!J644)-1,0))</f>
        <v>5</v>
      </c>
      <c r="K645" s="1">
        <f>IF($C645=0,"",VLOOKUP($A645,Sheet1!$A:$P,COLUMN(工作表2!K644)-1,0))</f>
        <v>7040</v>
      </c>
      <c r="L645" s="1">
        <f>IF($C645=0,"",VLOOKUP($A645,Sheet1!$A:$P,COLUMN(工作表2!L644)-1,0))</f>
        <v>6</v>
      </c>
      <c r="M645" s="1">
        <f>IF($C645=0,"",VLOOKUP($A645,Sheet1!$A:$P,COLUMN(工作表2!M644)-1,0))</f>
        <v>4929</v>
      </c>
    </row>
    <row r="646" spans="1:13" x14ac:dyDescent="0.15">
      <c r="A646">
        <v>11083</v>
      </c>
      <c r="B646">
        <f t="shared" si="30"/>
        <v>11</v>
      </c>
      <c r="C646">
        <f t="shared" si="31"/>
        <v>83</v>
      </c>
      <c r="D646">
        <f>ROUND(IF(H646="",0,I646*VLOOKUP(H646,[1]期望属性!$E$23:$F$38,2,0))+IF(J646="",0,K646*VLOOKUP(J646,[1]期望属性!$E$23:$F$38,2,0))+IF(L646="",0,M646*VLOOKUP(L646,[1]期望属性!$E$23:$F$38,2,0)),0)</f>
        <v>19121</v>
      </c>
      <c r="E646">
        <f t="shared" si="32"/>
        <v>19498</v>
      </c>
      <c r="F646">
        <f>IF(C646=0,B646*100000,[2]界石培养!R718)</f>
        <v>28240</v>
      </c>
      <c r="G646">
        <v>1412</v>
      </c>
      <c r="H646" s="1">
        <f>IF($C646=0,"",VLOOKUP($A646,Sheet1!$A:$P,COLUMN(工作表2!H645)-1,0))</f>
        <v>4</v>
      </c>
      <c r="I646" s="1">
        <f>IF($C646=0,"",VLOOKUP($A646,Sheet1!$A:$P,COLUMN(工作表2!I645)-1,0))</f>
        <v>7922</v>
      </c>
      <c r="J646" s="1">
        <f>IF($C646=0,"",VLOOKUP($A646,Sheet1!$A:$P,COLUMN(工作表2!J645)-1,0))</f>
        <v>5</v>
      </c>
      <c r="K646" s="1">
        <f>IF($C646=0,"",VLOOKUP($A646,Sheet1!$A:$P,COLUMN(工作表2!K645)-1,0))</f>
        <v>7185</v>
      </c>
      <c r="L646" s="1">
        <f>IF($C646=0,"",VLOOKUP($A646,Sheet1!$A:$P,COLUMN(工作表2!L645)-1,0))</f>
        <v>6</v>
      </c>
      <c r="M646" s="1">
        <f>IF($C646=0,"",VLOOKUP($A646,Sheet1!$A:$P,COLUMN(工作表2!M645)-1,0))</f>
        <v>5017</v>
      </c>
    </row>
    <row r="647" spans="1:13" x14ac:dyDescent="0.15">
      <c r="A647">
        <v>11084</v>
      </c>
      <c r="B647">
        <f t="shared" si="30"/>
        <v>11</v>
      </c>
      <c r="C647">
        <f t="shared" si="31"/>
        <v>84</v>
      </c>
      <c r="D647">
        <f>ROUND(IF(H647="",0,I647*VLOOKUP(H647,[1]期望属性!$E$23:$F$38,2,0))+IF(J647="",0,K647*VLOOKUP(J647,[1]期望属性!$E$23:$F$38,2,0))+IF(L647="",0,M647*VLOOKUP(L647,[1]期望属性!$E$23:$F$38,2,0)),0)</f>
        <v>19498</v>
      </c>
      <c r="E647">
        <f t="shared" si="32"/>
        <v>19879</v>
      </c>
      <c r="F647">
        <f>IF(C647=0,B647*100000,[2]界石培养!R719)</f>
        <v>28560</v>
      </c>
      <c r="G647">
        <v>1428</v>
      </c>
      <c r="H647" s="1">
        <f>IF($C647=0,"",VLOOKUP($A647,Sheet1!$A:$P,COLUMN(工作表2!H646)-1,0))</f>
        <v>4</v>
      </c>
      <c r="I647" s="1">
        <f>IF($C647=0,"",VLOOKUP($A647,Sheet1!$A:$P,COLUMN(工作表2!I646)-1,0))</f>
        <v>8083</v>
      </c>
      <c r="J647" s="1">
        <f>IF($C647=0,"",VLOOKUP($A647,Sheet1!$A:$P,COLUMN(工作表2!J646)-1,0))</f>
        <v>5</v>
      </c>
      <c r="K647" s="1">
        <f>IF($C647=0,"",VLOOKUP($A647,Sheet1!$A:$P,COLUMN(工作表2!K646)-1,0))</f>
        <v>7331</v>
      </c>
      <c r="L647" s="1">
        <f>IF($C647=0,"",VLOOKUP($A647,Sheet1!$A:$P,COLUMN(工作表2!L646)-1,0))</f>
        <v>6</v>
      </c>
      <c r="M647" s="1">
        <f>IF($C647=0,"",VLOOKUP($A647,Sheet1!$A:$P,COLUMN(工作表2!M646)-1,0))</f>
        <v>5105</v>
      </c>
    </row>
    <row r="648" spans="1:13" x14ac:dyDescent="0.15">
      <c r="A648">
        <v>11085</v>
      </c>
      <c r="B648">
        <f t="shared" si="30"/>
        <v>11</v>
      </c>
      <c r="C648">
        <f t="shared" si="31"/>
        <v>85</v>
      </c>
      <c r="D648">
        <f>ROUND(IF(H648="",0,I648*VLOOKUP(H648,[1]期望属性!$E$23:$F$38,2,0))+IF(J648="",0,K648*VLOOKUP(J648,[1]期望属性!$E$23:$F$38,2,0))+IF(L648="",0,M648*VLOOKUP(L648,[1]期望属性!$E$23:$F$38,2,0)),0)</f>
        <v>19879</v>
      </c>
      <c r="E648">
        <f t="shared" si="32"/>
        <v>20265</v>
      </c>
      <c r="F648">
        <f>IF(C648=0,B648*100000,[2]界石培养!R720)</f>
        <v>28880</v>
      </c>
      <c r="G648">
        <v>1444</v>
      </c>
      <c r="H648" s="1">
        <f>IF($C648=0,"",VLOOKUP($A648,Sheet1!$A:$P,COLUMN(工作表2!H647)-1,0))</f>
        <v>4</v>
      </c>
      <c r="I648" s="1">
        <f>IF($C648=0,"",VLOOKUP($A648,Sheet1!$A:$P,COLUMN(工作表2!I647)-1,0))</f>
        <v>8245</v>
      </c>
      <c r="J648" s="1">
        <f>IF($C648=0,"",VLOOKUP($A648,Sheet1!$A:$P,COLUMN(工作表2!J647)-1,0))</f>
        <v>5</v>
      </c>
      <c r="K648" s="1">
        <f>IF($C648=0,"",VLOOKUP($A648,Sheet1!$A:$P,COLUMN(工作表2!K647)-1,0))</f>
        <v>7479</v>
      </c>
      <c r="L648" s="1">
        <f>IF($C648=0,"",VLOOKUP($A648,Sheet1!$A:$P,COLUMN(工作表2!L647)-1,0))</f>
        <v>6</v>
      </c>
      <c r="M648" s="1">
        <f>IF($C648=0,"",VLOOKUP($A648,Sheet1!$A:$P,COLUMN(工作表2!M647)-1,0))</f>
        <v>5194</v>
      </c>
    </row>
    <row r="649" spans="1:13" x14ac:dyDescent="0.15">
      <c r="A649">
        <v>11086</v>
      </c>
      <c r="B649">
        <f t="shared" si="30"/>
        <v>11</v>
      </c>
      <c r="C649">
        <f t="shared" si="31"/>
        <v>86</v>
      </c>
      <c r="D649">
        <f>ROUND(IF(H649="",0,I649*VLOOKUP(H649,[1]期望属性!$E$23:$F$38,2,0))+IF(J649="",0,K649*VLOOKUP(J649,[1]期望属性!$E$23:$F$38,2,0))+IF(L649="",0,M649*VLOOKUP(L649,[1]期望属性!$E$23:$F$38,2,0)),0)</f>
        <v>20265</v>
      </c>
      <c r="E649">
        <f t="shared" si="32"/>
        <v>20653</v>
      </c>
      <c r="F649">
        <f>IF(C649=0,B649*100000,[2]界石培养!R721)</f>
        <v>29200</v>
      </c>
      <c r="G649">
        <v>1460</v>
      </c>
      <c r="H649" s="1">
        <f>IF($C649=0,"",VLOOKUP($A649,Sheet1!$A:$P,COLUMN(工作表2!H648)-1,0))</f>
        <v>4</v>
      </c>
      <c r="I649" s="1">
        <f>IF($C649=0,"",VLOOKUP($A649,Sheet1!$A:$P,COLUMN(工作表2!I648)-1,0))</f>
        <v>8410</v>
      </c>
      <c r="J649" s="1">
        <f>IF($C649=0,"",VLOOKUP($A649,Sheet1!$A:$P,COLUMN(工作表2!J648)-1,0))</f>
        <v>5</v>
      </c>
      <c r="K649" s="1">
        <f>IF($C649=0,"",VLOOKUP($A649,Sheet1!$A:$P,COLUMN(工作表2!K648)-1,0))</f>
        <v>7628</v>
      </c>
      <c r="L649" s="1">
        <f>IF($C649=0,"",VLOOKUP($A649,Sheet1!$A:$P,COLUMN(工作表2!L648)-1,0))</f>
        <v>6</v>
      </c>
      <c r="M649" s="1">
        <f>IF($C649=0,"",VLOOKUP($A649,Sheet1!$A:$P,COLUMN(工作表2!M648)-1,0))</f>
        <v>5284</v>
      </c>
    </row>
    <row r="650" spans="1:13" x14ac:dyDescent="0.15">
      <c r="A650">
        <v>11087</v>
      </c>
      <c r="B650">
        <f t="shared" si="30"/>
        <v>11</v>
      </c>
      <c r="C650">
        <f t="shared" si="31"/>
        <v>87</v>
      </c>
      <c r="D650">
        <f>ROUND(IF(H650="",0,I650*VLOOKUP(H650,[1]期望属性!$E$23:$F$38,2,0))+IF(J650="",0,K650*VLOOKUP(J650,[1]期望属性!$E$23:$F$38,2,0))+IF(L650="",0,M650*VLOOKUP(L650,[1]期望属性!$E$23:$F$38,2,0)),0)</f>
        <v>20653</v>
      </c>
      <c r="E650">
        <f t="shared" si="32"/>
        <v>21045</v>
      </c>
      <c r="F650">
        <f>IF(C650=0,B650*100000,[2]界石培养!R722)</f>
        <v>29520</v>
      </c>
      <c r="G650">
        <v>1476</v>
      </c>
      <c r="H650" s="1">
        <f>IF($C650=0,"",VLOOKUP($A650,Sheet1!$A:$P,COLUMN(工作表2!H649)-1,0))</f>
        <v>4</v>
      </c>
      <c r="I650" s="1">
        <f>IF($C650=0,"",VLOOKUP($A650,Sheet1!$A:$P,COLUMN(工作表2!I649)-1,0))</f>
        <v>8576</v>
      </c>
      <c r="J650" s="1">
        <f>IF($C650=0,"",VLOOKUP($A650,Sheet1!$A:$P,COLUMN(工作表2!J649)-1,0))</f>
        <v>5</v>
      </c>
      <c r="K650" s="1">
        <f>IF($C650=0,"",VLOOKUP($A650,Sheet1!$A:$P,COLUMN(工作表2!K649)-1,0))</f>
        <v>7778</v>
      </c>
      <c r="L650" s="1">
        <f>IF($C650=0,"",VLOOKUP($A650,Sheet1!$A:$P,COLUMN(工作表2!L649)-1,0))</f>
        <v>6</v>
      </c>
      <c r="M650" s="1">
        <f>IF($C650=0,"",VLOOKUP($A650,Sheet1!$A:$P,COLUMN(工作表2!M649)-1,0))</f>
        <v>5374</v>
      </c>
    </row>
    <row r="651" spans="1:13" x14ac:dyDescent="0.15">
      <c r="A651">
        <v>11088</v>
      </c>
      <c r="B651">
        <f t="shared" si="30"/>
        <v>11</v>
      </c>
      <c r="C651">
        <f t="shared" si="31"/>
        <v>88</v>
      </c>
      <c r="D651">
        <f>ROUND(IF(H651="",0,I651*VLOOKUP(H651,[1]期望属性!$E$23:$F$38,2,0))+IF(J651="",0,K651*VLOOKUP(J651,[1]期望属性!$E$23:$F$38,2,0))+IF(L651="",0,M651*VLOOKUP(L651,[1]期望属性!$E$23:$F$38,2,0)),0)</f>
        <v>21045</v>
      </c>
      <c r="E651">
        <f t="shared" si="32"/>
        <v>21440</v>
      </c>
      <c r="F651">
        <f>IF(C651=0,B651*100000,[2]界石培养!R723)</f>
        <v>29840</v>
      </c>
      <c r="G651">
        <v>1492</v>
      </c>
      <c r="H651" s="1">
        <f>IF($C651=0,"",VLOOKUP($A651,Sheet1!$A:$P,COLUMN(工作表2!H650)-1,0))</f>
        <v>4</v>
      </c>
      <c r="I651" s="1">
        <f>IF($C651=0,"",VLOOKUP($A651,Sheet1!$A:$P,COLUMN(工作表2!I650)-1,0))</f>
        <v>8743</v>
      </c>
      <c r="J651" s="1">
        <f>IF($C651=0,"",VLOOKUP($A651,Sheet1!$A:$P,COLUMN(工作表2!J650)-1,0))</f>
        <v>5</v>
      </c>
      <c r="K651" s="1">
        <f>IF($C651=0,"",VLOOKUP($A651,Sheet1!$A:$P,COLUMN(工作表2!K650)-1,0))</f>
        <v>7930</v>
      </c>
      <c r="L651" s="1">
        <f>IF($C651=0,"",VLOOKUP($A651,Sheet1!$A:$P,COLUMN(工作表2!L650)-1,0))</f>
        <v>6</v>
      </c>
      <c r="M651" s="1">
        <f>IF($C651=0,"",VLOOKUP($A651,Sheet1!$A:$P,COLUMN(工作表2!M650)-1,0))</f>
        <v>5465</v>
      </c>
    </row>
    <row r="652" spans="1:13" x14ac:dyDescent="0.15">
      <c r="A652">
        <v>11089</v>
      </c>
      <c r="B652">
        <f t="shared" si="30"/>
        <v>11</v>
      </c>
      <c r="C652">
        <f t="shared" si="31"/>
        <v>89</v>
      </c>
      <c r="D652">
        <f>ROUND(IF(H652="",0,I652*VLOOKUP(H652,[1]期望属性!$E$23:$F$38,2,0))+IF(J652="",0,K652*VLOOKUP(J652,[1]期望属性!$E$23:$F$38,2,0))+IF(L652="",0,M652*VLOOKUP(L652,[1]期望属性!$E$23:$F$38,2,0)),0)</f>
        <v>21440</v>
      </c>
      <c r="E652">
        <f t="shared" si="32"/>
        <v>21839</v>
      </c>
      <c r="F652">
        <f>IF(C652=0,B652*100000,[2]界石培养!R724)</f>
        <v>30160</v>
      </c>
      <c r="G652">
        <v>1508</v>
      </c>
      <c r="H652" s="1">
        <f>IF($C652=0,"",VLOOKUP($A652,Sheet1!$A:$P,COLUMN(工作表2!H651)-1,0))</f>
        <v>4</v>
      </c>
      <c r="I652" s="1">
        <f>IF($C652=0,"",VLOOKUP($A652,Sheet1!$A:$P,COLUMN(工作表2!I651)-1,0))</f>
        <v>8912</v>
      </c>
      <c r="J652" s="1">
        <f>IF($C652=0,"",VLOOKUP($A652,Sheet1!$A:$P,COLUMN(工作表2!J651)-1,0))</f>
        <v>5</v>
      </c>
      <c r="K652" s="1">
        <f>IF($C652=0,"",VLOOKUP($A652,Sheet1!$A:$P,COLUMN(工作表2!K651)-1,0))</f>
        <v>8083</v>
      </c>
      <c r="L652" s="1">
        <f>IF($C652=0,"",VLOOKUP($A652,Sheet1!$A:$P,COLUMN(工作表2!L651)-1,0))</f>
        <v>6</v>
      </c>
      <c r="M652" s="1">
        <f>IF($C652=0,"",VLOOKUP($A652,Sheet1!$A:$P,COLUMN(工作表2!M651)-1,0))</f>
        <v>5556</v>
      </c>
    </row>
    <row r="653" spans="1:13" x14ac:dyDescent="0.15">
      <c r="A653">
        <v>11090</v>
      </c>
      <c r="B653">
        <f t="shared" si="30"/>
        <v>11</v>
      </c>
      <c r="C653">
        <f t="shared" si="31"/>
        <v>90</v>
      </c>
      <c r="D653">
        <f>ROUND(IF(H653="",0,I653*VLOOKUP(H653,[1]期望属性!$E$23:$F$38,2,0))+IF(J653="",0,K653*VLOOKUP(J653,[1]期望属性!$E$23:$F$38,2,0))+IF(L653="",0,M653*VLOOKUP(L653,[1]期望属性!$E$23:$F$38,2,0)),0)</f>
        <v>21839</v>
      </c>
      <c r="E653">
        <f t="shared" si="32"/>
        <v>22243</v>
      </c>
      <c r="F653">
        <f>IF(C653=0,B653*100000,[2]界石培养!R725)</f>
        <v>30480</v>
      </c>
      <c r="G653">
        <v>1524</v>
      </c>
      <c r="H653" s="1">
        <f>IF($C653=0,"",VLOOKUP($A653,Sheet1!$A:$P,COLUMN(工作表2!H652)-1,0))</f>
        <v>4</v>
      </c>
      <c r="I653" s="1">
        <f>IF($C653=0,"",VLOOKUP($A653,Sheet1!$A:$P,COLUMN(工作表2!I652)-1,0))</f>
        <v>9082</v>
      </c>
      <c r="J653" s="1">
        <f>IF($C653=0,"",VLOOKUP($A653,Sheet1!$A:$P,COLUMN(工作表2!J652)-1,0))</f>
        <v>5</v>
      </c>
      <c r="K653" s="1">
        <f>IF($C653=0,"",VLOOKUP($A653,Sheet1!$A:$P,COLUMN(工作表2!K652)-1,0))</f>
        <v>8238</v>
      </c>
      <c r="L653" s="1">
        <f>IF($C653=0,"",VLOOKUP($A653,Sheet1!$A:$P,COLUMN(工作表2!L652)-1,0))</f>
        <v>6</v>
      </c>
      <c r="M653" s="1">
        <f>IF($C653=0,"",VLOOKUP($A653,Sheet1!$A:$P,COLUMN(工作表2!M652)-1,0))</f>
        <v>5649</v>
      </c>
    </row>
    <row r="654" spans="1:13" x14ac:dyDescent="0.15">
      <c r="A654">
        <v>11091</v>
      </c>
      <c r="B654">
        <f t="shared" si="30"/>
        <v>11</v>
      </c>
      <c r="C654">
        <f t="shared" si="31"/>
        <v>91</v>
      </c>
      <c r="D654">
        <f>ROUND(IF(H654="",0,I654*VLOOKUP(H654,[1]期望属性!$E$23:$F$38,2,0))+IF(J654="",0,K654*VLOOKUP(J654,[1]期望属性!$E$23:$F$38,2,0))+IF(L654="",0,M654*VLOOKUP(L654,[1]期望属性!$E$23:$F$38,2,0)),0)</f>
        <v>22243</v>
      </c>
      <c r="E654">
        <f t="shared" si="32"/>
        <v>22648</v>
      </c>
      <c r="F654">
        <f>IF(C654=0,B654*100000,[2]界石培养!R726)</f>
        <v>30800</v>
      </c>
      <c r="G654">
        <v>1540</v>
      </c>
      <c r="H654" s="1">
        <f>IF($C654=0,"",VLOOKUP($A654,Sheet1!$A:$P,COLUMN(工作表2!H653)-1,0))</f>
        <v>4</v>
      </c>
      <c r="I654" s="1">
        <f>IF($C654=0,"",VLOOKUP($A654,Sheet1!$A:$P,COLUMN(工作表2!I653)-1,0))</f>
        <v>9255</v>
      </c>
      <c r="J654" s="1">
        <f>IF($C654=0,"",VLOOKUP($A654,Sheet1!$A:$P,COLUMN(工作表2!J653)-1,0))</f>
        <v>5</v>
      </c>
      <c r="K654" s="1">
        <f>IF($C654=0,"",VLOOKUP($A654,Sheet1!$A:$P,COLUMN(工作表2!K653)-1,0))</f>
        <v>8394</v>
      </c>
      <c r="L654" s="1">
        <f>IF($C654=0,"",VLOOKUP($A654,Sheet1!$A:$P,COLUMN(工作表2!L653)-1,0))</f>
        <v>6</v>
      </c>
      <c r="M654" s="1">
        <f>IF($C654=0,"",VLOOKUP($A654,Sheet1!$A:$P,COLUMN(工作表2!M653)-1,0))</f>
        <v>5742</v>
      </c>
    </row>
    <row r="655" spans="1:13" x14ac:dyDescent="0.15">
      <c r="A655">
        <v>11092</v>
      </c>
      <c r="B655">
        <f t="shared" si="30"/>
        <v>11</v>
      </c>
      <c r="C655">
        <f t="shared" si="31"/>
        <v>92</v>
      </c>
      <c r="D655">
        <f>ROUND(IF(H655="",0,I655*VLOOKUP(H655,[1]期望属性!$E$23:$F$38,2,0))+IF(J655="",0,K655*VLOOKUP(J655,[1]期望属性!$E$23:$F$38,2,0))+IF(L655="",0,M655*VLOOKUP(L655,[1]期望属性!$E$23:$F$38,2,0)),0)</f>
        <v>22648</v>
      </c>
      <c r="E655">
        <f t="shared" si="32"/>
        <v>23057</v>
      </c>
      <c r="F655">
        <f>IF(C655=0,B655*100000,[2]界石培养!R727)</f>
        <v>31120</v>
      </c>
      <c r="G655">
        <v>1556</v>
      </c>
      <c r="H655" s="1">
        <f>IF($C655=0,"",VLOOKUP($A655,Sheet1!$A:$P,COLUMN(工作表2!H654)-1,0))</f>
        <v>4</v>
      </c>
      <c r="I655" s="1">
        <f>IF($C655=0,"",VLOOKUP($A655,Sheet1!$A:$P,COLUMN(工作表2!I654)-1,0))</f>
        <v>9428</v>
      </c>
      <c r="J655" s="1">
        <f>IF($C655=0,"",VLOOKUP($A655,Sheet1!$A:$P,COLUMN(工作表2!J654)-1,0))</f>
        <v>5</v>
      </c>
      <c r="K655" s="1">
        <f>IF($C655=0,"",VLOOKUP($A655,Sheet1!$A:$P,COLUMN(工作表2!K654)-1,0))</f>
        <v>8552</v>
      </c>
      <c r="L655" s="1">
        <f>IF($C655=0,"",VLOOKUP($A655,Sheet1!$A:$P,COLUMN(工作表2!L654)-1,0))</f>
        <v>6</v>
      </c>
      <c r="M655" s="1">
        <f>IF($C655=0,"",VLOOKUP($A655,Sheet1!$A:$P,COLUMN(工作表2!M654)-1,0))</f>
        <v>5835</v>
      </c>
    </row>
    <row r="656" spans="1:13" x14ac:dyDescent="0.15">
      <c r="A656">
        <v>11093</v>
      </c>
      <c r="B656">
        <f t="shared" si="30"/>
        <v>11</v>
      </c>
      <c r="C656">
        <f t="shared" si="31"/>
        <v>93</v>
      </c>
      <c r="D656">
        <f>ROUND(IF(H656="",0,I656*VLOOKUP(H656,[1]期望属性!$E$23:$F$38,2,0))+IF(J656="",0,K656*VLOOKUP(J656,[1]期望属性!$E$23:$F$38,2,0))+IF(L656="",0,M656*VLOOKUP(L656,[1]期望属性!$E$23:$F$38,2,0)),0)</f>
        <v>23057</v>
      </c>
      <c r="E656">
        <f t="shared" si="32"/>
        <v>23471</v>
      </c>
      <c r="F656">
        <f>IF(C656=0,B656*100000,[2]界石培养!R728)</f>
        <v>31440</v>
      </c>
      <c r="G656">
        <v>1572</v>
      </c>
      <c r="H656" s="1">
        <f>IF($C656=0,"",VLOOKUP($A656,Sheet1!$A:$P,COLUMN(工作表2!H655)-1,0))</f>
        <v>4</v>
      </c>
      <c r="I656" s="1">
        <f>IF($C656=0,"",VLOOKUP($A656,Sheet1!$A:$P,COLUMN(工作表2!I655)-1,0))</f>
        <v>9603</v>
      </c>
      <c r="J656" s="1">
        <f>IF($C656=0,"",VLOOKUP($A656,Sheet1!$A:$P,COLUMN(工作表2!J655)-1,0))</f>
        <v>5</v>
      </c>
      <c r="K656" s="1">
        <f>IF($C656=0,"",VLOOKUP($A656,Sheet1!$A:$P,COLUMN(工作表2!K655)-1,0))</f>
        <v>8710</v>
      </c>
      <c r="L656" s="1">
        <f>IF($C656=0,"",VLOOKUP($A656,Sheet1!$A:$P,COLUMN(工作表2!L655)-1,0))</f>
        <v>6</v>
      </c>
      <c r="M656" s="1">
        <f>IF($C656=0,"",VLOOKUP($A656,Sheet1!$A:$P,COLUMN(工作表2!M655)-1,0))</f>
        <v>5930</v>
      </c>
    </row>
    <row r="657" spans="1:13" x14ac:dyDescent="0.15">
      <c r="A657">
        <v>11094</v>
      </c>
      <c r="B657">
        <f t="shared" si="30"/>
        <v>11</v>
      </c>
      <c r="C657">
        <f t="shared" si="31"/>
        <v>94</v>
      </c>
      <c r="D657">
        <f>ROUND(IF(H657="",0,I657*VLOOKUP(H657,[1]期望属性!$E$23:$F$38,2,0))+IF(J657="",0,K657*VLOOKUP(J657,[1]期望属性!$E$23:$F$38,2,0))+IF(L657="",0,M657*VLOOKUP(L657,[1]期望属性!$E$23:$F$38,2,0)),0)</f>
        <v>23471</v>
      </c>
      <c r="E657">
        <f t="shared" si="32"/>
        <v>23888</v>
      </c>
      <c r="F657">
        <f>IF(C657=0,B657*100000,[2]界石培养!R729)</f>
        <v>31760</v>
      </c>
      <c r="G657">
        <v>1588</v>
      </c>
      <c r="H657" s="1">
        <f>IF($C657=0,"",VLOOKUP($A657,Sheet1!$A:$P,COLUMN(工作表2!H656)-1,0))</f>
        <v>4</v>
      </c>
      <c r="I657" s="1">
        <f>IF($C657=0,"",VLOOKUP($A657,Sheet1!$A:$P,COLUMN(工作表2!I656)-1,0))</f>
        <v>9780</v>
      </c>
      <c r="J657" s="1">
        <f>IF($C657=0,"",VLOOKUP($A657,Sheet1!$A:$P,COLUMN(工作表2!J656)-1,0))</f>
        <v>5</v>
      </c>
      <c r="K657" s="1">
        <f>IF($C657=0,"",VLOOKUP($A657,Sheet1!$A:$P,COLUMN(工作表2!K656)-1,0))</f>
        <v>8871</v>
      </c>
      <c r="L657" s="1">
        <f>IF($C657=0,"",VLOOKUP($A657,Sheet1!$A:$P,COLUMN(工作表2!L656)-1,0))</f>
        <v>6</v>
      </c>
      <c r="M657" s="1">
        <f>IF($C657=0,"",VLOOKUP($A657,Sheet1!$A:$P,COLUMN(工作表2!M656)-1,0))</f>
        <v>6025</v>
      </c>
    </row>
    <row r="658" spans="1:13" x14ac:dyDescent="0.15">
      <c r="A658">
        <v>11095</v>
      </c>
      <c r="B658">
        <f t="shared" si="30"/>
        <v>11</v>
      </c>
      <c r="C658">
        <f t="shared" si="31"/>
        <v>95</v>
      </c>
      <c r="D658">
        <f>ROUND(IF(H658="",0,I658*VLOOKUP(H658,[1]期望属性!$E$23:$F$38,2,0))+IF(J658="",0,K658*VLOOKUP(J658,[1]期望属性!$E$23:$F$38,2,0))+IF(L658="",0,M658*VLOOKUP(L658,[1]期望属性!$E$23:$F$38,2,0)),0)</f>
        <v>23888</v>
      </c>
      <c r="E658">
        <f t="shared" si="32"/>
        <v>24309</v>
      </c>
      <c r="F658">
        <f>IF(C658=0,B658*100000,[2]界石培养!R730)</f>
        <v>32080</v>
      </c>
      <c r="G658">
        <v>1604</v>
      </c>
      <c r="H658" s="1">
        <f>IF($C658=0,"",VLOOKUP($A658,Sheet1!$A:$P,COLUMN(工作表2!H657)-1,0))</f>
        <v>4</v>
      </c>
      <c r="I658" s="1">
        <f>IF($C658=0,"",VLOOKUP($A658,Sheet1!$A:$P,COLUMN(工作表2!I657)-1,0))</f>
        <v>9959</v>
      </c>
      <c r="J658" s="1">
        <f>IF($C658=0,"",VLOOKUP($A658,Sheet1!$A:$P,COLUMN(工作表2!J657)-1,0))</f>
        <v>5</v>
      </c>
      <c r="K658" s="1">
        <f>IF($C658=0,"",VLOOKUP($A658,Sheet1!$A:$P,COLUMN(工作表2!K657)-1,0))</f>
        <v>9033</v>
      </c>
      <c r="L658" s="1">
        <f>IF($C658=0,"",VLOOKUP($A658,Sheet1!$A:$P,COLUMN(工作表2!L657)-1,0))</f>
        <v>6</v>
      </c>
      <c r="M658" s="1">
        <f>IF($C658=0,"",VLOOKUP($A658,Sheet1!$A:$P,COLUMN(工作表2!M657)-1,0))</f>
        <v>6120</v>
      </c>
    </row>
    <row r="659" spans="1:13" x14ac:dyDescent="0.15">
      <c r="A659">
        <v>11096</v>
      </c>
      <c r="B659">
        <f t="shared" si="30"/>
        <v>11</v>
      </c>
      <c r="C659">
        <f t="shared" si="31"/>
        <v>96</v>
      </c>
      <c r="D659">
        <f>ROUND(IF(H659="",0,I659*VLOOKUP(H659,[1]期望属性!$E$23:$F$38,2,0))+IF(J659="",0,K659*VLOOKUP(J659,[1]期望属性!$E$23:$F$38,2,0))+IF(L659="",0,M659*VLOOKUP(L659,[1]期望属性!$E$23:$F$38,2,0)),0)</f>
        <v>24309</v>
      </c>
      <c r="E659">
        <f t="shared" si="32"/>
        <v>24731</v>
      </c>
      <c r="F659">
        <f>IF(C659=0,B659*100000,[2]界石培养!R731)</f>
        <v>32400</v>
      </c>
      <c r="G659">
        <v>1620</v>
      </c>
      <c r="H659" s="1">
        <f>IF($C659=0,"",VLOOKUP($A659,Sheet1!$A:$P,COLUMN(工作表2!H658)-1,0))</f>
        <v>4</v>
      </c>
      <c r="I659" s="1">
        <f>IF($C659=0,"",VLOOKUP($A659,Sheet1!$A:$P,COLUMN(工作表2!I658)-1,0))</f>
        <v>10139</v>
      </c>
      <c r="J659" s="1">
        <f>IF($C659=0,"",VLOOKUP($A659,Sheet1!$A:$P,COLUMN(工作表2!J658)-1,0))</f>
        <v>5</v>
      </c>
      <c r="K659" s="1">
        <f>IF($C659=0,"",VLOOKUP($A659,Sheet1!$A:$P,COLUMN(工作表2!K658)-1,0))</f>
        <v>9196</v>
      </c>
      <c r="L659" s="1">
        <f>IF($C659=0,"",VLOOKUP($A659,Sheet1!$A:$P,COLUMN(工作表2!L658)-1,0))</f>
        <v>6</v>
      </c>
      <c r="M659" s="1">
        <f>IF($C659=0,"",VLOOKUP($A659,Sheet1!$A:$P,COLUMN(工作表2!M658)-1,0))</f>
        <v>6217</v>
      </c>
    </row>
    <row r="660" spans="1:13" x14ac:dyDescent="0.15">
      <c r="A660">
        <v>11097</v>
      </c>
      <c r="B660">
        <f t="shared" si="30"/>
        <v>11</v>
      </c>
      <c r="C660">
        <f t="shared" si="31"/>
        <v>97</v>
      </c>
      <c r="D660">
        <f>ROUND(IF(H660="",0,I660*VLOOKUP(H660,[1]期望属性!$E$23:$F$38,2,0))+IF(J660="",0,K660*VLOOKUP(J660,[1]期望属性!$E$23:$F$38,2,0))+IF(L660="",0,M660*VLOOKUP(L660,[1]期望属性!$E$23:$F$38,2,0)),0)</f>
        <v>24731</v>
      </c>
      <c r="E660">
        <f t="shared" si="32"/>
        <v>25158</v>
      </c>
      <c r="F660">
        <f>IF(C660=0,B660*100000,[2]界石培养!R732)</f>
        <v>32720</v>
      </c>
      <c r="G660">
        <v>1636</v>
      </c>
      <c r="H660" s="1">
        <f>IF($C660=0,"",VLOOKUP($A660,Sheet1!$A:$P,COLUMN(工作表2!H659)-1,0))</f>
        <v>4</v>
      </c>
      <c r="I660" s="1">
        <f>IF($C660=0,"",VLOOKUP($A660,Sheet1!$A:$P,COLUMN(工作表2!I659)-1,0))</f>
        <v>10320</v>
      </c>
      <c r="J660" s="1">
        <f>IF($C660=0,"",VLOOKUP($A660,Sheet1!$A:$P,COLUMN(工作表2!J659)-1,0))</f>
        <v>5</v>
      </c>
      <c r="K660" s="1">
        <f>IF($C660=0,"",VLOOKUP($A660,Sheet1!$A:$P,COLUMN(工作表2!K659)-1,0))</f>
        <v>9360</v>
      </c>
      <c r="L660" s="1">
        <f>IF($C660=0,"",VLOOKUP($A660,Sheet1!$A:$P,COLUMN(工作表2!L659)-1,0))</f>
        <v>6</v>
      </c>
      <c r="M660" s="1">
        <f>IF($C660=0,"",VLOOKUP($A660,Sheet1!$A:$P,COLUMN(工作表2!M659)-1,0))</f>
        <v>6314</v>
      </c>
    </row>
    <row r="661" spans="1:13" x14ac:dyDescent="0.15">
      <c r="A661">
        <v>11098</v>
      </c>
      <c r="B661">
        <f t="shared" si="30"/>
        <v>11</v>
      </c>
      <c r="C661">
        <f t="shared" si="31"/>
        <v>98</v>
      </c>
      <c r="D661">
        <f>ROUND(IF(H661="",0,I661*VLOOKUP(H661,[1]期望属性!$E$23:$F$38,2,0))+IF(J661="",0,K661*VLOOKUP(J661,[1]期望属性!$E$23:$F$38,2,0))+IF(L661="",0,M661*VLOOKUP(L661,[1]期望属性!$E$23:$F$38,2,0)),0)</f>
        <v>25158</v>
      </c>
      <c r="E661">
        <f t="shared" si="32"/>
        <v>25590</v>
      </c>
      <c r="F661">
        <f>IF(C661=0,B661*100000,[2]界石培养!R733)</f>
        <v>33040</v>
      </c>
      <c r="G661">
        <v>1652</v>
      </c>
      <c r="H661" s="1">
        <f>IF($C661=0,"",VLOOKUP($A661,Sheet1!$A:$P,COLUMN(工作表2!H660)-1,0))</f>
        <v>4</v>
      </c>
      <c r="I661" s="1">
        <f>IF($C661=0,"",VLOOKUP($A661,Sheet1!$A:$P,COLUMN(工作表2!I660)-1,0))</f>
        <v>10503</v>
      </c>
      <c r="J661" s="1">
        <f>IF($C661=0,"",VLOOKUP($A661,Sheet1!$A:$P,COLUMN(工作表2!J660)-1,0))</f>
        <v>5</v>
      </c>
      <c r="K661" s="1">
        <f>IF($C661=0,"",VLOOKUP($A661,Sheet1!$A:$P,COLUMN(工作表2!K660)-1,0))</f>
        <v>9526</v>
      </c>
      <c r="L661" s="1">
        <f>IF($C661=0,"",VLOOKUP($A661,Sheet1!$A:$P,COLUMN(工作表2!L660)-1,0))</f>
        <v>6</v>
      </c>
      <c r="M661" s="1">
        <f>IF($C661=0,"",VLOOKUP($A661,Sheet1!$A:$P,COLUMN(工作表2!M660)-1,0))</f>
        <v>6411</v>
      </c>
    </row>
    <row r="662" spans="1:13" x14ac:dyDescent="0.15">
      <c r="A662">
        <v>11099</v>
      </c>
      <c r="B662">
        <f t="shared" si="30"/>
        <v>11</v>
      </c>
      <c r="C662">
        <f t="shared" si="31"/>
        <v>99</v>
      </c>
      <c r="D662">
        <f>ROUND(IF(H662="",0,I662*VLOOKUP(H662,[1]期望属性!$E$23:$F$38,2,0))+IF(J662="",0,K662*VLOOKUP(J662,[1]期望属性!$E$23:$F$38,2,0))+IF(L662="",0,M662*VLOOKUP(L662,[1]期望属性!$E$23:$F$38,2,0)),0)</f>
        <v>25590</v>
      </c>
      <c r="E662">
        <f t="shared" si="32"/>
        <v>26024</v>
      </c>
      <c r="F662">
        <f>IF(C662=0,B662*100000,[2]界石培养!R734)</f>
        <v>33360</v>
      </c>
      <c r="G662">
        <v>1668</v>
      </c>
      <c r="H662" s="1">
        <f>IF($C662=0,"",VLOOKUP($A662,Sheet1!$A:$P,COLUMN(工作表2!H661)-1,0))</f>
        <v>4</v>
      </c>
      <c r="I662" s="1">
        <f>IF($C662=0,"",VLOOKUP($A662,Sheet1!$A:$P,COLUMN(工作表2!I661)-1,0))</f>
        <v>10688</v>
      </c>
      <c r="J662" s="1">
        <f>IF($C662=0,"",VLOOKUP($A662,Sheet1!$A:$P,COLUMN(工作表2!J661)-1,0))</f>
        <v>5</v>
      </c>
      <c r="K662" s="1">
        <f>IF($C662=0,"",VLOOKUP($A662,Sheet1!$A:$P,COLUMN(工作表2!K661)-1,0))</f>
        <v>9694</v>
      </c>
      <c r="L662" s="1">
        <f>IF($C662=0,"",VLOOKUP($A662,Sheet1!$A:$P,COLUMN(工作表2!L661)-1,0))</f>
        <v>6</v>
      </c>
      <c r="M662" s="1">
        <f>IF($C662=0,"",VLOOKUP($A662,Sheet1!$A:$P,COLUMN(工作表2!M661)-1,0))</f>
        <v>6510</v>
      </c>
    </row>
    <row r="663" spans="1:13" x14ac:dyDescent="0.15">
      <c r="A663">
        <v>11100</v>
      </c>
      <c r="B663">
        <f t="shared" si="30"/>
        <v>11</v>
      </c>
      <c r="C663">
        <f t="shared" si="31"/>
        <v>100</v>
      </c>
      <c r="D663">
        <f>ROUND(IF(H663="",0,I663*VLOOKUP(H663,[1]期望属性!$E$23:$F$38,2,0))+IF(J663="",0,K663*VLOOKUP(J663,[1]期望属性!$E$23:$F$38,2,0))+IF(L663="",0,M663*VLOOKUP(L663,[1]期望属性!$E$23:$F$38,2,0)),0)</f>
        <v>26024</v>
      </c>
      <c r="E663">
        <f t="shared" si="32"/>
        <v>26461</v>
      </c>
      <c r="F663">
        <f>IF(C663=0,B663*100000,[2]界石培养!R735)</f>
        <v>33680</v>
      </c>
      <c r="G663">
        <v>1684</v>
      </c>
      <c r="H663" s="1">
        <f>IF($C663=0,"",VLOOKUP($A663,Sheet1!$A:$P,COLUMN(工作表2!H662)-1,0))</f>
        <v>4</v>
      </c>
      <c r="I663" s="1">
        <f>IF($C663=0,"",VLOOKUP($A663,Sheet1!$A:$P,COLUMN(工作表2!I662)-1,0))</f>
        <v>10874</v>
      </c>
      <c r="J663" s="1">
        <f>IF($C663=0,"",VLOOKUP($A663,Sheet1!$A:$P,COLUMN(工作表2!J662)-1,0))</f>
        <v>5</v>
      </c>
      <c r="K663" s="1">
        <f>IF($C663=0,"",VLOOKUP($A663,Sheet1!$A:$P,COLUMN(工作表2!K662)-1,0))</f>
        <v>9863</v>
      </c>
      <c r="L663" s="1">
        <f>IF($C663=0,"",VLOOKUP($A663,Sheet1!$A:$P,COLUMN(工作表2!L662)-1,0))</f>
        <v>6</v>
      </c>
      <c r="M663" s="1">
        <f>IF($C663=0,"",VLOOKUP($A663,Sheet1!$A:$P,COLUMN(工作表2!M662)-1,0))</f>
        <v>6609</v>
      </c>
    </row>
    <row r="664" spans="1:13" x14ac:dyDescent="0.15">
      <c r="A664">
        <v>11101</v>
      </c>
      <c r="B664">
        <f t="shared" si="30"/>
        <v>11</v>
      </c>
      <c r="C664">
        <f t="shared" si="31"/>
        <v>101</v>
      </c>
      <c r="D664">
        <f>ROUND(IF(H664="",0,I664*VLOOKUP(H664,[1]期望属性!$E$23:$F$38,2,0))+IF(J664="",0,K664*VLOOKUP(J664,[1]期望属性!$E$23:$F$38,2,0))+IF(L664="",0,M664*VLOOKUP(L664,[1]期望属性!$E$23:$F$38,2,0)),0)</f>
        <v>26461</v>
      </c>
      <c r="E664">
        <f t="shared" si="32"/>
        <v>26902</v>
      </c>
      <c r="F664">
        <f>IF(C664=0,B664*100000,[2]界石培养!R736)</f>
        <v>34000</v>
      </c>
      <c r="G664">
        <v>1700</v>
      </c>
      <c r="H664" s="1">
        <f>IF($C664=0,"",VLOOKUP($A664,Sheet1!$A:$P,COLUMN(工作表2!H663)-1,0))</f>
        <v>4</v>
      </c>
      <c r="I664" s="1">
        <f>IF($C664=0,"",VLOOKUP($A664,Sheet1!$A:$P,COLUMN(工作表2!I663)-1,0))</f>
        <v>11062</v>
      </c>
      <c r="J664" s="1">
        <f>IF($C664=0,"",VLOOKUP($A664,Sheet1!$A:$P,COLUMN(工作表2!J663)-1,0))</f>
        <v>5</v>
      </c>
      <c r="K664" s="1">
        <f>IF($C664=0,"",VLOOKUP($A664,Sheet1!$A:$P,COLUMN(工作表2!K663)-1,0))</f>
        <v>10033</v>
      </c>
      <c r="L664" s="1">
        <f>IF($C664=0,"",VLOOKUP($A664,Sheet1!$A:$P,COLUMN(工作表2!L663)-1,0))</f>
        <v>6</v>
      </c>
      <c r="M664" s="1">
        <f>IF($C664=0,"",VLOOKUP($A664,Sheet1!$A:$P,COLUMN(工作表2!M663)-1,0))</f>
        <v>6708</v>
      </c>
    </row>
    <row r="665" spans="1:13" x14ac:dyDescent="0.15">
      <c r="A665">
        <v>11102</v>
      </c>
      <c r="B665">
        <f t="shared" si="30"/>
        <v>11</v>
      </c>
      <c r="C665">
        <f t="shared" si="31"/>
        <v>102</v>
      </c>
      <c r="D665">
        <f>ROUND(IF(H665="",0,I665*VLOOKUP(H665,[1]期望属性!$E$23:$F$38,2,0))+IF(J665="",0,K665*VLOOKUP(J665,[1]期望属性!$E$23:$F$38,2,0))+IF(L665="",0,M665*VLOOKUP(L665,[1]期望属性!$E$23:$F$38,2,0)),0)</f>
        <v>26902</v>
      </c>
      <c r="E665">
        <f t="shared" si="32"/>
        <v>27347</v>
      </c>
      <c r="F665">
        <f>IF(C665=0,B665*100000,[2]界石培养!R737)</f>
        <v>34320</v>
      </c>
      <c r="G665">
        <v>1716</v>
      </c>
      <c r="H665" s="1">
        <f>IF($C665=0,"",VLOOKUP($A665,Sheet1!$A:$P,COLUMN(工作表2!H664)-1,0))</f>
        <v>4</v>
      </c>
      <c r="I665" s="1">
        <f>IF($C665=0,"",VLOOKUP($A665,Sheet1!$A:$P,COLUMN(工作表2!I664)-1,0))</f>
        <v>11251</v>
      </c>
      <c r="J665" s="1">
        <f>IF($C665=0,"",VLOOKUP($A665,Sheet1!$A:$P,COLUMN(工作表2!J664)-1,0))</f>
        <v>5</v>
      </c>
      <c r="K665" s="1">
        <f>IF($C665=0,"",VLOOKUP($A665,Sheet1!$A:$P,COLUMN(工作表2!K664)-1,0))</f>
        <v>10205</v>
      </c>
      <c r="L665" s="1">
        <f>IF($C665=0,"",VLOOKUP($A665,Sheet1!$A:$P,COLUMN(工作表2!L664)-1,0))</f>
        <v>6</v>
      </c>
      <c r="M665" s="1">
        <f>IF($C665=0,"",VLOOKUP($A665,Sheet1!$A:$P,COLUMN(工作表2!M664)-1,0))</f>
        <v>6808</v>
      </c>
    </row>
    <row r="666" spans="1:13" x14ac:dyDescent="0.15">
      <c r="A666">
        <v>11103</v>
      </c>
      <c r="B666">
        <f t="shared" si="30"/>
        <v>11</v>
      </c>
      <c r="C666">
        <f t="shared" si="31"/>
        <v>103</v>
      </c>
      <c r="D666">
        <f>ROUND(IF(H666="",0,I666*VLOOKUP(H666,[1]期望属性!$E$23:$F$38,2,0))+IF(J666="",0,K666*VLOOKUP(J666,[1]期望属性!$E$23:$F$38,2,0))+IF(L666="",0,M666*VLOOKUP(L666,[1]期望属性!$E$23:$F$38,2,0)),0)</f>
        <v>27347</v>
      </c>
      <c r="E666">
        <f t="shared" si="32"/>
        <v>27795</v>
      </c>
      <c r="F666">
        <f>IF(C666=0,B666*100000,[2]界石培养!R738)</f>
        <v>34640</v>
      </c>
      <c r="G666">
        <v>1732</v>
      </c>
      <c r="H666" s="1">
        <f>IF($C666=0,"",VLOOKUP($A666,Sheet1!$A:$P,COLUMN(工作表2!H665)-1,0))</f>
        <v>4</v>
      </c>
      <c r="I666" s="1">
        <f>IF($C666=0,"",VLOOKUP($A666,Sheet1!$A:$P,COLUMN(工作表2!I665)-1,0))</f>
        <v>11442</v>
      </c>
      <c r="J666" s="1">
        <f>IF($C666=0,"",VLOOKUP($A666,Sheet1!$A:$P,COLUMN(工作表2!J665)-1,0))</f>
        <v>5</v>
      </c>
      <c r="K666" s="1">
        <f>IF($C666=0,"",VLOOKUP($A666,Sheet1!$A:$P,COLUMN(工作表2!K665)-1,0))</f>
        <v>10378</v>
      </c>
      <c r="L666" s="1">
        <f>IF($C666=0,"",VLOOKUP($A666,Sheet1!$A:$P,COLUMN(工作表2!L665)-1,0))</f>
        <v>6</v>
      </c>
      <c r="M666" s="1">
        <f>IF($C666=0,"",VLOOKUP($A666,Sheet1!$A:$P,COLUMN(工作表2!M665)-1,0))</f>
        <v>6909</v>
      </c>
    </row>
    <row r="667" spans="1:13" x14ac:dyDescent="0.15">
      <c r="A667">
        <v>11104</v>
      </c>
      <c r="B667">
        <f t="shared" si="30"/>
        <v>11</v>
      </c>
      <c r="C667">
        <f t="shared" si="31"/>
        <v>104</v>
      </c>
      <c r="D667">
        <f>ROUND(IF(H667="",0,I667*VLOOKUP(H667,[1]期望属性!$E$23:$F$38,2,0))+IF(J667="",0,K667*VLOOKUP(J667,[1]期望属性!$E$23:$F$38,2,0))+IF(L667="",0,M667*VLOOKUP(L667,[1]期望属性!$E$23:$F$38,2,0)),0)</f>
        <v>27795</v>
      </c>
      <c r="E667">
        <f t="shared" si="32"/>
        <v>28246</v>
      </c>
      <c r="F667">
        <f>IF(C667=0,B667*100000,[2]界石培养!R739)</f>
        <v>34960</v>
      </c>
      <c r="G667">
        <v>1748</v>
      </c>
      <c r="H667" s="1">
        <f>IF($C667=0,"",VLOOKUP($A667,Sheet1!$A:$P,COLUMN(工作表2!H666)-1,0))</f>
        <v>4</v>
      </c>
      <c r="I667" s="1">
        <f>IF($C667=0,"",VLOOKUP($A667,Sheet1!$A:$P,COLUMN(工作表2!I666)-1,0))</f>
        <v>11634</v>
      </c>
      <c r="J667" s="1">
        <f>IF($C667=0,"",VLOOKUP($A667,Sheet1!$A:$P,COLUMN(工作表2!J666)-1,0))</f>
        <v>5</v>
      </c>
      <c r="K667" s="1">
        <f>IF($C667=0,"",VLOOKUP($A667,Sheet1!$A:$P,COLUMN(工作表2!K666)-1,0))</f>
        <v>10552</v>
      </c>
      <c r="L667" s="1">
        <f>IF($C667=0,"",VLOOKUP($A667,Sheet1!$A:$P,COLUMN(工作表2!L666)-1,0))</f>
        <v>6</v>
      </c>
      <c r="M667" s="1">
        <f>IF($C667=0,"",VLOOKUP($A667,Sheet1!$A:$P,COLUMN(工作表2!M666)-1,0))</f>
        <v>7011</v>
      </c>
    </row>
    <row r="668" spans="1:13" x14ac:dyDescent="0.15">
      <c r="A668">
        <v>11105</v>
      </c>
      <c r="B668">
        <f t="shared" si="30"/>
        <v>11</v>
      </c>
      <c r="C668">
        <f t="shared" si="31"/>
        <v>105</v>
      </c>
      <c r="D668">
        <f>ROUND(IF(H668="",0,I668*VLOOKUP(H668,[1]期望属性!$E$23:$F$38,2,0))+IF(J668="",0,K668*VLOOKUP(J668,[1]期望属性!$E$23:$F$38,2,0))+IF(L668="",0,M668*VLOOKUP(L668,[1]期望属性!$E$23:$F$38,2,0)),0)</f>
        <v>28246</v>
      </c>
      <c r="E668">
        <f t="shared" si="32"/>
        <v>28703</v>
      </c>
      <c r="F668">
        <f>IF(C668=0,B668*100000,[2]界石培养!R740)</f>
        <v>35280</v>
      </c>
      <c r="G668">
        <v>1764</v>
      </c>
      <c r="H668" s="1">
        <f>IF($C668=0,"",VLOOKUP($A668,Sheet1!$A:$P,COLUMN(工作表2!H667)-1,0))</f>
        <v>4</v>
      </c>
      <c r="I668" s="1">
        <f>IF($C668=0,"",VLOOKUP($A668,Sheet1!$A:$P,COLUMN(工作表2!I667)-1,0))</f>
        <v>11828</v>
      </c>
      <c r="J668" s="1">
        <f>IF($C668=0,"",VLOOKUP($A668,Sheet1!$A:$P,COLUMN(工作表2!J667)-1,0))</f>
        <v>5</v>
      </c>
      <c r="K668" s="1">
        <f>IF($C668=0,"",VLOOKUP($A668,Sheet1!$A:$P,COLUMN(工作表2!K667)-1,0))</f>
        <v>10728</v>
      </c>
      <c r="L668" s="1">
        <f>IF($C668=0,"",VLOOKUP($A668,Sheet1!$A:$P,COLUMN(工作表2!L667)-1,0))</f>
        <v>6</v>
      </c>
      <c r="M668" s="1">
        <f>IF($C668=0,"",VLOOKUP($A668,Sheet1!$A:$P,COLUMN(工作表2!M667)-1,0))</f>
        <v>7113</v>
      </c>
    </row>
    <row r="669" spans="1:13" x14ac:dyDescent="0.15">
      <c r="A669">
        <v>11106</v>
      </c>
      <c r="B669">
        <f t="shared" si="30"/>
        <v>11</v>
      </c>
      <c r="C669">
        <f t="shared" si="31"/>
        <v>106</v>
      </c>
      <c r="D669">
        <f>ROUND(IF(H669="",0,I669*VLOOKUP(H669,[1]期望属性!$E$23:$F$38,2,0))+IF(J669="",0,K669*VLOOKUP(J669,[1]期望属性!$E$23:$F$38,2,0))+IF(L669="",0,M669*VLOOKUP(L669,[1]期望属性!$E$23:$F$38,2,0)),0)</f>
        <v>28703</v>
      </c>
      <c r="E669">
        <f t="shared" si="32"/>
        <v>29162</v>
      </c>
      <c r="F669">
        <f>IF(C669=0,B669*100000,[2]界石培养!R741)</f>
        <v>35600</v>
      </c>
      <c r="G669">
        <v>1780</v>
      </c>
      <c r="H669" s="1">
        <f>IF($C669=0,"",VLOOKUP($A669,Sheet1!$A:$P,COLUMN(工作表2!H668)-1,0))</f>
        <v>4</v>
      </c>
      <c r="I669" s="1">
        <f>IF($C669=0,"",VLOOKUP($A669,Sheet1!$A:$P,COLUMN(工作表2!I668)-1,0))</f>
        <v>12024</v>
      </c>
      <c r="J669" s="1">
        <f>IF($C669=0,"",VLOOKUP($A669,Sheet1!$A:$P,COLUMN(工作表2!J668)-1,0))</f>
        <v>5</v>
      </c>
      <c r="K669" s="1">
        <f>IF($C669=0,"",VLOOKUP($A669,Sheet1!$A:$P,COLUMN(工作表2!K668)-1,0))</f>
        <v>10906</v>
      </c>
      <c r="L669" s="1">
        <f>IF($C669=0,"",VLOOKUP($A669,Sheet1!$A:$P,COLUMN(工作表2!L668)-1,0))</f>
        <v>6</v>
      </c>
      <c r="M669" s="1">
        <f>IF($C669=0,"",VLOOKUP($A669,Sheet1!$A:$P,COLUMN(工作表2!M668)-1,0))</f>
        <v>7216</v>
      </c>
    </row>
    <row r="670" spans="1:13" x14ac:dyDescent="0.15">
      <c r="A670">
        <v>11107</v>
      </c>
      <c r="B670">
        <f t="shared" si="30"/>
        <v>11</v>
      </c>
      <c r="C670">
        <f t="shared" si="31"/>
        <v>107</v>
      </c>
      <c r="D670">
        <f>ROUND(IF(H670="",0,I670*VLOOKUP(H670,[1]期望属性!$E$23:$F$38,2,0))+IF(J670="",0,K670*VLOOKUP(J670,[1]期望属性!$E$23:$F$38,2,0))+IF(L670="",0,M670*VLOOKUP(L670,[1]期望属性!$E$23:$F$38,2,0)),0)</f>
        <v>29162</v>
      </c>
      <c r="E670">
        <f t="shared" si="32"/>
        <v>29624</v>
      </c>
      <c r="F670">
        <f>IF(C670=0,B670*100000,[2]界石培养!R742)</f>
        <v>35920</v>
      </c>
      <c r="G670">
        <v>1796</v>
      </c>
      <c r="H670" s="1">
        <f>IF($C670=0,"",VLOOKUP($A670,Sheet1!$A:$P,COLUMN(工作表2!H669)-1,0))</f>
        <v>4</v>
      </c>
      <c r="I670" s="1">
        <f>IF($C670=0,"",VLOOKUP($A670,Sheet1!$A:$P,COLUMN(工作表2!I669)-1,0))</f>
        <v>12221</v>
      </c>
      <c r="J670" s="1">
        <f>IF($C670=0,"",VLOOKUP($A670,Sheet1!$A:$P,COLUMN(工作表2!J669)-1,0))</f>
        <v>5</v>
      </c>
      <c r="K670" s="1">
        <f>IF($C670=0,"",VLOOKUP($A670,Sheet1!$A:$P,COLUMN(工作表2!K669)-1,0))</f>
        <v>11085</v>
      </c>
      <c r="L670" s="1">
        <f>IF($C670=0,"",VLOOKUP($A670,Sheet1!$A:$P,COLUMN(工作表2!L669)-1,0))</f>
        <v>6</v>
      </c>
      <c r="M670" s="1">
        <f>IF($C670=0,"",VLOOKUP($A670,Sheet1!$A:$P,COLUMN(工作表2!M669)-1,0))</f>
        <v>7320</v>
      </c>
    </row>
    <row r="671" spans="1:13" x14ac:dyDescent="0.15">
      <c r="A671">
        <v>11108</v>
      </c>
      <c r="B671">
        <f t="shared" si="30"/>
        <v>11</v>
      </c>
      <c r="C671">
        <f t="shared" si="31"/>
        <v>108</v>
      </c>
      <c r="D671">
        <f>ROUND(IF(H671="",0,I671*VLOOKUP(H671,[1]期望属性!$E$23:$F$38,2,0))+IF(J671="",0,K671*VLOOKUP(J671,[1]期望属性!$E$23:$F$38,2,0))+IF(L671="",0,M671*VLOOKUP(L671,[1]期望属性!$E$23:$F$38,2,0)),0)</f>
        <v>29624</v>
      </c>
      <c r="E671">
        <f t="shared" si="32"/>
        <v>30090</v>
      </c>
      <c r="F671">
        <f>IF(C671=0,B671*100000,[2]界石培养!R743)</f>
        <v>36240</v>
      </c>
      <c r="G671">
        <v>1812</v>
      </c>
      <c r="H671" s="1">
        <f>IF($C671=0,"",VLOOKUP($A671,Sheet1!$A:$P,COLUMN(工作表2!H670)-1,0))</f>
        <v>4</v>
      </c>
      <c r="I671" s="1">
        <f>IF($C671=0,"",VLOOKUP($A671,Sheet1!$A:$P,COLUMN(工作表2!I670)-1,0))</f>
        <v>12420</v>
      </c>
      <c r="J671" s="1">
        <f>IF($C671=0,"",VLOOKUP($A671,Sheet1!$A:$P,COLUMN(工作表2!J670)-1,0))</f>
        <v>5</v>
      </c>
      <c r="K671" s="1">
        <f>IF($C671=0,"",VLOOKUP($A671,Sheet1!$A:$P,COLUMN(工作表2!K670)-1,0))</f>
        <v>11265</v>
      </c>
      <c r="L671" s="1">
        <f>IF($C671=0,"",VLOOKUP($A671,Sheet1!$A:$P,COLUMN(工作表2!L670)-1,0))</f>
        <v>6</v>
      </c>
      <c r="M671" s="1">
        <f>IF($C671=0,"",VLOOKUP($A671,Sheet1!$A:$P,COLUMN(工作表2!M670)-1,0))</f>
        <v>7424</v>
      </c>
    </row>
    <row r="672" spans="1:13" x14ac:dyDescent="0.15">
      <c r="A672">
        <v>11109</v>
      </c>
      <c r="B672">
        <f t="shared" si="30"/>
        <v>11</v>
      </c>
      <c r="C672">
        <f t="shared" si="31"/>
        <v>109</v>
      </c>
      <c r="D672">
        <f>ROUND(IF(H672="",0,I672*VLOOKUP(H672,[1]期望属性!$E$23:$F$38,2,0))+IF(J672="",0,K672*VLOOKUP(J672,[1]期望属性!$E$23:$F$38,2,0))+IF(L672="",0,M672*VLOOKUP(L672,[1]期望属性!$E$23:$F$38,2,0)),0)</f>
        <v>30090</v>
      </c>
      <c r="E672">
        <f t="shared" si="32"/>
        <v>30560</v>
      </c>
      <c r="F672">
        <f>IF(C672=0,B672*100000,[2]界石培养!R744)</f>
        <v>36560</v>
      </c>
      <c r="G672">
        <v>1828</v>
      </c>
      <c r="H672" s="1">
        <f>IF($C672=0,"",VLOOKUP($A672,Sheet1!$A:$P,COLUMN(工作表2!H671)-1,0))</f>
        <v>4</v>
      </c>
      <c r="I672" s="1">
        <f>IF($C672=0,"",VLOOKUP($A672,Sheet1!$A:$P,COLUMN(工作表2!I671)-1,0))</f>
        <v>12620</v>
      </c>
      <c r="J672" s="1">
        <f>IF($C672=0,"",VLOOKUP($A672,Sheet1!$A:$P,COLUMN(工作表2!J671)-1,0))</f>
        <v>5</v>
      </c>
      <c r="K672" s="1">
        <f>IF($C672=0,"",VLOOKUP($A672,Sheet1!$A:$P,COLUMN(工作表2!K671)-1,0))</f>
        <v>11447</v>
      </c>
      <c r="L672" s="1">
        <f>IF($C672=0,"",VLOOKUP($A672,Sheet1!$A:$P,COLUMN(工作表2!L671)-1,0))</f>
        <v>6</v>
      </c>
      <c r="M672" s="1">
        <f>IF($C672=0,"",VLOOKUP($A672,Sheet1!$A:$P,COLUMN(工作表2!M671)-1,0))</f>
        <v>7529</v>
      </c>
    </row>
    <row r="673" spans="1:13" x14ac:dyDescent="0.15">
      <c r="A673">
        <v>11110</v>
      </c>
      <c r="B673">
        <f t="shared" si="30"/>
        <v>11</v>
      </c>
      <c r="C673">
        <f t="shared" si="31"/>
        <v>110</v>
      </c>
      <c r="D673">
        <f>ROUND(IF(H673="",0,I673*VLOOKUP(H673,[1]期望属性!$E$23:$F$38,2,0))+IF(J673="",0,K673*VLOOKUP(J673,[1]期望属性!$E$23:$F$38,2,0))+IF(L673="",0,M673*VLOOKUP(L673,[1]期望属性!$E$23:$F$38,2,0)),0)</f>
        <v>30560</v>
      </c>
      <c r="E673" t="str">
        <f t="shared" si="32"/>
        <v/>
      </c>
      <c r="F673">
        <f>IF(C673=0,B673*100000,[2]界石培养!R745)</f>
        <v>36880</v>
      </c>
      <c r="G673">
        <v>1844</v>
      </c>
      <c r="H673" s="1">
        <f>IF($C673=0,"",VLOOKUP($A673,Sheet1!$A:$P,COLUMN(工作表2!H672)-1,0))</f>
        <v>4</v>
      </c>
      <c r="I673" s="1">
        <f>IF($C673=0,"",VLOOKUP($A673,Sheet1!$A:$P,COLUMN(工作表2!I672)-1,0))</f>
        <v>12822</v>
      </c>
      <c r="J673" s="1">
        <f>IF($C673=0,"",VLOOKUP($A673,Sheet1!$A:$P,COLUMN(工作表2!J672)-1,0))</f>
        <v>5</v>
      </c>
      <c r="K673" s="1">
        <f>IF($C673=0,"",VLOOKUP($A673,Sheet1!$A:$P,COLUMN(工作表2!K672)-1,0))</f>
        <v>11630</v>
      </c>
      <c r="L673" s="1">
        <f>IF($C673=0,"",VLOOKUP($A673,Sheet1!$A:$P,COLUMN(工作表2!L672)-1,0))</f>
        <v>6</v>
      </c>
      <c r="M673" s="1">
        <f>IF($C673=0,"",VLOOKUP($A673,Sheet1!$A:$P,COLUMN(工作表2!M672)-1,0))</f>
        <v>7635</v>
      </c>
    </row>
    <row r="674" spans="1:13" x14ac:dyDescent="0.15">
      <c r="A674">
        <v>12000</v>
      </c>
      <c r="B674">
        <f t="shared" si="30"/>
        <v>12</v>
      </c>
      <c r="C674">
        <f t="shared" ref="C674:C737" si="33">A674-INT(A674/1000)*1000</f>
        <v>0</v>
      </c>
      <c r="D674">
        <f>ROUND(IF(H674="",0,I674*VLOOKUP(H674,[1]期望属性!$E$23:$F$38,2,0))+IF(J674="",0,K674*VLOOKUP(J674,[1]期望属性!$E$23:$F$38,2,0))+IF(L674="",0,M674*VLOOKUP(L674,[1]期望属性!$E$23:$F$38,2,0)),0)</f>
        <v>0</v>
      </c>
      <c r="E674">
        <f t="shared" si="32"/>
        <v>85</v>
      </c>
      <c r="F674">
        <f>IF(C674=0,B674*100000,[2]界石培养!R746)</f>
        <v>1200000</v>
      </c>
      <c r="G674">
        <v>0</v>
      </c>
      <c r="H674" s="1" t="str">
        <f>IF($C674=0,"",VLOOKUP($A674,Sheet1!$A:$P,COLUMN(工作表2!H673)-1,0))</f>
        <v/>
      </c>
      <c r="I674" s="1" t="str">
        <f>IF($C674=0,"",VLOOKUP($A674,Sheet1!$A:$P,COLUMN(工作表2!I673)-1,0))</f>
        <v/>
      </c>
      <c r="J674" s="1" t="str">
        <f>IF($C674=0,"",VLOOKUP($A674,Sheet1!$A:$P,COLUMN(工作表2!J673)-1,0))</f>
        <v/>
      </c>
      <c r="K674" s="1" t="str">
        <f>IF($C674=0,"",VLOOKUP($A674,Sheet1!$A:$P,COLUMN(工作表2!K673)-1,0))</f>
        <v/>
      </c>
      <c r="L674" s="1" t="str">
        <f>IF($C674=0,"",VLOOKUP($A674,Sheet1!$A:$P,COLUMN(工作表2!L673)-1,0))</f>
        <v/>
      </c>
      <c r="M674" s="1" t="str">
        <f>IF($C674=0,"",VLOOKUP($A674,Sheet1!$A:$P,COLUMN(工作表2!M673)-1,0))</f>
        <v/>
      </c>
    </row>
    <row r="675" spans="1:13" x14ac:dyDescent="0.15">
      <c r="A675">
        <v>12001</v>
      </c>
      <c r="B675">
        <f t="shared" si="30"/>
        <v>12</v>
      </c>
      <c r="C675">
        <f t="shared" si="33"/>
        <v>1</v>
      </c>
      <c r="D675">
        <f>ROUND(IF(H675="",0,I675*VLOOKUP(H675,[1]期望属性!$E$23:$F$38,2,0))+IF(J675="",0,K675*VLOOKUP(J675,[1]期望属性!$E$23:$F$38,2,0))+IF(L675="",0,M675*VLOOKUP(L675,[1]期望属性!$E$23:$F$38,2,0)),0)</f>
        <v>85</v>
      </c>
      <c r="E675">
        <f t="shared" si="32"/>
        <v>173</v>
      </c>
      <c r="F675">
        <f>IF(C675=0,B675*100000,[2]界石培养!R747)</f>
        <v>2500</v>
      </c>
      <c r="G675">
        <v>100</v>
      </c>
      <c r="H675" s="1">
        <f>IF($C675=0,"",VLOOKUP($A675,Sheet1!$A:$P,COLUMN(工作表2!H674)-1,0))</f>
        <v>4</v>
      </c>
      <c r="I675" s="1">
        <f>IF($C675=0,"",VLOOKUP($A675,Sheet1!$A:$P,COLUMN(工作表2!I674)-1,0))</f>
        <v>31</v>
      </c>
      <c r="J675" s="1">
        <f>IF($C675=0,"",VLOOKUP($A675,Sheet1!$A:$P,COLUMN(工作表2!J674)-1,0))</f>
        <v>5</v>
      </c>
      <c r="K675" s="1">
        <f>IF($C675=0,"",VLOOKUP($A675,Sheet1!$A:$P,COLUMN(工作表2!K674)-1,0))</f>
        <v>28</v>
      </c>
      <c r="L675" s="1">
        <f>IF($C675=0,"",VLOOKUP($A675,Sheet1!$A:$P,COLUMN(工作表2!L674)-1,0))</f>
        <v>7</v>
      </c>
      <c r="M675" s="1">
        <f>IF($C675=0,"",VLOOKUP($A675,Sheet1!$A:$P,COLUMN(工作表2!M674)-1,0))</f>
        <v>32</v>
      </c>
    </row>
    <row r="676" spans="1:13" x14ac:dyDescent="0.15">
      <c r="A676">
        <v>12002</v>
      </c>
      <c r="B676">
        <f t="shared" si="30"/>
        <v>12</v>
      </c>
      <c r="C676">
        <f t="shared" si="33"/>
        <v>2</v>
      </c>
      <c r="D676">
        <f>ROUND(IF(H676="",0,I676*VLOOKUP(H676,[1]期望属性!$E$23:$F$38,2,0))+IF(J676="",0,K676*VLOOKUP(J676,[1]期望属性!$E$23:$F$38,2,0))+IF(L676="",0,M676*VLOOKUP(L676,[1]期望属性!$E$23:$F$38,2,0)),0)</f>
        <v>173</v>
      </c>
      <c r="E676">
        <f t="shared" si="32"/>
        <v>266</v>
      </c>
      <c r="F676">
        <f>IF(C676=0,B676*100000,[2]界石培养!R748)</f>
        <v>2875</v>
      </c>
      <c r="G676">
        <v>115</v>
      </c>
      <c r="H676" s="1">
        <f>IF($C676=0,"",VLOOKUP($A676,Sheet1!$A:$P,COLUMN(工作表2!H675)-1,0))</f>
        <v>4</v>
      </c>
      <c r="I676" s="1">
        <f>IF($C676=0,"",VLOOKUP($A676,Sheet1!$A:$P,COLUMN(工作表2!I675)-1,0))</f>
        <v>64</v>
      </c>
      <c r="J676" s="1">
        <f>IF($C676=0,"",VLOOKUP($A676,Sheet1!$A:$P,COLUMN(工作表2!J675)-1,0))</f>
        <v>5</v>
      </c>
      <c r="K676" s="1">
        <f>IF($C676=0,"",VLOOKUP($A676,Sheet1!$A:$P,COLUMN(工作表2!K675)-1,0))</f>
        <v>58</v>
      </c>
      <c r="L676" s="1">
        <f>IF($C676=0,"",VLOOKUP($A676,Sheet1!$A:$P,COLUMN(工作表2!L675)-1,0))</f>
        <v>7</v>
      </c>
      <c r="M676" s="1">
        <f>IF($C676=0,"",VLOOKUP($A676,Sheet1!$A:$P,COLUMN(工作表2!M675)-1,0))</f>
        <v>64</v>
      </c>
    </row>
    <row r="677" spans="1:13" x14ac:dyDescent="0.15">
      <c r="A677">
        <v>12003</v>
      </c>
      <c r="B677">
        <f t="shared" si="30"/>
        <v>12</v>
      </c>
      <c r="C677">
        <f t="shared" si="33"/>
        <v>3</v>
      </c>
      <c r="D677">
        <f>ROUND(IF(H677="",0,I677*VLOOKUP(H677,[1]期望属性!$E$23:$F$38,2,0))+IF(J677="",0,K677*VLOOKUP(J677,[1]期望属性!$E$23:$F$38,2,0))+IF(L677="",0,M677*VLOOKUP(L677,[1]期望属性!$E$23:$F$38,2,0)),0)</f>
        <v>266</v>
      </c>
      <c r="E677">
        <f t="shared" si="32"/>
        <v>361</v>
      </c>
      <c r="F677">
        <f>IF(C677=0,B677*100000,[2]界石培养!R749)</f>
        <v>3250</v>
      </c>
      <c r="G677">
        <v>130</v>
      </c>
      <c r="H677" s="1">
        <f>IF($C677=0,"",VLOOKUP($A677,Sheet1!$A:$P,COLUMN(工作表2!H676)-1,0))</f>
        <v>4</v>
      </c>
      <c r="I677" s="1">
        <f>IF($C677=0,"",VLOOKUP($A677,Sheet1!$A:$P,COLUMN(工作表2!I676)-1,0))</f>
        <v>99</v>
      </c>
      <c r="J677" s="1">
        <f>IF($C677=0,"",VLOOKUP($A677,Sheet1!$A:$P,COLUMN(工作表2!J676)-1,0))</f>
        <v>5</v>
      </c>
      <c r="K677" s="1">
        <f>IF($C677=0,"",VLOOKUP($A677,Sheet1!$A:$P,COLUMN(工作表2!K676)-1,0))</f>
        <v>89</v>
      </c>
      <c r="L677" s="1">
        <f>IF($C677=0,"",VLOOKUP($A677,Sheet1!$A:$P,COLUMN(工作表2!L676)-1,0))</f>
        <v>7</v>
      </c>
      <c r="M677" s="1">
        <f>IF($C677=0,"",VLOOKUP($A677,Sheet1!$A:$P,COLUMN(工作表2!M676)-1,0))</f>
        <v>97</v>
      </c>
    </row>
    <row r="678" spans="1:13" x14ac:dyDescent="0.15">
      <c r="A678">
        <v>12004</v>
      </c>
      <c r="B678">
        <f t="shared" si="30"/>
        <v>12</v>
      </c>
      <c r="C678">
        <f t="shared" si="33"/>
        <v>4</v>
      </c>
      <c r="D678">
        <f>ROUND(IF(H678="",0,I678*VLOOKUP(H678,[1]期望属性!$E$23:$F$38,2,0))+IF(J678="",0,K678*VLOOKUP(J678,[1]期望属性!$E$23:$F$38,2,0))+IF(L678="",0,M678*VLOOKUP(L678,[1]期望属性!$E$23:$F$38,2,0)),0)</f>
        <v>361</v>
      </c>
      <c r="E678">
        <f t="shared" si="32"/>
        <v>459</v>
      </c>
      <c r="F678">
        <f>IF(C678=0,B678*100000,[2]界石培养!R750)</f>
        <v>3625</v>
      </c>
      <c r="G678">
        <v>145</v>
      </c>
      <c r="H678" s="1">
        <f>IF($C678=0,"",VLOOKUP($A678,Sheet1!$A:$P,COLUMN(工作表2!H677)-1,0))</f>
        <v>4</v>
      </c>
      <c r="I678" s="1">
        <f>IF($C678=0,"",VLOOKUP($A678,Sheet1!$A:$P,COLUMN(工作表2!I677)-1,0))</f>
        <v>135</v>
      </c>
      <c r="J678" s="1">
        <f>IF($C678=0,"",VLOOKUP($A678,Sheet1!$A:$P,COLUMN(工作表2!J677)-1,0))</f>
        <v>5</v>
      </c>
      <c r="K678" s="1">
        <f>IF($C678=0,"",VLOOKUP($A678,Sheet1!$A:$P,COLUMN(工作表2!K677)-1,0))</f>
        <v>122</v>
      </c>
      <c r="L678" s="1">
        <f>IF($C678=0,"",VLOOKUP($A678,Sheet1!$A:$P,COLUMN(工作表2!L677)-1,0))</f>
        <v>7</v>
      </c>
      <c r="M678" s="1">
        <f>IF($C678=0,"",VLOOKUP($A678,Sheet1!$A:$P,COLUMN(工作表2!M677)-1,0))</f>
        <v>130</v>
      </c>
    </row>
    <row r="679" spans="1:13" x14ac:dyDescent="0.15">
      <c r="A679">
        <v>12005</v>
      </c>
      <c r="B679">
        <f t="shared" si="30"/>
        <v>12</v>
      </c>
      <c r="C679">
        <f t="shared" si="33"/>
        <v>5</v>
      </c>
      <c r="D679">
        <f>ROUND(IF(H679="",0,I679*VLOOKUP(H679,[1]期望属性!$E$23:$F$38,2,0))+IF(J679="",0,K679*VLOOKUP(J679,[1]期望属性!$E$23:$F$38,2,0))+IF(L679="",0,M679*VLOOKUP(L679,[1]期望属性!$E$23:$F$38,2,0)),0)</f>
        <v>459</v>
      </c>
      <c r="E679">
        <f t="shared" si="32"/>
        <v>562</v>
      </c>
      <c r="F679">
        <f>IF(C679=0,B679*100000,[2]界石培养!R751)</f>
        <v>4000</v>
      </c>
      <c r="G679">
        <v>160</v>
      </c>
      <c r="H679" s="1">
        <f>IF($C679=0,"",VLOOKUP($A679,Sheet1!$A:$P,COLUMN(工作表2!H678)-1,0))</f>
        <v>4</v>
      </c>
      <c r="I679" s="1">
        <f>IF($C679=0,"",VLOOKUP($A679,Sheet1!$A:$P,COLUMN(工作表2!I678)-1,0))</f>
        <v>172</v>
      </c>
      <c r="J679" s="1">
        <f>IF($C679=0,"",VLOOKUP($A679,Sheet1!$A:$P,COLUMN(工作表2!J678)-1,0))</f>
        <v>5</v>
      </c>
      <c r="K679" s="1">
        <f>IF($C679=0,"",VLOOKUP($A679,Sheet1!$A:$P,COLUMN(工作表2!K678)-1,0))</f>
        <v>156</v>
      </c>
      <c r="L679" s="1">
        <f>IF($C679=0,"",VLOOKUP($A679,Sheet1!$A:$P,COLUMN(工作表2!L678)-1,0))</f>
        <v>7</v>
      </c>
      <c r="M679" s="1">
        <f>IF($C679=0,"",VLOOKUP($A679,Sheet1!$A:$P,COLUMN(工作表2!M678)-1,0))</f>
        <v>164</v>
      </c>
    </row>
    <row r="680" spans="1:13" x14ac:dyDescent="0.15">
      <c r="A680">
        <v>12006</v>
      </c>
      <c r="B680">
        <f t="shared" si="30"/>
        <v>12</v>
      </c>
      <c r="C680">
        <f t="shared" si="33"/>
        <v>6</v>
      </c>
      <c r="D680">
        <f>ROUND(IF(H680="",0,I680*VLOOKUP(H680,[1]期望属性!$E$23:$F$38,2,0))+IF(J680="",0,K680*VLOOKUP(J680,[1]期望属性!$E$23:$F$38,2,0))+IF(L680="",0,M680*VLOOKUP(L680,[1]期望属性!$E$23:$F$38,2,0)),0)</f>
        <v>562</v>
      </c>
      <c r="E680">
        <f t="shared" si="32"/>
        <v>667</v>
      </c>
      <c r="F680">
        <f>IF(C680=0,B680*100000,[2]界石培养!R752)</f>
        <v>4375</v>
      </c>
      <c r="G680">
        <v>175</v>
      </c>
      <c r="H680" s="1">
        <f>IF($C680=0,"",VLOOKUP($A680,Sheet1!$A:$P,COLUMN(工作表2!H679)-1,0))</f>
        <v>4</v>
      </c>
      <c r="I680" s="1">
        <f>IF($C680=0,"",VLOOKUP($A680,Sheet1!$A:$P,COLUMN(工作表2!I679)-1,0))</f>
        <v>211</v>
      </c>
      <c r="J680" s="1">
        <f>IF($C680=0,"",VLOOKUP($A680,Sheet1!$A:$P,COLUMN(工作表2!J679)-1,0))</f>
        <v>5</v>
      </c>
      <c r="K680" s="1">
        <f>IF($C680=0,"",VLOOKUP($A680,Sheet1!$A:$P,COLUMN(工作表2!K679)-1,0))</f>
        <v>192</v>
      </c>
      <c r="L680" s="1">
        <f>IF($C680=0,"",VLOOKUP($A680,Sheet1!$A:$P,COLUMN(工作表2!L679)-1,0))</f>
        <v>7</v>
      </c>
      <c r="M680" s="1">
        <f>IF($C680=0,"",VLOOKUP($A680,Sheet1!$A:$P,COLUMN(工作表2!M679)-1,0))</f>
        <v>199</v>
      </c>
    </row>
    <row r="681" spans="1:13" x14ac:dyDescent="0.15">
      <c r="A681">
        <v>12007</v>
      </c>
      <c r="B681">
        <f t="shared" si="30"/>
        <v>12</v>
      </c>
      <c r="C681">
        <f t="shared" si="33"/>
        <v>7</v>
      </c>
      <c r="D681">
        <f>ROUND(IF(H681="",0,I681*VLOOKUP(H681,[1]期望属性!$E$23:$F$38,2,0))+IF(J681="",0,K681*VLOOKUP(J681,[1]期望属性!$E$23:$F$38,2,0))+IF(L681="",0,M681*VLOOKUP(L681,[1]期望属性!$E$23:$F$38,2,0)),0)</f>
        <v>667</v>
      </c>
      <c r="E681">
        <f t="shared" si="32"/>
        <v>777</v>
      </c>
      <c r="F681">
        <f>IF(C681=0,B681*100000,[2]界石培养!R753)</f>
        <v>4750</v>
      </c>
      <c r="G681">
        <v>190</v>
      </c>
      <c r="H681" s="1">
        <f>IF($C681=0,"",VLOOKUP($A681,Sheet1!$A:$P,COLUMN(工作表2!H680)-1,0))</f>
        <v>4</v>
      </c>
      <c r="I681" s="1">
        <f>IF($C681=0,"",VLOOKUP($A681,Sheet1!$A:$P,COLUMN(工作表2!I680)-1,0))</f>
        <v>252</v>
      </c>
      <c r="J681" s="1">
        <f>IF($C681=0,"",VLOOKUP($A681,Sheet1!$A:$P,COLUMN(工作表2!J680)-1,0))</f>
        <v>5</v>
      </c>
      <c r="K681" s="1">
        <f>IF($C681=0,"",VLOOKUP($A681,Sheet1!$A:$P,COLUMN(工作表2!K680)-1,0))</f>
        <v>228</v>
      </c>
      <c r="L681" s="1">
        <f>IF($C681=0,"",VLOOKUP($A681,Sheet1!$A:$P,COLUMN(工作表2!L680)-1,0))</f>
        <v>7</v>
      </c>
      <c r="M681" s="1">
        <f>IF($C681=0,"",VLOOKUP($A681,Sheet1!$A:$P,COLUMN(工作表2!M680)-1,0))</f>
        <v>234</v>
      </c>
    </row>
    <row r="682" spans="1:13" x14ac:dyDescent="0.15">
      <c r="A682">
        <v>12008</v>
      </c>
      <c r="B682">
        <f t="shared" si="30"/>
        <v>12</v>
      </c>
      <c r="C682">
        <f t="shared" si="33"/>
        <v>8</v>
      </c>
      <c r="D682">
        <f>ROUND(IF(H682="",0,I682*VLOOKUP(H682,[1]期望属性!$E$23:$F$38,2,0))+IF(J682="",0,K682*VLOOKUP(J682,[1]期望属性!$E$23:$F$38,2,0))+IF(L682="",0,M682*VLOOKUP(L682,[1]期望属性!$E$23:$F$38,2,0)),0)</f>
        <v>777</v>
      </c>
      <c r="E682">
        <f t="shared" si="32"/>
        <v>891</v>
      </c>
      <c r="F682">
        <f>IF(C682=0,B682*100000,[2]界石培养!R754)</f>
        <v>5125</v>
      </c>
      <c r="G682">
        <v>205</v>
      </c>
      <c r="H682" s="1">
        <f>IF($C682=0,"",VLOOKUP($A682,Sheet1!$A:$P,COLUMN(工作表2!H681)-1,0))</f>
        <v>4</v>
      </c>
      <c r="I682" s="1">
        <f>IF($C682=0,"",VLOOKUP($A682,Sheet1!$A:$P,COLUMN(工作表2!I681)-1,0))</f>
        <v>294</v>
      </c>
      <c r="J682" s="1">
        <f>IF($C682=0,"",VLOOKUP($A682,Sheet1!$A:$P,COLUMN(工作表2!J681)-1,0))</f>
        <v>5</v>
      </c>
      <c r="K682" s="1">
        <f>IF($C682=0,"",VLOOKUP($A682,Sheet1!$A:$P,COLUMN(工作表2!K681)-1,0))</f>
        <v>267</v>
      </c>
      <c r="L682" s="1">
        <f>IF($C682=0,"",VLOOKUP($A682,Sheet1!$A:$P,COLUMN(工作表2!L681)-1,0))</f>
        <v>7</v>
      </c>
      <c r="M682" s="1">
        <f>IF($C682=0,"",VLOOKUP($A682,Sheet1!$A:$P,COLUMN(工作表2!M681)-1,0))</f>
        <v>270</v>
      </c>
    </row>
    <row r="683" spans="1:13" x14ac:dyDescent="0.15">
      <c r="A683">
        <v>12009</v>
      </c>
      <c r="B683">
        <f t="shared" si="30"/>
        <v>12</v>
      </c>
      <c r="C683">
        <f t="shared" si="33"/>
        <v>9</v>
      </c>
      <c r="D683">
        <f>ROUND(IF(H683="",0,I683*VLOOKUP(H683,[1]期望属性!$E$23:$F$38,2,0))+IF(J683="",0,K683*VLOOKUP(J683,[1]期望属性!$E$23:$F$38,2,0))+IF(L683="",0,M683*VLOOKUP(L683,[1]期望属性!$E$23:$F$38,2,0)),0)</f>
        <v>891</v>
      </c>
      <c r="E683">
        <f t="shared" si="32"/>
        <v>1006</v>
      </c>
      <c r="F683">
        <f>IF(C683=0,B683*100000,[2]界石培养!R755)</f>
        <v>5500</v>
      </c>
      <c r="G683">
        <v>220</v>
      </c>
      <c r="H683" s="1">
        <f>IF($C683=0,"",VLOOKUP($A683,Sheet1!$A:$P,COLUMN(工作表2!H682)-1,0))</f>
        <v>4</v>
      </c>
      <c r="I683" s="1">
        <f>IF($C683=0,"",VLOOKUP($A683,Sheet1!$A:$P,COLUMN(工作表2!I682)-1,0))</f>
        <v>338</v>
      </c>
      <c r="J683" s="1">
        <f>IF($C683=0,"",VLOOKUP($A683,Sheet1!$A:$P,COLUMN(工作表2!J682)-1,0))</f>
        <v>5</v>
      </c>
      <c r="K683" s="1">
        <f>IF($C683=0,"",VLOOKUP($A683,Sheet1!$A:$P,COLUMN(工作表2!K682)-1,0))</f>
        <v>307</v>
      </c>
      <c r="L683" s="1">
        <f>IF($C683=0,"",VLOOKUP($A683,Sheet1!$A:$P,COLUMN(工作表2!L682)-1,0))</f>
        <v>7</v>
      </c>
      <c r="M683" s="1">
        <f>IF($C683=0,"",VLOOKUP($A683,Sheet1!$A:$P,COLUMN(工作表2!M682)-1,0))</f>
        <v>307</v>
      </c>
    </row>
    <row r="684" spans="1:13" x14ac:dyDescent="0.15">
      <c r="A684">
        <v>12010</v>
      </c>
      <c r="B684">
        <f t="shared" si="30"/>
        <v>12</v>
      </c>
      <c r="C684">
        <f t="shared" si="33"/>
        <v>10</v>
      </c>
      <c r="D684">
        <f>ROUND(IF(H684="",0,I684*VLOOKUP(H684,[1]期望属性!$E$23:$F$38,2,0))+IF(J684="",0,K684*VLOOKUP(J684,[1]期望属性!$E$23:$F$38,2,0))+IF(L684="",0,M684*VLOOKUP(L684,[1]期望属性!$E$23:$F$38,2,0)),0)</f>
        <v>1006</v>
      </c>
      <c r="E684">
        <f t="shared" si="32"/>
        <v>1126</v>
      </c>
      <c r="F684">
        <f>IF(C684=0,B684*100000,[2]界石培养!R756)</f>
        <v>5875</v>
      </c>
      <c r="G684">
        <v>235</v>
      </c>
      <c r="H684" s="1">
        <f>IF($C684=0,"",VLOOKUP($A684,Sheet1!$A:$P,COLUMN(工作表2!H683)-1,0))</f>
        <v>4</v>
      </c>
      <c r="I684" s="1">
        <f>IF($C684=0,"",VLOOKUP($A684,Sheet1!$A:$P,COLUMN(工作表2!I683)-1,0))</f>
        <v>383</v>
      </c>
      <c r="J684" s="1">
        <f>IF($C684=0,"",VLOOKUP($A684,Sheet1!$A:$P,COLUMN(工作表2!J683)-1,0))</f>
        <v>5</v>
      </c>
      <c r="K684" s="1">
        <f>IF($C684=0,"",VLOOKUP($A684,Sheet1!$A:$P,COLUMN(工作表2!K683)-1,0))</f>
        <v>348</v>
      </c>
      <c r="L684" s="1">
        <f>IF($C684=0,"",VLOOKUP($A684,Sheet1!$A:$P,COLUMN(工作表2!L683)-1,0))</f>
        <v>7</v>
      </c>
      <c r="M684" s="1">
        <f>IF($C684=0,"",VLOOKUP($A684,Sheet1!$A:$P,COLUMN(工作表2!M683)-1,0))</f>
        <v>344</v>
      </c>
    </row>
    <row r="685" spans="1:13" x14ac:dyDescent="0.15">
      <c r="A685">
        <v>12011</v>
      </c>
      <c r="B685">
        <f t="shared" si="30"/>
        <v>12</v>
      </c>
      <c r="C685">
        <f t="shared" si="33"/>
        <v>11</v>
      </c>
      <c r="D685">
        <f>ROUND(IF(H685="",0,I685*VLOOKUP(H685,[1]期望属性!$E$23:$F$38,2,0))+IF(J685="",0,K685*VLOOKUP(J685,[1]期望属性!$E$23:$F$38,2,0))+IF(L685="",0,M685*VLOOKUP(L685,[1]期望属性!$E$23:$F$38,2,0)),0)</f>
        <v>1126</v>
      </c>
      <c r="E685">
        <f t="shared" si="32"/>
        <v>1249</v>
      </c>
      <c r="F685">
        <f>IF(C685=0,B685*100000,[2]界石培养!R757)</f>
        <v>6250</v>
      </c>
      <c r="G685">
        <v>250</v>
      </c>
      <c r="H685" s="1">
        <f>IF($C685=0,"",VLOOKUP($A685,Sheet1!$A:$P,COLUMN(工作表2!H684)-1,0))</f>
        <v>4</v>
      </c>
      <c r="I685" s="1">
        <f>IF($C685=0,"",VLOOKUP($A685,Sheet1!$A:$P,COLUMN(工作表2!I684)-1,0))</f>
        <v>430</v>
      </c>
      <c r="J685" s="1">
        <f>IF($C685=0,"",VLOOKUP($A685,Sheet1!$A:$P,COLUMN(工作表2!J684)-1,0))</f>
        <v>5</v>
      </c>
      <c r="K685" s="1">
        <f>IF($C685=0,"",VLOOKUP($A685,Sheet1!$A:$P,COLUMN(工作表2!K684)-1,0))</f>
        <v>390</v>
      </c>
      <c r="L685" s="1">
        <f>IF($C685=0,"",VLOOKUP($A685,Sheet1!$A:$P,COLUMN(工作表2!L684)-1,0))</f>
        <v>7</v>
      </c>
      <c r="M685" s="1">
        <f>IF($C685=0,"",VLOOKUP($A685,Sheet1!$A:$P,COLUMN(工作表2!M684)-1,0))</f>
        <v>382</v>
      </c>
    </row>
    <row r="686" spans="1:13" x14ac:dyDescent="0.15">
      <c r="A686">
        <v>12012</v>
      </c>
      <c r="B686">
        <f t="shared" si="30"/>
        <v>12</v>
      </c>
      <c r="C686">
        <f t="shared" si="33"/>
        <v>12</v>
      </c>
      <c r="D686">
        <f>ROUND(IF(H686="",0,I686*VLOOKUP(H686,[1]期望属性!$E$23:$F$38,2,0))+IF(J686="",0,K686*VLOOKUP(J686,[1]期望属性!$E$23:$F$38,2,0))+IF(L686="",0,M686*VLOOKUP(L686,[1]期望属性!$E$23:$F$38,2,0)),0)</f>
        <v>1249</v>
      </c>
      <c r="E686">
        <f t="shared" si="32"/>
        <v>1377</v>
      </c>
      <c r="F686">
        <f>IF(C686=0,B686*100000,[2]界石培养!R758)</f>
        <v>6625</v>
      </c>
      <c r="G686">
        <v>265</v>
      </c>
      <c r="H686" s="1">
        <f>IF($C686=0,"",VLOOKUP($A686,Sheet1!$A:$P,COLUMN(工作表2!H685)-1,0))</f>
        <v>4</v>
      </c>
      <c r="I686" s="1">
        <f>IF($C686=0,"",VLOOKUP($A686,Sheet1!$A:$P,COLUMN(工作表2!I685)-1,0))</f>
        <v>479</v>
      </c>
      <c r="J686" s="1">
        <f>IF($C686=0,"",VLOOKUP($A686,Sheet1!$A:$P,COLUMN(工作表2!J685)-1,0))</f>
        <v>5</v>
      </c>
      <c r="K686" s="1">
        <f>IF($C686=0,"",VLOOKUP($A686,Sheet1!$A:$P,COLUMN(工作表2!K685)-1,0))</f>
        <v>434</v>
      </c>
      <c r="L686" s="1">
        <f>IF($C686=0,"",VLOOKUP($A686,Sheet1!$A:$P,COLUMN(工作表2!L685)-1,0))</f>
        <v>7</v>
      </c>
      <c r="M686" s="1">
        <f>IF($C686=0,"",VLOOKUP($A686,Sheet1!$A:$P,COLUMN(工作表2!M685)-1,0))</f>
        <v>420</v>
      </c>
    </row>
    <row r="687" spans="1:13" x14ac:dyDescent="0.15">
      <c r="A687">
        <v>12013</v>
      </c>
      <c r="B687">
        <f t="shared" si="30"/>
        <v>12</v>
      </c>
      <c r="C687">
        <f t="shared" si="33"/>
        <v>13</v>
      </c>
      <c r="D687">
        <f>ROUND(IF(H687="",0,I687*VLOOKUP(H687,[1]期望属性!$E$23:$F$38,2,0))+IF(J687="",0,K687*VLOOKUP(J687,[1]期望属性!$E$23:$F$38,2,0))+IF(L687="",0,M687*VLOOKUP(L687,[1]期望属性!$E$23:$F$38,2,0)),0)</f>
        <v>1377</v>
      </c>
      <c r="E687">
        <f t="shared" si="32"/>
        <v>1505</v>
      </c>
      <c r="F687">
        <f>IF(C687=0,B687*100000,[2]界石培养!R759)</f>
        <v>7000</v>
      </c>
      <c r="G687">
        <v>280</v>
      </c>
      <c r="H687" s="1">
        <f>IF($C687=0,"",VLOOKUP($A687,Sheet1!$A:$P,COLUMN(工作表2!H686)-1,0))</f>
        <v>4</v>
      </c>
      <c r="I687" s="1">
        <f>IF($C687=0,"",VLOOKUP($A687,Sheet1!$A:$P,COLUMN(工作表2!I686)-1,0))</f>
        <v>529</v>
      </c>
      <c r="J687" s="1">
        <f>IF($C687=0,"",VLOOKUP($A687,Sheet1!$A:$P,COLUMN(工作表2!J686)-1,0))</f>
        <v>5</v>
      </c>
      <c r="K687" s="1">
        <f>IF($C687=0,"",VLOOKUP($A687,Sheet1!$A:$P,COLUMN(工作表2!K686)-1,0))</f>
        <v>480</v>
      </c>
      <c r="L687" s="1">
        <f>IF($C687=0,"",VLOOKUP($A687,Sheet1!$A:$P,COLUMN(工作表2!L686)-1,0))</f>
        <v>7</v>
      </c>
      <c r="M687" s="1">
        <f>IF($C687=0,"",VLOOKUP($A687,Sheet1!$A:$P,COLUMN(工作表2!M686)-1,0))</f>
        <v>460</v>
      </c>
    </row>
    <row r="688" spans="1:13" x14ac:dyDescent="0.15">
      <c r="A688">
        <v>12014</v>
      </c>
      <c r="B688">
        <f t="shared" si="30"/>
        <v>12</v>
      </c>
      <c r="C688">
        <f t="shared" si="33"/>
        <v>14</v>
      </c>
      <c r="D688">
        <f>ROUND(IF(H688="",0,I688*VLOOKUP(H688,[1]期望属性!$E$23:$F$38,2,0))+IF(J688="",0,K688*VLOOKUP(J688,[1]期望属性!$E$23:$F$38,2,0))+IF(L688="",0,M688*VLOOKUP(L688,[1]期望属性!$E$23:$F$38,2,0)),0)</f>
        <v>1505</v>
      </c>
      <c r="E688">
        <f t="shared" si="32"/>
        <v>1641</v>
      </c>
      <c r="F688">
        <f>IF(C688=0,B688*100000,[2]界石培养!R760)</f>
        <v>7375</v>
      </c>
      <c r="G688">
        <v>295</v>
      </c>
      <c r="H688" s="1">
        <f>IF($C688=0,"",VLOOKUP($A688,Sheet1!$A:$P,COLUMN(工作表2!H687)-1,0))</f>
        <v>4</v>
      </c>
      <c r="I688" s="1">
        <f>IF($C688=0,"",VLOOKUP($A688,Sheet1!$A:$P,COLUMN(工作表2!I687)-1,0))</f>
        <v>580</v>
      </c>
      <c r="J688" s="1">
        <f>IF($C688=0,"",VLOOKUP($A688,Sheet1!$A:$P,COLUMN(工作表2!J687)-1,0))</f>
        <v>5</v>
      </c>
      <c r="K688" s="1">
        <f>IF($C688=0,"",VLOOKUP($A688,Sheet1!$A:$P,COLUMN(工作表2!K687)-1,0))</f>
        <v>526</v>
      </c>
      <c r="L688" s="1">
        <f>IF($C688=0,"",VLOOKUP($A688,Sheet1!$A:$P,COLUMN(工作表2!L687)-1,0))</f>
        <v>7</v>
      </c>
      <c r="M688" s="1">
        <f>IF($C688=0,"",VLOOKUP($A688,Sheet1!$A:$P,COLUMN(工作表2!M687)-1,0))</f>
        <v>499</v>
      </c>
    </row>
    <row r="689" spans="1:13" x14ac:dyDescent="0.15">
      <c r="A689">
        <v>12015</v>
      </c>
      <c r="B689">
        <f t="shared" si="30"/>
        <v>12</v>
      </c>
      <c r="C689">
        <f t="shared" si="33"/>
        <v>15</v>
      </c>
      <c r="D689">
        <f>ROUND(IF(H689="",0,I689*VLOOKUP(H689,[1]期望属性!$E$23:$F$38,2,0))+IF(J689="",0,K689*VLOOKUP(J689,[1]期望属性!$E$23:$F$38,2,0))+IF(L689="",0,M689*VLOOKUP(L689,[1]期望属性!$E$23:$F$38,2,0)),0)</f>
        <v>1641</v>
      </c>
      <c r="E689">
        <f t="shared" si="32"/>
        <v>1777</v>
      </c>
      <c r="F689">
        <f>IF(C689=0,B689*100000,[2]界石培养!R761)</f>
        <v>7750</v>
      </c>
      <c r="G689">
        <v>310</v>
      </c>
      <c r="H689" s="1">
        <f>IF($C689=0,"",VLOOKUP($A689,Sheet1!$A:$P,COLUMN(工作表2!H688)-1,0))</f>
        <v>4</v>
      </c>
      <c r="I689" s="1">
        <f>IF($C689=0,"",VLOOKUP($A689,Sheet1!$A:$P,COLUMN(工作表2!I688)-1,0))</f>
        <v>634</v>
      </c>
      <c r="J689" s="1">
        <f>IF($C689=0,"",VLOOKUP($A689,Sheet1!$A:$P,COLUMN(工作表2!J688)-1,0))</f>
        <v>5</v>
      </c>
      <c r="K689" s="1">
        <f>IF($C689=0,"",VLOOKUP($A689,Sheet1!$A:$P,COLUMN(工作表2!K688)-1,0))</f>
        <v>575</v>
      </c>
      <c r="L689" s="1">
        <f>IF($C689=0,"",VLOOKUP($A689,Sheet1!$A:$P,COLUMN(工作表2!L688)-1,0))</f>
        <v>7</v>
      </c>
      <c r="M689" s="1">
        <f>IF($C689=0,"",VLOOKUP($A689,Sheet1!$A:$P,COLUMN(工作表2!M688)-1,0))</f>
        <v>540</v>
      </c>
    </row>
    <row r="690" spans="1:13" x14ac:dyDescent="0.15">
      <c r="A690">
        <v>12016</v>
      </c>
      <c r="B690">
        <f t="shared" si="30"/>
        <v>12</v>
      </c>
      <c r="C690">
        <f t="shared" si="33"/>
        <v>16</v>
      </c>
      <c r="D690">
        <f>ROUND(IF(H690="",0,I690*VLOOKUP(H690,[1]期望属性!$E$23:$F$38,2,0))+IF(J690="",0,K690*VLOOKUP(J690,[1]期望属性!$E$23:$F$38,2,0))+IF(L690="",0,M690*VLOOKUP(L690,[1]期望属性!$E$23:$F$38,2,0)),0)</f>
        <v>1777</v>
      </c>
      <c r="E690">
        <f t="shared" si="32"/>
        <v>1918</v>
      </c>
      <c r="F690">
        <f>IF(C690=0,B690*100000,[2]界石培养!R762)</f>
        <v>8125</v>
      </c>
      <c r="G690">
        <v>325</v>
      </c>
      <c r="H690" s="1">
        <f>IF($C690=0,"",VLOOKUP($A690,Sheet1!$A:$P,COLUMN(工作表2!H689)-1,0))</f>
        <v>4</v>
      </c>
      <c r="I690" s="1">
        <f>IF($C690=0,"",VLOOKUP($A690,Sheet1!$A:$P,COLUMN(工作表2!I689)-1,0))</f>
        <v>688</v>
      </c>
      <c r="J690" s="1">
        <f>IF($C690=0,"",VLOOKUP($A690,Sheet1!$A:$P,COLUMN(工作表2!J689)-1,0))</f>
        <v>5</v>
      </c>
      <c r="K690" s="1">
        <f>IF($C690=0,"",VLOOKUP($A690,Sheet1!$A:$P,COLUMN(工作表2!K689)-1,0))</f>
        <v>624</v>
      </c>
      <c r="L690" s="1">
        <f>IF($C690=0,"",VLOOKUP($A690,Sheet1!$A:$P,COLUMN(工作表2!L689)-1,0))</f>
        <v>7</v>
      </c>
      <c r="M690" s="1">
        <f>IF($C690=0,"",VLOOKUP($A690,Sheet1!$A:$P,COLUMN(工作表2!M689)-1,0))</f>
        <v>581</v>
      </c>
    </row>
    <row r="691" spans="1:13" x14ac:dyDescent="0.15">
      <c r="A691">
        <v>12017</v>
      </c>
      <c r="B691">
        <f t="shared" si="30"/>
        <v>12</v>
      </c>
      <c r="C691">
        <f t="shared" si="33"/>
        <v>17</v>
      </c>
      <c r="D691">
        <f>ROUND(IF(H691="",0,I691*VLOOKUP(H691,[1]期望属性!$E$23:$F$38,2,0))+IF(J691="",0,K691*VLOOKUP(J691,[1]期望属性!$E$23:$F$38,2,0))+IF(L691="",0,M691*VLOOKUP(L691,[1]期望属性!$E$23:$F$38,2,0)),0)</f>
        <v>1918</v>
      </c>
      <c r="E691">
        <f t="shared" si="32"/>
        <v>2063</v>
      </c>
      <c r="F691">
        <f>IF(C691=0,B691*100000,[2]界石培养!R763)</f>
        <v>8500</v>
      </c>
      <c r="G691">
        <v>340</v>
      </c>
      <c r="H691" s="1">
        <f>IF($C691=0,"",VLOOKUP($A691,Sheet1!$A:$P,COLUMN(工作表2!H690)-1,0))</f>
        <v>4</v>
      </c>
      <c r="I691" s="1">
        <f>IF($C691=0,"",VLOOKUP($A691,Sheet1!$A:$P,COLUMN(工作表2!I690)-1,0))</f>
        <v>745</v>
      </c>
      <c r="J691" s="1">
        <f>IF($C691=0,"",VLOOKUP($A691,Sheet1!$A:$P,COLUMN(工作表2!J690)-1,0))</f>
        <v>5</v>
      </c>
      <c r="K691" s="1">
        <f>IF($C691=0,"",VLOOKUP($A691,Sheet1!$A:$P,COLUMN(工作表2!K690)-1,0))</f>
        <v>675</v>
      </c>
      <c r="L691" s="1">
        <f>IF($C691=0,"",VLOOKUP($A691,Sheet1!$A:$P,COLUMN(工作表2!L690)-1,0))</f>
        <v>7</v>
      </c>
      <c r="M691" s="1">
        <f>IF($C691=0,"",VLOOKUP($A691,Sheet1!$A:$P,COLUMN(工作表2!M690)-1,0))</f>
        <v>622</v>
      </c>
    </row>
    <row r="692" spans="1:13" x14ac:dyDescent="0.15">
      <c r="A692">
        <v>12018</v>
      </c>
      <c r="B692">
        <f t="shared" si="30"/>
        <v>12</v>
      </c>
      <c r="C692">
        <f t="shared" si="33"/>
        <v>18</v>
      </c>
      <c r="D692">
        <f>ROUND(IF(H692="",0,I692*VLOOKUP(H692,[1]期望属性!$E$23:$F$38,2,0))+IF(J692="",0,K692*VLOOKUP(J692,[1]期望属性!$E$23:$F$38,2,0))+IF(L692="",0,M692*VLOOKUP(L692,[1]期望属性!$E$23:$F$38,2,0)),0)</f>
        <v>2063</v>
      </c>
      <c r="E692">
        <f t="shared" si="32"/>
        <v>2210</v>
      </c>
      <c r="F692">
        <f>IF(C692=0,B692*100000,[2]界石培养!R764)</f>
        <v>8875</v>
      </c>
      <c r="G692">
        <v>355</v>
      </c>
      <c r="H692" s="1">
        <f>IF($C692=0,"",VLOOKUP($A692,Sheet1!$A:$P,COLUMN(工作表2!H691)-1,0))</f>
        <v>4</v>
      </c>
      <c r="I692" s="1">
        <f>IF($C692=0,"",VLOOKUP($A692,Sheet1!$A:$P,COLUMN(工作表2!I691)-1,0))</f>
        <v>803</v>
      </c>
      <c r="J692" s="1">
        <f>IF($C692=0,"",VLOOKUP($A692,Sheet1!$A:$P,COLUMN(工作表2!J691)-1,0))</f>
        <v>5</v>
      </c>
      <c r="K692" s="1">
        <f>IF($C692=0,"",VLOOKUP($A692,Sheet1!$A:$P,COLUMN(工作表2!K691)-1,0))</f>
        <v>728</v>
      </c>
      <c r="L692" s="1">
        <f>IF($C692=0,"",VLOOKUP($A692,Sheet1!$A:$P,COLUMN(工作表2!L691)-1,0))</f>
        <v>7</v>
      </c>
      <c r="M692" s="1">
        <f>IF($C692=0,"",VLOOKUP($A692,Sheet1!$A:$P,COLUMN(工作表2!M691)-1,0))</f>
        <v>665</v>
      </c>
    </row>
    <row r="693" spans="1:13" x14ac:dyDescent="0.15">
      <c r="A693">
        <v>12019</v>
      </c>
      <c r="B693">
        <f t="shared" si="30"/>
        <v>12</v>
      </c>
      <c r="C693">
        <f t="shared" si="33"/>
        <v>19</v>
      </c>
      <c r="D693">
        <f>ROUND(IF(H693="",0,I693*VLOOKUP(H693,[1]期望属性!$E$23:$F$38,2,0))+IF(J693="",0,K693*VLOOKUP(J693,[1]期望属性!$E$23:$F$38,2,0))+IF(L693="",0,M693*VLOOKUP(L693,[1]期望属性!$E$23:$F$38,2,0)),0)</f>
        <v>2210</v>
      </c>
      <c r="E693">
        <f t="shared" si="32"/>
        <v>2361</v>
      </c>
      <c r="F693">
        <f>IF(C693=0,B693*100000,[2]界石培养!R765)</f>
        <v>9250</v>
      </c>
      <c r="G693">
        <v>370</v>
      </c>
      <c r="H693" s="1">
        <f>IF($C693=0,"",VLOOKUP($A693,Sheet1!$A:$P,COLUMN(工作表2!H692)-1,0))</f>
        <v>4</v>
      </c>
      <c r="I693" s="1">
        <f>IF($C693=0,"",VLOOKUP($A693,Sheet1!$A:$P,COLUMN(工作表2!I692)-1,0))</f>
        <v>862</v>
      </c>
      <c r="J693" s="1">
        <f>IF($C693=0,"",VLOOKUP($A693,Sheet1!$A:$P,COLUMN(工作表2!J692)-1,0))</f>
        <v>5</v>
      </c>
      <c r="K693" s="1">
        <f>IF($C693=0,"",VLOOKUP($A693,Sheet1!$A:$P,COLUMN(工作表2!K692)-1,0))</f>
        <v>782</v>
      </c>
      <c r="L693" s="1">
        <f>IF($C693=0,"",VLOOKUP($A693,Sheet1!$A:$P,COLUMN(工作表2!L692)-1,0))</f>
        <v>7</v>
      </c>
      <c r="M693" s="1">
        <f>IF($C693=0,"",VLOOKUP($A693,Sheet1!$A:$P,COLUMN(工作表2!M692)-1,0))</f>
        <v>708</v>
      </c>
    </row>
    <row r="694" spans="1:13" x14ac:dyDescent="0.15">
      <c r="A694">
        <v>12020</v>
      </c>
      <c r="B694">
        <f t="shared" si="30"/>
        <v>12</v>
      </c>
      <c r="C694">
        <f t="shared" si="33"/>
        <v>20</v>
      </c>
      <c r="D694">
        <f>ROUND(IF(H694="",0,I694*VLOOKUP(H694,[1]期望属性!$E$23:$F$38,2,0))+IF(J694="",0,K694*VLOOKUP(J694,[1]期望属性!$E$23:$F$38,2,0))+IF(L694="",0,M694*VLOOKUP(L694,[1]期望属性!$E$23:$F$38,2,0)),0)</f>
        <v>2361</v>
      </c>
      <c r="E694">
        <f t="shared" si="32"/>
        <v>2516</v>
      </c>
      <c r="F694">
        <f>IF(C694=0,B694*100000,[2]界石培养!R766)</f>
        <v>9625</v>
      </c>
      <c r="G694">
        <v>385</v>
      </c>
      <c r="H694" s="1">
        <f>IF($C694=0,"",VLOOKUP($A694,Sheet1!$A:$P,COLUMN(工作表2!H693)-1,0))</f>
        <v>4</v>
      </c>
      <c r="I694" s="1">
        <f>IF($C694=0,"",VLOOKUP($A694,Sheet1!$A:$P,COLUMN(工作表2!I693)-1,0))</f>
        <v>923</v>
      </c>
      <c r="J694" s="1">
        <f>IF($C694=0,"",VLOOKUP($A694,Sheet1!$A:$P,COLUMN(工作表2!J693)-1,0))</f>
        <v>5</v>
      </c>
      <c r="K694" s="1">
        <f>IF($C694=0,"",VLOOKUP($A694,Sheet1!$A:$P,COLUMN(工作表2!K693)-1,0))</f>
        <v>837</v>
      </c>
      <c r="L694" s="1">
        <f>IF($C694=0,"",VLOOKUP($A694,Sheet1!$A:$P,COLUMN(工作表2!L693)-1,0))</f>
        <v>7</v>
      </c>
      <c r="M694" s="1">
        <f>IF($C694=0,"",VLOOKUP($A694,Sheet1!$A:$P,COLUMN(工作表2!M693)-1,0))</f>
        <v>751</v>
      </c>
    </row>
    <row r="695" spans="1:13" x14ac:dyDescent="0.15">
      <c r="A695">
        <v>12021</v>
      </c>
      <c r="B695">
        <f t="shared" si="30"/>
        <v>12</v>
      </c>
      <c r="C695">
        <f t="shared" si="33"/>
        <v>21</v>
      </c>
      <c r="D695">
        <f>ROUND(IF(H695="",0,I695*VLOOKUP(H695,[1]期望属性!$E$23:$F$38,2,0))+IF(J695="",0,K695*VLOOKUP(J695,[1]期望属性!$E$23:$F$38,2,0))+IF(L695="",0,M695*VLOOKUP(L695,[1]期望属性!$E$23:$F$38,2,0)),0)</f>
        <v>2516</v>
      </c>
      <c r="E695">
        <f t="shared" si="32"/>
        <v>2674</v>
      </c>
      <c r="F695">
        <f>IF(C695=0,B695*100000,[2]界石培养!R767)</f>
        <v>10000</v>
      </c>
      <c r="G695">
        <v>400</v>
      </c>
      <c r="H695" s="1">
        <f>IF($C695=0,"",VLOOKUP($A695,Sheet1!$A:$P,COLUMN(工作表2!H694)-1,0))</f>
        <v>4</v>
      </c>
      <c r="I695" s="1">
        <f>IF($C695=0,"",VLOOKUP($A695,Sheet1!$A:$P,COLUMN(工作表2!I694)-1,0))</f>
        <v>986</v>
      </c>
      <c r="J695" s="1">
        <f>IF($C695=0,"",VLOOKUP($A695,Sheet1!$A:$P,COLUMN(工作表2!J694)-1,0))</f>
        <v>5</v>
      </c>
      <c r="K695" s="1">
        <f>IF($C695=0,"",VLOOKUP($A695,Sheet1!$A:$P,COLUMN(工作表2!K694)-1,0))</f>
        <v>894</v>
      </c>
      <c r="L695" s="1">
        <f>IF($C695=0,"",VLOOKUP($A695,Sheet1!$A:$P,COLUMN(工作表2!L694)-1,0))</f>
        <v>7</v>
      </c>
      <c r="M695" s="1">
        <f>IF($C695=0,"",VLOOKUP($A695,Sheet1!$A:$P,COLUMN(工作表2!M694)-1,0))</f>
        <v>795</v>
      </c>
    </row>
    <row r="696" spans="1:13" x14ac:dyDescent="0.15">
      <c r="A696">
        <v>12022</v>
      </c>
      <c r="B696">
        <f t="shared" si="30"/>
        <v>12</v>
      </c>
      <c r="C696">
        <f t="shared" si="33"/>
        <v>22</v>
      </c>
      <c r="D696">
        <f>ROUND(IF(H696="",0,I696*VLOOKUP(H696,[1]期望属性!$E$23:$F$38,2,0))+IF(J696="",0,K696*VLOOKUP(J696,[1]期望属性!$E$23:$F$38,2,0))+IF(L696="",0,M696*VLOOKUP(L696,[1]期望属性!$E$23:$F$38,2,0)),0)</f>
        <v>2674</v>
      </c>
      <c r="E696">
        <f t="shared" si="32"/>
        <v>2837</v>
      </c>
      <c r="F696">
        <f>IF(C696=0,B696*100000,[2]界石培养!R768)</f>
        <v>10375</v>
      </c>
      <c r="G696">
        <v>415</v>
      </c>
      <c r="H696" s="1">
        <f>IF($C696=0,"",VLOOKUP($A696,Sheet1!$A:$P,COLUMN(工作表2!H695)-1,0))</f>
        <v>4</v>
      </c>
      <c r="I696" s="1">
        <f>IF($C696=0,"",VLOOKUP($A696,Sheet1!$A:$P,COLUMN(工作表2!I695)-1,0))</f>
        <v>1050</v>
      </c>
      <c r="J696" s="1">
        <f>IF($C696=0,"",VLOOKUP($A696,Sheet1!$A:$P,COLUMN(工作表2!J695)-1,0))</f>
        <v>5</v>
      </c>
      <c r="K696" s="1">
        <f>IF($C696=0,"",VLOOKUP($A696,Sheet1!$A:$P,COLUMN(工作表2!K695)-1,0))</f>
        <v>952</v>
      </c>
      <c r="L696" s="1">
        <f>IF($C696=0,"",VLOOKUP($A696,Sheet1!$A:$P,COLUMN(工作表2!L695)-1,0))</f>
        <v>7</v>
      </c>
      <c r="M696" s="1">
        <f>IF($C696=0,"",VLOOKUP($A696,Sheet1!$A:$P,COLUMN(工作表2!M695)-1,0))</f>
        <v>840</v>
      </c>
    </row>
    <row r="697" spans="1:13" x14ac:dyDescent="0.15">
      <c r="A697">
        <v>12023</v>
      </c>
      <c r="B697">
        <f t="shared" si="30"/>
        <v>12</v>
      </c>
      <c r="C697">
        <f t="shared" si="33"/>
        <v>23</v>
      </c>
      <c r="D697">
        <f>ROUND(IF(H697="",0,I697*VLOOKUP(H697,[1]期望属性!$E$23:$F$38,2,0))+IF(J697="",0,K697*VLOOKUP(J697,[1]期望属性!$E$23:$F$38,2,0))+IF(L697="",0,M697*VLOOKUP(L697,[1]期望属性!$E$23:$F$38,2,0)),0)</f>
        <v>2837</v>
      </c>
      <c r="E697">
        <f t="shared" si="32"/>
        <v>3002</v>
      </c>
      <c r="F697">
        <f>IF(C697=0,B697*100000,[2]界石培养!R769)</f>
        <v>10750</v>
      </c>
      <c r="G697">
        <v>430</v>
      </c>
      <c r="H697" s="1">
        <f>IF($C697=0,"",VLOOKUP($A697,Sheet1!$A:$P,COLUMN(工作表2!H696)-1,0))</f>
        <v>4</v>
      </c>
      <c r="I697" s="1">
        <f>IF($C697=0,"",VLOOKUP($A697,Sheet1!$A:$P,COLUMN(工作表2!I696)-1,0))</f>
        <v>1116</v>
      </c>
      <c r="J697" s="1">
        <f>IF($C697=0,"",VLOOKUP($A697,Sheet1!$A:$P,COLUMN(工作表2!J696)-1,0))</f>
        <v>5</v>
      </c>
      <c r="K697" s="1">
        <f>IF($C697=0,"",VLOOKUP($A697,Sheet1!$A:$P,COLUMN(工作表2!K696)-1,0))</f>
        <v>1012</v>
      </c>
      <c r="L697" s="1">
        <f>IF($C697=0,"",VLOOKUP($A697,Sheet1!$A:$P,COLUMN(工作表2!L696)-1,0))</f>
        <v>7</v>
      </c>
      <c r="M697" s="1">
        <f>IF($C697=0,"",VLOOKUP($A697,Sheet1!$A:$P,COLUMN(工作表2!M696)-1,0))</f>
        <v>886</v>
      </c>
    </row>
    <row r="698" spans="1:13" x14ac:dyDescent="0.15">
      <c r="A698">
        <v>12024</v>
      </c>
      <c r="B698">
        <f t="shared" si="30"/>
        <v>12</v>
      </c>
      <c r="C698">
        <f t="shared" si="33"/>
        <v>24</v>
      </c>
      <c r="D698">
        <f>ROUND(IF(H698="",0,I698*VLOOKUP(H698,[1]期望属性!$E$23:$F$38,2,0))+IF(J698="",0,K698*VLOOKUP(J698,[1]期望属性!$E$23:$F$38,2,0))+IF(L698="",0,M698*VLOOKUP(L698,[1]期望属性!$E$23:$F$38,2,0)),0)</f>
        <v>3002</v>
      </c>
      <c r="E698">
        <f t="shared" si="32"/>
        <v>3169</v>
      </c>
      <c r="F698">
        <f>IF(C698=0,B698*100000,[2]界石培养!R770)</f>
        <v>11125</v>
      </c>
      <c r="G698">
        <v>445</v>
      </c>
      <c r="H698" s="1">
        <f>IF($C698=0,"",VLOOKUP($A698,Sheet1!$A:$P,COLUMN(工作表2!H697)-1,0))</f>
        <v>4</v>
      </c>
      <c r="I698" s="1">
        <f>IF($C698=0,"",VLOOKUP($A698,Sheet1!$A:$P,COLUMN(工作表2!I697)-1,0))</f>
        <v>1183</v>
      </c>
      <c r="J698" s="1">
        <f>IF($C698=0,"",VLOOKUP($A698,Sheet1!$A:$P,COLUMN(工作表2!J697)-1,0))</f>
        <v>5</v>
      </c>
      <c r="K698" s="1">
        <f>IF($C698=0,"",VLOOKUP($A698,Sheet1!$A:$P,COLUMN(工作表2!K697)-1,0))</f>
        <v>1073</v>
      </c>
      <c r="L698" s="1">
        <f>IF($C698=0,"",VLOOKUP($A698,Sheet1!$A:$P,COLUMN(工作表2!L697)-1,0))</f>
        <v>7</v>
      </c>
      <c r="M698" s="1">
        <f>IF($C698=0,"",VLOOKUP($A698,Sheet1!$A:$P,COLUMN(工作表2!M697)-1,0))</f>
        <v>932</v>
      </c>
    </row>
    <row r="699" spans="1:13" x14ac:dyDescent="0.15">
      <c r="A699">
        <v>12025</v>
      </c>
      <c r="B699">
        <f t="shared" si="30"/>
        <v>12</v>
      </c>
      <c r="C699">
        <f t="shared" si="33"/>
        <v>25</v>
      </c>
      <c r="D699">
        <f>ROUND(IF(H699="",0,I699*VLOOKUP(H699,[1]期望属性!$E$23:$F$38,2,0))+IF(J699="",0,K699*VLOOKUP(J699,[1]期望属性!$E$23:$F$38,2,0))+IF(L699="",0,M699*VLOOKUP(L699,[1]期望属性!$E$23:$F$38,2,0)),0)</f>
        <v>3169</v>
      </c>
      <c r="E699">
        <f t="shared" si="32"/>
        <v>3342</v>
      </c>
      <c r="F699">
        <f>IF(C699=0,B699*100000,[2]界石培养!R771)</f>
        <v>11500</v>
      </c>
      <c r="G699">
        <v>460</v>
      </c>
      <c r="H699" s="1">
        <f>IF($C699=0,"",VLOOKUP($A699,Sheet1!$A:$P,COLUMN(工作表2!H698)-1,0))</f>
        <v>4</v>
      </c>
      <c r="I699" s="1">
        <f>IF($C699=0,"",VLOOKUP($A699,Sheet1!$A:$P,COLUMN(工作表2!I698)-1,0))</f>
        <v>1252</v>
      </c>
      <c r="J699" s="1">
        <f>IF($C699=0,"",VLOOKUP($A699,Sheet1!$A:$P,COLUMN(工作表2!J698)-1,0))</f>
        <v>5</v>
      </c>
      <c r="K699" s="1">
        <f>IF($C699=0,"",VLOOKUP($A699,Sheet1!$A:$P,COLUMN(工作表2!K698)-1,0))</f>
        <v>1135</v>
      </c>
      <c r="L699" s="1">
        <f>IF($C699=0,"",VLOOKUP($A699,Sheet1!$A:$P,COLUMN(工作表2!L698)-1,0))</f>
        <v>7</v>
      </c>
      <c r="M699" s="1">
        <f>IF($C699=0,"",VLOOKUP($A699,Sheet1!$A:$P,COLUMN(工作表2!M698)-1,0))</f>
        <v>978</v>
      </c>
    </row>
    <row r="700" spans="1:13" x14ac:dyDescent="0.15">
      <c r="A700">
        <v>12026</v>
      </c>
      <c r="B700">
        <f t="shared" si="30"/>
        <v>12</v>
      </c>
      <c r="C700">
        <f t="shared" si="33"/>
        <v>26</v>
      </c>
      <c r="D700">
        <f>ROUND(IF(H700="",0,I700*VLOOKUP(H700,[1]期望属性!$E$23:$F$38,2,0))+IF(J700="",0,K700*VLOOKUP(J700,[1]期望属性!$E$23:$F$38,2,0))+IF(L700="",0,M700*VLOOKUP(L700,[1]期望属性!$E$23:$F$38,2,0)),0)</f>
        <v>3342</v>
      </c>
      <c r="E700">
        <f t="shared" si="32"/>
        <v>3517</v>
      </c>
      <c r="F700">
        <f>IF(C700=0,B700*100000,[2]界石培养!R772)</f>
        <v>11875</v>
      </c>
      <c r="G700">
        <v>475</v>
      </c>
      <c r="H700" s="1">
        <f>IF($C700=0,"",VLOOKUP($A700,Sheet1!$A:$P,COLUMN(工作表2!H699)-1,0))</f>
        <v>4</v>
      </c>
      <c r="I700" s="1">
        <f>IF($C700=0,"",VLOOKUP($A700,Sheet1!$A:$P,COLUMN(工作表2!I699)-1,0))</f>
        <v>1322</v>
      </c>
      <c r="J700" s="1">
        <f>IF($C700=0,"",VLOOKUP($A700,Sheet1!$A:$P,COLUMN(工作表2!J699)-1,0))</f>
        <v>5</v>
      </c>
      <c r="K700" s="1">
        <f>IF($C700=0,"",VLOOKUP($A700,Sheet1!$A:$P,COLUMN(工作表2!K699)-1,0))</f>
        <v>1199</v>
      </c>
      <c r="L700" s="1">
        <f>IF($C700=0,"",VLOOKUP($A700,Sheet1!$A:$P,COLUMN(工作表2!L699)-1,0))</f>
        <v>7</v>
      </c>
      <c r="M700" s="1">
        <f>IF($C700=0,"",VLOOKUP($A700,Sheet1!$A:$P,COLUMN(工作表2!M699)-1,0))</f>
        <v>1026</v>
      </c>
    </row>
    <row r="701" spans="1:13" x14ac:dyDescent="0.15">
      <c r="A701">
        <v>12027</v>
      </c>
      <c r="B701">
        <f t="shared" si="30"/>
        <v>12</v>
      </c>
      <c r="C701">
        <f t="shared" si="33"/>
        <v>27</v>
      </c>
      <c r="D701">
        <f>ROUND(IF(H701="",0,I701*VLOOKUP(H701,[1]期望属性!$E$23:$F$38,2,0))+IF(J701="",0,K701*VLOOKUP(J701,[1]期望属性!$E$23:$F$38,2,0))+IF(L701="",0,M701*VLOOKUP(L701,[1]期望属性!$E$23:$F$38,2,0)),0)</f>
        <v>3517</v>
      </c>
      <c r="E701">
        <f t="shared" si="32"/>
        <v>3697</v>
      </c>
      <c r="F701">
        <f>IF(C701=0,B701*100000,[2]界石培养!R773)</f>
        <v>12250</v>
      </c>
      <c r="G701">
        <v>490</v>
      </c>
      <c r="H701" s="1">
        <f>IF($C701=0,"",VLOOKUP($A701,Sheet1!$A:$P,COLUMN(工作表2!H700)-1,0))</f>
        <v>4</v>
      </c>
      <c r="I701" s="1">
        <f>IF($C701=0,"",VLOOKUP($A701,Sheet1!$A:$P,COLUMN(工作表2!I700)-1,0))</f>
        <v>1394</v>
      </c>
      <c r="J701" s="1">
        <f>IF($C701=0,"",VLOOKUP($A701,Sheet1!$A:$P,COLUMN(工作表2!J700)-1,0))</f>
        <v>5</v>
      </c>
      <c r="K701" s="1">
        <f>IF($C701=0,"",VLOOKUP($A701,Sheet1!$A:$P,COLUMN(工作表2!K700)-1,0))</f>
        <v>1264</v>
      </c>
      <c r="L701" s="1">
        <f>IF($C701=0,"",VLOOKUP($A701,Sheet1!$A:$P,COLUMN(工作表2!L700)-1,0))</f>
        <v>7</v>
      </c>
      <c r="M701" s="1">
        <f>IF($C701=0,"",VLOOKUP($A701,Sheet1!$A:$P,COLUMN(工作表2!M700)-1,0))</f>
        <v>1074</v>
      </c>
    </row>
    <row r="702" spans="1:13" x14ac:dyDescent="0.15">
      <c r="A702">
        <v>12028</v>
      </c>
      <c r="B702">
        <f t="shared" si="30"/>
        <v>12</v>
      </c>
      <c r="C702">
        <f t="shared" si="33"/>
        <v>28</v>
      </c>
      <c r="D702">
        <f>ROUND(IF(H702="",0,I702*VLOOKUP(H702,[1]期望属性!$E$23:$F$38,2,0))+IF(J702="",0,K702*VLOOKUP(J702,[1]期望属性!$E$23:$F$38,2,0))+IF(L702="",0,M702*VLOOKUP(L702,[1]期望属性!$E$23:$F$38,2,0)),0)</f>
        <v>3697</v>
      </c>
      <c r="E702">
        <f t="shared" si="32"/>
        <v>3880</v>
      </c>
      <c r="F702">
        <f>IF(C702=0,B702*100000,[2]界石培养!R774)</f>
        <v>12625</v>
      </c>
      <c r="G702">
        <v>505</v>
      </c>
      <c r="H702" s="1">
        <f>IF($C702=0,"",VLOOKUP($A702,Sheet1!$A:$P,COLUMN(工作表2!H701)-1,0))</f>
        <v>4</v>
      </c>
      <c r="I702" s="1">
        <f>IF($C702=0,"",VLOOKUP($A702,Sheet1!$A:$P,COLUMN(工作表2!I701)-1,0))</f>
        <v>1468</v>
      </c>
      <c r="J702" s="1">
        <f>IF($C702=0,"",VLOOKUP($A702,Sheet1!$A:$P,COLUMN(工作表2!J701)-1,0))</f>
        <v>5</v>
      </c>
      <c r="K702" s="1">
        <f>IF($C702=0,"",VLOOKUP($A702,Sheet1!$A:$P,COLUMN(工作表2!K701)-1,0))</f>
        <v>1331</v>
      </c>
      <c r="L702" s="1">
        <f>IF($C702=0,"",VLOOKUP($A702,Sheet1!$A:$P,COLUMN(工作表2!L701)-1,0))</f>
        <v>7</v>
      </c>
      <c r="M702" s="1">
        <f>IF($C702=0,"",VLOOKUP($A702,Sheet1!$A:$P,COLUMN(工作表2!M701)-1,0))</f>
        <v>1122</v>
      </c>
    </row>
    <row r="703" spans="1:13" x14ac:dyDescent="0.15">
      <c r="A703">
        <v>12029</v>
      </c>
      <c r="B703">
        <f t="shared" si="30"/>
        <v>12</v>
      </c>
      <c r="C703">
        <f t="shared" si="33"/>
        <v>29</v>
      </c>
      <c r="D703">
        <f>ROUND(IF(H703="",0,I703*VLOOKUP(H703,[1]期望属性!$E$23:$F$38,2,0))+IF(J703="",0,K703*VLOOKUP(J703,[1]期望属性!$E$23:$F$38,2,0))+IF(L703="",0,M703*VLOOKUP(L703,[1]期望属性!$E$23:$F$38,2,0)),0)</f>
        <v>3880</v>
      </c>
      <c r="E703">
        <f t="shared" si="32"/>
        <v>4066</v>
      </c>
      <c r="F703">
        <f>IF(C703=0,B703*100000,[2]界石培养!R775)</f>
        <v>13000</v>
      </c>
      <c r="G703">
        <v>520</v>
      </c>
      <c r="H703" s="1">
        <f>IF($C703=0,"",VLOOKUP($A703,Sheet1!$A:$P,COLUMN(工作表2!H702)-1,0))</f>
        <v>4</v>
      </c>
      <c r="I703" s="1">
        <f>IF($C703=0,"",VLOOKUP($A703,Sheet1!$A:$P,COLUMN(工作表2!I702)-1,0))</f>
        <v>1543</v>
      </c>
      <c r="J703" s="1">
        <f>IF($C703=0,"",VLOOKUP($A703,Sheet1!$A:$P,COLUMN(工作表2!J702)-1,0))</f>
        <v>5</v>
      </c>
      <c r="K703" s="1">
        <f>IF($C703=0,"",VLOOKUP($A703,Sheet1!$A:$P,COLUMN(工作表2!K702)-1,0))</f>
        <v>1399</v>
      </c>
      <c r="L703" s="1">
        <f>IF($C703=0,"",VLOOKUP($A703,Sheet1!$A:$P,COLUMN(工作表2!L702)-1,0))</f>
        <v>7</v>
      </c>
      <c r="M703" s="1">
        <f>IF($C703=0,"",VLOOKUP($A703,Sheet1!$A:$P,COLUMN(工作表2!M702)-1,0))</f>
        <v>1172</v>
      </c>
    </row>
    <row r="704" spans="1:13" x14ac:dyDescent="0.15">
      <c r="A704">
        <v>12030</v>
      </c>
      <c r="B704">
        <f t="shared" si="30"/>
        <v>12</v>
      </c>
      <c r="C704">
        <f t="shared" si="33"/>
        <v>30</v>
      </c>
      <c r="D704">
        <f>ROUND(IF(H704="",0,I704*VLOOKUP(H704,[1]期望属性!$E$23:$F$38,2,0))+IF(J704="",0,K704*VLOOKUP(J704,[1]期望属性!$E$23:$F$38,2,0))+IF(L704="",0,M704*VLOOKUP(L704,[1]期望属性!$E$23:$F$38,2,0)),0)</f>
        <v>4066</v>
      </c>
      <c r="E704">
        <f t="shared" si="32"/>
        <v>4256</v>
      </c>
      <c r="F704">
        <f>IF(C704=0,B704*100000,[2]界石培养!R776)</f>
        <v>13375</v>
      </c>
      <c r="G704">
        <v>535</v>
      </c>
      <c r="H704" s="1">
        <f>IF($C704=0,"",VLOOKUP($A704,Sheet1!$A:$P,COLUMN(工作表2!H703)-1,0))</f>
        <v>4</v>
      </c>
      <c r="I704" s="1">
        <f>IF($C704=0,"",VLOOKUP($A704,Sheet1!$A:$P,COLUMN(工作表2!I703)-1,0))</f>
        <v>1619</v>
      </c>
      <c r="J704" s="1">
        <f>IF($C704=0,"",VLOOKUP($A704,Sheet1!$A:$P,COLUMN(工作表2!J703)-1,0))</f>
        <v>5</v>
      </c>
      <c r="K704" s="1">
        <f>IF($C704=0,"",VLOOKUP($A704,Sheet1!$A:$P,COLUMN(工作表2!K703)-1,0))</f>
        <v>1469</v>
      </c>
      <c r="L704" s="1">
        <f>IF($C704=0,"",VLOOKUP($A704,Sheet1!$A:$P,COLUMN(工作表2!L703)-1,0))</f>
        <v>7</v>
      </c>
      <c r="M704" s="1">
        <f>IF($C704=0,"",VLOOKUP($A704,Sheet1!$A:$P,COLUMN(工作表2!M703)-1,0))</f>
        <v>1222</v>
      </c>
    </row>
    <row r="705" spans="1:13" x14ac:dyDescent="0.15">
      <c r="A705">
        <v>12031</v>
      </c>
      <c r="B705">
        <f t="shared" si="30"/>
        <v>12</v>
      </c>
      <c r="C705">
        <f t="shared" si="33"/>
        <v>31</v>
      </c>
      <c r="D705">
        <f>ROUND(IF(H705="",0,I705*VLOOKUP(H705,[1]期望属性!$E$23:$F$38,2,0))+IF(J705="",0,K705*VLOOKUP(J705,[1]期望属性!$E$23:$F$38,2,0))+IF(L705="",0,M705*VLOOKUP(L705,[1]期望属性!$E$23:$F$38,2,0)),0)</f>
        <v>4256</v>
      </c>
      <c r="E705">
        <f t="shared" si="32"/>
        <v>4447</v>
      </c>
      <c r="F705">
        <f>IF(C705=0,B705*100000,[2]界石培养!R777)</f>
        <v>13750</v>
      </c>
      <c r="G705">
        <v>550</v>
      </c>
      <c r="H705" s="1">
        <f>IF($C705=0,"",VLOOKUP($A705,Sheet1!$A:$P,COLUMN(工作表2!H704)-1,0))</f>
        <v>4</v>
      </c>
      <c r="I705" s="1">
        <f>IF($C705=0,"",VLOOKUP($A705,Sheet1!$A:$P,COLUMN(工作表2!I704)-1,0))</f>
        <v>1698</v>
      </c>
      <c r="J705" s="1">
        <f>IF($C705=0,"",VLOOKUP($A705,Sheet1!$A:$P,COLUMN(工作表2!J704)-1,0))</f>
        <v>5</v>
      </c>
      <c r="K705" s="1">
        <f>IF($C705=0,"",VLOOKUP($A705,Sheet1!$A:$P,COLUMN(工作表2!K704)-1,0))</f>
        <v>1540</v>
      </c>
      <c r="L705" s="1">
        <f>IF($C705=0,"",VLOOKUP($A705,Sheet1!$A:$P,COLUMN(工作表2!L704)-1,0))</f>
        <v>7</v>
      </c>
      <c r="M705" s="1">
        <f>IF($C705=0,"",VLOOKUP($A705,Sheet1!$A:$P,COLUMN(工作表2!M704)-1,0))</f>
        <v>1272</v>
      </c>
    </row>
    <row r="706" spans="1:13" x14ac:dyDescent="0.15">
      <c r="A706">
        <v>12032</v>
      </c>
      <c r="B706">
        <f t="shared" si="30"/>
        <v>12</v>
      </c>
      <c r="C706">
        <f t="shared" si="33"/>
        <v>32</v>
      </c>
      <c r="D706">
        <f>ROUND(IF(H706="",0,I706*VLOOKUP(H706,[1]期望属性!$E$23:$F$38,2,0))+IF(J706="",0,K706*VLOOKUP(J706,[1]期望属性!$E$23:$F$38,2,0))+IF(L706="",0,M706*VLOOKUP(L706,[1]期望属性!$E$23:$F$38,2,0)),0)</f>
        <v>4447</v>
      </c>
      <c r="E706">
        <f t="shared" si="32"/>
        <v>4645</v>
      </c>
      <c r="F706">
        <f>IF(C706=0,B706*100000,[2]界石培养!R778)</f>
        <v>14125</v>
      </c>
      <c r="G706">
        <v>565</v>
      </c>
      <c r="H706" s="1">
        <f>IF($C706=0,"",VLOOKUP($A706,Sheet1!$A:$P,COLUMN(工作表2!H705)-1,0))</f>
        <v>4</v>
      </c>
      <c r="I706" s="1">
        <f>IF($C706=0,"",VLOOKUP($A706,Sheet1!$A:$P,COLUMN(工作表2!I705)-1,0))</f>
        <v>1777</v>
      </c>
      <c r="J706" s="1">
        <f>IF($C706=0,"",VLOOKUP($A706,Sheet1!$A:$P,COLUMN(工作表2!J705)-1,0))</f>
        <v>5</v>
      </c>
      <c r="K706" s="1">
        <f>IF($C706=0,"",VLOOKUP($A706,Sheet1!$A:$P,COLUMN(工作表2!K705)-1,0))</f>
        <v>1612</v>
      </c>
      <c r="L706" s="1">
        <f>IF($C706=0,"",VLOOKUP($A706,Sheet1!$A:$P,COLUMN(工作表2!L705)-1,0))</f>
        <v>7</v>
      </c>
      <c r="M706" s="1">
        <f>IF($C706=0,"",VLOOKUP($A706,Sheet1!$A:$P,COLUMN(工作表2!M705)-1,0))</f>
        <v>1323</v>
      </c>
    </row>
    <row r="707" spans="1:13" x14ac:dyDescent="0.15">
      <c r="A707">
        <v>12033</v>
      </c>
      <c r="B707">
        <f t="shared" si="30"/>
        <v>12</v>
      </c>
      <c r="C707">
        <f t="shared" si="33"/>
        <v>33</v>
      </c>
      <c r="D707">
        <f>ROUND(IF(H707="",0,I707*VLOOKUP(H707,[1]期望属性!$E$23:$F$38,2,0))+IF(J707="",0,K707*VLOOKUP(J707,[1]期望属性!$E$23:$F$38,2,0))+IF(L707="",0,M707*VLOOKUP(L707,[1]期望属性!$E$23:$F$38,2,0)),0)</f>
        <v>4645</v>
      </c>
      <c r="E707">
        <f t="shared" si="32"/>
        <v>4845</v>
      </c>
      <c r="F707">
        <f>IF(C707=0,B707*100000,[2]界石培养!R779)</f>
        <v>14500</v>
      </c>
      <c r="G707">
        <v>580</v>
      </c>
      <c r="H707" s="1">
        <f>IF($C707=0,"",VLOOKUP($A707,Sheet1!$A:$P,COLUMN(工作表2!H706)-1,0))</f>
        <v>4</v>
      </c>
      <c r="I707" s="1">
        <f>IF($C707=0,"",VLOOKUP($A707,Sheet1!$A:$P,COLUMN(工作表2!I706)-1,0))</f>
        <v>1859</v>
      </c>
      <c r="J707" s="1">
        <f>IF($C707=0,"",VLOOKUP($A707,Sheet1!$A:$P,COLUMN(工作表2!J706)-1,0))</f>
        <v>5</v>
      </c>
      <c r="K707" s="1">
        <f>IF($C707=0,"",VLOOKUP($A707,Sheet1!$A:$P,COLUMN(工作表2!K706)-1,0))</f>
        <v>1686</v>
      </c>
      <c r="L707" s="1">
        <f>IF($C707=0,"",VLOOKUP($A707,Sheet1!$A:$P,COLUMN(工作表2!L706)-1,0))</f>
        <v>7</v>
      </c>
      <c r="M707" s="1">
        <f>IF($C707=0,"",VLOOKUP($A707,Sheet1!$A:$P,COLUMN(工作表2!M706)-1,0))</f>
        <v>1375</v>
      </c>
    </row>
    <row r="708" spans="1:13" x14ac:dyDescent="0.15">
      <c r="A708">
        <v>12034</v>
      </c>
      <c r="B708">
        <f t="shared" ref="B708:B771" si="34">INT(A708/1000)</f>
        <v>12</v>
      </c>
      <c r="C708">
        <f t="shared" si="33"/>
        <v>34</v>
      </c>
      <c r="D708">
        <f>ROUND(IF(H708="",0,I708*VLOOKUP(H708,[1]期望属性!$E$23:$F$38,2,0))+IF(J708="",0,K708*VLOOKUP(J708,[1]期望属性!$E$23:$F$38,2,0))+IF(L708="",0,M708*VLOOKUP(L708,[1]期望属性!$E$23:$F$38,2,0)),0)</f>
        <v>4845</v>
      </c>
      <c r="E708">
        <f t="shared" ref="E708:E771" si="35">IF(B709&gt;B708,"",D709)</f>
        <v>5048</v>
      </c>
      <c r="F708">
        <f>IF(C708=0,B708*100000,[2]界石培养!R780)</f>
        <v>14875</v>
      </c>
      <c r="G708">
        <v>595</v>
      </c>
      <c r="H708" s="1">
        <f>IF($C708=0,"",VLOOKUP($A708,Sheet1!$A:$P,COLUMN(工作表2!H707)-1,0))</f>
        <v>4</v>
      </c>
      <c r="I708" s="1">
        <f>IF($C708=0,"",VLOOKUP($A708,Sheet1!$A:$P,COLUMN(工作表2!I707)-1,0))</f>
        <v>1942</v>
      </c>
      <c r="J708" s="1">
        <f>IF($C708=0,"",VLOOKUP($A708,Sheet1!$A:$P,COLUMN(工作表2!J707)-1,0))</f>
        <v>5</v>
      </c>
      <c r="K708" s="1">
        <f>IF($C708=0,"",VLOOKUP($A708,Sheet1!$A:$P,COLUMN(工作表2!K707)-1,0))</f>
        <v>1761</v>
      </c>
      <c r="L708" s="1">
        <f>IF($C708=0,"",VLOOKUP($A708,Sheet1!$A:$P,COLUMN(工作表2!L707)-1,0))</f>
        <v>7</v>
      </c>
      <c r="M708" s="1">
        <f>IF($C708=0,"",VLOOKUP($A708,Sheet1!$A:$P,COLUMN(工作表2!M707)-1,0))</f>
        <v>1427</v>
      </c>
    </row>
    <row r="709" spans="1:13" x14ac:dyDescent="0.15">
      <c r="A709">
        <v>12035</v>
      </c>
      <c r="B709">
        <f t="shared" si="34"/>
        <v>12</v>
      </c>
      <c r="C709">
        <f t="shared" si="33"/>
        <v>35</v>
      </c>
      <c r="D709">
        <f>ROUND(IF(H709="",0,I709*VLOOKUP(H709,[1]期望属性!$E$23:$F$38,2,0))+IF(J709="",0,K709*VLOOKUP(J709,[1]期望属性!$E$23:$F$38,2,0))+IF(L709="",0,M709*VLOOKUP(L709,[1]期望属性!$E$23:$F$38,2,0)),0)</f>
        <v>5048</v>
      </c>
      <c r="E709">
        <f t="shared" si="35"/>
        <v>5255</v>
      </c>
      <c r="F709">
        <f>IF(C709=0,B709*100000,[2]界石培养!R781)</f>
        <v>15250</v>
      </c>
      <c r="G709">
        <v>610</v>
      </c>
      <c r="H709" s="1">
        <f>IF($C709=0,"",VLOOKUP($A709,Sheet1!$A:$P,COLUMN(工作表2!H708)-1,0))</f>
        <v>4</v>
      </c>
      <c r="I709" s="1">
        <f>IF($C709=0,"",VLOOKUP($A709,Sheet1!$A:$P,COLUMN(工作表2!I708)-1,0))</f>
        <v>2026</v>
      </c>
      <c r="J709" s="1">
        <f>IF($C709=0,"",VLOOKUP($A709,Sheet1!$A:$P,COLUMN(工作表2!J708)-1,0))</f>
        <v>5</v>
      </c>
      <c r="K709" s="1">
        <f>IF($C709=0,"",VLOOKUP($A709,Sheet1!$A:$P,COLUMN(工作表2!K708)-1,0))</f>
        <v>1838</v>
      </c>
      <c r="L709" s="1">
        <f>IF($C709=0,"",VLOOKUP($A709,Sheet1!$A:$P,COLUMN(工作表2!L708)-1,0))</f>
        <v>7</v>
      </c>
      <c r="M709" s="1">
        <f>IF($C709=0,"",VLOOKUP($A709,Sheet1!$A:$P,COLUMN(工作表2!M708)-1,0))</f>
        <v>1480</v>
      </c>
    </row>
    <row r="710" spans="1:13" x14ac:dyDescent="0.15">
      <c r="A710">
        <v>12036</v>
      </c>
      <c r="B710">
        <f t="shared" si="34"/>
        <v>12</v>
      </c>
      <c r="C710">
        <f t="shared" si="33"/>
        <v>36</v>
      </c>
      <c r="D710">
        <f>ROUND(IF(H710="",0,I710*VLOOKUP(H710,[1]期望属性!$E$23:$F$38,2,0))+IF(J710="",0,K710*VLOOKUP(J710,[1]期望属性!$E$23:$F$38,2,0))+IF(L710="",0,M710*VLOOKUP(L710,[1]期望属性!$E$23:$F$38,2,0)),0)</f>
        <v>5255</v>
      </c>
      <c r="E710">
        <f t="shared" si="35"/>
        <v>5465</v>
      </c>
      <c r="F710">
        <f>IF(C710=0,B710*100000,[2]界石培养!R782)</f>
        <v>15625</v>
      </c>
      <c r="G710">
        <v>625</v>
      </c>
      <c r="H710" s="1">
        <f>IF($C710=0,"",VLOOKUP($A710,Sheet1!$A:$P,COLUMN(工作表2!H709)-1,0))</f>
        <v>4</v>
      </c>
      <c r="I710" s="1">
        <f>IF($C710=0,"",VLOOKUP($A710,Sheet1!$A:$P,COLUMN(工作表2!I709)-1,0))</f>
        <v>2112</v>
      </c>
      <c r="J710" s="1">
        <f>IF($C710=0,"",VLOOKUP($A710,Sheet1!$A:$P,COLUMN(工作表2!J709)-1,0))</f>
        <v>5</v>
      </c>
      <c r="K710" s="1">
        <f>IF($C710=0,"",VLOOKUP($A710,Sheet1!$A:$P,COLUMN(工作表2!K709)-1,0))</f>
        <v>1916</v>
      </c>
      <c r="L710" s="1">
        <f>IF($C710=0,"",VLOOKUP($A710,Sheet1!$A:$P,COLUMN(工作表2!L709)-1,0))</f>
        <v>7</v>
      </c>
      <c r="M710" s="1">
        <f>IF($C710=0,"",VLOOKUP($A710,Sheet1!$A:$P,COLUMN(工作表2!M709)-1,0))</f>
        <v>1534</v>
      </c>
    </row>
    <row r="711" spans="1:13" x14ac:dyDescent="0.15">
      <c r="A711">
        <v>12037</v>
      </c>
      <c r="B711">
        <f t="shared" si="34"/>
        <v>12</v>
      </c>
      <c r="C711">
        <f t="shared" si="33"/>
        <v>37</v>
      </c>
      <c r="D711">
        <f>ROUND(IF(H711="",0,I711*VLOOKUP(H711,[1]期望属性!$E$23:$F$38,2,0))+IF(J711="",0,K711*VLOOKUP(J711,[1]期望属性!$E$23:$F$38,2,0))+IF(L711="",0,M711*VLOOKUP(L711,[1]期望属性!$E$23:$F$38,2,0)),0)</f>
        <v>5465</v>
      </c>
      <c r="E711">
        <f t="shared" si="35"/>
        <v>5679</v>
      </c>
      <c r="F711">
        <f>IF(C711=0,B711*100000,[2]界石培养!R783)</f>
        <v>16000</v>
      </c>
      <c r="G711">
        <v>640</v>
      </c>
      <c r="H711" s="1">
        <f>IF($C711=0,"",VLOOKUP($A711,Sheet1!$A:$P,COLUMN(工作表2!H710)-1,0))</f>
        <v>4</v>
      </c>
      <c r="I711" s="1">
        <f>IF($C711=0,"",VLOOKUP($A711,Sheet1!$A:$P,COLUMN(工作表2!I710)-1,0))</f>
        <v>2200</v>
      </c>
      <c r="J711" s="1">
        <f>IF($C711=0,"",VLOOKUP($A711,Sheet1!$A:$P,COLUMN(工作表2!J710)-1,0))</f>
        <v>5</v>
      </c>
      <c r="K711" s="1">
        <f>IF($C711=0,"",VLOOKUP($A711,Sheet1!$A:$P,COLUMN(工作表2!K710)-1,0))</f>
        <v>1995</v>
      </c>
      <c r="L711" s="1">
        <f>IF($C711=0,"",VLOOKUP($A711,Sheet1!$A:$P,COLUMN(工作表2!L710)-1,0))</f>
        <v>7</v>
      </c>
      <c r="M711" s="1">
        <f>IF($C711=0,"",VLOOKUP($A711,Sheet1!$A:$P,COLUMN(工作表2!M710)-1,0))</f>
        <v>1588</v>
      </c>
    </row>
    <row r="712" spans="1:13" x14ac:dyDescent="0.15">
      <c r="A712">
        <v>12038</v>
      </c>
      <c r="B712">
        <f t="shared" si="34"/>
        <v>12</v>
      </c>
      <c r="C712">
        <f t="shared" si="33"/>
        <v>38</v>
      </c>
      <c r="D712">
        <f>ROUND(IF(H712="",0,I712*VLOOKUP(H712,[1]期望属性!$E$23:$F$38,2,0))+IF(J712="",0,K712*VLOOKUP(J712,[1]期望属性!$E$23:$F$38,2,0))+IF(L712="",0,M712*VLOOKUP(L712,[1]期望属性!$E$23:$F$38,2,0)),0)</f>
        <v>5679</v>
      </c>
      <c r="E712">
        <f t="shared" si="35"/>
        <v>5897</v>
      </c>
      <c r="F712">
        <f>IF(C712=0,B712*100000,[2]界石培养!R784)</f>
        <v>16375</v>
      </c>
      <c r="G712">
        <v>655</v>
      </c>
      <c r="H712" s="1">
        <f>IF($C712=0,"",VLOOKUP($A712,Sheet1!$A:$P,COLUMN(工作表2!H711)-1,0))</f>
        <v>4</v>
      </c>
      <c r="I712" s="1">
        <f>IF($C712=0,"",VLOOKUP($A712,Sheet1!$A:$P,COLUMN(工作表2!I711)-1,0))</f>
        <v>2289</v>
      </c>
      <c r="J712" s="1">
        <f>IF($C712=0,"",VLOOKUP($A712,Sheet1!$A:$P,COLUMN(工作表2!J711)-1,0))</f>
        <v>5</v>
      </c>
      <c r="K712" s="1">
        <f>IF($C712=0,"",VLOOKUP($A712,Sheet1!$A:$P,COLUMN(工作表2!K711)-1,0))</f>
        <v>2076</v>
      </c>
      <c r="L712" s="1">
        <f>IF($C712=0,"",VLOOKUP($A712,Sheet1!$A:$P,COLUMN(工作表2!L711)-1,0))</f>
        <v>7</v>
      </c>
      <c r="M712" s="1">
        <f>IF($C712=0,"",VLOOKUP($A712,Sheet1!$A:$P,COLUMN(工作表2!M711)-1,0))</f>
        <v>1643</v>
      </c>
    </row>
    <row r="713" spans="1:13" x14ac:dyDescent="0.15">
      <c r="A713">
        <v>12039</v>
      </c>
      <c r="B713">
        <f t="shared" si="34"/>
        <v>12</v>
      </c>
      <c r="C713">
        <f t="shared" si="33"/>
        <v>39</v>
      </c>
      <c r="D713">
        <f>ROUND(IF(H713="",0,I713*VLOOKUP(H713,[1]期望属性!$E$23:$F$38,2,0))+IF(J713="",0,K713*VLOOKUP(J713,[1]期望属性!$E$23:$F$38,2,0))+IF(L713="",0,M713*VLOOKUP(L713,[1]期望属性!$E$23:$F$38,2,0)),0)</f>
        <v>5897</v>
      </c>
      <c r="E713">
        <f t="shared" si="35"/>
        <v>6118</v>
      </c>
      <c r="F713">
        <f>IF(C713=0,B713*100000,[2]界石培养!R785)</f>
        <v>16750</v>
      </c>
      <c r="G713">
        <v>670</v>
      </c>
      <c r="H713" s="1">
        <f>IF($C713=0,"",VLOOKUP($A713,Sheet1!$A:$P,COLUMN(工作表2!H712)-1,0))</f>
        <v>4</v>
      </c>
      <c r="I713" s="1">
        <f>IF($C713=0,"",VLOOKUP($A713,Sheet1!$A:$P,COLUMN(工作表2!I712)-1,0))</f>
        <v>2380</v>
      </c>
      <c r="J713" s="1">
        <f>IF($C713=0,"",VLOOKUP($A713,Sheet1!$A:$P,COLUMN(工作表2!J712)-1,0))</f>
        <v>5</v>
      </c>
      <c r="K713" s="1">
        <f>IF($C713=0,"",VLOOKUP($A713,Sheet1!$A:$P,COLUMN(工作表2!K712)-1,0))</f>
        <v>2158</v>
      </c>
      <c r="L713" s="1">
        <f>IF($C713=0,"",VLOOKUP($A713,Sheet1!$A:$P,COLUMN(工作表2!L712)-1,0))</f>
        <v>7</v>
      </c>
      <c r="M713" s="1">
        <f>IF($C713=0,"",VLOOKUP($A713,Sheet1!$A:$P,COLUMN(工作表2!M712)-1,0))</f>
        <v>1699</v>
      </c>
    </row>
    <row r="714" spans="1:13" x14ac:dyDescent="0.15">
      <c r="A714">
        <v>12040</v>
      </c>
      <c r="B714">
        <f t="shared" si="34"/>
        <v>12</v>
      </c>
      <c r="C714">
        <f t="shared" si="33"/>
        <v>40</v>
      </c>
      <c r="D714">
        <f>ROUND(IF(H714="",0,I714*VLOOKUP(H714,[1]期望属性!$E$23:$F$38,2,0))+IF(J714="",0,K714*VLOOKUP(J714,[1]期望属性!$E$23:$F$38,2,0))+IF(L714="",0,M714*VLOOKUP(L714,[1]期望属性!$E$23:$F$38,2,0)),0)</f>
        <v>6118</v>
      </c>
      <c r="E714">
        <f t="shared" si="35"/>
        <v>6343</v>
      </c>
      <c r="F714">
        <f>IF(C714=0,B714*100000,[2]界石培养!R786)</f>
        <v>17125</v>
      </c>
      <c r="G714">
        <v>685</v>
      </c>
      <c r="H714" s="1">
        <f>IF($C714=0,"",VLOOKUP($A714,Sheet1!$A:$P,COLUMN(工作表2!H713)-1,0))</f>
        <v>4</v>
      </c>
      <c r="I714" s="1">
        <f>IF($C714=0,"",VLOOKUP($A714,Sheet1!$A:$P,COLUMN(工作表2!I713)-1,0))</f>
        <v>2472</v>
      </c>
      <c r="J714" s="1">
        <f>IF($C714=0,"",VLOOKUP($A714,Sheet1!$A:$P,COLUMN(工作表2!J713)-1,0))</f>
        <v>5</v>
      </c>
      <c r="K714" s="1">
        <f>IF($C714=0,"",VLOOKUP($A714,Sheet1!$A:$P,COLUMN(工作表2!K713)-1,0))</f>
        <v>2242</v>
      </c>
      <c r="L714" s="1">
        <f>IF($C714=0,"",VLOOKUP($A714,Sheet1!$A:$P,COLUMN(工作表2!L713)-1,0))</f>
        <v>7</v>
      </c>
      <c r="M714" s="1">
        <f>IF($C714=0,"",VLOOKUP($A714,Sheet1!$A:$P,COLUMN(工作表2!M713)-1,0))</f>
        <v>1755</v>
      </c>
    </row>
    <row r="715" spans="1:13" x14ac:dyDescent="0.15">
      <c r="A715">
        <v>12041</v>
      </c>
      <c r="B715">
        <f t="shared" si="34"/>
        <v>12</v>
      </c>
      <c r="C715">
        <f t="shared" si="33"/>
        <v>41</v>
      </c>
      <c r="D715">
        <f>ROUND(IF(H715="",0,I715*VLOOKUP(H715,[1]期望属性!$E$23:$F$38,2,0))+IF(J715="",0,K715*VLOOKUP(J715,[1]期望属性!$E$23:$F$38,2,0))+IF(L715="",0,M715*VLOOKUP(L715,[1]期望属性!$E$23:$F$38,2,0)),0)</f>
        <v>6343</v>
      </c>
      <c r="E715">
        <f t="shared" si="35"/>
        <v>6570</v>
      </c>
      <c r="F715">
        <f>IF(C715=0,B715*100000,[2]界石培养!R787)</f>
        <v>17500</v>
      </c>
      <c r="G715">
        <v>700</v>
      </c>
      <c r="H715" s="1">
        <f>IF($C715=0,"",VLOOKUP($A715,Sheet1!$A:$P,COLUMN(工作表2!H714)-1,0))</f>
        <v>4</v>
      </c>
      <c r="I715" s="1">
        <f>IF($C715=0,"",VLOOKUP($A715,Sheet1!$A:$P,COLUMN(工作表2!I714)-1,0))</f>
        <v>2566</v>
      </c>
      <c r="J715" s="1">
        <f>IF($C715=0,"",VLOOKUP($A715,Sheet1!$A:$P,COLUMN(工作表2!J714)-1,0))</f>
        <v>5</v>
      </c>
      <c r="K715" s="1">
        <f>IF($C715=0,"",VLOOKUP($A715,Sheet1!$A:$P,COLUMN(工作表2!K714)-1,0))</f>
        <v>2327</v>
      </c>
      <c r="L715" s="1">
        <f>IF($C715=0,"",VLOOKUP($A715,Sheet1!$A:$P,COLUMN(工作表2!L714)-1,0))</f>
        <v>7</v>
      </c>
      <c r="M715" s="1">
        <f>IF($C715=0,"",VLOOKUP($A715,Sheet1!$A:$P,COLUMN(工作表2!M714)-1,0))</f>
        <v>1812</v>
      </c>
    </row>
    <row r="716" spans="1:13" x14ac:dyDescent="0.15">
      <c r="A716">
        <v>12042</v>
      </c>
      <c r="B716">
        <f t="shared" si="34"/>
        <v>12</v>
      </c>
      <c r="C716">
        <f t="shared" si="33"/>
        <v>42</v>
      </c>
      <c r="D716">
        <f>ROUND(IF(H716="",0,I716*VLOOKUP(H716,[1]期望属性!$E$23:$F$38,2,0))+IF(J716="",0,K716*VLOOKUP(J716,[1]期望属性!$E$23:$F$38,2,0))+IF(L716="",0,M716*VLOOKUP(L716,[1]期望属性!$E$23:$F$38,2,0)),0)</f>
        <v>6570</v>
      </c>
      <c r="E716">
        <f t="shared" si="35"/>
        <v>6802</v>
      </c>
      <c r="F716">
        <f>IF(C716=0,B716*100000,[2]界石培养!R788)</f>
        <v>17875</v>
      </c>
      <c r="G716">
        <v>715</v>
      </c>
      <c r="H716" s="1">
        <f>IF($C716=0,"",VLOOKUP($A716,Sheet1!$A:$P,COLUMN(工作表2!H715)-1,0))</f>
        <v>4</v>
      </c>
      <c r="I716" s="1">
        <f>IF($C716=0,"",VLOOKUP($A716,Sheet1!$A:$P,COLUMN(工作表2!I715)-1,0))</f>
        <v>2661</v>
      </c>
      <c r="J716" s="1">
        <f>IF($C716=0,"",VLOOKUP($A716,Sheet1!$A:$P,COLUMN(工作表2!J715)-1,0))</f>
        <v>5</v>
      </c>
      <c r="K716" s="1">
        <f>IF($C716=0,"",VLOOKUP($A716,Sheet1!$A:$P,COLUMN(工作表2!K715)-1,0))</f>
        <v>2414</v>
      </c>
      <c r="L716" s="1">
        <f>IF($C716=0,"",VLOOKUP($A716,Sheet1!$A:$P,COLUMN(工作表2!L715)-1,0))</f>
        <v>7</v>
      </c>
      <c r="M716" s="1">
        <f>IF($C716=0,"",VLOOKUP($A716,Sheet1!$A:$P,COLUMN(工作表2!M715)-1,0))</f>
        <v>1869</v>
      </c>
    </row>
    <row r="717" spans="1:13" x14ac:dyDescent="0.15">
      <c r="A717">
        <v>12043</v>
      </c>
      <c r="B717">
        <f t="shared" si="34"/>
        <v>12</v>
      </c>
      <c r="C717">
        <f t="shared" si="33"/>
        <v>43</v>
      </c>
      <c r="D717">
        <f>ROUND(IF(H717="",0,I717*VLOOKUP(H717,[1]期望属性!$E$23:$F$38,2,0))+IF(J717="",0,K717*VLOOKUP(J717,[1]期望属性!$E$23:$F$38,2,0))+IF(L717="",0,M717*VLOOKUP(L717,[1]期望属性!$E$23:$F$38,2,0)),0)</f>
        <v>6802</v>
      </c>
      <c r="E717">
        <f t="shared" si="35"/>
        <v>7037</v>
      </c>
      <c r="F717">
        <f>IF(C717=0,B717*100000,[2]界石培养!R789)</f>
        <v>18250</v>
      </c>
      <c r="G717">
        <v>730</v>
      </c>
      <c r="H717" s="1">
        <f>IF($C717=0,"",VLOOKUP($A717,Sheet1!$A:$P,COLUMN(工作表2!H716)-1,0))</f>
        <v>4</v>
      </c>
      <c r="I717" s="1">
        <f>IF($C717=0,"",VLOOKUP($A717,Sheet1!$A:$P,COLUMN(工作表2!I716)-1,0))</f>
        <v>2758</v>
      </c>
      <c r="J717" s="1">
        <f>IF($C717=0,"",VLOOKUP($A717,Sheet1!$A:$P,COLUMN(工作表2!J716)-1,0))</f>
        <v>5</v>
      </c>
      <c r="K717" s="1">
        <f>IF($C717=0,"",VLOOKUP($A717,Sheet1!$A:$P,COLUMN(工作表2!K716)-1,0))</f>
        <v>2502</v>
      </c>
      <c r="L717" s="1">
        <f>IF($C717=0,"",VLOOKUP($A717,Sheet1!$A:$P,COLUMN(工作表2!L716)-1,0))</f>
        <v>7</v>
      </c>
      <c r="M717" s="1">
        <f>IF($C717=0,"",VLOOKUP($A717,Sheet1!$A:$P,COLUMN(工作表2!M716)-1,0))</f>
        <v>1927</v>
      </c>
    </row>
    <row r="718" spans="1:13" x14ac:dyDescent="0.15">
      <c r="A718">
        <v>12044</v>
      </c>
      <c r="B718">
        <f t="shared" si="34"/>
        <v>12</v>
      </c>
      <c r="C718">
        <f t="shared" si="33"/>
        <v>44</v>
      </c>
      <c r="D718">
        <f>ROUND(IF(H718="",0,I718*VLOOKUP(H718,[1]期望属性!$E$23:$F$38,2,0))+IF(J718="",0,K718*VLOOKUP(J718,[1]期望属性!$E$23:$F$38,2,0))+IF(L718="",0,M718*VLOOKUP(L718,[1]期望属性!$E$23:$F$38,2,0)),0)</f>
        <v>7037</v>
      </c>
      <c r="E718">
        <f t="shared" si="35"/>
        <v>7275</v>
      </c>
      <c r="F718">
        <f>IF(C718=0,B718*100000,[2]界石培养!R790)</f>
        <v>18625</v>
      </c>
      <c r="G718">
        <v>745</v>
      </c>
      <c r="H718" s="1">
        <f>IF($C718=0,"",VLOOKUP($A718,Sheet1!$A:$P,COLUMN(工作表2!H717)-1,0))</f>
        <v>4</v>
      </c>
      <c r="I718" s="1">
        <f>IF($C718=0,"",VLOOKUP($A718,Sheet1!$A:$P,COLUMN(工作表2!I717)-1,0))</f>
        <v>2857</v>
      </c>
      <c r="J718" s="1">
        <f>IF($C718=0,"",VLOOKUP($A718,Sheet1!$A:$P,COLUMN(工作表2!J717)-1,0))</f>
        <v>5</v>
      </c>
      <c r="K718" s="1">
        <f>IF($C718=0,"",VLOOKUP($A718,Sheet1!$A:$P,COLUMN(工作表2!K717)-1,0))</f>
        <v>2591</v>
      </c>
      <c r="L718" s="1">
        <f>IF($C718=0,"",VLOOKUP($A718,Sheet1!$A:$P,COLUMN(工作表2!L717)-1,0))</f>
        <v>7</v>
      </c>
      <c r="M718" s="1">
        <f>IF($C718=0,"",VLOOKUP($A718,Sheet1!$A:$P,COLUMN(工作表2!M717)-1,0))</f>
        <v>1986</v>
      </c>
    </row>
    <row r="719" spans="1:13" x14ac:dyDescent="0.15">
      <c r="A719">
        <v>12045</v>
      </c>
      <c r="B719">
        <f t="shared" si="34"/>
        <v>12</v>
      </c>
      <c r="C719">
        <f t="shared" si="33"/>
        <v>45</v>
      </c>
      <c r="D719">
        <f>ROUND(IF(H719="",0,I719*VLOOKUP(H719,[1]期望属性!$E$23:$F$38,2,0))+IF(J719="",0,K719*VLOOKUP(J719,[1]期望属性!$E$23:$F$38,2,0))+IF(L719="",0,M719*VLOOKUP(L719,[1]期望属性!$E$23:$F$38,2,0)),0)</f>
        <v>7275</v>
      </c>
      <c r="E719">
        <f t="shared" si="35"/>
        <v>7517</v>
      </c>
      <c r="F719">
        <f>IF(C719=0,B719*100000,[2]界石培养!R791)</f>
        <v>19000</v>
      </c>
      <c r="G719">
        <v>760</v>
      </c>
      <c r="H719" s="1">
        <f>IF($C719=0,"",VLOOKUP($A719,Sheet1!$A:$P,COLUMN(工作表2!H718)-1,0))</f>
        <v>4</v>
      </c>
      <c r="I719" s="1">
        <f>IF($C719=0,"",VLOOKUP($A719,Sheet1!$A:$P,COLUMN(工作表2!I718)-1,0))</f>
        <v>2957</v>
      </c>
      <c r="J719" s="1">
        <f>IF($C719=0,"",VLOOKUP($A719,Sheet1!$A:$P,COLUMN(工作表2!J718)-1,0))</f>
        <v>5</v>
      </c>
      <c r="K719" s="1">
        <f>IF($C719=0,"",VLOOKUP($A719,Sheet1!$A:$P,COLUMN(工作表2!K718)-1,0))</f>
        <v>2682</v>
      </c>
      <c r="L719" s="1">
        <f>IF($C719=0,"",VLOOKUP($A719,Sheet1!$A:$P,COLUMN(工作表2!L718)-1,0))</f>
        <v>7</v>
      </c>
      <c r="M719" s="1">
        <f>IF($C719=0,"",VLOOKUP($A719,Sheet1!$A:$P,COLUMN(工作表2!M718)-1,0))</f>
        <v>2045</v>
      </c>
    </row>
    <row r="720" spans="1:13" x14ac:dyDescent="0.15">
      <c r="A720">
        <v>12046</v>
      </c>
      <c r="B720">
        <f t="shared" si="34"/>
        <v>12</v>
      </c>
      <c r="C720">
        <f t="shared" si="33"/>
        <v>46</v>
      </c>
      <c r="D720">
        <f>ROUND(IF(H720="",0,I720*VLOOKUP(H720,[1]期望属性!$E$23:$F$38,2,0))+IF(J720="",0,K720*VLOOKUP(J720,[1]期望属性!$E$23:$F$38,2,0))+IF(L720="",0,M720*VLOOKUP(L720,[1]期望属性!$E$23:$F$38,2,0)),0)</f>
        <v>7517</v>
      </c>
      <c r="E720">
        <f t="shared" si="35"/>
        <v>7763</v>
      </c>
      <c r="F720">
        <f>IF(C720=0,B720*100000,[2]界石培养!R792)</f>
        <v>19375</v>
      </c>
      <c r="G720">
        <v>775</v>
      </c>
      <c r="H720" s="1">
        <f>IF($C720=0,"",VLOOKUP($A720,Sheet1!$A:$P,COLUMN(工作表2!H719)-1,0))</f>
        <v>4</v>
      </c>
      <c r="I720" s="1">
        <f>IF($C720=0,"",VLOOKUP($A720,Sheet1!$A:$P,COLUMN(工作表2!I719)-1,0))</f>
        <v>3059</v>
      </c>
      <c r="J720" s="1">
        <f>IF($C720=0,"",VLOOKUP($A720,Sheet1!$A:$P,COLUMN(工作表2!J719)-1,0))</f>
        <v>5</v>
      </c>
      <c r="K720" s="1">
        <f>IF($C720=0,"",VLOOKUP($A720,Sheet1!$A:$P,COLUMN(工作表2!K719)-1,0))</f>
        <v>2774</v>
      </c>
      <c r="L720" s="1">
        <f>IF($C720=0,"",VLOOKUP($A720,Sheet1!$A:$P,COLUMN(工作表2!L719)-1,0))</f>
        <v>7</v>
      </c>
      <c r="M720" s="1">
        <f>IF($C720=0,"",VLOOKUP($A720,Sheet1!$A:$P,COLUMN(工作表2!M719)-1,0))</f>
        <v>2105</v>
      </c>
    </row>
    <row r="721" spans="1:13" x14ac:dyDescent="0.15">
      <c r="A721">
        <v>12047</v>
      </c>
      <c r="B721">
        <f t="shared" si="34"/>
        <v>12</v>
      </c>
      <c r="C721">
        <f t="shared" si="33"/>
        <v>47</v>
      </c>
      <c r="D721">
        <f>ROUND(IF(H721="",0,I721*VLOOKUP(H721,[1]期望属性!$E$23:$F$38,2,0))+IF(J721="",0,K721*VLOOKUP(J721,[1]期望属性!$E$23:$F$38,2,0))+IF(L721="",0,M721*VLOOKUP(L721,[1]期望属性!$E$23:$F$38,2,0)),0)</f>
        <v>7763</v>
      </c>
      <c r="E721">
        <f t="shared" si="35"/>
        <v>8012</v>
      </c>
      <c r="F721">
        <f>IF(C721=0,B721*100000,[2]界石培养!R793)</f>
        <v>19750</v>
      </c>
      <c r="G721">
        <v>790</v>
      </c>
      <c r="H721" s="1">
        <f>IF($C721=0,"",VLOOKUP($A721,Sheet1!$A:$P,COLUMN(工作表2!H720)-1,0))</f>
        <v>4</v>
      </c>
      <c r="I721" s="1">
        <f>IF($C721=0,"",VLOOKUP($A721,Sheet1!$A:$P,COLUMN(工作表2!I720)-1,0))</f>
        <v>3162</v>
      </c>
      <c r="J721" s="1">
        <f>IF($C721=0,"",VLOOKUP($A721,Sheet1!$A:$P,COLUMN(工作表2!J720)-1,0))</f>
        <v>5</v>
      </c>
      <c r="K721" s="1">
        <f>IF($C721=0,"",VLOOKUP($A721,Sheet1!$A:$P,COLUMN(工作表2!K720)-1,0))</f>
        <v>2868</v>
      </c>
      <c r="L721" s="1">
        <f>IF($C721=0,"",VLOOKUP($A721,Sheet1!$A:$P,COLUMN(工作表2!L720)-1,0))</f>
        <v>7</v>
      </c>
      <c r="M721" s="1">
        <f>IF($C721=0,"",VLOOKUP($A721,Sheet1!$A:$P,COLUMN(工作表2!M720)-1,0))</f>
        <v>2166</v>
      </c>
    </row>
    <row r="722" spans="1:13" x14ac:dyDescent="0.15">
      <c r="A722">
        <v>12048</v>
      </c>
      <c r="B722">
        <f t="shared" si="34"/>
        <v>12</v>
      </c>
      <c r="C722">
        <f t="shared" si="33"/>
        <v>48</v>
      </c>
      <c r="D722">
        <f>ROUND(IF(H722="",0,I722*VLOOKUP(H722,[1]期望属性!$E$23:$F$38,2,0))+IF(J722="",0,K722*VLOOKUP(J722,[1]期望属性!$E$23:$F$38,2,0))+IF(L722="",0,M722*VLOOKUP(L722,[1]期望属性!$E$23:$F$38,2,0)),0)</f>
        <v>8012</v>
      </c>
      <c r="E722">
        <f t="shared" si="35"/>
        <v>8264</v>
      </c>
      <c r="F722">
        <f>IF(C722=0,B722*100000,[2]界石培养!R794)</f>
        <v>20125</v>
      </c>
      <c r="G722">
        <v>805</v>
      </c>
      <c r="H722" s="1">
        <f>IF($C722=0,"",VLOOKUP($A722,Sheet1!$A:$P,COLUMN(工作表2!H721)-1,0))</f>
        <v>4</v>
      </c>
      <c r="I722" s="1">
        <f>IF($C722=0,"",VLOOKUP($A722,Sheet1!$A:$P,COLUMN(工作表2!I721)-1,0))</f>
        <v>3267</v>
      </c>
      <c r="J722" s="1">
        <f>IF($C722=0,"",VLOOKUP($A722,Sheet1!$A:$P,COLUMN(工作表2!J721)-1,0))</f>
        <v>5</v>
      </c>
      <c r="K722" s="1">
        <f>IF($C722=0,"",VLOOKUP($A722,Sheet1!$A:$P,COLUMN(工作表2!K721)-1,0))</f>
        <v>2963</v>
      </c>
      <c r="L722" s="1">
        <f>IF($C722=0,"",VLOOKUP($A722,Sheet1!$A:$P,COLUMN(工作表2!L721)-1,0))</f>
        <v>7</v>
      </c>
      <c r="M722" s="1">
        <f>IF($C722=0,"",VLOOKUP($A722,Sheet1!$A:$P,COLUMN(工作表2!M721)-1,0))</f>
        <v>2227</v>
      </c>
    </row>
    <row r="723" spans="1:13" x14ac:dyDescent="0.15">
      <c r="A723">
        <v>12049</v>
      </c>
      <c r="B723">
        <f t="shared" si="34"/>
        <v>12</v>
      </c>
      <c r="C723">
        <f t="shared" si="33"/>
        <v>49</v>
      </c>
      <c r="D723">
        <f>ROUND(IF(H723="",0,I723*VLOOKUP(H723,[1]期望属性!$E$23:$F$38,2,0))+IF(J723="",0,K723*VLOOKUP(J723,[1]期望属性!$E$23:$F$38,2,0))+IF(L723="",0,M723*VLOOKUP(L723,[1]期望属性!$E$23:$F$38,2,0)),0)</f>
        <v>8264</v>
      </c>
      <c r="E723">
        <f t="shared" si="35"/>
        <v>8521</v>
      </c>
      <c r="F723">
        <f>IF(C723=0,B723*100000,[2]界石培养!R795)</f>
        <v>20500</v>
      </c>
      <c r="G723">
        <v>820</v>
      </c>
      <c r="H723" s="1">
        <f>IF($C723=0,"",VLOOKUP($A723,Sheet1!$A:$P,COLUMN(工作表2!H722)-1,0))</f>
        <v>4</v>
      </c>
      <c r="I723" s="1">
        <f>IF($C723=0,"",VLOOKUP($A723,Sheet1!$A:$P,COLUMN(工作表2!I722)-1,0))</f>
        <v>3373</v>
      </c>
      <c r="J723" s="1">
        <f>IF($C723=0,"",VLOOKUP($A723,Sheet1!$A:$P,COLUMN(工作表2!J722)-1,0))</f>
        <v>5</v>
      </c>
      <c r="K723" s="1">
        <f>IF($C723=0,"",VLOOKUP($A723,Sheet1!$A:$P,COLUMN(工作表2!K722)-1,0))</f>
        <v>3060</v>
      </c>
      <c r="L723" s="1">
        <f>IF($C723=0,"",VLOOKUP($A723,Sheet1!$A:$P,COLUMN(工作表2!L722)-1,0))</f>
        <v>7</v>
      </c>
      <c r="M723" s="1">
        <f>IF($C723=0,"",VLOOKUP($A723,Sheet1!$A:$P,COLUMN(工作表2!M722)-1,0))</f>
        <v>2289</v>
      </c>
    </row>
    <row r="724" spans="1:13" x14ac:dyDescent="0.15">
      <c r="A724">
        <v>12050</v>
      </c>
      <c r="B724">
        <f t="shared" si="34"/>
        <v>12</v>
      </c>
      <c r="C724">
        <f t="shared" si="33"/>
        <v>50</v>
      </c>
      <c r="D724">
        <f>ROUND(IF(H724="",0,I724*VLOOKUP(H724,[1]期望属性!$E$23:$F$38,2,0))+IF(J724="",0,K724*VLOOKUP(J724,[1]期望属性!$E$23:$F$38,2,0))+IF(L724="",0,M724*VLOOKUP(L724,[1]期望属性!$E$23:$F$38,2,0)),0)</f>
        <v>8521</v>
      </c>
      <c r="E724">
        <f t="shared" si="35"/>
        <v>8780</v>
      </c>
      <c r="F724">
        <f>IF(C724=0,B724*100000,[2]界石培养!R796)</f>
        <v>20875</v>
      </c>
      <c r="G724">
        <v>835</v>
      </c>
      <c r="H724" s="1">
        <f>IF($C724=0,"",VLOOKUP($A724,Sheet1!$A:$P,COLUMN(工作表2!H723)-1,0))</f>
        <v>4</v>
      </c>
      <c r="I724" s="1">
        <f>IF($C724=0,"",VLOOKUP($A724,Sheet1!$A:$P,COLUMN(工作表2!I723)-1,0))</f>
        <v>3481</v>
      </c>
      <c r="J724" s="1">
        <f>IF($C724=0,"",VLOOKUP($A724,Sheet1!$A:$P,COLUMN(工作表2!J723)-1,0))</f>
        <v>5</v>
      </c>
      <c r="K724" s="1">
        <f>IF($C724=0,"",VLOOKUP($A724,Sheet1!$A:$P,COLUMN(工作表2!K723)-1,0))</f>
        <v>3158</v>
      </c>
      <c r="L724" s="1">
        <f>IF($C724=0,"",VLOOKUP($A724,Sheet1!$A:$P,COLUMN(工作表2!L723)-1,0))</f>
        <v>7</v>
      </c>
      <c r="M724" s="1">
        <f>IF($C724=0,"",VLOOKUP($A724,Sheet1!$A:$P,COLUMN(工作表2!M723)-1,0))</f>
        <v>2352</v>
      </c>
    </row>
    <row r="725" spans="1:13" x14ac:dyDescent="0.15">
      <c r="A725">
        <v>12051</v>
      </c>
      <c r="B725">
        <f t="shared" si="34"/>
        <v>12</v>
      </c>
      <c r="C725">
        <f t="shared" si="33"/>
        <v>51</v>
      </c>
      <c r="D725">
        <f>ROUND(IF(H725="",0,I725*VLOOKUP(H725,[1]期望属性!$E$23:$F$38,2,0))+IF(J725="",0,K725*VLOOKUP(J725,[1]期望属性!$E$23:$F$38,2,0))+IF(L725="",0,M725*VLOOKUP(L725,[1]期望属性!$E$23:$F$38,2,0)),0)</f>
        <v>8780</v>
      </c>
      <c r="E725">
        <f t="shared" si="35"/>
        <v>9042</v>
      </c>
      <c r="F725">
        <f>IF(C725=0,B725*100000,[2]界石培养!R797)</f>
        <v>21250</v>
      </c>
      <c r="G725">
        <v>850</v>
      </c>
      <c r="H725" s="1">
        <f>IF($C725=0,"",VLOOKUP($A725,Sheet1!$A:$P,COLUMN(工作表2!H724)-1,0))</f>
        <v>4</v>
      </c>
      <c r="I725" s="1">
        <f>IF($C725=0,"",VLOOKUP($A725,Sheet1!$A:$P,COLUMN(工作表2!I724)-1,0))</f>
        <v>3591</v>
      </c>
      <c r="J725" s="1">
        <f>IF($C725=0,"",VLOOKUP($A725,Sheet1!$A:$P,COLUMN(工作表2!J724)-1,0))</f>
        <v>5</v>
      </c>
      <c r="K725" s="1">
        <f>IF($C725=0,"",VLOOKUP($A725,Sheet1!$A:$P,COLUMN(工作表2!K724)-1,0))</f>
        <v>3257</v>
      </c>
      <c r="L725" s="1">
        <f>IF($C725=0,"",VLOOKUP($A725,Sheet1!$A:$P,COLUMN(工作表2!L724)-1,0))</f>
        <v>7</v>
      </c>
      <c r="M725" s="1">
        <f>IF($C725=0,"",VLOOKUP($A725,Sheet1!$A:$P,COLUMN(工作表2!M724)-1,0))</f>
        <v>2415</v>
      </c>
    </row>
    <row r="726" spans="1:13" x14ac:dyDescent="0.15">
      <c r="A726">
        <v>12052</v>
      </c>
      <c r="B726">
        <f t="shared" si="34"/>
        <v>12</v>
      </c>
      <c r="C726">
        <f t="shared" si="33"/>
        <v>52</v>
      </c>
      <c r="D726">
        <f>ROUND(IF(H726="",0,I726*VLOOKUP(H726,[1]期望属性!$E$23:$F$38,2,0))+IF(J726="",0,K726*VLOOKUP(J726,[1]期望属性!$E$23:$F$38,2,0))+IF(L726="",0,M726*VLOOKUP(L726,[1]期望属性!$E$23:$F$38,2,0)),0)</f>
        <v>9042</v>
      </c>
      <c r="E726">
        <f t="shared" si="35"/>
        <v>9308</v>
      </c>
      <c r="F726">
        <f>IF(C726=0,B726*100000,[2]界石培养!R798)</f>
        <v>21625</v>
      </c>
      <c r="G726">
        <v>865</v>
      </c>
      <c r="H726" s="1">
        <f>IF($C726=0,"",VLOOKUP($A726,Sheet1!$A:$P,COLUMN(工作表2!H725)-1,0))</f>
        <v>4</v>
      </c>
      <c r="I726" s="1">
        <f>IF($C726=0,"",VLOOKUP($A726,Sheet1!$A:$P,COLUMN(工作表2!I725)-1,0))</f>
        <v>3702</v>
      </c>
      <c r="J726" s="1">
        <f>IF($C726=0,"",VLOOKUP($A726,Sheet1!$A:$P,COLUMN(工作表2!J725)-1,0))</f>
        <v>5</v>
      </c>
      <c r="K726" s="1">
        <f>IF($C726=0,"",VLOOKUP($A726,Sheet1!$A:$P,COLUMN(工作表2!K725)-1,0))</f>
        <v>3358</v>
      </c>
      <c r="L726" s="1">
        <f>IF($C726=0,"",VLOOKUP($A726,Sheet1!$A:$P,COLUMN(工作表2!L725)-1,0))</f>
        <v>7</v>
      </c>
      <c r="M726" s="1">
        <f>IF($C726=0,"",VLOOKUP($A726,Sheet1!$A:$P,COLUMN(工作表2!M725)-1,0))</f>
        <v>2478</v>
      </c>
    </row>
    <row r="727" spans="1:13" x14ac:dyDescent="0.15">
      <c r="A727">
        <v>12053</v>
      </c>
      <c r="B727">
        <f t="shared" si="34"/>
        <v>12</v>
      </c>
      <c r="C727">
        <f t="shared" si="33"/>
        <v>53</v>
      </c>
      <c r="D727">
        <f>ROUND(IF(H727="",0,I727*VLOOKUP(H727,[1]期望属性!$E$23:$F$38,2,0))+IF(J727="",0,K727*VLOOKUP(J727,[1]期望属性!$E$23:$F$38,2,0))+IF(L727="",0,M727*VLOOKUP(L727,[1]期望属性!$E$23:$F$38,2,0)),0)</f>
        <v>9308</v>
      </c>
      <c r="E727">
        <f t="shared" si="35"/>
        <v>9578</v>
      </c>
      <c r="F727">
        <f>IF(C727=0,B727*100000,[2]界石培养!R799)</f>
        <v>22000</v>
      </c>
      <c r="G727">
        <v>880</v>
      </c>
      <c r="H727" s="1">
        <f>IF($C727=0,"",VLOOKUP($A727,Sheet1!$A:$P,COLUMN(工作表2!H726)-1,0))</f>
        <v>4</v>
      </c>
      <c r="I727" s="1">
        <f>IF($C727=0,"",VLOOKUP($A727,Sheet1!$A:$P,COLUMN(工作表2!I726)-1,0))</f>
        <v>3814</v>
      </c>
      <c r="J727" s="1">
        <f>IF($C727=0,"",VLOOKUP($A727,Sheet1!$A:$P,COLUMN(工作表2!J726)-1,0))</f>
        <v>5</v>
      </c>
      <c r="K727" s="1">
        <f>IF($C727=0,"",VLOOKUP($A727,Sheet1!$A:$P,COLUMN(工作表2!K726)-1,0))</f>
        <v>3460</v>
      </c>
      <c r="L727" s="1">
        <f>IF($C727=0,"",VLOOKUP($A727,Sheet1!$A:$P,COLUMN(工作表2!L726)-1,0))</f>
        <v>7</v>
      </c>
      <c r="M727" s="1">
        <f>IF($C727=0,"",VLOOKUP($A727,Sheet1!$A:$P,COLUMN(工作表2!M726)-1,0))</f>
        <v>2543</v>
      </c>
    </row>
    <row r="728" spans="1:13" x14ac:dyDescent="0.15">
      <c r="A728">
        <v>12054</v>
      </c>
      <c r="B728">
        <f t="shared" si="34"/>
        <v>12</v>
      </c>
      <c r="C728">
        <f t="shared" si="33"/>
        <v>54</v>
      </c>
      <c r="D728">
        <f>ROUND(IF(H728="",0,I728*VLOOKUP(H728,[1]期望属性!$E$23:$F$38,2,0))+IF(J728="",0,K728*VLOOKUP(J728,[1]期望属性!$E$23:$F$38,2,0))+IF(L728="",0,M728*VLOOKUP(L728,[1]期望属性!$E$23:$F$38,2,0)),0)</f>
        <v>9578</v>
      </c>
      <c r="E728">
        <f t="shared" si="35"/>
        <v>9850</v>
      </c>
      <c r="F728">
        <f>IF(C728=0,B728*100000,[2]界石培养!R800)</f>
        <v>22375</v>
      </c>
      <c r="G728">
        <v>895</v>
      </c>
      <c r="H728" s="1">
        <f>IF($C728=0,"",VLOOKUP($A728,Sheet1!$A:$P,COLUMN(工作表2!H727)-1,0))</f>
        <v>4</v>
      </c>
      <c r="I728" s="1">
        <f>IF($C728=0,"",VLOOKUP($A728,Sheet1!$A:$P,COLUMN(工作表2!I727)-1,0))</f>
        <v>3929</v>
      </c>
      <c r="J728" s="1">
        <f>IF($C728=0,"",VLOOKUP($A728,Sheet1!$A:$P,COLUMN(工作表2!J727)-1,0))</f>
        <v>5</v>
      </c>
      <c r="K728" s="1">
        <f>IF($C728=0,"",VLOOKUP($A728,Sheet1!$A:$P,COLUMN(工作表2!K727)-1,0))</f>
        <v>3563</v>
      </c>
      <c r="L728" s="1">
        <f>IF($C728=0,"",VLOOKUP($A728,Sheet1!$A:$P,COLUMN(工作表2!L727)-1,0))</f>
        <v>7</v>
      </c>
      <c r="M728" s="1">
        <f>IF($C728=0,"",VLOOKUP($A728,Sheet1!$A:$P,COLUMN(工作表2!M727)-1,0))</f>
        <v>2608</v>
      </c>
    </row>
    <row r="729" spans="1:13" x14ac:dyDescent="0.15">
      <c r="A729">
        <v>12055</v>
      </c>
      <c r="B729">
        <f t="shared" si="34"/>
        <v>12</v>
      </c>
      <c r="C729">
        <f t="shared" si="33"/>
        <v>55</v>
      </c>
      <c r="D729">
        <f>ROUND(IF(H729="",0,I729*VLOOKUP(H729,[1]期望属性!$E$23:$F$38,2,0))+IF(J729="",0,K729*VLOOKUP(J729,[1]期望属性!$E$23:$F$38,2,0))+IF(L729="",0,M729*VLOOKUP(L729,[1]期望属性!$E$23:$F$38,2,0)),0)</f>
        <v>9850</v>
      </c>
      <c r="E729">
        <f t="shared" si="35"/>
        <v>10129</v>
      </c>
      <c r="F729">
        <f>IF(C729=0,B729*100000,[2]界石培养!R801)</f>
        <v>22750</v>
      </c>
      <c r="G729">
        <v>910</v>
      </c>
      <c r="H729" s="1">
        <f>IF($C729=0,"",VLOOKUP($A729,Sheet1!$A:$P,COLUMN(工作表2!H728)-1,0))</f>
        <v>4</v>
      </c>
      <c r="I729" s="1">
        <f>IF($C729=0,"",VLOOKUP($A729,Sheet1!$A:$P,COLUMN(工作表2!I728)-1,0))</f>
        <v>4044</v>
      </c>
      <c r="J729" s="1">
        <f>IF($C729=0,"",VLOOKUP($A729,Sheet1!$A:$P,COLUMN(工作表2!J728)-1,0))</f>
        <v>5</v>
      </c>
      <c r="K729" s="1">
        <f>IF($C729=0,"",VLOOKUP($A729,Sheet1!$A:$P,COLUMN(工作表2!K728)-1,0))</f>
        <v>3668</v>
      </c>
      <c r="L729" s="1">
        <f>IF($C729=0,"",VLOOKUP($A729,Sheet1!$A:$P,COLUMN(工作表2!L728)-1,0))</f>
        <v>7</v>
      </c>
      <c r="M729" s="1">
        <f>IF($C729=0,"",VLOOKUP($A729,Sheet1!$A:$P,COLUMN(工作表2!M728)-1,0))</f>
        <v>2673</v>
      </c>
    </row>
    <row r="730" spans="1:13" x14ac:dyDescent="0.15">
      <c r="A730">
        <v>12056</v>
      </c>
      <c r="B730">
        <f t="shared" si="34"/>
        <v>12</v>
      </c>
      <c r="C730">
        <f t="shared" si="33"/>
        <v>56</v>
      </c>
      <c r="D730">
        <f>ROUND(IF(H730="",0,I730*VLOOKUP(H730,[1]期望属性!$E$23:$F$38,2,0))+IF(J730="",0,K730*VLOOKUP(J730,[1]期望属性!$E$23:$F$38,2,0))+IF(L730="",0,M730*VLOOKUP(L730,[1]期望属性!$E$23:$F$38,2,0)),0)</f>
        <v>10129</v>
      </c>
      <c r="E730">
        <f t="shared" si="35"/>
        <v>10410</v>
      </c>
      <c r="F730">
        <f>IF(C730=0,B730*100000,[2]界石培养!R802)</f>
        <v>23125</v>
      </c>
      <c r="G730">
        <v>925</v>
      </c>
      <c r="H730" s="1">
        <f>IF($C730=0,"",VLOOKUP($A730,Sheet1!$A:$P,COLUMN(工作表2!H729)-1,0))</f>
        <v>4</v>
      </c>
      <c r="I730" s="1">
        <f>IF($C730=0,"",VLOOKUP($A730,Sheet1!$A:$P,COLUMN(工作表2!I729)-1,0))</f>
        <v>4162</v>
      </c>
      <c r="J730" s="1">
        <f>IF($C730=0,"",VLOOKUP($A730,Sheet1!$A:$P,COLUMN(工作表2!J729)-1,0))</f>
        <v>5</v>
      </c>
      <c r="K730" s="1">
        <f>IF($C730=0,"",VLOOKUP($A730,Sheet1!$A:$P,COLUMN(工作表2!K729)-1,0))</f>
        <v>3775</v>
      </c>
      <c r="L730" s="1">
        <f>IF($C730=0,"",VLOOKUP($A730,Sheet1!$A:$P,COLUMN(工作表2!L729)-1,0))</f>
        <v>7</v>
      </c>
      <c r="M730" s="1">
        <f>IF($C730=0,"",VLOOKUP($A730,Sheet1!$A:$P,COLUMN(工作表2!M729)-1,0))</f>
        <v>2740</v>
      </c>
    </row>
    <row r="731" spans="1:13" x14ac:dyDescent="0.15">
      <c r="A731">
        <v>12057</v>
      </c>
      <c r="B731">
        <f t="shared" si="34"/>
        <v>12</v>
      </c>
      <c r="C731">
        <f t="shared" si="33"/>
        <v>57</v>
      </c>
      <c r="D731">
        <f>ROUND(IF(H731="",0,I731*VLOOKUP(H731,[1]期望属性!$E$23:$F$38,2,0))+IF(J731="",0,K731*VLOOKUP(J731,[1]期望属性!$E$23:$F$38,2,0))+IF(L731="",0,M731*VLOOKUP(L731,[1]期望属性!$E$23:$F$38,2,0)),0)</f>
        <v>10410</v>
      </c>
      <c r="E731">
        <f t="shared" si="35"/>
        <v>10692</v>
      </c>
      <c r="F731">
        <f>IF(C731=0,B731*100000,[2]界石培养!R803)</f>
        <v>23500</v>
      </c>
      <c r="G731">
        <v>940</v>
      </c>
      <c r="H731" s="1">
        <f>IF($C731=0,"",VLOOKUP($A731,Sheet1!$A:$P,COLUMN(工作表2!H730)-1,0))</f>
        <v>4</v>
      </c>
      <c r="I731" s="1">
        <f>IF($C731=0,"",VLOOKUP($A731,Sheet1!$A:$P,COLUMN(工作表2!I730)-1,0))</f>
        <v>4281</v>
      </c>
      <c r="J731" s="1">
        <f>IF($C731=0,"",VLOOKUP($A731,Sheet1!$A:$P,COLUMN(工作表2!J730)-1,0))</f>
        <v>5</v>
      </c>
      <c r="K731" s="1">
        <f>IF($C731=0,"",VLOOKUP($A731,Sheet1!$A:$P,COLUMN(工作表2!K730)-1,0))</f>
        <v>3883</v>
      </c>
      <c r="L731" s="1">
        <f>IF($C731=0,"",VLOOKUP($A731,Sheet1!$A:$P,COLUMN(工作表2!L730)-1,0))</f>
        <v>7</v>
      </c>
      <c r="M731" s="1">
        <f>IF($C731=0,"",VLOOKUP($A731,Sheet1!$A:$P,COLUMN(工作表2!M730)-1,0))</f>
        <v>2807</v>
      </c>
    </row>
    <row r="732" spans="1:13" x14ac:dyDescent="0.15">
      <c r="A732">
        <v>12058</v>
      </c>
      <c r="B732">
        <f t="shared" si="34"/>
        <v>12</v>
      </c>
      <c r="C732">
        <f t="shared" si="33"/>
        <v>58</v>
      </c>
      <c r="D732">
        <f>ROUND(IF(H732="",0,I732*VLOOKUP(H732,[1]期望属性!$E$23:$F$38,2,0))+IF(J732="",0,K732*VLOOKUP(J732,[1]期望属性!$E$23:$F$38,2,0))+IF(L732="",0,M732*VLOOKUP(L732,[1]期望属性!$E$23:$F$38,2,0)),0)</f>
        <v>10692</v>
      </c>
      <c r="E732">
        <f t="shared" si="35"/>
        <v>10980</v>
      </c>
      <c r="F732">
        <f>IF(C732=0,B732*100000,[2]界石培养!R804)</f>
        <v>23875</v>
      </c>
      <c r="G732">
        <v>955</v>
      </c>
      <c r="H732" s="1">
        <f>IF($C732=0,"",VLOOKUP($A732,Sheet1!$A:$P,COLUMN(工作表2!H731)-1,0))</f>
        <v>4</v>
      </c>
      <c r="I732" s="1">
        <f>IF($C732=0,"",VLOOKUP($A732,Sheet1!$A:$P,COLUMN(工作表2!I731)-1,0))</f>
        <v>4401</v>
      </c>
      <c r="J732" s="1">
        <f>IF($C732=0,"",VLOOKUP($A732,Sheet1!$A:$P,COLUMN(工作表2!J731)-1,0))</f>
        <v>5</v>
      </c>
      <c r="K732" s="1">
        <f>IF($C732=0,"",VLOOKUP($A732,Sheet1!$A:$P,COLUMN(工作表2!K731)-1,0))</f>
        <v>3992</v>
      </c>
      <c r="L732" s="1">
        <f>IF($C732=0,"",VLOOKUP($A732,Sheet1!$A:$P,COLUMN(工作表2!L731)-1,0))</f>
        <v>7</v>
      </c>
      <c r="M732" s="1">
        <f>IF($C732=0,"",VLOOKUP($A732,Sheet1!$A:$P,COLUMN(工作表2!M731)-1,0))</f>
        <v>2874</v>
      </c>
    </row>
    <row r="733" spans="1:13" x14ac:dyDescent="0.15">
      <c r="A733">
        <v>12059</v>
      </c>
      <c r="B733">
        <f t="shared" si="34"/>
        <v>12</v>
      </c>
      <c r="C733">
        <f t="shared" si="33"/>
        <v>59</v>
      </c>
      <c r="D733">
        <f>ROUND(IF(H733="",0,I733*VLOOKUP(H733,[1]期望属性!$E$23:$F$38,2,0))+IF(J733="",0,K733*VLOOKUP(J733,[1]期望属性!$E$23:$F$38,2,0))+IF(L733="",0,M733*VLOOKUP(L733,[1]期望属性!$E$23:$F$38,2,0)),0)</f>
        <v>10980</v>
      </c>
      <c r="E733">
        <f t="shared" si="35"/>
        <v>11271</v>
      </c>
      <c r="F733">
        <f>IF(C733=0,B733*100000,[2]界石培养!R805)</f>
        <v>24250</v>
      </c>
      <c r="G733">
        <v>970</v>
      </c>
      <c r="H733" s="1">
        <f>IF($C733=0,"",VLOOKUP($A733,Sheet1!$A:$P,COLUMN(工作表2!H732)-1,0))</f>
        <v>4</v>
      </c>
      <c r="I733" s="1">
        <f>IF($C733=0,"",VLOOKUP($A733,Sheet1!$A:$P,COLUMN(工作表2!I732)-1,0))</f>
        <v>4523</v>
      </c>
      <c r="J733" s="1">
        <f>IF($C733=0,"",VLOOKUP($A733,Sheet1!$A:$P,COLUMN(工作表2!J732)-1,0))</f>
        <v>5</v>
      </c>
      <c r="K733" s="1">
        <f>IF($C733=0,"",VLOOKUP($A733,Sheet1!$A:$P,COLUMN(工作表2!K732)-1,0))</f>
        <v>4103</v>
      </c>
      <c r="L733" s="1">
        <f>IF($C733=0,"",VLOOKUP($A733,Sheet1!$A:$P,COLUMN(工作表2!L732)-1,0))</f>
        <v>7</v>
      </c>
      <c r="M733" s="1">
        <f>IF($C733=0,"",VLOOKUP($A733,Sheet1!$A:$P,COLUMN(工作表2!M732)-1,0))</f>
        <v>2942</v>
      </c>
    </row>
    <row r="734" spans="1:13" x14ac:dyDescent="0.15">
      <c r="A734">
        <v>12060</v>
      </c>
      <c r="B734">
        <f t="shared" si="34"/>
        <v>12</v>
      </c>
      <c r="C734">
        <f t="shared" si="33"/>
        <v>60</v>
      </c>
      <c r="D734">
        <f>ROUND(IF(H734="",0,I734*VLOOKUP(H734,[1]期望属性!$E$23:$F$38,2,0))+IF(J734="",0,K734*VLOOKUP(J734,[1]期望属性!$E$23:$F$38,2,0))+IF(L734="",0,M734*VLOOKUP(L734,[1]期望属性!$E$23:$F$38,2,0)),0)</f>
        <v>11271</v>
      </c>
      <c r="E734">
        <f t="shared" si="35"/>
        <v>11565</v>
      </c>
      <c r="F734">
        <f>IF(C734=0,B734*100000,[2]界石培养!R806)</f>
        <v>24625</v>
      </c>
      <c r="G734">
        <v>985</v>
      </c>
      <c r="H734" s="1">
        <f>IF($C734=0,"",VLOOKUP($A734,Sheet1!$A:$P,COLUMN(工作表2!H733)-1,0))</f>
        <v>4</v>
      </c>
      <c r="I734" s="1">
        <f>IF($C734=0,"",VLOOKUP($A734,Sheet1!$A:$P,COLUMN(工作表2!I733)-1,0))</f>
        <v>4647</v>
      </c>
      <c r="J734" s="1">
        <f>IF($C734=0,"",VLOOKUP($A734,Sheet1!$A:$P,COLUMN(工作表2!J733)-1,0))</f>
        <v>5</v>
      </c>
      <c r="K734" s="1">
        <f>IF($C734=0,"",VLOOKUP($A734,Sheet1!$A:$P,COLUMN(工作表2!K733)-1,0))</f>
        <v>4215</v>
      </c>
      <c r="L734" s="1">
        <f>IF($C734=0,"",VLOOKUP($A734,Sheet1!$A:$P,COLUMN(工作表2!L733)-1,0))</f>
        <v>7</v>
      </c>
      <c r="M734" s="1">
        <f>IF($C734=0,"",VLOOKUP($A734,Sheet1!$A:$P,COLUMN(工作表2!M733)-1,0))</f>
        <v>3011</v>
      </c>
    </row>
    <row r="735" spans="1:13" x14ac:dyDescent="0.15">
      <c r="A735">
        <v>12061</v>
      </c>
      <c r="B735">
        <f t="shared" si="34"/>
        <v>12</v>
      </c>
      <c r="C735">
        <f t="shared" si="33"/>
        <v>61</v>
      </c>
      <c r="D735">
        <f>ROUND(IF(H735="",0,I735*VLOOKUP(H735,[1]期望属性!$E$23:$F$38,2,0))+IF(J735="",0,K735*VLOOKUP(J735,[1]期望属性!$E$23:$F$38,2,0))+IF(L735="",0,M735*VLOOKUP(L735,[1]期望属性!$E$23:$F$38,2,0)),0)</f>
        <v>11565</v>
      </c>
      <c r="E735">
        <f t="shared" si="35"/>
        <v>11863</v>
      </c>
      <c r="F735">
        <f>IF(C735=0,B735*100000,[2]界石培养!R807)</f>
        <v>25000</v>
      </c>
      <c r="G735">
        <v>1000</v>
      </c>
      <c r="H735" s="1">
        <f>IF($C735=0,"",VLOOKUP($A735,Sheet1!$A:$P,COLUMN(工作表2!H734)-1,0))</f>
        <v>4</v>
      </c>
      <c r="I735" s="1">
        <f>IF($C735=0,"",VLOOKUP($A735,Sheet1!$A:$P,COLUMN(工作表2!I734)-1,0))</f>
        <v>4772</v>
      </c>
      <c r="J735" s="1">
        <f>IF($C735=0,"",VLOOKUP($A735,Sheet1!$A:$P,COLUMN(工作表2!J734)-1,0))</f>
        <v>5</v>
      </c>
      <c r="K735" s="1">
        <f>IF($C735=0,"",VLOOKUP($A735,Sheet1!$A:$P,COLUMN(工作表2!K734)-1,0))</f>
        <v>4328</v>
      </c>
      <c r="L735" s="1">
        <f>IF($C735=0,"",VLOOKUP($A735,Sheet1!$A:$P,COLUMN(工作表2!L734)-1,0))</f>
        <v>7</v>
      </c>
      <c r="M735" s="1">
        <f>IF($C735=0,"",VLOOKUP($A735,Sheet1!$A:$P,COLUMN(工作表2!M734)-1,0))</f>
        <v>3081</v>
      </c>
    </row>
    <row r="736" spans="1:13" x14ac:dyDescent="0.15">
      <c r="A736">
        <v>12062</v>
      </c>
      <c r="B736">
        <f t="shared" si="34"/>
        <v>12</v>
      </c>
      <c r="C736">
        <f t="shared" si="33"/>
        <v>62</v>
      </c>
      <c r="D736">
        <f>ROUND(IF(H736="",0,I736*VLOOKUP(H736,[1]期望属性!$E$23:$F$38,2,0))+IF(J736="",0,K736*VLOOKUP(J736,[1]期望属性!$E$23:$F$38,2,0))+IF(L736="",0,M736*VLOOKUP(L736,[1]期望属性!$E$23:$F$38,2,0)),0)</f>
        <v>11863</v>
      </c>
      <c r="E736">
        <f t="shared" si="35"/>
        <v>12164</v>
      </c>
      <c r="F736">
        <f>IF(C736=0,B736*100000,[2]界石培养!R808)</f>
        <v>25375</v>
      </c>
      <c r="G736">
        <v>1015</v>
      </c>
      <c r="H736" s="1">
        <f>IF($C736=0,"",VLOOKUP($A736,Sheet1!$A:$P,COLUMN(工作表2!H735)-1,0))</f>
        <v>4</v>
      </c>
      <c r="I736" s="1">
        <f>IF($C736=0,"",VLOOKUP($A736,Sheet1!$A:$P,COLUMN(工作表2!I735)-1,0))</f>
        <v>4899</v>
      </c>
      <c r="J736" s="1">
        <f>IF($C736=0,"",VLOOKUP($A736,Sheet1!$A:$P,COLUMN(工作表2!J735)-1,0))</f>
        <v>5</v>
      </c>
      <c r="K736" s="1">
        <f>IF($C736=0,"",VLOOKUP($A736,Sheet1!$A:$P,COLUMN(工作表2!K735)-1,0))</f>
        <v>4443</v>
      </c>
      <c r="L736" s="1">
        <f>IF($C736=0,"",VLOOKUP($A736,Sheet1!$A:$P,COLUMN(工作表2!L735)-1,0))</f>
        <v>7</v>
      </c>
      <c r="M736" s="1">
        <f>IF($C736=0,"",VLOOKUP($A736,Sheet1!$A:$P,COLUMN(工作表2!M735)-1,0))</f>
        <v>3151</v>
      </c>
    </row>
    <row r="737" spans="1:13" x14ac:dyDescent="0.15">
      <c r="A737">
        <v>12063</v>
      </c>
      <c r="B737">
        <f t="shared" si="34"/>
        <v>12</v>
      </c>
      <c r="C737">
        <f t="shared" si="33"/>
        <v>63</v>
      </c>
      <c r="D737">
        <f>ROUND(IF(H737="",0,I737*VLOOKUP(H737,[1]期望属性!$E$23:$F$38,2,0))+IF(J737="",0,K737*VLOOKUP(J737,[1]期望属性!$E$23:$F$38,2,0))+IF(L737="",0,M737*VLOOKUP(L737,[1]期望属性!$E$23:$F$38,2,0)),0)</f>
        <v>12164</v>
      </c>
      <c r="E737">
        <f t="shared" si="35"/>
        <v>12468</v>
      </c>
      <c r="F737">
        <f>IF(C737=0,B737*100000,[2]界石培养!R809)</f>
        <v>25750</v>
      </c>
      <c r="G737">
        <v>1030</v>
      </c>
      <c r="H737" s="1">
        <f>IF($C737=0,"",VLOOKUP($A737,Sheet1!$A:$P,COLUMN(工作表2!H736)-1,0))</f>
        <v>4</v>
      </c>
      <c r="I737" s="1">
        <f>IF($C737=0,"",VLOOKUP($A737,Sheet1!$A:$P,COLUMN(工作表2!I736)-1,0))</f>
        <v>5027</v>
      </c>
      <c r="J737" s="1">
        <f>IF($C737=0,"",VLOOKUP($A737,Sheet1!$A:$P,COLUMN(工作表2!J736)-1,0))</f>
        <v>5</v>
      </c>
      <c r="K737" s="1">
        <f>IF($C737=0,"",VLOOKUP($A737,Sheet1!$A:$P,COLUMN(工作表2!K736)-1,0))</f>
        <v>4560</v>
      </c>
      <c r="L737" s="1">
        <f>IF($C737=0,"",VLOOKUP($A737,Sheet1!$A:$P,COLUMN(工作表2!L736)-1,0))</f>
        <v>7</v>
      </c>
      <c r="M737" s="1">
        <f>IF($C737=0,"",VLOOKUP($A737,Sheet1!$A:$P,COLUMN(工作表2!M736)-1,0))</f>
        <v>3221</v>
      </c>
    </row>
    <row r="738" spans="1:13" x14ac:dyDescent="0.15">
      <c r="A738">
        <v>12064</v>
      </c>
      <c r="B738">
        <f t="shared" si="34"/>
        <v>12</v>
      </c>
      <c r="C738">
        <f t="shared" ref="C738:C794" si="36">A738-INT(A738/1000)*1000</f>
        <v>64</v>
      </c>
      <c r="D738">
        <f>ROUND(IF(H738="",0,I738*VLOOKUP(H738,[1]期望属性!$E$23:$F$38,2,0))+IF(J738="",0,K738*VLOOKUP(J738,[1]期望属性!$E$23:$F$38,2,0))+IF(L738="",0,M738*VLOOKUP(L738,[1]期望属性!$E$23:$F$38,2,0)),0)</f>
        <v>12468</v>
      </c>
      <c r="E738">
        <f t="shared" si="35"/>
        <v>12777</v>
      </c>
      <c r="F738">
        <f>IF(C738=0,B738*100000,[2]界石培养!R810)</f>
        <v>26125</v>
      </c>
      <c r="G738">
        <v>1045</v>
      </c>
      <c r="H738" s="1">
        <f>IF($C738=0,"",VLOOKUP($A738,Sheet1!$A:$P,COLUMN(工作表2!H737)-1,0))</f>
        <v>4</v>
      </c>
      <c r="I738" s="1">
        <f>IF($C738=0,"",VLOOKUP($A738,Sheet1!$A:$P,COLUMN(工作表2!I737)-1,0))</f>
        <v>5157</v>
      </c>
      <c r="J738" s="1">
        <f>IF($C738=0,"",VLOOKUP($A738,Sheet1!$A:$P,COLUMN(工作表2!J737)-1,0))</f>
        <v>5</v>
      </c>
      <c r="K738" s="1">
        <f>IF($C738=0,"",VLOOKUP($A738,Sheet1!$A:$P,COLUMN(工作表2!K737)-1,0))</f>
        <v>4677</v>
      </c>
      <c r="L738" s="1">
        <f>IF($C738=0,"",VLOOKUP($A738,Sheet1!$A:$P,COLUMN(工作表2!L737)-1,0))</f>
        <v>7</v>
      </c>
      <c r="M738" s="1">
        <f>IF($C738=0,"",VLOOKUP($A738,Sheet1!$A:$P,COLUMN(工作表2!M737)-1,0))</f>
        <v>3293</v>
      </c>
    </row>
    <row r="739" spans="1:13" x14ac:dyDescent="0.15">
      <c r="A739">
        <v>12065</v>
      </c>
      <c r="B739">
        <f t="shared" si="34"/>
        <v>12</v>
      </c>
      <c r="C739">
        <f t="shared" si="36"/>
        <v>65</v>
      </c>
      <c r="D739">
        <f>ROUND(IF(H739="",0,I739*VLOOKUP(H739,[1]期望属性!$E$23:$F$38,2,0))+IF(J739="",0,K739*VLOOKUP(J739,[1]期望属性!$E$23:$F$38,2,0))+IF(L739="",0,M739*VLOOKUP(L739,[1]期望属性!$E$23:$F$38,2,0)),0)</f>
        <v>12777</v>
      </c>
      <c r="E739">
        <f t="shared" si="35"/>
        <v>13088</v>
      </c>
      <c r="F739">
        <f>IF(C739=0,B739*100000,[2]界石培养!R811)</f>
        <v>26500</v>
      </c>
      <c r="G739">
        <v>1060</v>
      </c>
      <c r="H739" s="1">
        <f>IF($C739=0,"",VLOOKUP($A739,Sheet1!$A:$P,COLUMN(工作表2!H738)-1,0))</f>
        <v>4</v>
      </c>
      <c r="I739" s="1">
        <f>IF($C739=0,"",VLOOKUP($A739,Sheet1!$A:$P,COLUMN(工作表2!I738)-1,0))</f>
        <v>5288</v>
      </c>
      <c r="J739" s="1">
        <f>IF($C739=0,"",VLOOKUP($A739,Sheet1!$A:$P,COLUMN(工作表2!J738)-1,0))</f>
        <v>5</v>
      </c>
      <c r="K739" s="1">
        <f>IF($C739=0,"",VLOOKUP($A739,Sheet1!$A:$P,COLUMN(工作表2!K738)-1,0))</f>
        <v>4797</v>
      </c>
      <c r="L739" s="1">
        <f>IF($C739=0,"",VLOOKUP($A739,Sheet1!$A:$P,COLUMN(工作表2!L738)-1,0))</f>
        <v>7</v>
      </c>
      <c r="M739" s="1">
        <f>IF($C739=0,"",VLOOKUP($A739,Sheet1!$A:$P,COLUMN(工作表2!M738)-1,0))</f>
        <v>3365</v>
      </c>
    </row>
    <row r="740" spans="1:13" x14ac:dyDescent="0.15">
      <c r="A740">
        <v>12066</v>
      </c>
      <c r="B740">
        <f t="shared" si="34"/>
        <v>12</v>
      </c>
      <c r="C740">
        <f t="shared" si="36"/>
        <v>66</v>
      </c>
      <c r="D740">
        <f>ROUND(IF(H740="",0,I740*VLOOKUP(H740,[1]期望属性!$E$23:$F$38,2,0))+IF(J740="",0,K740*VLOOKUP(J740,[1]期望属性!$E$23:$F$38,2,0))+IF(L740="",0,M740*VLOOKUP(L740,[1]期望属性!$E$23:$F$38,2,0)),0)</f>
        <v>13088</v>
      </c>
      <c r="E740">
        <f t="shared" si="35"/>
        <v>13404</v>
      </c>
      <c r="F740">
        <f>IF(C740=0,B740*100000,[2]界石培养!R812)</f>
        <v>26875</v>
      </c>
      <c r="G740">
        <v>1075</v>
      </c>
      <c r="H740" s="1">
        <f>IF($C740=0,"",VLOOKUP($A740,Sheet1!$A:$P,COLUMN(工作表2!H739)-1,0))</f>
        <v>4</v>
      </c>
      <c r="I740" s="1">
        <f>IF($C740=0,"",VLOOKUP($A740,Sheet1!$A:$P,COLUMN(工作表2!I739)-1,0))</f>
        <v>5421</v>
      </c>
      <c r="J740" s="1">
        <f>IF($C740=0,"",VLOOKUP($A740,Sheet1!$A:$P,COLUMN(工作表2!J739)-1,0))</f>
        <v>5</v>
      </c>
      <c r="K740" s="1">
        <f>IF($C740=0,"",VLOOKUP($A740,Sheet1!$A:$P,COLUMN(工作表2!K739)-1,0))</f>
        <v>4917</v>
      </c>
      <c r="L740" s="1">
        <f>IF($C740=0,"",VLOOKUP($A740,Sheet1!$A:$P,COLUMN(工作表2!L739)-1,0))</f>
        <v>7</v>
      </c>
      <c r="M740" s="1">
        <f>IF($C740=0,"",VLOOKUP($A740,Sheet1!$A:$P,COLUMN(工作表2!M739)-1,0))</f>
        <v>3437</v>
      </c>
    </row>
    <row r="741" spans="1:13" x14ac:dyDescent="0.15">
      <c r="A741">
        <v>12067</v>
      </c>
      <c r="B741">
        <f t="shared" si="34"/>
        <v>12</v>
      </c>
      <c r="C741">
        <f t="shared" si="36"/>
        <v>67</v>
      </c>
      <c r="D741">
        <f>ROUND(IF(H741="",0,I741*VLOOKUP(H741,[1]期望属性!$E$23:$F$38,2,0))+IF(J741="",0,K741*VLOOKUP(J741,[1]期望属性!$E$23:$F$38,2,0))+IF(L741="",0,M741*VLOOKUP(L741,[1]期望属性!$E$23:$F$38,2,0)),0)</f>
        <v>13404</v>
      </c>
      <c r="E741">
        <f t="shared" si="35"/>
        <v>13722</v>
      </c>
      <c r="F741">
        <f>IF(C741=0,B741*100000,[2]界石培养!R813)</f>
        <v>27250</v>
      </c>
      <c r="G741">
        <v>1090</v>
      </c>
      <c r="H741" s="1">
        <f>IF($C741=0,"",VLOOKUP($A741,Sheet1!$A:$P,COLUMN(工作表2!H740)-1,0))</f>
        <v>4</v>
      </c>
      <c r="I741" s="1">
        <f>IF($C741=0,"",VLOOKUP($A741,Sheet1!$A:$P,COLUMN(工作表2!I740)-1,0))</f>
        <v>5556</v>
      </c>
      <c r="J741" s="1">
        <f>IF($C741=0,"",VLOOKUP($A741,Sheet1!$A:$P,COLUMN(工作表2!J740)-1,0))</f>
        <v>5</v>
      </c>
      <c r="K741" s="1">
        <f>IF($C741=0,"",VLOOKUP($A741,Sheet1!$A:$P,COLUMN(工作表2!K740)-1,0))</f>
        <v>5039</v>
      </c>
      <c r="L741" s="1">
        <f>IF($C741=0,"",VLOOKUP($A741,Sheet1!$A:$P,COLUMN(工作表2!L740)-1,0))</f>
        <v>7</v>
      </c>
      <c r="M741" s="1">
        <f>IF($C741=0,"",VLOOKUP($A741,Sheet1!$A:$P,COLUMN(工作表2!M740)-1,0))</f>
        <v>3511</v>
      </c>
    </row>
    <row r="742" spans="1:13" x14ac:dyDescent="0.15">
      <c r="A742">
        <v>12068</v>
      </c>
      <c r="B742">
        <f t="shared" si="34"/>
        <v>12</v>
      </c>
      <c r="C742">
        <f t="shared" si="36"/>
        <v>68</v>
      </c>
      <c r="D742">
        <f>ROUND(IF(H742="",0,I742*VLOOKUP(H742,[1]期望属性!$E$23:$F$38,2,0))+IF(J742="",0,K742*VLOOKUP(J742,[1]期望属性!$E$23:$F$38,2,0))+IF(L742="",0,M742*VLOOKUP(L742,[1]期望属性!$E$23:$F$38,2,0)),0)</f>
        <v>13722</v>
      </c>
      <c r="E742">
        <f t="shared" si="35"/>
        <v>14045</v>
      </c>
      <c r="F742">
        <f>IF(C742=0,B742*100000,[2]界石培养!R814)</f>
        <v>27625</v>
      </c>
      <c r="G742">
        <v>1105</v>
      </c>
      <c r="H742" s="1">
        <f>IF($C742=0,"",VLOOKUP($A742,Sheet1!$A:$P,COLUMN(工作表2!H741)-1,0))</f>
        <v>4</v>
      </c>
      <c r="I742" s="1">
        <f>IF($C742=0,"",VLOOKUP($A742,Sheet1!$A:$P,COLUMN(工作表2!I741)-1,0))</f>
        <v>5692</v>
      </c>
      <c r="J742" s="1">
        <f>IF($C742=0,"",VLOOKUP($A742,Sheet1!$A:$P,COLUMN(工作表2!J741)-1,0))</f>
        <v>5</v>
      </c>
      <c r="K742" s="1">
        <f>IF($C742=0,"",VLOOKUP($A742,Sheet1!$A:$P,COLUMN(工作表2!K741)-1,0))</f>
        <v>5163</v>
      </c>
      <c r="L742" s="1">
        <f>IF($C742=0,"",VLOOKUP($A742,Sheet1!$A:$P,COLUMN(工作表2!L741)-1,0))</f>
        <v>7</v>
      </c>
      <c r="M742" s="1">
        <f>IF($C742=0,"",VLOOKUP($A742,Sheet1!$A:$P,COLUMN(工作表2!M741)-1,0))</f>
        <v>3584</v>
      </c>
    </row>
    <row r="743" spans="1:13" x14ac:dyDescent="0.15">
      <c r="A743">
        <v>12069</v>
      </c>
      <c r="B743">
        <f t="shared" si="34"/>
        <v>12</v>
      </c>
      <c r="C743">
        <f t="shared" si="36"/>
        <v>69</v>
      </c>
      <c r="D743">
        <f>ROUND(IF(H743="",0,I743*VLOOKUP(H743,[1]期望属性!$E$23:$F$38,2,0))+IF(J743="",0,K743*VLOOKUP(J743,[1]期望属性!$E$23:$F$38,2,0))+IF(L743="",0,M743*VLOOKUP(L743,[1]期望属性!$E$23:$F$38,2,0)),0)</f>
        <v>14045</v>
      </c>
      <c r="E743">
        <f t="shared" si="35"/>
        <v>14370</v>
      </c>
      <c r="F743">
        <f>IF(C743=0,B743*100000,[2]界石培养!R815)</f>
        <v>28000</v>
      </c>
      <c r="G743">
        <v>1120</v>
      </c>
      <c r="H743" s="1">
        <f>IF($C743=0,"",VLOOKUP($A743,Sheet1!$A:$P,COLUMN(工作表2!H742)-1,0))</f>
        <v>4</v>
      </c>
      <c r="I743" s="1">
        <f>IF($C743=0,"",VLOOKUP($A743,Sheet1!$A:$P,COLUMN(工作表2!I742)-1,0))</f>
        <v>5830</v>
      </c>
      <c r="J743" s="1">
        <f>IF($C743=0,"",VLOOKUP($A743,Sheet1!$A:$P,COLUMN(工作表2!J742)-1,0))</f>
        <v>5</v>
      </c>
      <c r="K743" s="1">
        <f>IF($C743=0,"",VLOOKUP($A743,Sheet1!$A:$P,COLUMN(工作表2!K742)-1,0))</f>
        <v>5288</v>
      </c>
      <c r="L743" s="1">
        <f>IF($C743=0,"",VLOOKUP($A743,Sheet1!$A:$P,COLUMN(工作表2!L742)-1,0))</f>
        <v>7</v>
      </c>
      <c r="M743" s="1">
        <f>IF($C743=0,"",VLOOKUP($A743,Sheet1!$A:$P,COLUMN(工作表2!M742)-1,0))</f>
        <v>3659</v>
      </c>
    </row>
    <row r="744" spans="1:13" x14ac:dyDescent="0.15">
      <c r="A744">
        <v>12070</v>
      </c>
      <c r="B744">
        <f t="shared" si="34"/>
        <v>12</v>
      </c>
      <c r="C744">
        <f t="shared" si="36"/>
        <v>70</v>
      </c>
      <c r="D744">
        <f>ROUND(IF(H744="",0,I744*VLOOKUP(H744,[1]期望属性!$E$23:$F$38,2,0))+IF(J744="",0,K744*VLOOKUP(J744,[1]期望属性!$E$23:$F$38,2,0))+IF(L744="",0,M744*VLOOKUP(L744,[1]期望属性!$E$23:$F$38,2,0)),0)</f>
        <v>14370</v>
      </c>
      <c r="E744">
        <f t="shared" si="35"/>
        <v>14700</v>
      </c>
      <c r="F744">
        <f>IF(C744=0,B744*100000,[2]界石培养!R816)</f>
        <v>28375</v>
      </c>
      <c r="G744">
        <v>1135</v>
      </c>
      <c r="H744" s="1">
        <f>IF($C744=0,"",VLOOKUP($A744,Sheet1!$A:$P,COLUMN(工作表2!H743)-1,0))</f>
        <v>4</v>
      </c>
      <c r="I744" s="1">
        <f>IF($C744=0,"",VLOOKUP($A744,Sheet1!$A:$P,COLUMN(工作表2!I743)-1,0))</f>
        <v>5969</v>
      </c>
      <c r="J744" s="1">
        <f>IF($C744=0,"",VLOOKUP($A744,Sheet1!$A:$P,COLUMN(工作表2!J743)-1,0))</f>
        <v>5</v>
      </c>
      <c r="K744" s="1">
        <f>IF($C744=0,"",VLOOKUP($A744,Sheet1!$A:$P,COLUMN(工作表2!K743)-1,0))</f>
        <v>5414</v>
      </c>
      <c r="L744" s="1">
        <f>IF($C744=0,"",VLOOKUP($A744,Sheet1!$A:$P,COLUMN(工作表2!L743)-1,0))</f>
        <v>7</v>
      </c>
      <c r="M744" s="1">
        <f>IF($C744=0,"",VLOOKUP($A744,Sheet1!$A:$P,COLUMN(工作表2!M743)-1,0))</f>
        <v>3734</v>
      </c>
    </row>
    <row r="745" spans="1:13" x14ac:dyDescent="0.15">
      <c r="A745">
        <v>12071</v>
      </c>
      <c r="B745">
        <f t="shared" si="34"/>
        <v>12</v>
      </c>
      <c r="C745">
        <f t="shared" si="36"/>
        <v>71</v>
      </c>
      <c r="D745">
        <f>ROUND(IF(H745="",0,I745*VLOOKUP(H745,[1]期望属性!$E$23:$F$38,2,0))+IF(J745="",0,K745*VLOOKUP(J745,[1]期望属性!$E$23:$F$38,2,0))+IF(L745="",0,M745*VLOOKUP(L745,[1]期望属性!$E$23:$F$38,2,0)),0)</f>
        <v>14700</v>
      </c>
      <c r="E745">
        <f t="shared" si="35"/>
        <v>15032</v>
      </c>
      <c r="F745">
        <f>IF(C745=0,B745*100000,[2]界石培养!R817)</f>
        <v>28750</v>
      </c>
      <c r="G745">
        <v>1150</v>
      </c>
      <c r="H745" s="1">
        <f>IF($C745=0,"",VLOOKUP($A745,Sheet1!$A:$P,COLUMN(工作表2!H744)-1,0))</f>
        <v>4</v>
      </c>
      <c r="I745" s="1">
        <f>IF($C745=0,"",VLOOKUP($A745,Sheet1!$A:$P,COLUMN(工作表2!I744)-1,0))</f>
        <v>6110</v>
      </c>
      <c r="J745" s="1">
        <f>IF($C745=0,"",VLOOKUP($A745,Sheet1!$A:$P,COLUMN(工作表2!J744)-1,0))</f>
        <v>5</v>
      </c>
      <c r="K745" s="1">
        <f>IF($C745=0,"",VLOOKUP($A745,Sheet1!$A:$P,COLUMN(工作表2!K744)-1,0))</f>
        <v>5542</v>
      </c>
      <c r="L745" s="1">
        <f>IF($C745=0,"",VLOOKUP($A745,Sheet1!$A:$P,COLUMN(工作表2!L744)-1,0))</f>
        <v>7</v>
      </c>
      <c r="M745" s="1">
        <f>IF($C745=0,"",VLOOKUP($A745,Sheet1!$A:$P,COLUMN(工作表2!M744)-1,0))</f>
        <v>3810</v>
      </c>
    </row>
    <row r="746" spans="1:13" x14ac:dyDescent="0.15">
      <c r="A746">
        <v>12072</v>
      </c>
      <c r="B746">
        <f t="shared" si="34"/>
        <v>12</v>
      </c>
      <c r="C746">
        <f t="shared" si="36"/>
        <v>72</v>
      </c>
      <c r="D746">
        <f>ROUND(IF(H746="",0,I746*VLOOKUP(H746,[1]期望属性!$E$23:$F$38,2,0))+IF(J746="",0,K746*VLOOKUP(J746,[1]期望属性!$E$23:$F$38,2,0))+IF(L746="",0,M746*VLOOKUP(L746,[1]期望属性!$E$23:$F$38,2,0)),0)</f>
        <v>15032</v>
      </c>
      <c r="E746">
        <f t="shared" si="35"/>
        <v>15367</v>
      </c>
      <c r="F746">
        <f>IF(C746=0,B746*100000,[2]界石培养!R818)</f>
        <v>29125</v>
      </c>
      <c r="G746">
        <v>1165</v>
      </c>
      <c r="H746" s="1">
        <f>IF($C746=0,"",VLOOKUP($A746,Sheet1!$A:$P,COLUMN(工作表2!H745)-1,0))</f>
        <v>4</v>
      </c>
      <c r="I746" s="1">
        <f>IF($C746=0,"",VLOOKUP($A746,Sheet1!$A:$P,COLUMN(工作表2!I745)-1,0))</f>
        <v>6252</v>
      </c>
      <c r="J746" s="1">
        <f>IF($C746=0,"",VLOOKUP($A746,Sheet1!$A:$P,COLUMN(工作表2!J745)-1,0))</f>
        <v>5</v>
      </c>
      <c r="K746" s="1">
        <f>IF($C746=0,"",VLOOKUP($A746,Sheet1!$A:$P,COLUMN(工作表2!K745)-1,0))</f>
        <v>5671</v>
      </c>
      <c r="L746" s="1">
        <f>IF($C746=0,"",VLOOKUP($A746,Sheet1!$A:$P,COLUMN(工作表2!L745)-1,0))</f>
        <v>7</v>
      </c>
      <c r="M746" s="1">
        <f>IF($C746=0,"",VLOOKUP($A746,Sheet1!$A:$P,COLUMN(工作表2!M745)-1,0))</f>
        <v>3886</v>
      </c>
    </row>
    <row r="747" spans="1:13" x14ac:dyDescent="0.15">
      <c r="A747">
        <v>12073</v>
      </c>
      <c r="B747">
        <f t="shared" si="34"/>
        <v>12</v>
      </c>
      <c r="C747">
        <f t="shared" si="36"/>
        <v>73</v>
      </c>
      <c r="D747">
        <f>ROUND(IF(H747="",0,I747*VLOOKUP(H747,[1]期望属性!$E$23:$F$38,2,0))+IF(J747="",0,K747*VLOOKUP(J747,[1]期望属性!$E$23:$F$38,2,0))+IF(L747="",0,M747*VLOOKUP(L747,[1]期望属性!$E$23:$F$38,2,0)),0)</f>
        <v>15367</v>
      </c>
      <c r="E747">
        <f t="shared" si="35"/>
        <v>15708</v>
      </c>
      <c r="F747">
        <f>IF(C747=0,B747*100000,[2]界石培养!R819)</f>
        <v>29500</v>
      </c>
      <c r="G747">
        <v>1180</v>
      </c>
      <c r="H747" s="1">
        <f>IF($C747=0,"",VLOOKUP($A747,Sheet1!$A:$P,COLUMN(工作表2!H746)-1,0))</f>
        <v>4</v>
      </c>
      <c r="I747" s="1">
        <f>IF($C747=0,"",VLOOKUP($A747,Sheet1!$A:$P,COLUMN(工作表2!I746)-1,0))</f>
        <v>6396</v>
      </c>
      <c r="J747" s="1">
        <f>IF($C747=0,"",VLOOKUP($A747,Sheet1!$A:$P,COLUMN(工作表2!J746)-1,0))</f>
        <v>5</v>
      </c>
      <c r="K747" s="1">
        <f>IF($C747=0,"",VLOOKUP($A747,Sheet1!$A:$P,COLUMN(工作表2!K746)-1,0))</f>
        <v>5801</v>
      </c>
      <c r="L747" s="1">
        <f>IF($C747=0,"",VLOOKUP($A747,Sheet1!$A:$P,COLUMN(工作表2!L746)-1,0))</f>
        <v>7</v>
      </c>
      <c r="M747" s="1">
        <f>IF($C747=0,"",VLOOKUP($A747,Sheet1!$A:$P,COLUMN(工作表2!M746)-1,0))</f>
        <v>3963</v>
      </c>
    </row>
    <row r="748" spans="1:13" x14ac:dyDescent="0.15">
      <c r="A748">
        <v>12074</v>
      </c>
      <c r="B748">
        <f t="shared" si="34"/>
        <v>12</v>
      </c>
      <c r="C748">
        <f t="shared" si="36"/>
        <v>74</v>
      </c>
      <c r="D748">
        <f>ROUND(IF(H748="",0,I748*VLOOKUP(H748,[1]期望属性!$E$23:$F$38,2,0))+IF(J748="",0,K748*VLOOKUP(J748,[1]期望属性!$E$23:$F$38,2,0))+IF(L748="",0,M748*VLOOKUP(L748,[1]期望属性!$E$23:$F$38,2,0)),0)</f>
        <v>15708</v>
      </c>
      <c r="E748">
        <f t="shared" si="35"/>
        <v>16051</v>
      </c>
      <c r="F748">
        <f>IF(C748=0,B748*100000,[2]界石培养!R820)</f>
        <v>29875</v>
      </c>
      <c r="G748">
        <v>1195</v>
      </c>
      <c r="H748" s="1">
        <f>IF($C748=0,"",VLOOKUP($A748,Sheet1!$A:$P,COLUMN(工作表2!H747)-1,0))</f>
        <v>4</v>
      </c>
      <c r="I748" s="1">
        <f>IF($C748=0,"",VLOOKUP($A748,Sheet1!$A:$P,COLUMN(工作表2!I747)-1,0))</f>
        <v>6542</v>
      </c>
      <c r="J748" s="1">
        <f>IF($C748=0,"",VLOOKUP($A748,Sheet1!$A:$P,COLUMN(工作表2!J747)-1,0))</f>
        <v>5</v>
      </c>
      <c r="K748" s="1">
        <f>IF($C748=0,"",VLOOKUP($A748,Sheet1!$A:$P,COLUMN(工作表2!K747)-1,0))</f>
        <v>5933</v>
      </c>
      <c r="L748" s="1">
        <f>IF($C748=0,"",VLOOKUP($A748,Sheet1!$A:$P,COLUMN(工作表2!L747)-1,0))</f>
        <v>7</v>
      </c>
      <c r="M748" s="1">
        <f>IF($C748=0,"",VLOOKUP($A748,Sheet1!$A:$P,COLUMN(工作表2!M747)-1,0))</f>
        <v>4041</v>
      </c>
    </row>
    <row r="749" spans="1:13" x14ac:dyDescent="0.15">
      <c r="A749">
        <v>12075</v>
      </c>
      <c r="B749">
        <f t="shared" si="34"/>
        <v>12</v>
      </c>
      <c r="C749">
        <f t="shared" si="36"/>
        <v>75</v>
      </c>
      <c r="D749">
        <f>ROUND(IF(H749="",0,I749*VLOOKUP(H749,[1]期望属性!$E$23:$F$38,2,0))+IF(J749="",0,K749*VLOOKUP(J749,[1]期望属性!$E$23:$F$38,2,0))+IF(L749="",0,M749*VLOOKUP(L749,[1]期望属性!$E$23:$F$38,2,0)),0)</f>
        <v>16051</v>
      </c>
      <c r="E749">
        <f t="shared" si="35"/>
        <v>16396</v>
      </c>
      <c r="F749">
        <f>IF(C749=0,B749*100000,[2]界石培养!R821)</f>
        <v>30250</v>
      </c>
      <c r="G749">
        <v>1210</v>
      </c>
      <c r="H749" s="1">
        <f>IF($C749=0,"",VLOOKUP($A749,Sheet1!$A:$P,COLUMN(工作表2!H748)-1,0))</f>
        <v>4</v>
      </c>
      <c r="I749" s="1">
        <f>IF($C749=0,"",VLOOKUP($A749,Sheet1!$A:$P,COLUMN(工作表2!I748)-1,0))</f>
        <v>6689</v>
      </c>
      <c r="J749" s="1">
        <f>IF($C749=0,"",VLOOKUP($A749,Sheet1!$A:$P,COLUMN(工作表2!J748)-1,0))</f>
        <v>5</v>
      </c>
      <c r="K749" s="1">
        <f>IF($C749=0,"",VLOOKUP($A749,Sheet1!$A:$P,COLUMN(工作表2!K748)-1,0))</f>
        <v>6067</v>
      </c>
      <c r="L749" s="1">
        <f>IF($C749=0,"",VLOOKUP($A749,Sheet1!$A:$P,COLUMN(工作表2!L748)-1,0))</f>
        <v>7</v>
      </c>
      <c r="M749" s="1">
        <f>IF($C749=0,"",VLOOKUP($A749,Sheet1!$A:$P,COLUMN(工作表2!M748)-1,0))</f>
        <v>4119</v>
      </c>
    </row>
    <row r="750" spans="1:13" x14ac:dyDescent="0.15">
      <c r="A750">
        <v>12076</v>
      </c>
      <c r="B750">
        <f t="shared" si="34"/>
        <v>12</v>
      </c>
      <c r="C750">
        <f t="shared" si="36"/>
        <v>76</v>
      </c>
      <c r="D750">
        <f>ROUND(IF(H750="",0,I750*VLOOKUP(H750,[1]期望属性!$E$23:$F$38,2,0))+IF(J750="",0,K750*VLOOKUP(J750,[1]期望属性!$E$23:$F$38,2,0))+IF(L750="",0,M750*VLOOKUP(L750,[1]期望属性!$E$23:$F$38,2,0)),0)</f>
        <v>16396</v>
      </c>
      <c r="E750">
        <f t="shared" si="35"/>
        <v>16747</v>
      </c>
      <c r="F750">
        <f>IF(C750=0,B750*100000,[2]界石培养!R822)</f>
        <v>30625</v>
      </c>
      <c r="G750">
        <v>1225</v>
      </c>
      <c r="H750" s="1">
        <f>IF($C750=0,"",VLOOKUP($A750,Sheet1!$A:$P,COLUMN(工作表2!H749)-1,0))</f>
        <v>4</v>
      </c>
      <c r="I750" s="1">
        <f>IF($C750=0,"",VLOOKUP($A750,Sheet1!$A:$P,COLUMN(工作表2!I749)-1,0))</f>
        <v>6837</v>
      </c>
      <c r="J750" s="1">
        <f>IF($C750=0,"",VLOOKUP($A750,Sheet1!$A:$P,COLUMN(工作表2!J749)-1,0))</f>
        <v>5</v>
      </c>
      <c r="K750" s="1">
        <f>IF($C750=0,"",VLOOKUP($A750,Sheet1!$A:$P,COLUMN(工作表2!K749)-1,0))</f>
        <v>6201</v>
      </c>
      <c r="L750" s="1">
        <f>IF($C750=0,"",VLOOKUP($A750,Sheet1!$A:$P,COLUMN(工作表2!L749)-1,0))</f>
        <v>7</v>
      </c>
      <c r="M750" s="1">
        <f>IF($C750=0,"",VLOOKUP($A750,Sheet1!$A:$P,COLUMN(工作表2!M749)-1,0))</f>
        <v>4198</v>
      </c>
    </row>
    <row r="751" spans="1:13" x14ac:dyDescent="0.15">
      <c r="A751">
        <v>12077</v>
      </c>
      <c r="B751">
        <f t="shared" si="34"/>
        <v>12</v>
      </c>
      <c r="C751">
        <f t="shared" si="36"/>
        <v>77</v>
      </c>
      <c r="D751">
        <f>ROUND(IF(H751="",0,I751*VLOOKUP(H751,[1]期望属性!$E$23:$F$38,2,0))+IF(J751="",0,K751*VLOOKUP(J751,[1]期望属性!$E$23:$F$38,2,0))+IF(L751="",0,M751*VLOOKUP(L751,[1]期望属性!$E$23:$F$38,2,0)),0)</f>
        <v>16747</v>
      </c>
      <c r="E751">
        <f t="shared" si="35"/>
        <v>17100</v>
      </c>
      <c r="F751">
        <f>IF(C751=0,B751*100000,[2]界石培养!R823)</f>
        <v>31000</v>
      </c>
      <c r="G751">
        <v>1240</v>
      </c>
      <c r="H751" s="1">
        <f>IF($C751=0,"",VLOOKUP($A751,Sheet1!$A:$P,COLUMN(工作表2!H750)-1,0))</f>
        <v>4</v>
      </c>
      <c r="I751" s="1">
        <f>IF($C751=0,"",VLOOKUP($A751,Sheet1!$A:$P,COLUMN(工作表2!I750)-1,0))</f>
        <v>6987</v>
      </c>
      <c r="J751" s="1">
        <f>IF($C751=0,"",VLOOKUP($A751,Sheet1!$A:$P,COLUMN(工作表2!J750)-1,0))</f>
        <v>5</v>
      </c>
      <c r="K751" s="1">
        <f>IF($C751=0,"",VLOOKUP($A751,Sheet1!$A:$P,COLUMN(工作表2!K750)-1,0))</f>
        <v>6338</v>
      </c>
      <c r="L751" s="1">
        <f>IF($C751=0,"",VLOOKUP($A751,Sheet1!$A:$P,COLUMN(工作表2!L750)-1,0))</f>
        <v>7</v>
      </c>
      <c r="M751" s="1">
        <f>IF($C751=0,"",VLOOKUP($A751,Sheet1!$A:$P,COLUMN(工作表2!M750)-1,0))</f>
        <v>4278</v>
      </c>
    </row>
    <row r="752" spans="1:13" x14ac:dyDescent="0.15">
      <c r="A752">
        <v>12078</v>
      </c>
      <c r="B752">
        <f t="shared" si="34"/>
        <v>12</v>
      </c>
      <c r="C752">
        <f t="shared" si="36"/>
        <v>78</v>
      </c>
      <c r="D752">
        <f>ROUND(IF(H752="",0,I752*VLOOKUP(H752,[1]期望属性!$E$23:$F$38,2,0))+IF(J752="",0,K752*VLOOKUP(J752,[1]期望属性!$E$23:$F$38,2,0))+IF(L752="",0,M752*VLOOKUP(L752,[1]期望属性!$E$23:$F$38,2,0)),0)</f>
        <v>17100</v>
      </c>
      <c r="E752">
        <f t="shared" si="35"/>
        <v>17458</v>
      </c>
      <c r="F752">
        <f>IF(C752=0,B752*100000,[2]界石培养!R824)</f>
        <v>31375</v>
      </c>
      <c r="G752">
        <v>1255</v>
      </c>
      <c r="H752" s="1">
        <f>IF($C752=0,"",VLOOKUP($A752,Sheet1!$A:$P,COLUMN(工作表2!H751)-1,0))</f>
        <v>4</v>
      </c>
      <c r="I752" s="1">
        <f>IF($C752=0,"",VLOOKUP($A752,Sheet1!$A:$P,COLUMN(工作表2!I751)-1,0))</f>
        <v>7139</v>
      </c>
      <c r="J752" s="1">
        <f>IF($C752=0,"",VLOOKUP($A752,Sheet1!$A:$P,COLUMN(工作表2!J751)-1,0))</f>
        <v>5</v>
      </c>
      <c r="K752" s="1">
        <f>IF($C752=0,"",VLOOKUP($A752,Sheet1!$A:$P,COLUMN(工作表2!K751)-1,0))</f>
        <v>6475</v>
      </c>
      <c r="L752" s="1">
        <f>IF($C752=0,"",VLOOKUP($A752,Sheet1!$A:$P,COLUMN(工作表2!L751)-1,0))</f>
        <v>7</v>
      </c>
      <c r="M752" s="1">
        <f>IF($C752=0,"",VLOOKUP($A752,Sheet1!$A:$P,COLUMN(工作表2!M751)-1,0))</f>
        <v>4358</v>
      </c>
    </row>
    <row r="753" spans="1:13" x14ac:dyDescent="0.15">
      <c r="A753">
        <v>12079</v>
      </c>
      <c r="B753">
        <f t="shared" si="34"/>
        <v>12</v>
      </c>
      <c r="C753">
        <f t="shared" si="36"/>
        <v>79</v>
      </c>
      <c r="D753">
        <f>ROUND(IF(H753="",0,I753*VLOOKUP(H753,[1]期望属性!$E$23:$F$38,2,0))+IF(J753="",0,K753*VLOOKUP(J753,[1]期望属性!$E$23:$F$38,2,0))+IF(L753="",0,M753*VLOOKUP(L753,[1]期望属性!$E$23:$F$38,2,0)),0)</f>
        <v>17458</v>
      </c>
      <c r="E753">
        <f t="shared" si="35"/>
        <v>17818</v>
      </c>
      <c r="F753">
        <f>IF(C753=0,B753*100000,[2]界石培养!R825)</f>
        <v>31750</v>
      </c>
      <c r="G753">
        <v>1270</v>
      </c>
      <c r="H753" s="1">
        <f>IF($C753=0,"",VLOOKUP($A753,Sheet1!$A:$P,COLUMN(工作表2!H752)-1,0))</f>
        <v>4</v>
      </c>
      <c r="I753" s="1">
        <f>IF($C753=0,"",VLOOKUP($A753,Sheet1!$A:$P,COLUMN(工作表2!I752)-1,0))</f>
        <v>7293</v>
      </c>
      <c r="J753" s="1">
        <f>IF($C753=0,"",VLOOKUP($A753,Sheet1!$A:$P,COLUMN(工作表2!J752)-1,0))</f>
        <v>5</v>
      </c>
      <c r="K753" s="1">
        <f>IF($C753=0,"",VLOOKUP($A753,Sheet1!$A:$P,COLUMN(工作表2!K752)-1,0))</f>
        <v>6614</v>
      </c>
      <c r="L753" s="1">
        <f>IF($C753=0,"",VLOOKUP($A753,Sheet1!$A:$P,COLUMN(工作表2!L752)-1,0))</f>
        <v>7</v>
      </c>
      <c r="M753" s="1">
        <f>IF($C753=0,"",VLOOKUP($A753,Sheet1!$A:$P,COLUMN(工作表2!M752)-1,0))</f>
        <v>4439</v>
      </c>
    </row>
    <row r="754" spans="1:13" x14ac:dyDescent="0.15">
      <c r="A754">
        <v>12080</v>
      </c>
      <c r="B754">
        <f t="shared" si="34"/>
        <v>12</v>
      </c>
      <c r="C754">
        <f t="shared" si="36"/>
        <v>80</v>
      </c>
      <c r="D754">
        <f>ROUND(IF(H754="",0,I754*VLOOKUP(H754,[1]期望属性!$E$23:$F$38,2,0))+IF(J754="",0,K754*VLOOKUP(J754,[1]期望属性!$E$23:$F$38,2,0))+IF(L754="",0,M754*VLOOKUP(L754,[1]期望属性!$E$23:$F$38,2,0)),0)</f>
        <v>17818</v>
      </c>
      <c r="E754">
        <f t="shared" si="35"/>
        <v>18183</v>
      </c>
      <c r="F754">
        <f>IF(C754=0,B754*100000,[2]界石培养!R826)</f>
        <v>32125</v>
      </c>
      <c r="G754">
        <v>1285</v>
      </c>
      <c r="H754" s="1">
        <f>IF($C754=0,"",VLOOKUP($A754,Sheet1!$A:$P,COLUMN(工作表2!H753)-1,0))</f>
        <v>4</v>
      </c>
      <c r="I754" s="1">
        <f>IF($C754=0,"",VLOOKUP($A754,Sheet1!$A:$P,COLUMN(工作表2!I753)-1,0))</f>
        <v>7447</v>
      </c>
      <c r="J754" s="1">
        <f>IF($C754=0,"",VLOOKUP($A754,Sheet1!$A:$P,COLUMN(工作表2!J753)-1,0))</f>
        <v>5</v>
      </c>
      <c r="K754" s="1">
        <f>IF($C754=0,"",VLOOKUP($A754,Sheet1!$A:$P,COLUMN(工作表2!K753)-1,0))</f>
        <v>6755</v>
      </c>
      <c r="L754" s="1">
        <f>IF($C754=0,"",VLOOKUP($A754,Sheet1!$A:$P,COLUMN(工作表2!L753)-1,0))</f>
        <v>7</v>
      </c>
      <c r="M754" s="1">
        <f>IF($C754=0,"",VLOOKUP($A754,Sheet1!$A:$P,COLUMN(工作表2!M753)-1,0))</f>
        <v>4520</v>
      </c>
    </row>
    <row r="755" spans="1:13" x14ac:dyDescent="0.15">
      <c r="A755">
        <v>12081</v>
      </c>
      <c r="B755">
        <f t="shared" si="34"/>
        <v>12</v>
      </c>
      <c r="C755">
        <f t="shared" si="36"/>
        <v>81</v>
      </c>
      <c r="D755">
        <f>ROUND(IF(H755="",0,I755*VLOOKUP(H755,[1]期望属性!$E$23:$F$38,2,0))+IF(J755="",0,K755*VLOOKUP(J755,[1]期望属性!$E$23:$F$38,2,0))+IF(L755="",0,M755*VLOOKUP(L755,[1]期望属性!$E$23:$F$38,2,0)),0)</f>
        <v>18183</v>
      </c>
      <c r="E755">
        <f t="shared" si="35"/>
        <v>18550</v>
      </c>
      <c r="F755">
        <f>IF(C755=0,B755*100000,[2]界石培养!R827)</f>
        <v>32500</v>
      </c>
      <c r="G755">
        <v>1300</v>
      </c>
      <c r="H755" s="1">
        <f>IF($C755=0,"",VLOOKUP($A755,Sheet1!$A:$P,COLUMN(工作表2!H754)-1,0))</f>
        <v>4</v>
      </c>
      <c r="I755" s="1">
        <f>IF($C755=0,"",VLOOKUP($A755,Sheet1!$A:$P,COLUMN(工作表2!I754)-1,0))</f>
        <v>7604</v>
      </c>
      <c r="J755" s="1">
        <f>IF($C755=0,"",VLOOKUP($A755,Sheet1!$A:$P,COLUMN(工作表2!J754)-1,0))</f>
        <v>5</v>
      </c>
      <c r="K755" s="1">
        <f>IF($C755=0,"",VLOOKUP($A755,Sheet1!$A:$P,COLUMN(工作表2!K754)-1,0))</f>
        <v>6897</v>
      </c>
      <c r="L755" s="1">
        <f>IF($C755=0,"",VLOOKUP($A755,Sheet1!$A:$P,COLUMN(工作表2!L754)-1,0))</f>
        <v>7</v>
      </c>
      <c r="M755" s="1">
        <f>IF($C755=0,"",VLOOKUP($A755,Sheet1!$A:$P,COLUMN(工作表2!M754)-1,0))</f>
        <v>4602</v>
      </c>
    </row>
    <row r="756" spans="1:13" x14ac:dyDescent="0.15">
      <c r="A756">
        <v>12082</v>
      </c>
      <c r="B756">
        <f t="shared" si="34"/>
        <v>12</v>
      </c>
      <c r="C756">
        <f t="shared" si="36"/>
        <v>82</v>
      </c>
      <c r="D756">
        <f>ROUND(IF(H756="",0,I756*VLOOKUP(H756,[1]期望属性!$E$23:$F$38,2,0))+IF(J756="",0,K756*VLOOKUP(J756,[1]期望属性!$E$23:$F$38,2,0))+IF(L756="",0,M756*VLOOKUP(L756,[1]期望属性!$E$23:$F$38,2,0)),0)</f>
        <v>18550</v>
      </c>
      <c r="E756">
        <f t="shared" si="35"/>
        <v>18921</v>
      </c>
      <c r="F756">
        <f>IF(C756=0,B756*100000,[2]界石培养!R828)</f>
        <v>32875</v>
      </c>
      <c r="G756">
        <v>1315</v>
      </c>
      <c r="H756" s="1">
        <f>IF($C756=0,"",VLOOKUP($A756,Sheet1!$A:$P,COLUMN(工作表2!H755)-1,0))</f>
        <v>4</v>
      </c>
      <c r="I756" s="1">
        <f>IF($C756=0,"",VLOOKUP($A756,Sheet1!$A:$P,COLUMN(工作表2!I755)-1,0))</f>
        <v>7762</v>
      </c>
      <c r="J756" s="1">
        <f>IF($C756=0,"",VLOOKUP($A756,Sheet1!$A:$P,COLUMN(工作表2!J755)-1,0))</f>
        <v>5</v>
      </c>
      <c r="K756" s="1">
        <f>IF($C756=0,"",VLOOKUP($A756,Sheet1!$A:$P,COLUMN(工作表2!K755)-1,0))</f>
        <v>7040</v>
      </c>
      <c r="L756" s="1">
        <f>IF($C756=0,"",VLOOKUP($A756,Sheet1!$A:$P,COLUMN(工作表2!L755)-1,0))</f>
        <v>7</v>
      </c>
      <c r="M756" s="1">
        <f>IF($C756=0,"",VLOOKUP($A756,Sheet1!$A:$P,COLUMN(工作表2!M755)-1,0))</f>
        <v>4685</v>
      </c>
    </row>
    <row r="757" spans="1:13" x14ac:dyDescent="0.15">
      <c r="A757">
        <v>12083</v>
      </c>
      <c r="B757">
        <f t="shared" si="34"/>
        <v>12</v>
      </c>
      <c r="C757">
        <f t="shared" si="36"/>
        <v>83</v>
      </c>
      <c r="D757">
        <f>ROUND(IF(H757="",0,I757*VLOOKUP(H757,[1]期望属性!$E$23:$F$38,2,0))+IF(J757="",0,K757*VLOOKUP(J757,[1]期望属性!$E$23:$F$38,2,0))+IF(L757="",0,M757*VLOOKUP(L757,[1]期望属性!$E$23:$F$38,2,0)),0)</f>
        <v>18921</v>
      </c>
      <c r="E757">
        <f t="shared" si="35"/>
        <v>19296</v>
      </c>
      <c r="F757">
        <f>IF(C757=0,B757*100000,[2]界石培养!R829)</f>
        <v>33250</v>
      </c>
      <c r="G757">
        <v>1330</v>
      </c>
      <c r="H757" s="1">
        <f>IF($C757=0,"",VLOOKUP($A757,Sheet1!$A:$P,COLUMN(工作表2!H756)-1,0))</f>
        <v>4</v>
      </c>
      <c r="I757" s="1">
        <f>IF($C757=0,"",VLOOKUP($A757,Sheet1!$A:$P,COLUMN(工作表2!I756)-1,0))</f>
        <v>7922</v>
      </c>
      <c r="J757" s="1">
        <f>IF($C757=0,"",VLOOKUP($A757,Sheet1!$A:$P,COLUMN(工作表2!J756)-1,0))</f>
        <v>5</v>
      </c>
      <c r="K757" s="1">
        <f>IF($C757=0,"",VLOOKUP($A757,Sheet1!$A:$P,COLUMN(工作表2!K756)-1,0))</f>
        <v>7185</v>
      </c>
      <c r="L757" s="1">
        <f>IF($C757=0,"",VLOOKUP($A757,Sheet1!$A:$P,COLUMN(工作表2!L756)-1,0))</f>
        <v>7</v>
      </c>
      <c r="M757" s="1">
        <f>IF($C757=0,"",VLOOKUP($A757,Sheet1!$A:$P,COLUMN(工作表2!M756)-1,0))</f>
        <v>4768</v>
      </c>
    </row>
    <row r="758" spans="1:13" x14ac:dyDescent="0.15">
      <c r="A758">
        <v>12084</v>
      </c>
      <c r="B758">
        <f t="shared" si="34"/>
        <v>12</v>
      </c>
      <c r="C758">
        <f t="shared" si="36"/>
        <v>84</v>
      </c>
      <c r="D758">
        <f>ROUND(IF(H758="",0,I758*VLOOKUP(H758,[1]期望属性!$E$23:$F$38,2,0))+IF(J758="",0,K758*VLOOKUP(J758,[1]期望属性!$E$23:$F$38,2,0))+IF(L758="",0,M758*VLOOKUP(L758,[1]期望属性!$E$23:$F$38,2,0)),0)</f>
        <v>19296</v>
      </c>
      <c r="E758">
        <f t="shared" si="35"/>
        <v>19674</v>
      </c>
      <c r="F758">
        <f>IF(C758=0,B758*100000,[2]界石培养!R830)</f>
        <v>33625</v>
      </c>
      <c r="G758">
        <v>1345</v>
      </c>
      <c r="H758" s="1">
        <f>IF($C758=0,"",VLOOKUP($A758,Sheet1!$A:$P,COLUMN(工作表2!H757)-1,0))</f>
        <v>4</v>
      </c>
      <c r="I758" s="1">
        <f>IF($C758=0,"",VLOOKUP($A758,Sheet1!$A:$P,COLUMN(工作表2!I757)-1,0))</f>
        <v>8083</v>
      </c>
      <c r="J758" s="1">
        <f>IF($C758=0,"",VLOOKUP($A758,Sheet1!$A:$P,COLUMN(工作表2!J757)-1,0))</f>
        <v>5</v>
      </c>
      <c r="K758" s="1">
        <f>IF($C758=0,"",VLOOKUP($A758,Sheet1!$A:$P,COLUMN(工作表2!K757)-1,0))</f>
        <v>7331</v>
      </c>
      <c r="L758" s="1">
        <f>IF($C758=0,"",VLOOKUP($A758,Sheet1!$A:$P,COLUMN(工作表2!L757)-1,0))</f>
        <v>7</v>
      </c>
      <c r="M758" s="1">
        <f>IF($C758=0,"",VLOOKUP($A758,Sheet1!$A:$P,COLUMN(工作表2!M757)-1,0))</f>
        <v>4852</v>
      </c>
    </row>
    <row r="759" spans="1:13" x14ac:dyDescent="0.15">
      <c r="A759">
        <v>12085</v>
      </c>
      <c r="B759">
        <f t="shared" si="34"/>
        <v>12</v>
      </c>
      <c r="C759">
        <f t="shared" si="36"/>
        <v>85</v>
      </c>
      <c r="D759">
        <f>ROUND(IF(H759="",0,I759*VLOOKUP(H759,[1]期望属性!$E$23:$F$38,2,0))+IF(J759="",0,K759*VLOOKUP(J759,[1]期望属性!$E$23:$F$38,2,0))+IF(L759="",0,M759*VLOOKUP(L759,[1]期望属性!$E$23:$F$38,2,0)),0)</f>
        <v>19674</v>
      </c>
      <c r="E759">
        <f t="shared" si="35"/>
        <v>20056</v>
      </c>
      <c r="F759">
        <f>IF(C759=0,B759*100000,[2]界石培养!R831)</f>
        <v>34000</v>
      </c>
      <c r="G759">
        <v>1360</v>
      </c>
      <c r="H759" s="1">
        <f>IF($C759=0,"",VLOOKUP($A759,Sheet1!$A:$P,COLUMN(工作表2!H758)-1,0))</f>
        <v>4</v>
      </c>
      <c r="I759" s="1">
        <f>IF($C759=0,"",VLOOKUP($A759,Sheet1!$A:$P,COLUMN(工作表2!I758)-1,0))</f>
        <v>8245</v>
      </c>
      <c r="J759" s="1">
        <f>IF($C759=0,"",VLOOKUP($A759,Sheet1!$A:$P,COLUMN(工作表2!J758)-1,0))</f>
        <v>5</v>
      </c>
      <c r="K759" s="1">
        <f>IF($C759=0,"",VLOOKUP($A759,Sheet1!$A:$P,COLUMN(工作表2!K758)-1,0))</f>
        <v>7479</v>
      </c>
      <c r="L759" s="1">
        <f>IF($C759=0,"",VLOOKUP($A759,Sheet1!$A:$P,COLUMN(工作表2!L758)-1,0))</f>
        <v>7</v>
      </c>
      <c r="M759" s="1">
        <f>IF($C759=0,"",VLOOKUP($A759,Sheet1!$A:$P,COLUMN(工作表2!M758)-1,0))</f>
        <v>4937</v>
      </c>
    </row>
    <row r="760" spans="1:13" x14ac:dyDescent="0.15">
      <c r="A760">
        <v>12086</v>
      </c>
      <c r="B760">
        <f t="shared" si="34"/>
        <v>12</v>
      </c>
      <c r="C760">
        <f t="shared" si="36"/>
        <v>86</v>
      </c>
      <c r="D760">
        <f>ROUND(IF(H760="",0,I760*VLOOKUP(H760,[1]期望属性!$E$23:$F$38,2,0))+IF(J760="",0,K760*VLOOKUP(J760,[1]期望属性!$E$23:$F$38,2,0))+IF(L760="",0,M760*VLOOKUP(L760,[1]期望属性!$E$23:$F$38,2,0)),0)</f>
        <v>20056</v>
      </c>
      <c r="E760">
        <f t="shared" si="35"/>
        <v>20440</v>
      </c>
      <c r="F760">
        <f>IF(C760=0,B760*100000,[2]界石培养!R832)</f>
        <v>34375</v>
      </c>
      <c r="G760">
        <v>1375</v>
      </c>
      <c r="H760" s="1">
        <f>IF($C760=0,"",VLOOKUP($A760,Sheet1!$A:$P,COLUMN(工作表2!H759)-1,0))</f>
        <v>4</v>
      </c>
      <c r="I760" s="1">
        <f>IF($C760=0,"",VLOOKUP($A760,Sheet1!$A:$P,COLUMN(工作表2!I759)-1,0))</f>
        <v>8410</v>
      </c>
      <c r="J760" s="1">
        <f>IF($C760=0,"",VLOOKUP($A760,Sheet1!$A:$P,COLUMN(工作表2!J759)-1,0))</f>
        <v>5</v>
      </c>
      <c r="K760" s="1">
        <f>IF($C760=0,"",VLOOKUP($A760,Sheet1!$A:$P,COLUMN(工作表2!K759)-1,0))</f>
        <v>7628</v>
      </c>
      <c r="L760" s="1">
        <f>IF($C760=0,"",VLOOKUP($A760,Sheet1!$A:$P,COLUMN(工作表2!L759)-1,0))</f>
        <v>7</v>
      </c>
      <c r="M760" s="1">
        <f>IF($C760=0,"",VLOOKUP($A760,Sheet1!$A:$P,COLUMN(工作表2!M759)-1,0))</f>
        <v>5022</v>
      </c>
    </row>
    <row r="761" spans="1:13" x14ac:dyDescent="0.15">
      <c r="A761">
        <v>12087</v>
      </c>
      <c r="B761">
        <f t="shared" si="34"/>
        <v>12</v>
      </c>
      <c r="C761">
        <f t="shared" si="36"/>
        <v>87</v>
      </c>
      <c r="D761">
        <f>ROUND(IF(H761="",0,I761*VLOOKUP(H761,[1]期望属性!$E$23:$F$38,2,0))+IF(J761="",0,K761*VLOOKUP(J761,[1]期望属性!$E$23:$F$38,2,0))+IF(L761="",0,M761*VLOOKUP(L761,[1]期望属性!$E$23:$F$38,2,0)),0)</f>
        <v>20440</v>
      </c>
      <c r="E761">
        <f t="shared" si="35"/>
        <v>20828</v>
      </c>
      <c r="F761">
        <f>IF(C761=0,B761*100000,[2]界石培养!R833)</f>
        <v>34750</v>
      </c>
      <c r="G761">
        <v>1390</v>
      </c>
      <c r="H761" s="1">
        <f>IF($C761=0,"",VLOOKUP($A761,Sheet1!$A:$P,COLUMN(工作表2!H760)-1,0))</f>
        <v>4</v>
      </c>
      <c r="I761" s="1">
        <f>IF($C761=0,"",VLOOKUP($A761,Sheet1!$A:$P,COLUMN(工作表2!I760)-1,0))</f>
        <v>8576</v>
      </c>
      <c r="J761" s="1">
        <f>IF($C761=0,"",VLOOKUP($A761,Sheet1!$A:$P,COLUMN(工作表2!J760)-1,0))</f>
        <v>5</v>
      </c>
      <c r="K761" s="1">
        <f>IF($C761=0,"",VLOOKUP($A761,Sheet1!$A:$P,COLUMN(工作表2!K760)-1,0))</f>
        <v>7778</v>
      </c>
      <c r="L761" s="1">
        <f>IF($C761=0,"",VLOOKUP($A761,Sheet1!$A:$P,COLUMN(工作表2!L760)-1,0))</f>
        <v>7</v>
      </c>
      <c r="M761" s="1">
        <f>IF($C761=0,"",VLOOKUP($A761,Sheet1!$A:$P,COLUMN(工作表2!M760)-1,0))</f>
        <v>5108</v>
      </c>
    </row>
    <row r="762" spans="1:13" x14ac:dyDescent="0.15">
      <c r="A762">
        <v>12088</v>
      </c>
      <c r="B762">
        <f t="shared" si="34"/>
        <v>12</v>
      </c>
      <c r="C762">
        <f t="shared" si="36"/>
        <v>88</v>
      </c>
      <c r="D762">
        <f>ROUND(IF(H762="",0,I762*VLOOKUP(H762,[1]期望属性!$E$23:$F$38,2,0))+IF(J762="",0,K762*VLOOKUP(J762,[1]期望属性!$E$23:$F$38,2,0))+IF(L762="",0,M762*VLOOKUP(L762,[1]期望属性!$E$23:$F$38,2,0)),0)</f>
        <v>20828</v>
      </c>
      <c r="E762">
        <f t="shared" si="35"/>
        <v>21220</v>
      </c>
      <c r="F762">
        <f>IF(C762=0,B762*100000,[2]界石培养!R834)</f>
        <v>35125</v>
      </c>
      <c r="G762">
        <v>1405</v>
      </c>
      <c r="H762" s="1">
        <f>IF($C762=0,"",VLOOKUP($A762,Sheet1!$A:$P,COLUMN(工作表2!H761)-1,0))</f>
        <v>4</v>
      </c>
      <c r="I762" s="1">
        <f>IF($C762=0,"",VLOOKUP($A762,Sheet1!$A:$P,COLUMN(工作表2!I761)-1,0))</f>
        <v>8743</v>
      </c>
      <c r="J762" s="1">
        <f>IF($C762=0,"",VLOOKUP($A762,Sheet1!$A:$P,COLUMN(工作表2!J761)-1,0))</f>
        <v>5</v>
      </c>
      <c r="K762" s="1">
        <f>IF($C762=0,"",VLOOKUP($A762,Sheet1!$A:$P,COLUMN(工作表2!K761)-1,0))</f>
        <v>7930</v>
      </c>
      <c r="L762" s="1">
        <f>IF($C762=0,"",VLOOKUP($A762,Sheet1!$A:$P,COLUMN(工作表2!L761)-1,0))</f>
        <v>7</v>
      </c>
      <c r="M762" s="1">
        <f>IF($C762=0,"",VLOOKUP($A762,Sheet1!$A:$P,COLUMN(工作表2!M761)-1,0))</f>
        <v>5194</v>
      </c>
    </row>
    <row r="763" spans="1:13" x14ac:dyDescent="0.15">
      <c r="A763">
        <v>12089</v>
      </c>
      <c r="B763">
        <f t="shared" si="34"/>
        <v>12</v>
      </c>
      <c r="C763">
        <f t="shared" si="36"/>
        <v>89</v>
      </c>
      <c r="D763">
        <f>ROUND(IF(H763="",0,I763*VLOOKUP(H763,[1]期望属性!$E$23:$F$38,2,0))+IF(J763="",0,K763*VLOOKUP(J763,[1]期望属性!$E$23:$F$38,2,0))+IF(L763="",0,M763*VLOOKUP(L763,[1]期望属性!$E$23:$F$38,2,0)),0)</f>
        <v>21220</v>
      </c>
      <c r="E763">
        <f t="shared" si="35"/>
        <v>21615</v>
      </c>
      <c r="F763">
        <f>IF(C763=0,B763*100000,[2]界石培养!R835)</f>
        <v>35500</v>
      </c>
      <c r="G763">
        <v>1420</v>
      </c>
      <c r="H763" s="1">
        <f>IF($C763=0,"",VLOOKUP($A763,Sheet1!$A:$P,COLUMN(工作表2!H762)-1,0))</f>
        <v>4</v>
      </c>
      <c r="I763" s="1">
        <f>IF($C763=0,"",VLOOKUP($A763,Sheet1!$A:$P,COLUMN(工作表2!I762)-1,0))</f>
        <v>8912</v>
      </c>
      <c r="J763" s="1">
        <f>IF($C763=0,"",VLOOKUP($A763,Sheet1!$A:$P,COLUMN(工作表2!J762)-1,0))</f>
        <v>5</v>
      </c>
      <c r="K763" s="1">
        <f>IF($C763=0,"",VLOOKUP($A763,Sheet1!$A:$P,COLUMN(工作表2!K762)-1,0))</f>
        <v>8083</v>
      </c>
      <c r="L763" s="1">
        <f>IF($C763=0,"",VLOOKUP($A763,Sheet1!$A:$P,COLUMN(工作表2!L762)-1,0))</f>
        <v>7</v>
      </c>
      <c r="M763" s="1">
        <f>IF($C763=0,"",VLOOKUP($A763,Sheet1!$A:$P,COLUMN(工作表2!M762)-1,0))</f>
        <v>5281</v>
      </c>
    </row>
    <row r="764" spans="1:13" x14ac:dyDescent="0.15">
      <c r="A764">
        <v>12090</v>
      </c>
      <c r="B764">
        <f t="shared" si="34"/>
        <v>12</v>
      </c>
      <c r="C764">
        <f t="shared" si="36"/>
        <v>90</v>
      </c>
      <c r="D764">
        <f>ROUND(IF(H764="",0,I764*VLOOKUP(H764,[1]期望属性!$E$23:$F$38,2,0))+IF(J764="",0,K764*VLOOKUP(J764,[1]期望属性!$E$23:$F$38,2,0))+IF(L764="",0,M764*VLOOKUP(L764,[1]期望属性!$E$23:$F$38,2,0)),0)</f>
        <v>21615</v>
      </c>
      <c r="E764">
        <f t="shared" si="35"/>
        <v>22015</v>
      </c>
      <c r="F764">
        <f>IF(C764=0,B764*100000,[2]界石培养!R836)</f>
        <v>35875</v>
      </c>
      <c r="G764">
        <v>1435</v>
      </c>
      <c r="H764" s="1">
        <f>IF($C764=0,"",VLOOKUP($A764,Sheet1!$A:$P,COLUMN(工作表2!H763)-1,0))</f>
        <v>4</v>
      </c>
      <c r="I764" s="1">
        <f>IF($C764=0,"",VLOOKUP($A764,Sheet1!$A:$P,COLUMN(工作表2!I763)-1,0))</f>
        <v>9082</v>
      </c>
      <c r="J764" s="1">
        <f>IF($C764=0,"",VLOOKUP($A764,Sheet1!$A:$P,COLUMN(工作表2!J763)-1,0))</f>
        <v>5</v>
      </c>
      <c r="K764" s="1">
        <f>IF($C764=0,"",VLOOKUP($A764,Sheet1!$A:$P,COLUMN(工作表2!K763)-1,0))</f>
        <v>8238</v>
      </c>
      <c r="L764" s="1">
        <f>IF($C764=0,"",VLOOKUP($A764,Sheet1!$A:$P,COLUMN(工作表2!L763)-1,0))</f>
        <v>7</v>
      </c>
      <c r="M764" s="1">
        <f>IF($C764=0,"",VLOOKUP($A764,Sheet1!$A:$P,COLUMN(工作表2!M763)-1,0))</f>
        <v>5369</v>
      </c>
    </row>
    <row r="765" spans="1:13" x14ac:dyDescent="0.15">
      <c r="A765">
        <v>12091</v>
      </c>
      <c r="B765">
        <f t="shared" si="34"/>
        <v>12</v>
      </c>
      <c r="C765">
        <f t="shared" si="36"/>
        <v>91</v>
      </c>
      <c r="D765">
        <f>ROUND(IF(H765="",0,I765*VLOOKUP(H765,[1]期望属性!$E$23:$F$38,2,0))+IF(J765="",0,K765*VLOOKUP(J765,[1]期望属性!$E$23:$F$38,2,0))+IF(L765="",0,M765*VLOOKUP(L765,[1]期望属性!$E$23:$F$38,2,0)),0)</f>
        <v>22015</v>
      </c>
      <c r="E765">
        <f t="shared" si="35"/>
        <v>22417</v>
      </c>
      <c r="F765">
        <f>IF(C765=0,B765*100000,[2]界石培养!R837)</f>
        <v>36250</v>
      </c>
      <c r="G765">
        <v>1450</v>
      </c>
      <c r="H765" s="1">
        <f>IF($C765=0,"",VLOOKUP($A765,Sheet1!$A:$P,COLUMN(工作表2!H764)-1,0))</f>
        <v>4</v>
      </c>
      <c r="I765" s="1">
        <f>IF($C765=0,"",VLOOKUP($A765,Sheet1!$A:$P,COLUMN(工作表2!I764)-1,0))</f>
        <v>9255</v>
      </c>
      <c r="J765" s="1">
        <f>IF($C765=0,"",VLOOKUP($A765,Sheet1!$A:$P,COLUMN(工作表2!J764)-1,0))</f>
        <v>5</v>
      </c>
      <c r="K765" s="1">
        <f>IF($C765=0,"",VLOOKUP($A765,Sheet1!$A:$P,COLUMN(工作表2!K764)-1,0))</f>
        <v>8394</v>
      </c>
      <c r="L765" s="1">
        <f>IF($C765=0,"",VLOOKUP($A765,Sheet1!$A:$P,COLUMN(工作表2!L764)-1,0))</f>
        <v>7</v>
      </c>
      <c r="M765" s="1">
        <f>IF($C765=0,"",VLOOKUP($A765,Sheet1!$A:$P,COLUMN(工作表2!M764)-1,0))</f>
        <v>5457</v>
      </c>
    </row>
    <row r="766" spans="1:13" x14ac:dyDescent="0.15">
      <c r="A766">
        <v>12092</v>
      </c>
      <c r="B766">
        <f t="shared" si="34"/>
        <v>12</v>
      </c>
      <c r="C766">
        <f t="shared" si="36"/>
        <v>92</v>
      </c>
      <c r="D766">
        <f>ROUND(IF(H766="",0,I766*VLOOKUP(H766,[1]期望属性!$E$23:$F$38,2,0))+IF(J766="",0,K766*VLOOKUP(J766,[1]期望属性!$E$23:$F$38,2,0))+IF(L766="",0,M766*VLOOKUP(L766,[1]期望属性!$E$23:$F$38,2,0)),0)</f>
        <v>22417</v>
      </c>
      <c r="E766">
        <f t="shared" si="35"/>
        <v>22822</v>
      </c>
      <c r="F766">
        <f>IF(C766=0,B766*100000,[2]界石培养!R838)</f>
        <v>36625</v>
      </c>
      <c r="G766">
        <v>1465</v>
      </c>
      <c r="H766" s="1">
        <f>IF($C766=0,"",VLOOKUP($A766,Sheet1!$A:$P,COLUMN(工作表2!H765)-1,0))</f>
        <v>4</v>
      </c>
      <c r="I766" s="1">
        <f>IF($C766=0,"",VLOOKUP($A766,Sheet1!$A:$P,COLUMN(工作表2!I765)-1,0))</f>
        <v>9428</v>
      </c>
      <c r="J766" s="1">
        <f>IF($C766=0,"",VLOOKUP($A766,Sheet1!$A:$P,COLUMN(工作表2!J765)-1,0))</f>
        <v>5</v>
      </c>
      <c r="K766" s="1">
        <f>IF($C766=0,"",VLOOKUP($A766,Sheet1!$A:$P,COLUMN(工作表2!K765)-1,0))</f>
        <v>8552</v>
      </c>
      <c r="L766" s="1">
        <f>IF($C766=0,"",VLOOKUP($A766,Sheet1!$A:$P,COLUMN(工作表2!L765)-1,0))</f>
        <v>7</v>
      </c>
      <c r="M766" s="1">
        <f>IF($C766=0,"",VLOOKUP($A766,Sheet1!$A:$P,COLUMN(工作表2!M765)-1,0))</f>
        <v>5546</v>
      </c>
    </row>
    <row r="767" spans="1:13" x14ac:dyDescent="0.15">
      <c r="A767">
        <v>12093</v>
      </c>
      <c r="B767">
        <f t="shared" si="34"/>
        <v>12</v>
      </c>
      <c r="C767">
        <f t="shared" si="36"/>
        <v>93</v>
      </c>
      <c r="D767">
        <f>ROUND(IF(H767="",0,I767*VLOOKUP(H767,[1]期望属性!$E$23:$F$38,2,0))+IF(J767="",0,K767*VLOOKUP(J767,[1]期望属性!$E$23:$F$38,2,0))+IF(L767="",0,M767*VLOOKUP(L767,[1]期望属性!$E$23:$F$38,2,0)),0)</f>
        <v>22822</v>
      </c>
      <c r="E767">
        <f t="shared" si="35"/>
        <v>23232</v>
      </c>
      <c r="F767">
        <f>IF(C767=0,B767*100000,[2]界石培养!R839)</f>
        <v>37000</v>
      </c>
      <c r="G767">
        <v>1480</v>
      </c>
      <c r="H767" s="1">
        <f>IF($C767=0,"",VLOOKUP($A767,Sheet1!$A:$P,COLUMN(工作表2!H766)-1,0))</f>
        <v>4</v>
      </c>
      <c r="I767" s="1">
        <f>IF($C767=0,"",VLOOKUP($A767,Sheet1!$A:$P,COLUMN(工作表2!I766)-1,0))</f>
        <v>9603</v>
      </c>
      <c r="J767" s="1">
        <f>IF($C767=0,"",VLOOKUP($A767,Sheet1!$A:$P,COLUMN(工作表2!J766)-1,0))</f>
        <v>5</v>
      </c>
      <c r="K767" s="1">
        <f>IF($C767=0,"",VLOOKUP($A767,Sheet1!$A:$P,COLUMN(工作表2!K766)-1,0))</f>
        <v>8710</v>
      </c>
      <c r="L767" s="1">
        <f>IF($C767=0,"",VLOOKUP($A767,Sheet1!$A:$P,COLUMN(工作表2!L766)-1,0))</f>
        <v>7</v>
      </c>
      <c r="M767" s="1">
        <f>IF($C767=0,"",VLOOKUP($A767,Sheet1!$A:$P,COLUMN(工作表2!M766)-1,0))</f>
        <v>5636</v>
      </c>
    </row>
    <row r="768" spans="1:13" x14ac:dyDescent="0.15">
      <c r="A768">
        <v>12094</v>
      </c>
      <c r="B768">
        <f t="shared" si="34"/>
        <v>12</v>
      </c>
      <c r="C768">
        <f t="shared" si="36"/>
        <v>94</v>
      </c>
      <c r="D768">
        <f>ROUND(IF(H768="",0,I768*VLOOKUP(H768,[1]期望属性!$E$23:$F$38,2,0))+IF(J768="",0,K768*VLOOKUP(J768,[1]期望属性!$E$23:$F$38,2,0))+IF(L768="",0,M768*VLOOKUP(L768,[1]期望属性!$E$23:$F$38,2,0)),0)</f>
        <v>23232</v>
      </c>
      <c r="E768">
        <f t="shared" si="35"/>
        <v>23646</v>
      </c>
      <c r="F768">
        <f>IF(C768=0,B768*100000,[2]界石培养!R840)</f>
        <v>37375</v>
      </c>
      <c r="G768">
        <v>1495</v>
      </c>
      <c r="H768" s="1">
        <f>IF($C768=0,"",VLOOKUP($A768,Sheet1!$A:$P,COLUMN(工作表2!H767)-1,0))</f>
        <v>4</v>
      </c>
      <c r="I768" s="1">
        <f>IF($C768=0,"",VLOOKUP($A768,Sheet1!$A:$P,COLUMN(工作表2!I767)-1,0))</f>
        <v>9780</v>
      </c>
      <c r="J768" s="1">
        <f>IF($C768=0,"",VLOOKUP($A768,Sheet1!$A:$P,COLUMN(工作表2!J767)-1,0))</f>
        <v>5</v>
      </c>
      <c r="K768" s="1">
        <f>IF($C768=0,"",VLOOKUP($A768,Sheet1!$A:$P,COLUMN(工作表2!K767)-1,0))</f>
        <v>8871</v>
      </c>
      <c r="L768" s="1">
        <f>IF($C768=0,"",VLOOKUP($A768,Sheet1!$A:$P,COLUMN(工作表2!L767)-1,0))</f>
        <v>7</v>
      </c>
      <c r="M768" s="1">
        <f>IF($C768=0,"",VLOOKUP($A768,Sheet1!$A:$P,COLUMN(工作表2!M767)-1,0))</f>
        <v>5726</v>
      </c>
    </row>
    <row r="769" spans="1:13" x14ac:dyDescent="0.15">
      <c r="A769">
        <v>12095</v>
      </c>
      <c r="B769">
        <f t="shared" si="34"/>
        <v>12</v>
      </c>
      <c r="C769">
        <f t="shared" si="36"/>
        <v>95</v>
      </c>
      <c r="D769">
        <f>ROUND(IF(H769="",0,I769*VLOOKUP(H769,[1]期望属性!$E$23:$F$38,2,0))+IF(J769="",0,K769*VLOOKUP(J769,[1]期望属性!$E$23:$F$38,2,0))+IF(L769="",0,M769*VLOOKUP(L769,[1]期望属性!$E$23:$F$38,2,0)),0)</f>
        <v>23646</v>
      </c>
      <c r="E769">
        <f t="shared" si="35"/>
        <v>24062</v>
      </c>
      <c r="F769">
        <f>IF(C769=0,B769*100000,[2]界石培养!R841)</f>
        <v>37750</v>
      </c>
      <c r="G769">
        <v>1510</v>
      </c>
      <c r="H769" s="1">
        <f>IF($C769=0,"",VLOOKUP($A769,Sheet1!$A:$P,COLUMN(工作表2!H768)-1,0))</f>
        <v>4</v>
      </c>
      <c r="I769" s="1">
        <f>IF($C769=0,"",VLOOKUP($A769,Sheet1!$A:$P,COLUMN(工作表2!I768)-1,0))</f>
        <v>9959</v>
      </c>
      <c r="J769" s="1">
        <f>IF($C769=0,"",VLOOKUP($A769,Sheet1!$A:$P,COLUMN(工作表2!J768)-1,0))</f>
        <v>5</v>
      </c>
      <c r="K769" s="1">
        <f>IF($C769=0,"",VLOOKUP($A769,Sheet1!$A:$P,COLUMN(工作表2!K768)-1,0))</f>
        <v>9033</v>
      </c>
      <c r="L769" s="1">
        <f>IF($C769=0,"",VLOOKUP($A769,Sheet1!$A:$P,COLUMN(工作表2!L768)-1,0))</f>
        <v>7</v>
      </c>
      <c r="M769" s="1">
        <f>IF($C769=0,"",VLOOKUP($A769,Sheet1!$A:$P,COLUMN(工作表2!M768)-1,0))</f>
        <v>5817</v>
      </c>
    </row>
    <row r="770" spans="1:13" x14ac:dyDescent="0.15">
      <c r="A770">
        <v>12096</v>
      </c>
      <c r="B770">
        <f t="shared" si="34"/>
        <v>12</v>
      </c>
      <c r="C770">
        <f t="shared" si="36"/>
        <v>96</v>
      </c>
      <c r="D770">
        <f>ROUND(IF(H770="",0,I770*VLOOKUP(H770,[1]期望属性!$E$23:$F$38,2,0))+IF(J770="",0,K770*VLOOKUP(J770,[1]期望属性!$E$23:$F$38,2,0))+IF(L770="",0,M770*VLOOKUP(L770,[1]期望属性!$E$23:$F$38,2,0)),0)</f>
        <v>24062</v>
      </c>
      <c r="E770">
        <f t="shared" si="35"/>
        <v>24481</v>
      </c>
      <c r="F770">
        <f>IF(C770=0,B770*100000,[2]界石培养!R842)</f>
        <v>38125</v>
      </c>
      <c r="G770">
        <v>1525</v>
      </c>
      <c r="H770" s="1">
        <f>IF($C770=0,"",VLOOKUP($A770,Sheet1!$A:$P,COLUMN(工作表2!H769)-1,0))</f>
        <v>4</v>
      </c>
      <c r="I770" s="1">
        <f>IF($C770=0,"",VLOOKUP($A770,Sheet1!$A:$P,COLUMN(工作表2!I769)-1,0))</f>
        <v>10139</v>
      </c>
      <c r="J770" s="1">
        <f>IF($C770=0,"",VLOOKUP($A770,Sheet1!$A:$P,COLUMN(工作表2!J769)-1,0))</f>
        <v>5</v>
      </c>
      <c r="K770" s="1">
        <f>IF($C770=0,"",VLOOKUP($A770,Sheet1!$A:$P,COLUMN(工作表2!K769)-1,0))</f>
        <v>9196</v>
      </c>
      <c r="L770" s="1">
        <f>IF($C770=0,"",VLOOKUP($A770,Sheet1!$A:$P,COLUMN(工作表2!L769)-1,0))</f>
        <v>7</v>
      </c>
      <c r="M770" s="1">
        <f>IF($C770=0,"",VLOOKUP($A770,Sheet1!$A:$P,COLUMN(工作表2!M769)-1,0))</f>
        <v>5909</v>
      </c>
    </row>
    <row r="771" spans="1:13" x14ac:dyDescent="0.15">
      <c r="A771">
        <v>12097</v>
      </c>
      <c r="B771">
        <f t="shared" si="34"/>
        <v>12</v>
      </c>
      <c r="C771">
        <f t="shared" si="36"/>
        <v>97</v>
      </c>
      <c r="D771">
        <f>ROUND(IF(H771="",0,I771*VLOOKUP(H771,[1]期望属性!$E$23:$F$38,2,0))+IF(J771="",0,K771*VLOOKUP(J771,[1]期望属性!$E$23:$F$38,2,0))+IF(L771="",0,M771*VLOOKUP(L771,[1]期望属性!$E$23:$F$38,2,0)),0)</f>
        <v>24481</v>
      </c>
      <c r="E771">
        <f t="shared" si="35"/>
        <v>24904</v>
      </c>
      <c r="F771">
        <f>IF(C771=0,B771*100000,[2]界石培养!R843)</f>
        <v>38500</v>
      </c>
      <c r="G771">
        <v>1540</v>
      </c>
      <c r="H771" s="1">
        <f>IF($C771=0,"",VLOOKUP($A771,Sheet1!$A:$P,COLUMN(工作表2!H770)-1,0))</f>
        <v>4</v>
      </c>
      <c r="I771" s="1">
        <f>IF($C771=0,"",VLOOKUP($A771,Sheet1!$A:$P,COLUMN(工作表2!I770)-1,0))</f>
        <v>10320</v>
      </c>
      <c r="J771" s="1">
        <f>IF($C771=0,"",VLOOKUP($A771,Sheet1!$A:$P,COLUMN(工作表2!J770)-1,0))</f>
        <v>5</v>
      </c>
      <c r="K771" s="1">
        <f>IF($C771=0,"",VLOOKUP($A771,Sheet1!$A:$P,COLUMN(工作表2!K770)-1,0))</f>
        <v>9360</v>
      </c>
      <c r="L771" s="1">
        <f>IF($C771=0,"",VLOOKUP($A771,Sheet1!$A:$P,COLUMN(工作表2!L770)-1,0))</f>
        <v>7</v>
      </c>
      <c r="M771" s="1">
        <f>IF($C771=0,"",VLOOKUP($A771,Sheet1!$A:$P,COLUMN(工作表2!M770)-1,0))</f>
        <v>6001</v>
      </c>
    </row>
    <row r="772" spans="1:13" x14ac:dyDescent="0.15">
      <c r="A772">
        <v>12098</v>
      </c>
      <c r="B772">
        <f t="shared" ref="B772:B794" si="37">INT(A772/1000)</f>
        <v>12</v>
      </c>
      <c r="C772">
        <f t="shared" si="36"/>
        <v>98</v>
      </c>
      <c r="D772">
        <f>ROUND(IF(H772="",0,I772*VLOOKUP(H772,[1]期望属性!$E$23:$F$38,2,0))+IF(J772="",0,K772*VLOOKUP(J772,[1]期望属性!$E$23:$F$38,2,0))+IF(L772="",0,M772*VLOOKUP(L772,[1]期望属性!$E$23:$F$38,2,0)),0)</f>
        <v>24904</v>
      </c>
      <c r="E772">
        <f t="shared" ref="E772:E794" si="38">IF(B773&gt;B772,"",D773)</f>
        <v>25332</v>
      </c>
      <c r="F772">
        <f>IF(C772=0,B772*100000,[2]界石培养!R844)</f>
        <v>38875</v>
      </c>
      <c r="G772">
        <v>1555</v>
      </c>
      <c r="H772" s="1">
        <f>IF($C772=0,"",VLOOKUP($A772,Sheet1!$A:$P,COLUMN(工作表2!H771)-1,0))</f>
        <v>4</v>
      </c>
      <c r="I772" s="1">
        <f>IF($C772=0,"",VLOOKUP($A772,Sheet1!$A:$P,COLUMN(工作表2!I771)-1,0))</f>
        <v>10503</v>
      </c>
      <c r="J772" s="1">
        <f>IF($C772=0,"",VLOOKUP($A772,Sheet1!$A:$P,COLUMN(工作表2!J771)-1,0))</f>
        <v>5</v>
      </c>
      <c r="K772" s="1">
        <f>IF($C772=0,"",VLOOKUP($A772,Sheet1!$A:$P,COLUMN(工作表2!K771)-1,0))</f>
        <v>9526</v>
      </c>
      <c r="L772" s="1">
        <f>IF($C772=0,"",VLOOKUP($A772,Sheet1!$A:$P,COLUMN(工作表2!L771)-1,0))</f>
        <v>7</v>
      </c>
      <c r="M772" s="1">
        <f>IF($C772=0,"",VLOOKUP($A772,Sheet1!$A:$P,COLUMN(工作表2!M771)-1,0))</f>
        <v>6094</v>
      </c>
    </row>
    <row r="773" spans="1:13" x14ac:dyDescent="0.15">
      <c r="A773">
        <v>12099</v>
      </c>
      <c r="B773">
        <f t="shared" si="37"/>
        <v>12</v>
      </c>
      <c r="C773">
        <f t="shared" si="36"/>
        <v>99</v>
      </c>
      <c r="D773">
        <f>ROUND(IF(H773="",0,I773*VLOOKUP(H773,[1]期望属性!$E$23:$F$38,2,0))+IF(J773="",0,K773*VLOOKUP(J773,[1]期望属性!$E$23:$F$38,2,0))+IF(L773="",0,M773*VLOOKUP(L773,[1]期望属性!$E$23:$F$38,2,0)),0)</f>
        <v>25332</v>
      </c>
      <c r="E773">
        <f t="shared" si="38"/>
        <v>25762</v>
      </c>
      <c r="F773">
        <f>IF(C773=0,B773*100000,[2]界石培养!R845)</f>
        <v>39250</v>
      </c>
      <c r="G773">
        <v>1570</v>
      </c>
      <c r="H773" s="1">
        <f>IF($C773=0,"",VLOOKUP($A773,Sheet1!$A:$P,COLUMN(工作表2!H772)-1,0))</f>
        <v>4</v>
      </c>
      <c r="I773" s="1">
        <f>IF($C773=0,"",VLOOKUP($A773,Sheet1!$A:$P,COLUMN(工作表2!I772)-1,0))</f>
        <v>10688</v>
      </c>
      <c r="J773" s="1">
        <f>IF($C773=0,"",VLOOKUP($A773,Sheet1!$A:$P,COLUMN(工作表2!J772)-1,0))</f>
        <v>5</v>
      </c>
      <c r="K773" s="1">
        <f>IF($C773=0,"",VLOOKUP($A773,Sheet1!$A:$P,COLUMN(工作表2!K772)-1,0))</f>
        <v>9694</v>
      </c>
      <c r="L773" s="1">
        <f>IF($C773=0,"",VLOOKUP($A773,Sheet1!$A:$P,COLUMN(工作表2!L772)-1,0))</f>
        <v>7</v>
      </c>
      <c r="M773" s="1">
        <f>IF($C773=0,"",VLOOKUP($A773,Sheet1!$A:$P,COLUMN(工作表2!M772)-1,0))</f>
        <v>6187</v>
      </c>
    </row>
    <row r="774" spans="1:13" x14ac:dyDescent="0.15">
      <c r="A774">
        <v>12100</v>
      </c>
      <c r="B774">
        <f t="shared" si="37"/>
        <v>12</v>
      </c>
      <c r="C774">
        <f t="shared" si="36"/>
        <v>100</v>
      </c>
      <c r="D774">
        <f>ROUND(IF(H774="",0,I774*VLOOKUP(H774,[1]期望属性!$E$23:$F$38,2,0))+IF(J774="",0,K774*VLOOKUP(J774,[1]期望属性!$E$23:$F$38,2,0))+IF(L774="",0,M774*VLOOKUP(L774,[1]期望属性!$E$23:$F$38,2,0)),0)</f>
        <v>25762</v>
      </c>
      <c r="E774">
        <f t="shared" si="38"/>
        <v>26196</v>
      </c>
      <c r="F774">
        <f>IF(C774=0,B774*100000,[2]界石培养!R846)</f>
        <v>39625</v>
      </c>
      <c r="G774">
        <v>1585</v>
      </c>
      <c r="H774" s="1">
        <f>IF($C774=0,"",VLOOKUP($A774,Sheet1!$A:$P,COLUMN(工作表2!H773)-1,0))</f>
        <v>4</v>
      </c>
      <c r="I774" s="1">
        <f>IF($C774=0,"",VLOOKUP($A774,Sheet1!$A:$P,COLUMN(工作表2!I773)-1,0))</f>
        <v>10874</v>
      </c>
      <c r="J774" s="1">
        <f>IF($C774=0,"",VLOOKUP($A774,Sheet1!$A:$P,COLUMN(工作表2!J773)-1,0))</f>
        <v>5</v>
      </c>
      <c r="K774" s="1">
        <f>IF($C774=0,"",VLOOKUP($A774,Sheet1!$A:$P,COLUMN(工作表2!K773)-1,0))</f>
        <v>9863</v>
      </c>
      <c r="L774" s="1">
        <f>IF($C774=0,"",VLOOKUP($A774,Sheet1!$A:$P,COLUMN(工作表2!L773)-1,0))</f>
        <v>7</v>
      </c>
      <c r="M774" s="1">
        <f>IF($C774=0,"",VLOOKUP($A774,Sheet1!$A:$P,COLUMN(工作表2!M773)-1,0))</f>
        <v>6281</v>
      </c>
    </row>
    <row r="775" spans="1:13" x14ac:dyDescent="0.15">
      <c r="A775">
        <v>12101</v>
      </c>
      <c r="B775">
        <f t="shared" si="37"/>
        <v>12</v>
      </c>
      <c r="C775">
        <f t="shared" si="36"/>
        <v>101</v>
      </c>
      <c r="D775">
        <f>ROUND(IF(H775="",0,I775*VLOOKUP(H775,[1]期望属性!$E$23:$F$38,2,0))+IF(J775="",0,K775*VLOOKUP(J775,[1]期望属性!$E$23:$F$38,2,0))+IF(L775="",0,M775*VLOOKUP(L775,[1]期望属性!$E$23:$F$38,2,0)),0)</f>
        <v>26196</v>
      </c>
      <c r="E775">
        <f t="shared" si="38"/>
        <v>26633</v>
      </c>
      <c r="F775">
        <f>IF(C775=0,B775*100000,[2]界石培养!R847)</f>
        <v>40000</v>
      </c>
      <c r="G775">
        <v>1600</v>
      </c>
      <c r="H775" s="1">
        <f>IF($C775=0,"",VLOOKUP($A775,Sheet1!$A:$P,COLUMN(工作表2!H774)-1,0))</f>
        <v>4</v>
      </c>
      <c r="I775" s="1">
        <f>IF($C775=0,"",VLOOKUP($A775,Sheet1!$A:$P,COLUMN(工作表2!I774)-1,0))</f>
        <v>11062</v>
      </c>
      <c r="J775" s="1">
        <f>IF($C775=0,"",VLOOKUP($A775,Sheet1!$A:$P,COLUMN(工作表2!J774)-1,0))</f>
        <v>5</v>
      </c>
      <c r="K775" s="1">
        <f>IF($C775=0,"",VLOOKUP($A775,Sheet1!$A:$P,COLUMN(工作表2!K774)-1,0))</f>
        <v>10033</v>
      </c>
      <c r="L775" s="1">
        <f>IF($C775=0,"",VLOOKUP($A775,Sheet1!$A:$P,COLUMN(工作表2!L774)-1,0))</f>
        <v>7</v>
      </c>
      <c r="M775" s="1">
        <f>IF($C775=0,"",VLOOKUP($A775,Sheet1!$A:$P,COLUMN(工作表2!M774)-1,0))</f>
        <v>6376</v>
      </c>
    </row>
    <row r="776" spans="1:13" x14ac:dyDescent="0.15">
      <c r="A776">
        <v>12102</v>
      </c>
      <c r="B776">
        <f t="shared" si="37"/>
        <v>12</v>
      </c>
      <c r="C776">
        <f t="shared" si="36"/>
        <v>102</v>
      </c>
      <c r="D776">
        <f>ROUND(IF(H776="",0,I776*VLOOKUP(H776,[1]期望属性!$E$23:$F$38,2,0))+IF(J776="",0,K776*VLOOKUP(J776,[1]期望属性!$E$23:$F$38,2,0))+IF(L776="",0,M776*VLOOKUP(L776,[1]期望属性!$E$23:$F$38,2,0)),0)</f>
        <v>26633</v>
      </c>
      <c r="E776">
        <f t="shared" si="38"/>
        <v>27074</v>
      </c>
      <c r="F776">
        <f>IF(C776=0,B776*100000,[2]界石培养!R848)</f>
        <v>40375</v>
      </c>
      <c r="G776">
        <v>1615</v>
      </c>
      <c r="H776" s="1">
        <f>IF($C776=0,"",VLOOKUP($A776,Sheet1!$A:$P,COLUMN(工作表2!H775)-1,0))</f>
        <v>4</v>
      </c>
      <c r="I776" s="1">
        <f>IF($C776=0,"",VLOOKUP($A776,Sheet1!$A:$P,COLUMN(工作表2!I775)-1,0))</f>
        <v>11251</v>
      </c>
      <c r="J776" s="1">
        <f>IF($C776=0,"",VLOOKUP($A776,Sheet1!$A:$P,COLUMN(工作表2!J775)-1,0))</f>
        <v>5</v>
      </c>
      <c r="K776" s="1">
        <f>IF($C776=0,"",VLOOKUP($A776,Sheet1!$A:$P,COLUMN(工作表2!K775)-1,0))</f>
        <v>10205</v>
      </c>
      <c r="L776" s="1">
        <f>IF($C776=0,"",VLOOKUP($A776,Sheet1!$A:$P,COLUMN(工作表2!L775)-1,0))</f>
        <v>7</v>
      </c>
      <c r="M776" s="1">
        <f>IF($C776=0,"",VLOOKUP($A776,Sheet1!$A:$P,COLUMN(工作表2!M775)-1,0))</f>
        <v>6471</v>
      </c>
    </row>
    <row r="777" spans="1:13" x14ac:dyDescent="0.15">
      <c r="A777">
        <v>12103</v>
      </c>
      <c r="B777">
        <f t="shared" si="37"/>
        <v>12</v>
      </c>
      <c r="C777">
        <f t="shared" si="36"/>
        <v>103</v>
      </c>
      <c r="D777">
        <f>ROUND(IF(H777="",0,I777*VLOOKUP(H777,[1]期望属性!$E$23:$F$38,2,0))+IF(J777="",0,K777*VLOOKUP(J777,[1]期望属性!$E$23:$F$38,2,0))+IF(L777="",0,M777*VLOOKUP(L777,[1]期望属性!$E$23:$F$38,2,0)),0)</f>
        <v>27074</v>
      </c>
      <c r="E777">
        <f t="shared" si="38"/>
        <v>27517</v>
      </c>
      <c r="F777">
        <f>IF(C777=0,B777*100000,[2]界石培养!R849)</f>
        <v>40750</v>
      </c>
      <c r="G777">
        <v>1630</v>
      </c>
      <c r="H777" s="1">
        <f>IF($C777=0,"",VLOOKUP($A777,Sheet1!$A:$P,COLUMN(工作表2!H776)-1,0))</f>
        <v>4</v>
      </c>
      <c r="I777" s="1">
        <f>IF($C777=0,"",VLOOKUP($A777,Sheet1!$A:$P,COLUMN(工作表2!I776)-1,0))</f>
        <v>11442</v>
      </c>
      <c r="J777" s="1">
        <f>IF($C777=0,"",VLOOKUP($A777,Sheet1!$A:$P,COLUMN(工作表2!J776)-1,0))</f>
        <v>5</v>
      </c>
      <c r="K777" s="1">
        <f>IF($C777=0,"",VLOOKUP($A777,Sheet1!$A:$P,COLUMN(工作表2!K776)-1,0))</f>
        <v>10378</v>
      </c>
      <c r="L777" s="1">
        <f>IF($C777=0,"",VLOOKUP($A777,Sheet1!$A:$P,COLUMN(工作表2!L776)-1,0))</f>
        <v>7</v>
      </c>
      <c r="M777" s="1">
        <f>IF($C777=0,"",VLOOKUP($A777,Sheet1!$A:$P,COLUMN(工作表2!M776)-1,0))</f>
        <v>6567</v>
      </c>
    </row>
    <row r="778" spans="1:13" x14ac:dyDescent="0.15">
      <c r="A778">
        <v>12104</v>
      </c>
      <c r="B778">
        <f t="shared" si="37"/>
        <v>12</v>
      </c>
      <c r="C778">
        <f t="shared" si="36"/>
        <v>104</v>
      </c>
      <c r="D778">
        <f>ROUND(IF(H778="",0,I778*VLOOKUP(H778,[1]期望属性!$E$23:$F$38,2,0))+IF(J778="",0,K778*VLOOKUP(J778,[1]期望属性!$E$23:$F$38,2,0))+IF(L778="",0,M778*VLOOKUP(L778,[1]期望属性!$E$23:$F$38,2,0)),0)</f>
        <v>27517</v>
      </c>
      <c r="E778">
        <f t="shared" si="38"/>
        <v>27965</v>
      </c>
      <c r="F778">
        <f>IF(C778=0,B778*100000,[2]界石培养!R850)</f>
        <v>41125</v>
      </c>
      <c r="G778">
        <v>1645</v>
      </c>
      <c r="H778" s="1">
        <f>IF($C778=0,"",VLOOKUP($A778,Sheet1!$A:$P,COLUMN(工作表2!H777)-1,0))</f>
        <v>4</v>
      </c>
      <c r="I778" s="1">
        <f>IF($C778=0,"",VLOOKUP($A778,Sheet1!$A:$P,COLUMN(工作表2!I777)-1,0))</f>
        <v>11634</v>
      </c>
      <c r="J778" s="1">
        <f>IF($C778=0,"",VLOOKUP($A778,Sheet1!$A:$P,COLUMN(工作表2!J777)-1,0))</f>
        <v>5</v>
      </c>
      <c r="K778" s="1">
        <f>IF($C778=0,"",VLOOKUP($A778,Sheet1!$A:$P,COLUMN(工作表2!K777)-1,0))</f>
        <v>10552</v>
      </c>
      <c r="L778" s="1">
        <f>IF($C778=0,"",VLOOKUP($A778,Sheet1!$A:$P,COLUMN(工作表2!L777)-1,0))</f>
        <v>7</v>
      </c>
      <c r="M778" s="1">
        <f>IF($C778=0,"",VLOOKUP($A778,Sheet1!$A:$P,COLUMN(工作表2!M777)-1,0))</f>
        <v>6664</v>
      </c>
    </row>
    <row r="779" spans="1:13" x14ac:dyDescent="0.15">
      <c r="A779">
        <v>12105</v>
      </c>
      <c r="B779">
        <f t="shared" si="37"/>
        <v>12</v>
      </c>
      <c r="C779">
        <f t="shared" si="36"/>
        <v>105</v>
      </c>
      <c r="D779">
        <f>ROUND(IF(H779="",0,I779*VLOOKUP(H779,[1]期望属性!$E$23:$F$38,2,0))+IF(J779="",0,K779*VLOOKUP(J779,[1]期望属性!$E$23:$F$38,2,0))+IF(L779="",0,M779*VLOOKUP(L779,[1]期望属性!$E$23:$F$38,2,0)),0)</f>
        <v>27965</v>
      </c>
      <c r="E779">
        <f t="shared" si="38"/>
        <v>28417</v>
      </c>
      <c r="F779">
        <f>IF(C779=0,B779*100000,[2]界石培养!R851)</f>
        <v>41500</v>
      </c>
      <c r="G779">
        <v>1660</v>
      </c>
      <c r="H779" s="1">
        <f>IF($C779=0,"",VLOOKUP($A779,Sheet1!$A:$P,COLUMN(工作表2!H778)-1,0))</f>
        <v>4</v>
      </c>
      <c r="I779" s="1">
        <f>IF($C779=0,"",VLOOKUP($A779,Sheet1!$A:$P,COLUMN(工作表2!I778)-1,0))</f>
        <v>11828</v>
      </c>
      <c r="J779" s="1">
        <f>IF($C779=0,"",VLOOKUP($A779,Sheet1!$A:$P,COLUMN(工作表2!J778)-1,0))</f>
        <v>5</v>
      </c>
      <c r="K779" s="1">
        <f>IF($C779=0,"",VLOOKUP($A779,Sheet1!$A:$P,COLUMN(工作表2!K778)-1,0))</f>
        <v>10728</v>
      </c>
      <c r="L779" s="1">
        <f>IF($C779=0,"",VLOOKUP($A779,Sheet1!$A:$P,COLUMN(工作表2!L778)-1,0))</f>
        <v>7</v>
      </c>
      <c r="M779" s="1">
        <f>IF($C779=0,"",VLOOKUP($A779,Sheet1!$A:$P,COLUMN(工作表2!M778)-1,0))</f>
        <v>6761</v>
      </c>
    </row>
    <row r="780" spans="1:13" x14ac:dyDescent="0.15">
      <c r="A780">
        <v>12106</v>
      </c>
      <c r="B780">
        <f t="shared" si="37"/>
        <v>12</v>
      </c>
      <c r="C780">
        <f t="shared" si="36"/>
        <v>106</v>
      </c>
      <c r="D780">
        <f>ROUND(IF(H780="",0,I780*VLOOKUP(H780,[1]期望属性!$E$23:$F$38,2,0))+IF(J780="",0,K780*VLOOKUP(J780,[1]期望属性!$E$23:$F$38,2,0))+IF(L780="",0,M780*VLOOKUP(L780,[1]期望属性!$E$23:$F$38,2,0)),0)</f>
        <v>28417</v>
      </c>
      <c r="E780">
        <f t="shared" si="38"/>
        <v>28872</v>
      </c>
      <c r="F780">
        <f>IF(C780=0,B780*100000,[2]界石培养!R852)</f>
        <v>41875</v>
      </c>
      <c r="G780">
        <v>1675</v>
      </c>
      <c r="H780" s="1">
        <f>IF($C780=0,"",VLOOKUP($A780,Sheet1!$A:$P,COLUMN(工作表2!H779)-1,0))</f>
        <v>4</v>
      </c>
      <c r="I780" s="1">
        <f>IF($C780=0,"",VLOOKUP($A780,Sheet1!$A:$P,COLUMN(工作表2!I779)-1,0))</f>
        <v>12024</v>
      </c>
      <c r="J780" s="1">
        <f>IF($C780=0,"",VLOOKUP($A780,Sheet1!$A:$P,COLUMN(工作表2!J779)-1,0))</f>
        <v>5</v>
      </c>
      <c r="K780" s="1">
        <f>IF($C780=0,"",VLOOKUP($A780,Sheet1!$A:$P,COLUMN(工作表2!K779)-1,0))</f>
        <v>10906</v>
      </c>
      <c r="L780" s="1">
        <f>IF($C780=0,"",VLOOKUP($A780,Sheet1!$A:$P,COLUMN(工作表2!L779)-1,0))</f>
        <v>7</v>
      </c>
      <c r="M780" s="1">
        <f>IF($C780=0,"",VLOOKUP($A780,Sheet1!$A:$P,COLUMN(工作表2!M779)-1,0))</f>
        <v>6859</v>
      </c>
    </row>
    <row r="781" spans="1:13" x14ac:dyDescent="0.15">
      <c r="A781">
        <v>12107</v>
      </c>
      <c r="B781">
        <f t="shared" si="37"/>
        <v>12</v>
      </c>
      <c r="C781">
        <f t="shared" si="36"/>
        <v>107</v>
      </c>
      <c r="D781">
        <f>ROUND(IF(H781="",0,I781*VLOOKUP(H781,[1]期望属性!$E$23:$F$38,2,0))+IF(J781="",0,K781*VLOOKUP(J781,[1]期望属性!$E$23:$F$38,2,0))+IF(L781="",0,M781*VLOOKUP(L781,[1]期望属性!$E$23:$F$38,2,0)),0)</f>
        <v>28872</v>
      </c>
      <c r="E781">
        <f t="shared" si="38"/>
        <v>29330</v>
      </c>
      <c r="F781">
        <f>IF(C781=0,B781*100000,[2]界石培养!R853)</f>
        <v>42250</v>
      </c>
      <c r="G781">
        <v>1690</v>
      </c>
      <c r="H781" s="1">
        <f>IF($C781=0,"",VLOOKUP($A781,Sheet1!$A:$P,COLUMN(工作表2!H780)-1,0))</f>
        <v>4</v>
      </c>
      <c r="I781" s="1">
        <f>IF($C781=0,"",VLOOKUP($A781,Sheet1!$A:$P,COLUMN(工作表2!I780)-1,0))</f>
        <v>12221</v>
      </c>
      <c r="J781" s="1">
        <f>IF($C781=0,"",VLOOKUP($A781,Sheet1!$A:$P,COLUMN(工作表2!J780)-1,0))</f>
        <v>5</v>
      </c>
      <c r="K781" s="1">
        <f>IF($C781=0,"",VLOOKUP($A781,Sheet1!$A:$P,COLUMN(工作表2!K780)-1,0))</f>
        <v>11085</v>
      </c>
      <c r="L781" s="1">
        <f>IF($C781=0,"",VLOOKUP($A781,Sheet1!$A:$P,COLUMN(工作表2!L780)-1,0))</f>
        <v>7</v>
      </c>
      <c r="M781" s="1">
        <f>IF($C781=0,"",VLOOKUP($A781,Sheet1!$A:$P,COLUMN(工作表2!M780)-1,0))</f>
        <v>6957</v>
      </c>
    </row>
    <row r="782" spans="1:13" x14ac:dyDescent="0.15">
      <c r="A782">
        <v>12108</v>
      </c>
      <c r="B782">
        <f t="shared" si="37"/>
        <v>12</v>
      </c>
      <c r="C782">
        <f t="shared" si="36"/>
        <v>108</v>
      </c>
      <c r="D782">
        <f>ROUND(IF(H782="",0,I782*VLOOKUP(H782,[1]期望属性!$E$23:$F$38,2,0))+IF(J782="",0,K782*VLOOKUP(J782,[1]期望属性!$E$23:$F$38,2,0))+IF(L782="",0,M782*VLOOKUP(L782,[1]期望属性!$E$23:$F$38,2,0)),0)</f>
        <v>29330</v>
      </c>
      <c r="E782">
        <f t="shared" si="38"/>
        <v>29792</v>
      </c>
      <c r="F782">
        <f>IF(C782=0,B782*100000,[2]界石培养!R854)</f>
        <v>42625</v>
      </c>
      <c r="G782">
        <v>1705</v>
      </c>
      <c r="H782" s="1">
        <f>IF($C782=0,"",VLOOKUP($A782,Sheet1!$A:$P,COLUMN(工作表2!H781)-1,0))</f>
        <v>4</v>
      </c>
      <c r="I782" s="1">
        <f>IF($C782=0,"",VLOOKUP($A782,Sheet1!$A:$P,COLUMN(工作表2!I781)-1,0))</f>
        <v>12420</v>
      </c>
      <c r="J782" s="1">
        <f>IF($C782=0,"",VLOOKUP($A782,Sheet1!$A:$P,COLUMN(工作表2!J781)-1,0))</f>
        <v>5</v>
      </c>
      <c r="K782" s="1">
        <f>IF($C782=0,"",VLOOKUP($A782,Sheet1!$A:$P,COLUMN(工作表2!K781)-1,0))</f>
        <v>11265</v>
      </c>
      <c r="L782" s="1">
        <f>IF($C782=0,"",VLOOKUP($A782,Sheet1!$A:$P,COLUMN(工作表2!L781)-1,0))</f>
        <v>7</v>
      </c>
      <c r="M782" s="1">
        <f>IF($C782=0,"",VLOOKUP($A782,Sheet1!$A:$P,COLUMN(工作表2!M781)-1,0))</f>
        <v>7056</v>
      </c>
    </row>
    <row r="783" spans="1:13" x14ac:dyDescent="0.15">
      <c r="A783">
        <v>12109</v>
      </c>
      <c r="B783">
        <f t="shared" si="37"/>
        <v>12</v>
      </c>
      <c r="C783">
        <f t="shared" si="36"/>
        <v>109</v>
      </c>
      <c r="D783">
        <f>ROUND(IF(H783="",0,I783*VLOOKUP(H783,[1]期望属性!$E$23:$F$38,2,0))+IF(J783="",0,K783*VLOOKUP(J783,[1]期望属性!$E$23:$F$38,2,0))+IF(L783="",0,M783*VLOOKUP(L783,[1]期望属性!$E$23:$F$38,2,0)),0)</f>
        <v>29792</v>
      </c>
      <c r="E783">
        <f t="shared" si="38"/>
        <v>30258</v>
      </c>
      <c r="F783">
        <f>IF(C783=0,B783*100000,[2]界石培养!R855)</f>
        <v>43000</v>
      </c>
      <c r="G783">
        <v>1720</v>
      </c>
      <c r="H783" s="1">
        <f>IF($C783=0,"",VLOOKUP($A783,Sheet1!$A:$P,COLUMN(工作表2!H782)-1,0))</f>
        <v>4</v>
      </c>
      <c r="I783" s="1">
        <f>IF($C783=0,"",VLOOKUP($A783,Sheet1!$A:$P,COLUMN(工作表2!I782)-1,0))</f>
        <v>12620</v>
      </c>
      <c r="J783" s="1">
        <f>IF($C783=0,"",VLOOKUP($A783,Sheet1!$A:$P,COLUMN(工作表2!J782)-1,0))</f>
        <v>5</v>
      </c>
      <c r="K783" s="1">
        <f>IF($C783=0,"",VLOOKUP($A783,Sheet1!$A:$P,COLUMN(工作表2!K782)-1,0))</f>
        <v>11447</v>
      </c>
      <c r="L783" s="1">
        <f>IF($C783=0,"",VLOOKUP($A783,Sheet1!$A:$P,COLUMN(工作表2!L782)-1,0))</f>
        <v>7</v>
      </c>
      <c r="M783" s="1">
        <f>IF($C783=0,"",VLOOKUP($A783,Sheet1!$A:$P,COLUMN(工作表2!M782)-1,0))</f>
        <v>7156</v>
      </c>
    </row>
    <row r="784" spans="1:13" x14ac:dyDescent="0.15">
      <c r="A784">
        <v>12110</v>
      </c>
      <c r="B784">
        <f t="shared" si="37"/>
        <v>12</v>
      </c>
      <c r="C784">
        <f t="shared" si="36"/>
        <v>110</v>
      </c>
      <c r="D784">
        <f>ROUND(IF(H784="",0,I784*VLOOKUP(H784,[1]期望属性!$E$23:$F$38,2,0))+IF(J784="",0,K784*VLOOKUP(J784,[1]期望属性!$E$23:$F$38,2,0))+IF(L784="",0,M784*VLOOKUP(L784,[1]期望属性!$E$23:$F$38,2,0)),0)</f>
        <v>30258</v>
      </c>
      <c r="E784">
        <f t="shared" si="38"/>
        <v>30725</v>
      </c>
      <c r="F784">
        <f>IF(C784=0,B784*100000,[2]界石培养!R856)</f>
        <v>43375</v>
      </c>
      <c r="G784">
        <v>1735</v>
      </c>
      <c r="H784" s="1">
        <f>IF($C784=0,"",VLOOKUP($A784,Sheet1!$A:$P,COLUMN(工作表2!H783)-1,0))</f>
        <v>4</v>
      </c>
      <c r="I784" s="1">
        <f>IF($C784=0,"",VLOOKUP($A784,Sheet1!$A:$P,COLUMN(工作表2!I783)-1,0))</f>
        <v>12822</v>
      </c>
      <c r="J784" s="1">
        <f>IF($C784=0,"",VLOOKUP($A784,Sheet1!$A:$P,COLUMN(工作表2!J783)-1,0))</f>
        <v>5</v>
      </c>
      <c r="K784" s="1">
        <f>IF($C784=0,"",VLOOKUP($A784,Sheet1!$A:$P,COLUMN(工作表2!K783)-1,0))</f>
        <v>11630</v>
      </c>
      <c r="L784" s="1">
        <f>IF($C784=0,"",VLOOKUP($A784,Sheet1!$A:$P,COLUMN(工作表2!L783)-1,0))</f>
        <v>7</v>
      </c>
      <c r="M784" s="1">
        <f>IF($C784=0,"",VLOOKUP($A784,Sheet1!$A:$P,COLUMN(工作表2!M783)-1,0))</f>
        <v>7257</v>
      </c>
    </row>
    <row r="785" spans="1:13" x14ac:dyDescent="0.15">
      <c r="A785">
        <v>12111</v>
      </c>
      <c r="B785">
        <f t="shared" si="37"/>
        <v>12</v>
      </c>
      <c r="C785">
        <f t="shared" si="36"/>
        <v>111</v>
      </c>
      <c r="D785">
        <f>ROUND(IF(H785="",0,I785*VLOOKUP(H785,[1]期望属性!$E$23:$F$38,2,0))+IF(J785="",0,K785*VLOOKUP(J785,[1]期望属性!$E$23:$F$38,2,0))+IF(L785="",0,M785*VLOOKUP(L785,[1]期望属性!$E$23:$F$38,2,0)),0)</f>
        <v>30725</v>
      </c>
      <c r="E785">
        <f t="shared" si="38"/>
        <v>31197</v>
      </c>
      <c r="F785">
        <f>IF(C785=0,B785*100000,[2]界石培养!R857)</f>
        <v>43750</v>
      </c>
      <c r="G785">
        <v>1750</v>
      </c>
      <c r="H785" s="1">
        <f>IF($C785=0,"",VLOOKUP($A785,Sheet1!$A:$P,COLUMN(工作表2!H784)-1,0))</f>
        <v>4</v>
      </c>
      <c r="I785" s="1">
        <f>IF($C785=0,"",VLOOKUP($A785,Sheet1!$A:$P,COLUMN(工作表2!I784)-1,0))</f>
        <v>13025</v>
      </c>
      <c r="J785" s="1">
        <f>IF($C785=0,"",VLOOKUP($A785,Sheet1!$A:$P,COLUMN(工作表2!J784)-1,0))</f>
        <v>5</v>
      </c>
      <c r="K785" s="1">
        <f>IF($C785=0,"",VLOOKUP($A785,Sheet1!$A:$P,COLUMN(工作表2!K784)-1,0))</f>
        <v>11814</v>
      </c>
      <c r="L785" s="1">
        <f>IF($C785=0,"",VLOOKUP($A785,Sheet1!$A:$P,COLUMN(工作表2!L784)-1,0))</f>
        <v>7</v>
      </c>
      <c r="M785" s="1">
        <f>IF($C785=0,"",VLOOKUP($A785,Sheet1!$A:$P,COLUMN(工作表2!M784)-1,0))</f>
        <v>7358</v>
      </c>
    </row>
    <row r="786" spans="1:13" x14ac:dyDescent="0.15">
      <c r="A786">
        <v>12112</v>
      </c>
      <c r="B786">
        <f t="shared" si="37"/>
        <v>12</v>
      </c>
      <c r="C786">
        <f t="shared" si="36"/>
        <v>112</v>
      </c>
      <c r="D786">
        <f>ROUND(IF(H786="",0,I786*VLOOKUP(H786,[1]期望属性!$E$23:$F$38,2,0))+IF(J786="",0,K786*VLOOKUP(J786,[1]期望属性!$E$23:$F$38,2,0))+IF(L786="",0,M786*VLOOKUP(L786,[1]期望属性!$E$23:$F$38,2,0)),0)</f>
        <v>31197</v>
      </c>
      <c r="E786">
        <f t="shared" si="38"/>
        <v>31673</v>
      </c>
      <c r="F786">
        <f>IF(C786=0,B786*100000,[2]界石培养!R858)</f>
        <v>44125</v>
      </c>
      <c r="G786">
        <v>1765</v>
      </c>
      <c r="H786" s="1">
        <f>IF($C786=0,"",VLOOKUP($A786,Sheet1!$A:$P,COLUMN(工作表2!H785)-1,0))</f>
        <v>4</v>
      </c>
      <c r="I786" s="1">
        <f>IF($C786=0,"",VLOOKUP($A786,Sheet1!$A:$P,COLUMN(工作表2!I785)-1,0))</f>
        <v>13230</v>
      </c>
      <c r="J786" s="1">
        <f>IF($C786=0,"",VLOOKUP($A786,Sheet1!$A:$P,COLUMN(工作表2!J785)-1,0))</f>
        <v>5</v>
      </c>
      <c r="K786" s="1">
        <f>IF($C786=0,"",VLOOKUP($A786,Sheet1!$A:$P,COLUMN(工作表2!K785)-1,0))</f>
        <v>12000</v>
      </c>
      <c r="L786" s="1">
        <f>IF($C786=0,"",VLOOKUP($A786,Sheet1!$A:$P,COLUMN(工作表2!L785)-1,0))</f>
        <v>7</v>
      </c>
      <c r="M786" s="1">
        <f>IF($C786=0,"",VLOOKUP($A786,Sheet1!$A:$P,COLUMN(工作表2!M785)-1,0))</f>
        <v>7459</v>
      </c>
    </row>
    <row r="787" spans="1:13" x14ac:dyDescent="0.15">
      <c r="A787">
        <v>12113</v>
      </c>
      <c r="B787">
        <f t="shared" si="37"/>
        <v>12</v>
      </c>
      <c r="C787">
        <f t="shared" si="36"/>
        <v>113</v>
      </c>
      <c r="D787">
        <f>ROUND(IF(H787="",0,I787*VLOOKUP(H787,[1]期望属性!$E$23:$F$38,2,0))+IF(J787="",0,K787*VLOOKUP(J787,[1]期望属性!$E$23:$F$38,2,0))+IF(L787="",0,M787*VLOOKUP(L787,[1]期望属性!$E$23:$F$38,2,0)),0)</f>
        <v>31673</v>
      </c>
      <c r="E787">
        <f t="shared" si="38"/>
        <v>32152</v>
      </c>
      <c r="F787">
        <f>IF(C787=0,B787*100000,[2]界石培养!R859)</f>
        <v>44500</v>
      </c>
      <c r="G787">
        <v>1780</v>
      </c>
      <c r="H787" s="1">
        <f>IF($C787=0,"",VLOOKUP($A787,Sheet1!$A:$P,COLUMN(工作表2!H786)-1,0))</f>
        <v>4</v>
      </c>
      <c r="I787" s="1">
        <f>IF($C787=0,"",VLOOKUP($A787,Sheet1!$A:$P,COLUMN(工作表2!I786)-1,0))</f>
        <v>13437</v>
      </c>
      <c r="J787" s="1">
        <f>IF($C787=0,"",VLOOKUP($A787,Sheet1!$A:$P,COLUMN(工作表2!J786)-1,0))</f>
        <v>5</v>
      </c>
      <c r="K787" s="1">
        <f>IF($C787=0,"",VLOOKUP($A787,Sheet1!$A:$P,COLUMN(工作表2!K786)-1,0))</f>
        <v>12187</v>
      </c>
      <c r="L787" s="1">
        <f>IF($C787=0,"",VLOOKUP($A787,Sheet1!$A:$P,COLUMN(工作表2!L786)-1,0))</f>
        <v>7</v>
      </c>
      <c r="M787" s="1">
        <f>IF($C787=0,"",VLOOKUP($A787,Sheet1!$A:$P,COLUMN(工作表2!M786)-1,0))</f>
        <v>7561</v>
      </c>
    </row>
    <row r="788" spans="1:13" x14ac:dyDescent="0.15">
      <c r="A788">
        <v>12114</v>
      </c>
      <c r="B788">
        <f t="shared" si="37"/>
        <v>12</v>
      </c>
      <c r="C788">
        <f t="shared" si="36"/>
        <v>114</v>
      </c>
      <c r="D788">
        <f>ROUND(IF(H788="",0,I788*VLOOKUP(H788,[1]期望属性!$E$23:$F$38,2,0))+IF(J788="",0,K788*VLOOKUP(J788,[1]期望属性!$E$23:$F$38,2,0))+IF(L788="",0,M788*VLOOKUP(L788,[1]期望属性!$E$23:$F$38,2,0)),0)</f>
        <v>32152</v>
      </c>
      <c r="E788">
        <f t="shared" si="38"/>
        <v>32634</v>
      </c>
      <c r="F788">
        <f>IF(C788=0,B788*100000,[2]界石培养!R860)</f>
        <v>44875</v>
      </c>
      <c r="G788">
        <v>1795</v>
      </c>
      <c r="H788" s="1">
        <f>IF($C788=0,"",VLOOKUP($A788,Sheet1!$A:$P,COLUMN(工作表2!H787)-1,0))</f>
        <v>4</v>
      </c>
      <c r="I788" s="1">
        <f>IF($C788=0,"",VLOOKUP($A788,Sheet1!$A:$P,COLUMN(工作表2!I787)-1,0))</f>
        <v>13645</v>
      </c>
      <c r="J788" s="1">
        <f>IF($C788=0,"",VLOOKUP($A788,Sheet1!$A:$P,COLUMN(工作表2!J787)-1,0))</f>
        <v>5</v>
      </c>
      <c r="K788" s="1">
        <f>IF($C788=0,"",VLOOKUP($A788,Sheet1!$A:$P,COLUMN(工作表2!K787)-1,0))</f>
        <v>12376</v>
      </c>
      <c r="L788" s="1">
        <f>IF($C788=0,"",VLOOKUP($A788,Sheet1!$A:$P,COLUMN(工作表2!L787)-1,0))</f>
        <v>7</v>
      </c>
      <c r="M788" s="1">
        <f>IF($C788=0,"",VLOOKUP($A788,Sheet1!$A:$P,COLUMN(工作表2!M787)-1,0))</f>
        <v>7664</v>
      </c>
    </row>
    <row r="789" spans="1:13" x14ac:dyDescent="0.15">
      <c r="A789">
        <v>12115</v>
      </c>
      <c r="B789">
        <f t="shared" si="37"/>
        <v>12</v>
      </c>
      <c r="C789">
        <f t="shared" si="36"/>
        <v>115</v>
      </c>
      <c r="D789">
        <f>ROUND(IF(H789="",0,I789*VLOOKUP(H789,[1]期望属性!$E$23:$F$38,2,0))+IF(J789="",0,K789*VLOOKUP(J789,[1]期望属性!$E$23:$F$38,2,0))+IF(L789="",0,M789*VLOOKUP(L789,[1]期望属性!$E$23:$F$38,2,0)),0)</f>
        <v>32634</v>
      </c>
      <c r="E789">
        <f t="shared" si="38"/>
        <v>33122</v>
      </c>
      <c r="F789">
        <f>IF(C789=0,B789*100000,[2]界石培养!R861)</f>
        <v>45250</v>
      </c>
      <c r="G789">
        <v>1810</v>
      </c>
      <c r="H789" s="1">
        <f>IF($C789=0,"",VLOOKUP($A789,Sheet1!$A:$P,COLUMN(工作表2!H788)-1,0))</f>
        <v>4</v>
      </c>
      <c r="I789" s="1">
        <f>IF($C789=0,"",VLOOKUP($A789,Sheet1!$A:$P,COLUMN(工作表2!I788)-1,0))</f>
        <v>13854</v>
      </c>
      <c r="J789" s="1">
        <f>IF($C789=0,"",VLOOKUP($A789,Sheet1!$A:$P,COLUMN(工作表2!J788)-1,0))</f>
        <v>5</v>
      </c>
      <c r="K789" s="1">
        <f>IF($C789=0,"",VLOOKUP($A789,Sheet1!$A:$P,COLUMN(工作表2!K788)-1,0))</f>
        <v>12566</v>
      </c>
      <c r="L789" s="1">
        <f>IF($C789=0,"",VLOOKUP($A789,Sheet1!$A:$P,COLUMN(工作表2!L788)-1,0))</f>
        <v>7</v>
      </c>
      <c r="M789" s="1">
        <f>IF($C789=0,"",VLOOKUP($A789,Sheet1!$A:$P,COLUMN(工作表2!M788)-1,0))</f>
        <v>7768</v>
      </c>
    </row>
    <row r="790" spans="1:13" x14ac:dyDescent="0.15">
      <c r="A790">
        <v>12116</v>
      </c>
      <c r="B790">
        <f t="shared" si="37"/>
        <v>12</v>
      </c>
      <c r="C790">
        <f t="shared" si="36"/>
        <v>116</v>
      </c>
      <c r="D790">
        <f>ROUND(IF(H790="",0,I790*VLOOKUP(H790,[1]期望属性!$E$23:$F$38,2,0))+IF(J790="",0,K790*VLOOKUP(J790,[1]期望属性!$E$23:$F$38,2,0))+IF(L790="",0,M790*VLOOKUP(L790,[1]期望属性!$E$23:$F$38,2,0)),0)</f>
        <v>33122</v>
      </c>
      <c r="E790">
        <f t="shared" si="38"/>
        <v>33611</v>
      </c>
      <c r="F790">
        <f>IF(C790=0,B790*100000,[2]界石培养!R862)</f>
        <v>45625</v>
      </c>
      <c r="G790">
        <v>1825</v>
      </c>
      <c r="H790" s="1">
        <f>IF($C790=0,"",VLOOKUP($A790,Sheet1!$A:$P,COLUMN(工作表2!H789)-1,0))</f>
        <v>4</v>
      </c>
      <c r="I790" s="1">
        <f>IF($C790=0,"",VLOOKUP($A790,Sheet1!$A:$P,COLUMN(工作表2!I789)-1,0))</f>
        <v>14066</v>
      </c>
      <c r="J790" s="1">
        <f>IF($C790=0,"",VLOOKUP($A790,Sheet1!$A:$P,COLUMN(工作表2!J789)-1,0))</f>
        <v>5</v>
      </c>
      <c r="K790" s="1">
        <f>IF($C790=0,"",VLOOKUP($A790,Sheet1!$A:$P,COLUMN(工作表2!K789)-1,0))</f>
        <v>12758</v>
      </c>
      <c r="L790" s="1">
        <f>IF($C790=0,"",VLOOKUP($A790,Sheet1!$A:$P,COLUMN(工作表2!L789)-1,0))</f>
        <v>7</v>
      </c>
      <c r="M790" s="1">
        <f>IF($C790=0,"",VLOOKUP($A790,Sheet1!$A:$P,COLUMN(工作表2!M789)-1,0))</f>
        <v>7872</v>
      </c>
    </row>
    <row r="791" spans="1:13" x14ac:dyDescent="0.15">
      <c r="A791">
        <v>12117</v>
      </c>
      <c r="B791">
        <f t="shared" si="37"/>
        <v>12</v>
      </c>
      <c r="C791">
        <f t="shared" si="36"/>
        <v>117</v>
      </c>
      <c r="D791">
        <f>ROUND(IF(H791="",0,I791*VLOOKUP(H791,[1]期望属性!$E$23:$F$38,2,0))+IF(J791="",0,K791*VLOOKUP(J791,[1]期望属性!$E$23:$F$38,2,0))+IF(L791="",0,M791*VLOOKUP(L791,[1]期望属性!$E$23:$F$38,2,0)),0)</f>
        <v>33611</v>
      </c>
      <c r="E791">
        <f t="shared" si="38"/>
        <v>34104</v>
      </c>
      <c r="F791">
        <f>IF(C791=0,B791*100000,[2]界石培养!R863)</f>
        <v>46000</v>
      </c>
      <c r="G791">
        <v>1840</v>
      </c>
      <c r="H791" s="1">
        <f>IF($C791=0,"",VLOOKUP($A791,Sheet1!$A:$P,COLUMN(工作表2!H790)-1,0))</f>
        <v>4</v>
      </c>
      <c r="I791" s="1">
        <f>IF($C791=0,"",VLOOKUP($A791,Sheet1!$A:$P,COLUMN(工作表2!I790)-1,0))</f>
        <v>14278</v>
      </c>
      <c r="J791" s="1">
        <f>IF($C791=0,"",VLOOKUP($A791,Sheet1!$A:$P,COLUMN(工作表2!J790)-1,0))</f>
        <v>5</v>
      </c>
      <c r="K791" s="1">
        <f>IF($C791=0,"",VLOOKUP($A791,Sheet1!$A:$P,COLUMN(工作表2!K790)-1,0))</f>
        <v>12951</v>
      </c>
      <c r="L791" s="1">
        <f>IF($C791=0,"",VLOOKUP($A791,Sheet1!$A:$P,COLUMN(工作表2!L790)-1,0))</f>
        <v>7</v>
      </c>
      <c r="M791" s="1">
        <f>IF($C791=0,"",VLOOKUP($A791,Sheet1!$A:$P,COLUMN(工作表2!M790)-1,0))</f>
        <v>7977</v>
      </c>
    </row>
    <row r="792" spans="1:13" x14ac:dyDescent="0.15">
      <c r="A792">
        <v>12118</v>
      </c>
      <c r="B792">
        <f t="shared" si="37"/>
        <v>12</v>
      </c>
      <c r="C792">
        <f t="shared" si="36"/>
        <v>118</v>
      </c>
      <c r="D792">
        <f>ROUND(IF(H792="",0,I792*VLOOKUP(H792,[1]期望属性!$E$23:$F$38,2,0))+IF(J792="",0,K792*VLOOKUP(J792,[1]期望属性!$E$23:$F$38,2,0))+IF(L792="",0,M792*VLOOKUP(L792,[1]期望属性!$E$23:$F$38,2,0)),0)</f>
        <v>34104</v>
      </c>
      <c r="E792">
        <f t="shared" si="38"/>
        <v>34600</v>
      </c>
      <c r="F792">
        <f>IF(C792=0,B792*100000,[2]界石培养!R864)</f>
        <v>46375</v>
      </c>
      <c r="G792">
        <v>1855</v>
      </c>
      <c r="H792" s="1">
        <f>IF($C792=0,"",VLOOKUP($A792,Sheet1!$A:$P,COLUMN(工作表2!H791)-1,0))</f>
        <v>4</v>
      </c>
      <c r="I792" s="1">
        <f>IF($C792=0,"",VLOOKUP($A792,Sheet1!$A:$P,COLUMN(工作表2!I791)-1,0))</f>
        <v>14493</v>
      </c>
      <c r="J792" s="1">
        <f>IF($C792=0,"",VLOOKUP($A792,Sheet1!$A:$P,COLUMN(工作表2!J791)-1,0))</f>
        <v>5</v>
      </c>
      <c r="K792" s="1">
        <f>IF($C792=0,"",VLOOKUP($A792,Sheet1!$A:$P,COLUMN(工作表2!K791)-1,0))</f>
        <v>13145</v>
      </c>
      <c r="L792" s="1">
        <f>IF($C792=0,"",VLOOKUP($A792,Sheet1!$A:$P,COLUMN(工作表2!L791)-1,0))</f>
        <v>7</v>
      </c>
      <c r="M792" s="1">
        <f>IF($C792=0,"",VLOOKUP($A792,Sheet1!$A:$P,COLUMN(工作表2!M791)-1,0))</f>
        <v>8082</v>
      </c>
    </row>
    <row r="793" spans="1:13" x14ac:dyDescent="0.15">
      <c r="A793">
        <v>12119</v>
      </c>
      <c r="B793">
        <f t="shared" si="37"/>
        <v>12</v>
      </c>
      <c r="C793">
        <f t="shared" si="36"/>
        <v>119</v>
      </c>
      <c r="D793">
        <f>ROUND(IF(H793="",0,I793*VLOOKUP(H793,[1]期望属性!$E$23:$F$38,2,0))+IF(J793="",0,K793*VLOOKUP(J793,[1]期望属性!$E$23:$F$38,2,0))+IF(L793="",0,M793*VLOOKUP(L793,[1]期望属性!$E$23:$F$38,2,0)),0)</f>
        <v>34600</v>
      </c>
      <c r="E793">
        <f t="shared" si="38"/>
        <v>35100</v>
      </c>
      <c r="F793">
        <f>IF(C793=0,B793*100000,[2]界石培养!R865)</f>
        <v>46750</v>
      </c>
      <c r="G793">
        <v>1870</v>
      </c>
      <c r="H793" s="1">
        <f>IF($C793=0,"",VLOOKUP($A793,Sheet1!$A:$P,COLUMN(工作表2!H792)-1,0))</f>
        <v>4</v>
      </c>
      <c r="I793" s="1">
        <f>IF($C793=0,"",VLOOKUP($A793,Sheet1!$A:$P,COLUMN(工作表2!I792)-1,0))</f>
        <v>14709</v>
      </c>
      <c r="J793" s="1">
        <f>IF($C793=0,"",VLOOKUP($A793,Sheet1!$A:$P,COLUMN(工作表2!J792)-1,0))</f>
        <v>5</v>
      </c>
      <c r="K793" s="1">
        <f>IF($C793=0,"",VLOOKUP($A793,Sheet1!$A:$P,COLUMN(工作表2!K792)-1,0))</f>
        <v>13341</v>
      </c>
      <c r="L793" s="1">
        <f>IF($C793=0,"",VLOOKUP($A793,Sheet1!$A:$P,COLUMN(工作表2!L792)-1,0))</f>
        <v>7</v>
      </c>
      <c r="M793" s="1">
        <f>IF($C793=0,"",VLOOKUP($A793,Sheet1!$A:$P,COLUMN(工作表2!M792)-1,0))</f>
        <v>8188</v>
      </c>
    </row>
    <row r="794" spans="1:13" x14ac:dyDescent="0.15">
      <c r="A794">
        <v>12120</v>
      </c>
      <c r="B794">
        <f t="shared" si="37"/>
        <v>12</v>
      </c>
      <c r="C794">
        <f t="shared" si="36"/>
        <v>120</v>
      </c>
      <c r="D794">
        <f>ROUND(IF(H794="",0,I794*VLOOKUP(H794,[1]期望属性!$E$23:$F$38,2,0))+IF(J794="",0,K794*VLOOKUP(J794,[1]期望属性!$E$23:$F$38,2,0))+IF(L794="",0,M794*VLOOKUP(L794,[1]期望属性!$E$23:$F$38,2,0)),0)</f>
        <v>35100</v>
      </c>
      <c r="E794">
        <f t="shared" si="38"/>
        <v>0</v>
      </c>
      <c r="F794">
        <f>IF(C794=0,B794*100000,[2]界石培养!R866)</f>
        <v>47125</v>
      </c>
      <c r="G794">
        <v>1885</v>
      </c>
      <c r="H794" s="1">
        <f>IF($C794=0,"",VLOOKUP($A794,Sheet1!$A:$P,COLUMN(工作表2!H793)-1,0))</f>
        <v>4</v>
      </c>
      <c r="I794" s="1">
        <f>IF($C794=0,"",VLOOKUP($A794,Sheet1!$A:$P,COLUMN(工作表2!I793)-1,0))</f>
        <v>14926</v>
      </c>
      <c r="J794" s="1">
        <f>IF($C794=0,"",VLOOKUP($A794,Sheet1!$A:$P,COLUMN(工作表2!J793)-1,0))</f>
        <v>5</v>
      </c>
      <c r="K794" s="1">
        <f>IF($C794=0,"",VLOOKUP($A794,Sheet1!$A:$P,COLUMN(工作表2!K793)-1,0))</f>
        <v>13538</v>
      </c>
      <c r="L794" s="1">
        <f>IF($C794=0,"",VLOOKUP($A794,Sheet1!$A:$P,COLUMN(工作表2!L793)-1,0))</f>
        <v>7</v>
      </c>
      <c r="M794" s="1">
        <f>IF($C794=0,"",VLOOKUP($A794,Sheet1!$A:$P,COLUMN(工作表2!M793)-1,0))</f>
        <v>8295</v>
      </c>
    </row>
  </sheetData>
  <sortState ref="A3:Q793">
    <sortCondition ref="A3:A793"/>
  </sortState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3"/>
  <sheetViews>
    <sheetView workbookViewId="0">
      <selection sqref="A1:XFD4"/>
    </sheetView>
  </sheetViews>
  <sheetFormatPr defaultColWidth="11" defaultRowHeight="14.25" x14ac:dyDescent="0.15"/>
  <sheetData>
    <row r="1" spans="1:16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</row>
    <row r="3" spans="1:16" x14ac:dyDescent="0.15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</row>
    <row r="4" spans="1:16" x14ac:dyDescent="0.15">
      <c r="A4">
        <v>1001</v>
      </c>
      <c r="B4">
        <f>INT(A4/1000)</f>
        <v>1</v>
      </c>
      <c r="C4">
        <f>A4-INT(A4/1000)*1000</f>
        <v>1</v>
      </c>
      <c r="D4">
        <v>20</v>
      </c>
      <c r="E4">
        <f>100*B4^2+C4^2*10</f>
        <v>110</v>
      </c>
      <c r="F4">
        <f>B4+C4</f>
        <v>2</v>
      </c>
      <c r="G4">
        <v>4</v>
      </c>
      <c r="H4">
        <f>ROUND(IF(G4=4,[1]界石!$G1577,IF(G4=5,[1]界石!$H1577,IF(G4=6,[1]界石!$I1577,[1]界石!$J1577))),0)</f>
        <v>31</v>
      </c>
      <c r="I4">
        <v>5</v>
      </c>
      <c r="J4">
        <f>ROUND(IF(I4=4,[1]界石!$G1577,IF(I4=5,[1]界石!$H1577,IF(I4=6,[1]界石!$I1577,[1]界石!$J1577))),0)</f>
        <v>28</v>
      </c>
    </row>
    <row r="5" spans="1:16" x14ac:dyDescent="0.15">
      <c r="A5">
        <v>1002</v>
      </c>
      <c r="B5">
        <f t="shared" ref="B5:B68" si="0">INT(A5/1000)</f>
        <v>1</v>
      </c>
      <c r="C5">
        <f t="shared" ref="C5:C68" si="1">A5-INT(A5/1000)*1000</f>
        <v>2</v>
      </c>
      <c r="D5">
        <v>40</v>
      </c>
      <c r="E5">
        <f t="shared" ref="E5:E68" si="2">100*B5^2+C5^2*10</f>
        <v>140</v>
      </c>
      <c r="F5">
        <f t="shared" ref="F5:F68" si="3">B5+C5</f>
        <v>3</v>
      </c>
      <c r="G5">
        <v>4</v>
      </c>
      <c r="H5">
        <f>ROUND(IF(G5=4,[1]界石!$G1578,IF(G5=5,[1]界石!$H1578,IF(G5=6,[1]界石!$I1578,[1]界石!$J1578))),0)</f>
        <v>64</v>
      </c>
      <c r="I5">
        <v>5</v>
      </c>
      <c r="J5">
        <f>ROUND(IF(I5=4,[1]界石!$G1578,IF(I5=5,[1]界石!$H1578,IF(I5=6,[1]界石!$I1578,[1]界石!$J1578))),0)</f>
        <v>58</v>
      </c>
    </row>
    <row r="6" spans="1:16" x14ac:dyDescent="0.15">
      <c r="A6">
        <v>1003</v>
      </c>
      <c r="B6">
        <f t="shared" si="0"/>
        <v>1</v>
      </c>
      <c r="C6">
        <f t="shared" si="1"/>
        <v>3</v>
      </c>
      <c r="D6">
        <v>60</v>
      </c>
      <c r="E6">
        <f t="shared" si="2"/>
        <v>190</v>
      </c>
      <c r="F6">
        <f t="shared" si="3"/>
        <v>4</v>
      </c>
      <c r="G6">
        <v>4</v>
      </c>
      <c r="H6">
        <f>ROUND(IF(G6=4,[1]界石!$G1579,IF(G6=5,[1]界石!$H1579,IF(G6=6,[1]界石!$I1579,[1]界石!$J1579))),0)</f>
        <v>99</v>
      </c>
      <c r="I6">
        <v>5</v>
      </c>
      <c r="J6">
        <f>ROUND(IF(I6=4,[1]界石!$G1579,IF(I6=5,[1]界石!$H1579,IF(I6=6,[1]界石!$I1579,[1]界石!$J1579))),0)</f>
        <v>89</v>
      </c>
    </row>
    <row r="7" spans="1:16" x14ac:dyDescent="0.15">
      <c r="A7">
        <v>1004</v>
      </c>
      <c r="B7">
        <f t="shared" si="0"/>
        <v>1</v>
      </c>
      <c r="C7">
        <f t="shared" si="1"/>
        <v>4</v>
      </c>
      <c r="D7">
        <v>80</v>
      </c>
      <c r="E7">
        <f t="shared" si="2"/>
        <v>260</v>
      </c>
      <c r="F7">
        <f t="shared" si="3"/>
        <v>5</v>
      </c>
      <c r="G7">
        <v>4</v>
      </c>
      <c r="H7">
        <f>ROUND(IF(G7=4,[1]界石!$G1580,IF(G7=5,[1]界石!$H1580,IF(G7=6,[1]界石!$I1580,[1]界石!$J1580))),0)</f>
        <v>135</v>
      </c>
      <c r="I7">
        <v>5</v>
      </c>
      <c r="J7">
        <f>ROUND(IF(I7=4,[1]界石!$G1580,IF(I7=5,[1]界石!$H1580,IF(I7=6,[1]界石!$I1580,[1]界石!$J1580))),0)</f>
        <v>122</v>
      </c>
    </row>
    <row r="8" spans="1:16" x14ac:dyDescent="0.15">
      <c r="A8">
        <v>1005</v>
      </c>
      <c r="B8">
        <f t="shared" si="0"/>
        <v>1</v>
      </c>
      <c r="C8">
        <f t="shared" si="1"/>
        <v>5</v>
      </c>
      <c r="D8">
        <v>100</v>
      </c>
      <c r="E8">
        <f t="shared" si="2"/>
        <v>350</v>
      </c>
      <c r="F8">
        <f t="shared" si="3"/>
        <v>6</v>
      </c>
      <c r="G8">
        <v>4</v>
      </c>
      <c r="H8">
        <f>ROUND(IF(G8=4,[1]界石!$G1581,IF(G8=5,[1]界石!$H1581,IF(G8=6,[1]界石!$I1581,[1]界石!$J1581))),0)</f>
        <v>172</v>
      </c>
      <c r="I8">
        <v>5</v>
      </c>
      <c r="J8">
        <f>ROUND(IF(I8=4,[1]界石!$G1581,IF(I8=5,[1]界石!$H1581,IF(I8=6,[1]界石!$I1581,[1]界石!$J1581))),0)</f>
        <v>156</v>
      </c>
    </row>
    <row r="9" spans="1:16" x14ac:dyDescent="0.15">
      <c r="A9">
        <v>1006</v>
      </c>
      <c r="B9">
        <f t="shared" si="0"/>
        <v>1</v>
      </c>
      <c r="C9">
        <f t="shared" si="1"/>
        <v>6</v>
      </c>
      <c r="D9">
        <v>120</v>
      </c>
      <c r="E9">
        <f t="shared" si="2"/>
        <v>460</v>
      </c>
      <c r="F9">
        <f t="shared" si="3"/>
        <v>7</v>
      </c>
      <c r="G9">
        <v>4</v>
      </c>
      <c r="H9">
        <f>ROUND(IF(G9=4,[1]界石!$G1582,IF(G9=5,[1]界石!$H1582,IF(G9=6,[1]界石!$I1582,[1]界石!$J1582))),0)</f>
        <v>211</v>
      </c>
      <c r="I9">
        <v>5</v>
      </c>
      <c r="J9">
        <f>ROUND(IF(I9=4,[1]界石!$G1582,IF(I9=5,[1]界石!$H1582,IF(I9=6,[1]界石!$I1582,[1]界石!$J1582))),0)</f>
        <v>192</v>
      </c>
    </row>
    <row r="10" spans="1:16" x14ac:dyDescent="0.15">
      <c r="A10">
        <v>1007</v>
      </c>
      <c r="B10">
        <f t="shared" si="0"/>
        <v>1</v>
      </c>
      <c r="C10">
        <f t="shared" si="1"/>
        <v>7</v>
      </c>
      <c r="D10">
        <v>140</v>
      </c>
      <c r="E10">
        <f t="shared" si="2"/>
        <v>590</v>
      </c>
      <c r="F10">
        <f t="shared" si="3"/>
        <v>8</v>
      </c>
      <c r="G10">
        <v>4</v>
      </c>
      <c r="H10">
        <f>ROUND(IF(G10=4,[1]界石!$G1583,IF(G10=5,[1]界石!$H1583,IF(G10=6,[1]界石!$I1583,[1]界石!$J1583))),0)</f>
        <v>252</v>
      </c>
      <c r="I10">
        <v>5</v>
      </c>
      <c r="J10">
        <f>ROUND(IF(I10=4,[1]界石!$G1583,IF(I10=5,[1]界石!$H1583,IF(I10=6,[1]界石!$I1583,[1]界石!$J1583))),0)</f>
        <v>228</v>
      </c>
    </row>
    <row r="11" spans="1:16" x14ac:dyDescent="0.15">
      <c r="A11">
        <v>1008</v>
      </c>
      <c r="B11">
        <f t="shared" si="0"/>
        <v>1</v>
      </c>
      <c r="C11">
        <f t="shared" si="1"/>
        <v>8</v>
      </c>
      <c r="D11">
        <v>160</v>
      </c>
      <c r="E11">
        <f t="shared" si="2"/>
        <v>740</v>
      </c>
      <c r="F11">
        <f t="shared" si="3"/>
        <v>9</v>
      </c>
      <c r="G11">
        <v>4</v>
      </c>
      <c r="H11">
        <f>ROUND(IF(G11=4,[1]界石!$G1584,IF(G11=5,[1]界石!$H1584,IF(G11=6,[1]界石!$I1584,[1]界石!$J1584))),0)</f>
        <v>294</v>
      </c>
      <c r="I11">
        <v>5</v>
      </c>
      <c r="J11">
        <f>ROUND(IF(I11=4,[1]界石!$G1584,IF(I11=5,[1]界石!$H1584,IF(I11=6,[1]界石!$I1584,[1]界石!$J1584))),0)</f>
        <v>267</v>
      </c>
    </row>
    <row r="12" spans="1:16" x14ac:dyDescent="0.15">
      <c r="A12">
        <v>1009</v>
      </c>
      <c r="B12">
        <f t="shared" si="0"/>
        <v>1</v>
      </c>
      <c r="C12">
        <f t="shared" si="1"/>
        <v>9</v>
      </c>
      <c r="D12">
        <v>180</v>
      </c>
      <c r="E12">
        <f t="shared" si="2"/>
        <v>910</v>
      </c>
      <c r="F12">
        <f t="shared" si="3"/>
        <v>10</v>
      </c>
      <c r="G12">
        <v>4</v>
      </c>
      <c r="H12">
        <f>ROUND(IF(G12=4,[1]界石!$G1585,IF(G12=5,[1]界石!$H1585,IF(G12=6,[1]界石!$I1585,[1]界石!$J1585))),0)</f>
        <v>338</v>
      </c>
      <c r="I12">
        <v>5</v>
      </c>
      <c r="J12">
        <f>ROUND(IF(I12=4,[1]界石!$G1585,IF(I12=5,[1]界石!$H1585,IF(I12=6,[1]界石!$I1585,[1]界石!$J1585))),0)</f>
        <v>307</v>
      </c>
    </row>
    <row r="13" spans="1:16" x14ac:dyDescent="0.15">
      <c r="A13">
        <v>1010</v>
      </c>
      <c r="B13">
        <f t="shared" si="0"/>
        <v>1</v>
      </c>
      <c r="C13">
        <f t="shared" si="1"/>
        <v>10</v>
      </c>
      <c r="D13">
        <v>200</v>
      </c>
      <c r="E13">
        <f t="shared" si="2"/>
        <v>1100</v>
      </c>
      <c r="F13">
        <f t="shared" si="3"/>
        <v>11</v>
      </c>
      <c r="G13">
        <v>4</v>
      </c>
      <c r="H13">
        <f>ROUND(IF(G13=4,[1]界石!$G1586,IF(G13=5,[1]界石!$H1586,IF(G13=6,[1]界石!$I1586,[1]界石!$J1586))),0)</f>
        <v>383</v>
      </c>
      <c r="I13">
        <v>5</v>
      </c>
      <c r="J13">
        <f>ROUND(IF(I13=4,[1]界石!$G1586,IF(I13=5,[1]界石!$H1586,IF(I13=6,[1]界石!$I1586,[1]界石!$J1586))),0)</f>
        <v>348</v>
      </c>
    </row>
    <row r="14" spans="1:16" x14ac:dyDescent="0.15">
      <c r="A14">
        <v>2001</v>
      </c>
      <c r="B14">
        <f t="shared" si="0"/>
        <v>2</v>
      </c>
      <c r="C14">
        <f t="shared" si="1"/>
        <v>1</v>
      </c>
      <c r="D14">
        <f>C14*10</f>
        <v>10</v>
      </c>
      <c r="E14">
        <f t="shared" si="2"/>
        <v>410</v>
      </c>
      <c r="F14">
        <f t="shared" si="3"/>
        <v>3</v>
      </c>
      <c r="G14">
        <v>4</v>
      </c>
      <c r="H14">
        <f>ROUND(IF(G14=4,[1]界石!$G1587,IF(G14=5,[1]界石!$H1587,IF(G14=6,[1]界石!$I1587,[1]界石!$J1587))),0)</f>
        <v>31</v>
      </c>
      <c r="I14">
        <v>6</v>
      </c>
      <c r="J14">
        <f>ROUND(IF(I14=4,[1]界石!$G1587,IF(I14=5,[1]界石!$H1587,IF(I14=6,[1]界石!$I1587,[1]界石!$J1587))),0)</f>
        <v>33</v>
      </c>
    </row>
    <row r="15" spans="1:16" x14ac:dyDescent="0.15">
      <c r="A15">
        <v>2002</v>
      </c>
      <c r="B15">
        <f t="shared" si="0"/>
        <v>2</v>
      </c>
      <c r="C15">
        <f t="shared" si="1"/>
        <v>2</v>
      </c>
      <c r="D15">
        <f t="shared" ref="D15:D78" si="4">C15*10</f>
        <v>20</v>
      </c>
      <c r="E15">
        <f t="shared" si="2"/>
        <v>440</v>
      </c>
      <c r="F15">
        <f t="shared" si="3"/>
        <v>4</v>
      </c>
      <c r="G15">
        <v>4</v>
      </c>
      <c r="H15">
        <f>ROUND(IF(G15=4,[1]界石!$G1588,IF(G15=5,[1]界石!$H1588,IF(G15=6,[1]界石!$I1588,[1]界石!$J1588))),0)</f>
        <v>64</v>
      </c>
      <c r="I15">
        <v>6</v>
      </c>
      <c r="J15">
        <f>ROUND(IF(I15=4,[1]界石!$G1588,IF(I15=5,[1]界石!$H1588,IF(I15=6,[1]界石!$I1588,[1]界石!$J1588))),0)</f>
        <v>67</v>
      </c>
    </row>
    <row r="16" spans="1:16" x14ac:dyDescent="0.15">
      <c r="A16">
        <v>2003</v>
      </c>
      <c r="B16">
        <f t="shared" si="0"/>
        <v>2</v>
      </c>
      <c r="C16">
        <f t="shared" si="1"/>
        <v>3</v>
      </c>
      <c r="D16">
        <f t="shared" si="4"/>
        <v>30</v>
      </c>
      <c r="E16">
        <f t="shared" si="2"/>
        <v>490</v>
      </c>
      <c r="F16">
        <f t="shared" si="3"/>
        <v>5</v>
      </c>
      <c r="G16">
        <v>4</v>
      </c>
      <c r="H16">
        <f>ROUND(IF(G16=4,[1]界石!$G1589,IF(G16=5,[1]界石!$H1589,IF(G16=6,[1]界石!$I1589,[1]界石!$J1589))),0)</f>
        <v>99</v>
      </c>
      <c r="I16">
        <v>6</v>
      </c>
      <c r="J16">
        <f>ROUND(IF(I16=4,[1]界石!$G1589,IF(I16=5,[1]界石!$H1589,IF(I16=6,[1]界石!$I1589,[1]界石!$J1589))),0)</f>
        <v>102</v>
      </c>
    </row>
    <row r="17" spans="1:10" x14ac:dyDescent="0.15">
      <c r="A17">
        <v>2004</v>
      </c>
      <c r="B17">
        <f t="shared" si="0"/>
        <v>2</v>
      </c>
      <c r="C17">
        <f t="shared" si="1"/>
        <v>4</v>
      </c>
      <c r="D17">
        <f t="shared" si="4"/>
        <v>40</v>
      </c>
      <c r="E17">
        <f t="shared" si="2"/>
        <v>560</v>
      </c>
      <c r="F17">
        <f t="shared" si="3"/>
        <v>6</v>
      </c>
      <c r="G17">
        <v>4</v>
      </c>
      <c r="H17">
        <f>ROUND(IF(G17=4,[1]界石!$G1590,IF(G17=5,[1]界石!$H1590,IF(G17=6,[1]界石!$I1590,[1]界石!$J1590))),0)</f>
        <v>135</v>
      </c>
      <c r="I17">
        <v>6</v>
      </c>
      <c r="J17">
        <f>ROUND(IF(I17=4,[1]界石!$G1590,IF(I17=5,[1]界石!$H1590,IF(I17=6,[1]界石!$I1590,[1]界石!$J1590))),0)</f>
        <v>137</v>
      </c>
    </row>
    <row r="18" spans="1:10" x14ac:dyDescent="0.15">
      <c r="A18">
        <v>2005</v>
      </c>
      <c r="B18">
        <f t="shared" si="0"/>
        <v>2</v>
      </c>
      <c r="C18">
        <f t="shared" si="1"/>
        <v>5</v>
      </c>
      <c r="D18">
        <f t="shared" si="4"/>
        <v>50</v>
      </c>
      <c r="E18">
        <f t="shared" si="2"/>
        <v>650</v>
      </c>
      <c r="F18">
        <f t="shared" si="3"/>
        <v>7</v>
      </c>
      <c r="G18">
        <v>4</v>
      </c>
      <c r="H18">
        <f>ROUND(IF(G18=4,[1]界石!$G1591,IF(G18=5,[1]界石!$H1591,IF(G18=6,[1]界石!$I1591,[1]界石!$J1591))),0)</f>
        <v>172</v>
      </c>
      <c r="I18">
        <v>6</v>
      </c>
      <c r="J18">
        <f>ROUND(IF(I18=4,[1]界石!$G1591,IF(I18=5,[1]界石!$H1591,IF(I18=6,[1]界石!$I1591,[1]界石!$J1591))),0)</f>
        <v>173</v>
      </c>
    </row>
    <row r="19" spans="1:10" x14ac:dyDescent="0.15">
      <c r="A19">
        <v>2006</v>
      </c>
      <c r="B19">
        <f t="shared" si="0"/>
        <v>2</v>
      </c>
      <c r="C19">
        <f t="shared" si="1"/>
        <v>6</v>
      </c>
      <c r="D19">
        <f t="shared" si="4"/>
        <v>60</v>
      </c>
      <c r="E19">
        <f t="shared" si="2"/>
        <v>760</v>
      </c>
      <c r="F19">
        <f t="shared" si="3"/>
        <v>8</v>
      </c>
      <c r="G19">
        <v>4</v>
      </c>
      <c r="H19">
        <f>ROUND(IF(G19=4,[1]界石!$G1592,IF(G19=5,[1]界石!$H1592,IF(G19=6,[1]界石!$I1592,[1]界石!$J1592))),0)</f>
        <v>211</v>
      </c>
      <c r="I19">
        <v>6</v>
      </c>
      <c r="J19">
        <f>ROUND(IF(I19=4,[1]界石!$G1592,IF(I19=5,[1]界石!$H1592,IF(I19=6,[1]界石!$I1592,[1]界石!$J1592))),0)</f>
        <v>209</v>
      </c>
    </row>
    <row r="20" spans="1:10" x14ac:dyDescent="0.15">
      <c r="A20">
        <v>2007</v>
      </c>
      <c r="B20">
        <f t="shared" si="0"/>
        <v>2</v>
      </c>
      <c r="C20">
        <f t="shared" si="1"/>
        <v>7</v>
      </c>
      <c r="D20">
        <f t="shared" si="4"/>
        <v>70</v>
      </c>
      <c r="E20">
        <f t="shared" si="2"/>
        <v>890</v>
      </c>
      <c r="F20">
        <f t="shared" si="3"/>
        <v>9</v>
      </c>
      <c r="G20">
        <v>4</v>
      </c>
      <c r="H20">
        <f>ROUND(IF(G20=4,[1]界石!$G1593,IF(G20=5,[1]界石!$H1593,IF(G20=6,[1]界石!$I1593,[1]界石!$J1593))),0)</f>
        <v>252</v>
      </c>
      <c r="I20">
        <v>6</v>
      </c>
      <c r="J20">
        <f>ROUND(IF(I20=4,[1]界石!$G1593,IF(I20=5,[1]界石!$H1593,IF(I20=6,[1]界石!$I1593,[1]界石!$J1593))),0)</f>
        <v>246</v>
      </c>
    </row>
    <row r="21" spans="1:10" x14ac:dyDescent="0.15">
      <c r="A21">
        <v>2008</v>
      </c>
      <c r="B21">
        <f t="shared" si="0"/>
        <v>2</v>
      </c>
      <c r="C21">
        <f t="shared" si="1"/>
        <v>8</v>
      </c>
      <c r="D21">
        <f t="shared" si="4"/>
        <v>80</v>
      </c>
      <c r="E21">
        <f t="shared" si="2"/>
        <v>1040</v>
      </c>
      <c r="F21">
        <f t="shared" si="3"/>
        <v>10</v>
      </c>
      <c r="G21">
        <v>4</v>
      </c>
      <c r="H21">
        <f>ROUND(IF(G21=4,[1]界石!$G1594,IF(G21=5,[1]界石!$H1594,IF(G21=6,[1]界石!$I1594,[1]界石!$J1594))),0)</f>
        <v>294</v>
      </c>
      <c r="I21">
        <v>6</v>
      </c>
      <c r="J21">
        <f>ROUND(IF(I21=4,[1]界石!$G1594,IF(I21=5,[1]界石!$H1594,IF(I21=6,[1]界石!$I1594,[1]界石!$J1594))),0)</f>
        <v>284</v>
      </c>
    </row>
    <row r="22" spans="1:10" x14ac:dyDescent="0.15">
      <c r="A22">
        <v>2009</v>
      </c>
      <c r="B22">
        <f t="shared" si="0"/>
        <v>2</v>
      </c>
      <c r="C22">
        <f t="shared" si="1"/>
        <v>9</v>
      </c>
      <c r="D22">
        <f t="shared" si="4"/>
        <v>90</v>
      </c>
      <c r="E22">
        <f t="shared" si="2"/>
        <v>1210</v>
      </c>
      <c r="F22">
        <f t="shared" si="3"/>
        <v>11</v>
      </c>
      <c r="G22">
        <v>4</v>
      </c>
      <c r="H22">
        <f>ROUND(IF(G22=4,[1]界石!$G1595,IF(G22=5,[1]界石!$H1595,IF(G22=6,[1]界石!$I1595,[1]界石!$J1595))),0)</f>
        <v>338</v>
      </c>
      <c r="I22">
        <v>6</v>
      </c>
      <c r="J22">
        <f>ROUND(IF(I22=4,[1]界石!$G1595,IF(I22=5,[1]界石!$H1595,IF(I22=6,[1]界石!$I1595,[1]界石!$J1595))),0)</f>
        <v>323</v>
      </c>
    </row>
    <row r="23" spans="1:10" x14ac:dyDescent="0.15">
      <c r="A23">
        <v>2010</v>
      </c>
      <c r="B23">
        <f t="shared" si="0"/>
        <v>2</v>
      </c>
      <c r="C23">
        <f t="shared" si="1"/>
        <v>10</v>
      </c>
      <c r="D23">
        <f t="shared" si="4"/>
        <v>100</v>
      </c>
      <c r="E23">
        <f t="shared" si="2"/>
        <v>1400</v>
      </c>
      <c r="F23">
        <f t="shared" si="3"/>
        <v>12</v>
      </c>
      <c r="G23">
        <v>4</v>
      </c>
      <c r="H23">
        <f>ROUND(IF(G23=4,[1]界石!$G1596,IF(G23=5,[1]界石!$H1596,IF(G23=6,[1]界石!$I1596,[1]界石!$J1596))),0)</f>
        <v>383</v>
      </c>
      <c r="I23">
        <v>6</v>
      </c>
      <c r="J23">
        <f>ROUND(IF(I23=4,[1]界石!$G1596,IF(I23=5,[1]界石!$H1596,IF(I23=6,[1]界石!$I1596,[1]界石!$J1596))),0)</f>
        <v>362</v>
      </c>
    </row>
    <row r="24" spans="1:10" x14ac:dyDescent="0.15">
      <c r="A24">
        <v>2011</v>
      </c>
      <c r="B24">
        <f t="shared" si="0"/>
        <v>2</v>
      </c>
      <c r="C24">
        <f t="shared" si="1"/>
        <v>11</v>
      </c>
      <c r="D24">
        <f t="shared" si="4"/>
        <v>110</v>
      </c>
      <c r="E24">
        <f t="shared" si="2"/>
        <v>1610</v>
      </c>
      <c r="F24">
        <f t="shared" si="3"/>
        <v>13</v>
      </c>
      <c r="G24">
        <v>4</v>
      </c>
      <c r="H24">
        <f>ROUND(IF(G24=4,[1]界石!$G1597,IF(G24=5,[1]界石!$H1597,IF(G24=6,[1]界石!$I1597,[1]界石!$J1597))),0)</f>
        <v>430</v>
      </c>
      <c r="I24">
        <v>6</v>
      </c>
      <c r="J24">
        <f>ROUND(IF(I24=4,[1]界石!$G1597,IF(I24=5,[1]界石!$H1597,IF(I24=6,[1]界石!$I1597,[1]界石!$J1597))),0)</f>
        <v>402</v>
      </c>
    </row>
    <row r="25" spans="1:10" x14ac:dyDescent="0.15">
      <c r="A25">
        <v>2012</v>
      </c>
      <c r="B25">
        <f t="shared" si="0"/>
        <v>2</v>
      </c>
      <c r="C25">
        <f t="shared" si="1"/>
        <v>12</v>
      </c>
      <c r="D25">
        <f t="shared" si="4"/>
        <v>120</v>
      </c>
      <c r="E25">
        <f t="shared" si="2"/>
        <v>1840</v>
      </c>
      <c r="F25">
        <f t="shared" si="3"/>
        <v>14</v>
      </c>
      <c r="G25">
        <v>4</v>
      </c>
      <c r="H25">
        <f>ROUND(IF(G25=4,[1]界石!$G1598,IF(G25=5,[1]界石!$H1598,IF(G25=6,[1]界石!$I1598,[1]界石!$J1598))),0)</f>
        <v>479</v>
      </c>
      <c r="I25">
        <v>6</v>
      </c>
      <c r="J25">
        <f>ROUND(IF(I25=4,[1]界石!$G1598,IF(I25=5,[1]界石!$H1598,IF(I25=6,[1]界石!$I1598,[1]界石!$J1598))),0)</f>
        <v>442</v>
      </c>
    </row>
    <row r="26" spans="1:10" x14ac:dyDescent="0.15">
      <c r="A26">
        <v>2013</v>
      </c>
      <c r="B26">
        <f t="shared" si="0"/>
        <v>2</v>
      </c>
      <c r="C26">
        <f t="shared" si="1"/>
        <v>13</v>
      </c>
      <c r="D26">
        <f t="shared" si="4"/>
        <v>130</v>
      </c>
      <c r="E26">
        <f t="shared" si="2"/>
        <v>2090</v>
      </c>
      <c r="F26">
        <f t="shared" si="3"/>
        <v>15</v>
      </c>
      <c r="G26">
        <v>4</v>
      </c>
      <c r="H26">
        <f>ROUND(IF(G26=4,[1]界石!$G1599,IF(G26=5,[1]界石!$H1599,IF(G26=6,[1]界石!$I1599,[1]界石!$J1599))),0)</f>
        <v>529</v>
      </c>
      <c r="I26">
        <v>6</v>
      </c>
      <c r="J26">
        <f>ROUND(IF(I26=4,[1]界石!$G1599,IF(I26=5,[1]界石!$H1599,IF(I26=6,[1]界石!$I1599,[1]界石!$J1599))),0)</f>
        <v>484</v>
      </c>
    </row>
    <row r="27" spans="1:10" x14ac:dyDescent="0.15">
      <c r="A27">
        <v>2014</v>
      </c>
      <c r="B27">
        <f t="shared" si="0"/>
        <v>2</v>
      </c>
      <c r="C27">
        <f t="shared" si="1"/>
        <v>14</v>
      </c>
      <c r="D27">
        <f t="shared" si="4"/>
        <v>140</v>
      </c>
      <c r="E27">
        <f t="shared" si="2"/>
        <v>2360</v>
      </c>
      <c r="F27">
        <f t="shared" si="3"/>
        <v>16</v>
      </c>
      <c r="G27">
        <v>4</v>
      </c>
      <c r="H27">
        <f>ROUND(IF(G27=4,[1]界石!$G1600,IF(G27=5,[1]界石!$H1600,IF(G27=6,[1]界石!$I1600,[1]界石!$J1600))),0)</f>
        <v>580</v>
      </c>
      <c r="I27">
        <v>6</v>
      </c>
      <c r="J27">
        <f>ROUND(IF(I27=4,[1]界石!$G1600,IF(I27=5,[1]界石!$H1600,IF(I27=6,[1]界石!$I1600,[1]界石!$J1600))),0)</f>
        <v>525</v>
      </c>
    </row>
    <row r="28" spans="1:10" x14ac:dyDescent="0.15">
      <c r="A28">
        <v>2015</v>
      </c>
      <c r="B28">
        <f t="shared" si="0"/>
        <v>2</v>
      </c>
      <c r="C28">
        <f t="shared" si="1"/>
        <v>15</v>
      </c>
      <c r="D28">
        <f t="shared" si="4"/>
        <v>150</v>
      </c>
      <c r="E28">
        <f t="shared" si="2"/>
        <v>2650</v>
      </c>
      <c r="F28">
        <f t="shared" si="3"/>
        <v>17</v>
      </c>
      <c r="G28">
        <v>4</v>
      </c>
      <c r="H28">
        <f>ROUND(IF(G28=4,[1]界石!$G1601,IF(G28=5,[1]界石!$H1601,IF(G28=6,[1]界石!$I1601,[1]界石!$J1601))),0)</f>
        <v>634</v>
      </c>
      <c r="I28">
        <v>6</v>
      </c>
      <c r="J28">
        <f>ROUND(IF(I28=4,[1]界石!$G1601,IF(I28=5,[1]界石!$H1601,IF(I28=6,[1]界石!$I1601,[1]界石!$J1601))),0)</f>
        <v>568</v>
      </c>
    </row>
    <row r="29" spans="1:10" x14ac:dyDescent="0.15">
      <c r="A29">
        <v>2016</v>
      </c>
      <c r="B29">
        <f t="shared" si="0"/>
        <v>2</v>
      </c>
      <c r="C29">
        <f t="shared" si="1"/>
        <v>16</v>
      </c>
      <c r="D29">
        <f t="shared" si="4"/>
        <v>160</v>
      </c>
      <c r="E29">
        <f t="shared" si="2"/>
        <v>2960</v>
      </c>
      <c r="F29">
        <f t="shared" si="3"/>
        <v>18</v>
      </c>
      <c r="G29">
        <v>4</v>
      </c>
      <c r="H29">
        <f>ROUND(IF(G29=4,[1]界石!$G1602,IF(G29=5,[1]界石!$H1602,IF(G29=6,[1]界石!$I1602,[1]界石!$J1602))),0)</f>
        <v>688</v>
      </c>
      <c r="I29">
        <v>6</v>
      </c>
      <c r="J29">
        <f>ROUND(IF(I29=4,[1]界石!$G1602,IF(I29=5,[1]界石!$H1602,IF(I29=6,[1]界石!$I1602,[1]界石!$J1602))),0)</f>
        <v>611</v>
      </c>
    </row>
    <row r="30" spans="1:10" x14ac:dyDescent="0.15">
      <c r="A30">
        <v>2017</v>
      </c>
      <c r="B30">
        <f t="shared" si="0"/>
        <v>2</v>
      </c>
      <c r="C30">
        <f t="shared" si="1"/>
        <v>17</v>
      </c>
      <c r="D30">
        <f t="shared" si="4"/>
        <v>170</v>
      </c>
      <c r="E30">
        <f t="shared" si="2"/>
        <v>3290</v>
      </c>
      <c r="F30">
        <f t="shared" si="3"/>
        <v>19</v>
      </c>
      <c r="G30">
        <v>4</v>
      </c>
      <c r="H30">
        <f>ROUND(IF(G30=4,[1]界石!$G1603,IF(G30=5,[1]界石!$H1603,IF(G30=6,[1]界石!$I1603,[1]界石!$J1603))),0)</f>
        <v>745</v>
      </c>
      <c r="I30">
        <v>6</v>
      </c>
      <c r="J30">
        <f>ROUND(IF(I30=4,[1]界石!$G1603,IF(I30=5,[1]界石!$H1603,IF(I30=6,[1]界石!$I1603,[1]界石!$J1603))),0)</f>
        <v>655</v>
      </c>
    </row>
    <row r="31" spans="1:10" x14ac:dyDescent="0.15">
      <c r="A31">
        <v>2018</v>
      </c>
      <c r="B31">
        <f t="shared" si="0"/>
        <v>2</v>
      </c>
      <c r="C31">
        <f t="shared" si="1"/>
        <v>18</v>
      </c>
      <c r="D31">
        <f t="shared" si="4"/>
        <v>180</v>
      </c>
      <c r="E31">
        <f t="shared" si="2"/>
        <v>3640</v>
      </c>
      <c r="F31">
        <f t="shared" si="3"/>
        <v>20</v>
      </c>
      <c r="G31">
        <v>4</v>
      </c>
      <c r="H31">
        <f>ROUND(IF(G31=4,[1]界石!$G1604,IF(G31=5,[1]界石!$H1604,IF(G31=6,[1]界石!$I1604,[1]界石!$J1604))),0)</f>
        <v>803</v>
      </c>
      <c r="I31">
        <v>6</v>
      </c>
      <c r="J31">
        <f>ROUND(IF(I31=4,[1]界石!$G1604,IF(I31=5,[1]界石!$H1604,IF(I31=6,[1]界石!$I1604,[1]界石!$J1604))),0)</f>
        <v>699</v>
      </c>
    </row>
    <row r="32" spans="1:10" x14ac:dyDescent="0.15">
      <c r="A32">
        <v>2019</v>
      </c>
      <c r="B32">
        <f t="shared" si="0"/>
        <v>2</v>
      </c>
      <c r="C32">
        <f t="shared" si="1"/>
        <v>19</v>
      </c>
      <c r="D32">
        <f t="shared" si="4"/>
        <v>190</v>
      </c>
      <c r="E32">
        <f t="shared" si="2"/>
        <v>4010</v>
      </c>
      <c r="F32">
        <f t="shared" si="3"/>
        <v>21</v>
      </c>
      <c r="G32">
        <v>4</v>
      </c>
      <c r="H32">
        <f>ROUND(IF(G32=4,[1]界石!$G1605,IF(G32=5,[1]界石!$H1605,IF(G32=6,[1]界石!$I1605,[1]界石!$J1605))),0)</f>
        <v>862</v>
      </c>
      <c r="I32">
        <v>6</v>
      </c>
      <c r="J32">
        <f>ROUND(IF(I32=4,[1]界石!$G1605,IF(I32=5,[1]界石!$H1605,IF(I32=6,[1]界石!$I1605,[1]界石!$J1605))),0)</f>
        <v>745</v>
      </c>
    </row>
    <row r="33" spans="1:10" x14ac:dyDescent="0.15">
      <c r="A33">
        <v>2020</v>
      </c>
      <c r="B33">
        <f t="shared" si="0"/>
        <v>2</v>
      </c>
      <c r="C33">
        <f t="shared" si="1"/>
        <v>20</v>
      </c>
      <c r="D33">
        <f t="shared" si="4"/>
        <v>200</v>
      </c>
      <c r="E33">
        <f t="shared" si="2"/>
        <v>4400</v>
      </c>
      <c r="F33">
        <f t="shared" si="3"/>
        <v>22</v>
      </c>
      <c r="G33">
        <v>4</v>
      </c>
      <c r="H33">
        <f>ROUND(IF(G33=4,[1]界石!$G1606,IF(G33=5,[1]界石!$H1606,IF(G33=6,[1]界石!$I1606,[1]界石!$J1606))),0)</f>
        <v>923</v>
      </c>
      <c r="I33">
        <v>6</v>
      </c>
      <c r="J33">
        <f>ROUND(IF(I33=4,[1]界石!$G1606,IF(I33=5,[1]界石!$H1606,IF(I33=6,[1]界石!$I1606,[1]界石!$J1606))),0)</f>
        <v>790</v>
      </c>
    </row>
    <row r="34" spans="1:10" x14ac:dyDescent="0.15">
      <c r="A34">
        <v>3001</v>
      </c>
      <c r="B34">
        <f t="shared" si="0"/>
        <v>3</v>
      </c>
      <c r="C34">
        <f t="shared" si="1"/>
        <v>1</v>
      </c>
      <c r="D34">
        <f t="shared" si="4"/>
        <v>10</v>
      </c>
      <c r="E34">
        <f t="shared" si="2"/>
        <v>910</v>
      </c>
      <c r="F34">
        <f t="shared" si="3"/>
        <v>4</v>
      </c>
      <c r="G34">
        <v>5</v>
      </c>
      <c r="H34">
        <f>ROUND(IF(G34=4,[1]界石!$G1607,IF(G34=5,[1]界石!$H1607,IF(G34=6,[1]界石!$I1607,[1]界石!$J1607))),0)</f>
        <v>28</v>
      </c>
      <c r="I34">
        <v>7</v>
      </c>
      <c r="J34">
        <f>ROUND(IF(I34=4,[1]界石!$G1607,IF(I34=5,[1]界石!$H1607,IF(I34=6,[1]界石!$I1607,[1]界石!$J1607))),0)</f>
        <v>32</v>
      </c>
    </row>
    <row r="35" spans="1:10" x14ac:dyDescent="0.15">
      <c r="A35">
        <v>3002</v>
      </c>
      <c r="B35">
        <f t="shared" si="0"/>
        <v>3</v>
      </c>
      <c r="C35">
        <f t="shared" si="1"/>
        <v>2</v>
      </c>
      <c r="D35">
        <f t="shared" si="4"/>
        <v>20</v>
      </c>
      <c r="E35">
        <f t="shared" si="2"/>
        <v>940</v>
      </c>
      <c r="F35">
        <f t="shared" si="3"/>
        <v>5</v>
      </c>
      <c r="G35">
        <v>5</v>
      </c>
      <c r="H35">
        <f>ROUND(IF(G35=4,[1]界石!$G1608,IF(G35=5,[1]界石!$H1608,IF(G35=6,[1]界石!$I1608,[1]界石!$J1608))),0)</f>
        <v>58</v>
      </c>
      <c r="I35">
        <v>7</v>
      </c>
      <c r="J35">
        <f>ROUND(IF(I35=4,[1]界石!$G1608,IF(I35=5,[1]界石!$H1608,IF(I35=6,[1]界石!$I1608,[1]界石!$J1608))),0)</f>
        <v>64</v>
      </c>
    </row>
    <row r="36" spans="1:10" x14ac:dyDescent="0.15">
      <c r="A36">
        <v>3003</v>
      </c>
      <c r="B36">
        <f t="shared" si="0"/>
        <v>3</v>
      </c>
      <c r="C36">
        <f t="shared" si="1"/>
        <v>3</v>
      </c>
      <c r="D36">
        <f t="shared" si="4"/>
        <v>30</v>
      </c>
      <c r="E36">
        <f t="shared" si="2"/>
        <v>990</v>
      </c>
      <c r="F36">
        <f t="shared" si="3"/>
        <v>6</v>
      </c>
      <c r="G36">
        <v>5</v>
      </c>
      <c r="H36">
        <f>ROUND(IF(G36=4,[1]界石!$G1609,IF(G36=5,[1]界石!$H1609,IF(G36=6,[1]界石!$I1609,[1]界石!$J1609))),0)</f>
        <v>89</v>
      </c>
      <c r="I36">
        <v>7</v>
      </c>
      <c r="J36">
        <f>ROUND(IF(I36=4,[1]界石!$G1609,IF(I36=5,[1]界石!$H1609,IF(I36=6,[1]界石!$I1609,[1]界石!$J1609))),0)</f>
        <v>97</v>
      </c>
    </row>
    <row r="37" spans="1:10" x14ac:dyDescent="0.15">
      <c r="A37">
        <v>3004</v>
      </c>
      <c r="B37">
        <f t="shared" si="0"/>
        <v>3</v>
      </c>
      <c r="C37">
        <f t="shared" si="1"/>
        <v>4</v>
      </c>
      <c r="D37">
        <f t="shared" si="4"/>
        <v>40</v>
      </c>
      <c r="E37">
        <f t="shared" si="2"/>
        <v>1060</v>
      </c>
      <c r="F37">
        <f t="shared" si="3"/>
        <v>7</v>
      </c>
      <c r="G37">
        <v>5</v>
      </c>
      <c r="H37">
        <f>ROUND(IF(G37=4,[1]界石!$G1610,IF(G37=5,[1]界石!$H1610,IF(G37=6,[1]界石!$I1610,[1]界石!$J1610))),0)</f>
        <v>122</v>
      </c>
      <c r="I37">
        <v>7</v>
      </c>
      <c r="J37">
        <f>ROUND(IF(I37=4,[1]界石!$G1610,IF(I37=5,[1]界石!$H1610,IF(I37=6,[1]界石!$I1610,[1]界石!$J1610))),0)</f>
        <v>130</v>
      </c>
    </row>
    <row r="38" spans="1:10" x14ac:dyDescent="0.15">
      <c r="A38">
        <v>3005</v>
      </c>
      <c r="B38">
        <f t="shared" si="0"/>
        <v>3</v>
      </c>
      <c r="C38">
        <f t="shared" si="1"/>
        <v>5</v>
      </c>
      <c r="D38">
        <f t="shared" si="4"/>
        <v>50</v>
      </c>
      <c r="E38">
        <f t="shared" si="2"/>
        <v>1150</v>
      </c>
      <c r="F38">
        <f t="shared" si="3"/>
        <v>8</v>
      </c>
      <c r="G38">
        <v>5</v>
      </c>
      <c r="H38">
        <f>ROUND(IF(G38=4,[1]界石!$G1611,IF(G38=5,[1]界石!$H1611,IF(G38=6,[1]界石!$I1611,[1]界石!$J1611))),0)</f>
        <v>156</v>
      </c>
      <c r="I38">
        <v>7</v>
      </c>
      <c r="J38">
        <f>ROUND(IF(I38=4,[1]界石!$G1611,IF(I38=5,[1]界石!$H1611,IF(I38=6,[1]界石!$I1611,[1]界石!$J1611))),0)</f>
        <v>164</v>
      </c>
    </row>
    <row r="39" spans="1:10" x14ac:dyDescent="0.15">
      <c r="A39">
        <v>3006</v>
      </c>
      <c r="B39">
        <f t="shared" si="0"/>
        <v>3</v>
      </c>
      <c r="C39">
        <f t="shared" si="1"/>
        <v>6</v>
      </c>
      <c r="D39">
        <f t="shared" si="4"/>
        <v>60</v>
      </c>
      <c r="E39">
        <f t="shared" si="2"/>
        <v>1260</v>
      </c>
      <c r="F39">
        <f t="shared" si="3"/>
        <v>9</v>
      </c>
      <c r="G39">
        <v>5</v>
      </c>
      <c r="H39">
        <f>ROUND(IF(G39=4,[1]界石!$G1612,IF(G39=5,[1]界石!$H1612,IF(G39=6,[1]界石!$I1612,[1]界石!$J1612))),0)</f>
        <v>192</v>
      </c>
      <c r="I39">
        <v>7</v>
      </c>
      <c r="J39">
        <f>ROUND(IF(I39=4,[1]界石!$G1612,IF(I39=5,[1]界石!$H1612,IF(I39=6,[1]界石!$I1612,[1]界石!$J1612))),0)</f>
        <v>199</v>
      </c>
    </row>
    <row r="40" spans="1:10" x14ac:dyDescent="0.15">
      <c r="A40">
        <v>3007</v>
      </c>
      <c r="B40">
        <f t="shared" si="0"/>
        <v>3</v>
      </c>
      <c r="C40">
        <f t="shared" si="1"/>
        <v>7</v>
      </c>
      <c r="D40">
        <f t="shared" si="4"/>
        <v>70</v>
      </c>
      <c r="E40">
        <f t="shared" si="2"/>
        <v>1390</v>
      </c>
      <c r="F40">
        <f t="shared" si="3"/>
        <v>10</v>
      </c>
      <c r="G40">
        <v>5</v>
      </c>
      <c r="H40">
        <f>ROUND(IF(G40=4,[1]界石!$G1613,IF(G40=5,[1]界石!$H1613,IF(G40=6,[1]界石!$I1613,[1]界石!$J1613))),0)</f>
        <v>228</v>
      </c>
      <c r="I40">
        <v>7</v>
      </c>
      <c r="J40">
        <f>ROUND(IF(I40=4,[1]界石!$G1613,IF(I40=5,[1]界石!$H1613,IF(I40=6,[1]界石!$I1613,[1]界石!$J1613))),0)</f>
        <v>234</v>
      </c>
    </row>
    <row r="41" spans="1:10" x14ac:dyDescent="0.15">
      <c r="A41">
        <v>3008</v>
      </c>
      <c r="B41">
        <f t="shared" si="0"/>
        <v>3</v>
      </c>
      <c r="C41">
        <f t="shared" si="1"/>
        <v>8</v>
      </c>
      <c r="D41">
        <f t="shared" si="4"/>
        <v>80</v>
      </c>
      <c r="E41">
        <f t="shared" si="2"/>
        <v>1540</v>
      </c>
      <c r="F41">
        <f t="shared" si="3"/>
        <v>11</v>
      </c>
      <c r="G41">
        <v>5</v>
      </c>
      <c r="H41">
        <f>ROUND(IF(G41=4,[1]界石!$G1614,IF(G41=5,[1]界石!$H1614,IF(G41=6,[1]界石!$I1614,[1]界石!$J1614))),0)</f>
        <v>267</v>
      </c>
      <c r="I41">
        <v>7</v>
      </c>
      <c r="J41">
        <f>ROUND(IF(I41=4,[1]界石!$G1614,IF(I41=5,[1]界石!$H1614,IF(I41=6,[1]界石!$I1614,[1]界石!$J1614))),0)</f>
        <v>270</v>
      </c>
    </row>
    <row r="42" spans="1:10" x14ac:dyDescent="0.15">
      <c r="A42">
        <v>3009</v>
      </c>
      <c r="B42">
        <f t="shared" si="0"/>
        <v>3</v>
      </c>
      <c r="C42">
        <f t="shared" si="1"/>
        <v>9</v>
      </c>
      <c r="D42">
        <f t="shared" si="4"/>
        <v>90</v>
      </c>
      <c r="E42">
        <f t="shared" si="2"/>
        <v>1710</v>
      </c>
      <c r="F42">
        <f t="shared" si="3"/>
        <v>12</v>
      </c>
      <c r="G42">
        <v>5</v>
      </c>
      <c r="H42">
        <f>ROUND(IF(G42=4,[1]界石!$G1615,IF(G42=5,[1]界石!$H1615,IF(G42=6,[1]界石!$I1615,[1]界石!$J1615))),0)</f>
        <v>307</v>
      </c>
      <c r="I42">
        <v>7</v>
      </c>
      <c r="J42">
        <f>ROUND(IF(I42=4,[1]界石!$G1615,IF(I42=5,[1]界石!$H1615,IF(I42=6,[1]界石!$I1615,[1]界石!$J1615))),0)</f>
        <v>307</v>
      </c>
    </row>
    <row r="43" spans="1:10" x14ac:dyDescent="0.15">
      <c r="A43">
        <v>3010</v>
      </c>
      <c r="B43">
        <f t="shared" si="0"/>
        <v>3</v>
      </c>
      <c r="C43">
        <f t="shared" si="1"/>
        <v>10</v>
      </c>
      <c r="D43">
        <f t="shared" si="4"/>
        <v>100</v>
      </c>
      <c r="E43">
        <f t="shared" si="2"/>
        <v>1900</v>
      </c>
      <c r="F43">
        <f t="shared" si="3"/>
        <v>13</v>
      </c>
      <c r="G43">
        <v>5</v>
      </c>
      <c r="H43">
        <f>ROUND(IF(G43=4,[1]界石!$G1616,IF(G43=5,[1]界石!$H1616,IF(G43=6,[1]界石!$I1616,[1]界石!$J1616))),0)</f>
        <v>348</v>
      </c>
      <c r="I43">
        <v>7</v>
      </c>
      <c r="J43">
        <f>ROUND(IF(I43=4,[1]界石!$G1616,IF(I43=5,[1]界石!$H1616,IF(I43=6,[1]界石!$I1616,[1]界石!$J1616))),0)</f>
        <v>344</v>
      </c>
    </row>
    <row r="44" spans="1:10" x14ac:dyDescent="0.15">
      <c r="A44">
        <v>3011</v>
      </c>
      <c r="B44">
        <f t="shared" si="0"/>
        <v>3</v>
      </c>
      <c r="C44">
        <f t="shared" si="1"/>
        <v>11</v>
      </c>
      <c r="D44">
        <f t="shared" si="4"/>
        <v>110</v>
      </c>
      <c r="E44">
        <f t="shared" si="2"/>
        <v>2110</v>
      </c>
      <c r="F44">
        <f t="shared" si="3"/>
        <v>14</v>
      </c>
      <c r="G44">
        <v>5</v>
      </c>
      <c r="H44">
        <f>ROUND(IF(G44=4,[1]界石!$G1617,IF(G44=5,[1]界石!$H1617,IF(G44=6,[1]界石!$I1617,[1]界石!$J1617))),0)</f>
        <v>390</v>
      </c>
      <c r="I44">
        <v>7</v>
      </c>
      <c r="J44">
        <f>ROUND(IF(I44=4,[1]界石!$G1617,IF(I44=5,[1]界石!$H1617,IF(I44=6,[1]界石!$I1617,[1]界石!$J1617))),0)</f>
        <v>382</v>
      </c>
    </row>
    <row r="45" spans="1:10" x14ac:dyDescent="0.15">
      <c r="A45">
        <v>3012</v>
      </c>
      <c r="B45">
        <f t="shared" si="0"/>
        <v>3</v>
      </c>
      <c r="C45">
        <f t="shared" si="1"/>
        <v>12</v>
      </c>
      <c r="D45">
        <f t="shared" si="4"/>
        <v>120</v>
      </c>
      <c r="E45">
        <f t="shared" si="2"/>
        <v>2340</v>
      </c>
      <c r="F45">
        <f t="shared" si="3"/>
        <v>15</v>
      </c>
      <c r="G45">
        <v>5</v>
      </c>
      <c r="H45">
        <f>ROUND(IF(G45=4,[1]界石!$G1618,IF(G45=5,[1]界石!$H1618,IF(G45=6,[1]界石!$I1618,[1]界石!$J1618))),0)</f>
        <v>434</v>
      </c>
      <c r="I45">
        <v>7</v>
      </c>
      <c r="J45">
        <f>ROUND(IF(I45=4,[1]界石!$G1618,IF(I45=5,[1]界石!$H1618,IF(I45=6,[1]界石!$I1618,[1]界石!$J1618))),0)</f>
        <v>420</v>
      </c>
    </row>
    <row r="46" spans="1:10" x14ac:dyDescent="0.15">
      <c r="A46">
        <v>3013</v>
      </c>
      <c r="B46">
        <f t="shared" si="0"/>
        <v>3</v>
      </c>
      <c r="C46">
        <f t="shared" si="1"/>
        <v>13</v>
      </c>
      <c r="D46">
        <f t="shared" si="4"/>
        <v>130</v>
      </c>
      <c r="E46">
        <f t="shared" si="2"/>
        <v>2590</v>
      </c>
      <c r="F46">
        <f t="shared" si="3"/>
        <v>16</v>
      </c>
      <c r="G46">
        <v>5</v>
      </c>
      <c r="H46">
        <f>ROUND(IF(G46=4,[1]界石!$G1619,IF(G46=5,[1]界石!$H1619,IF(G46=6,[1]界石!$I1619,[1]界石!$J1619))),0)</f>
        <v>480</v>
      </c>
      <c r="I46">
        <v>7</v>
      </c>
      <c r="J46">
        <f>ROUND(IF(I46=4,[1]界石!$G1619,IF(I46=5,[1]界石!$H1619,IF(I46=6,[1]界石!$I1619,[1]界石!$J1619))),0)</f>
        <v>460</v>
      </c>
    </row>
    <row r="47" spans="1:10" x14ac:dyDescent="0.15">
      <c r="A47">
        <v>3014</v>
      </c>
      <c r="B47">
        <f t="shared" si="0"/>
        <v>3</v>
      </c>
      <c r="C47">
        <f t="shared" si="1"/>
        <v>14</v>
      </c>
      <c r="D47">
        <f t="shared" si="4"/>
        <v>140</v>
      </c>
      <c r="E47">
        <f t="shared" si="2"/>
        <v>2860</v>
      </c>
      <c r="F47">
        <f t="shared" si="3"/>
        <v>17</v>
      </c>
      <c r="G47">
        <v>5</v>
      </c>
      <c r="H47">
        <f>ROUND(IF(G47=4,[1]界石!$G1620,IF(G47=5,[1]界石!$H1620,IF(G47=6,[1]界石!$I1620,[1]界石!$J1620))),0)</f>
        <v>526</v>
      </c>
      <c r="I47">
        <v>7</v>
      </c>
      <c r="J47">
        <f>ROUND(IF(I47=4,[1]界石!$G1620,IF(I47=5,[1]界石!$H1620,IF(I47=6,[1]界石!$I1620,[1]界石!$J1620))),0)</f>
        <v>499</v>
      </c>
    </row>
    <row r="48" spans="1:10" x14ac:dyDescent="0.15">
      <c r="A48">
        <v>3015</v>
      </c>
      <c r="B48">
        <f t="shared" si="0"/>
        <v>3</v>
      </c>
      <c r="C48">
        <f t="shared" si="1"/>
        <v>15</v>
      </c>
      <c r="D48">
        <f t="shared" si="4"/>
        <v>150</v>
      </c>
      <c r="E48">
        <f t="shared" si="2"/>
        <v>3150</v>
      </c>
      <c r="F48">
        <f t="shared" si="3"/>
        <v>18</v>
      </c>
      <c r="G48">
        <v>5</v>
      </c>
      <c r="H48">
        <f>ROUND(IF(G48=4,[1]界石!$G1621,IF(G48=5,[1]界石!$H1621,IF(G48=6,[1]界石!$I1621,[1]界石!$J1621))),0)</f>
        <v>575</v>
      </c>
      <c r="I48">
        <v>7</v>
      </c>
      <c r="J48">
        <f>ROUND(IF(I48=4,[1]界石!$G1621,IF(I48=5,[1]界石!$H1621,IF(I48=6,[1]界石!$I1621,[1]界石!$J1621))),0)</f>
        <v>540</v>
      </c>
    </row>
    <row r="49" spans="1:10" x14ac:dyDescent="0.15">
      <c r="A49">
        <v>3016</v>
      </c>
      <c r="B49">
        <f t="shared" si="0"/>
        <v>3</v>
      </c>
      <c r="C49">
        <f t="shared" si="1"/>
        <v>16</v>
      </c>
      <c r="D49">
        <f t="shared" si="4"/>
        <v>160</v>
      </c>
      <c r="E49">
        <f t="shared" si="2"/>
        <v>3460</v>
      </c>
      <c r="F49">
        <f t="shared" si="3"/>
        <v>19</v>
      </c>
      <c r="G49">
        <v>5</v>
      </c>
      <c r="H49">
        <f>ROUND(IF(G49=4,[1]界石!$G1622,IF(G49=5,[1]界石!$H1622,IF(G49=6,[1]界石!$I1622,[1]界石!$J1622))),0)</f>
        <v>624</v>
      </c>
      <c r="I49">
        <v>7</v>
      </c>
      <c r="J49">
        <f>ROUND(IF(I49=4,[1]界石!$G1622,IF(I49=5,[1]界石!$H1622,IF(I49=6,[1]界石!$I1622,[1]界石!$J1622))),0)</f>
        <v>581</v>
      </c>
    </row>
    <row r="50" spans="1:10" x14ac:dyDescent="0.15">
      <c r="A50">
        <v>3017</v>
      </c>
      <c r="B50">
        <f t="shared" si="0"/>
        <v>3</v>
      </c>
      <c r="C50">
        <f t="shared" si="1"/>
        <v>17</v>
      </c>
      <c r="D50">
        <f t="shared" si="4"/>
        <v>170</v>
      </c>
      <c r="E50">
        <f t="shared" si="2"/>
        <v>3790</v>
      </c>
      <c r="F50">
        <f t="shared" si="3"/>
        <v>20</v>
      </c>
      <c r="G50">
        <v>5</v>
      </c>
      <c r="H50">
        <f>ROUND(IF(G50=4,[1]界石!$G1623,IF(G50=5,[1]界石!$H1623,IF(G50=6,[1]界石!$I1623,[1]界石!$J1623))),0)</f>
        <v>675</v>
      </c>
      <c r="I50">
        <v>7</v>
      </c>
      <c r="J50">
        <f>ROUND(IF(I50=4,[1]界石!$G1623,IF(I50=5,[1]界石!$H1623,IF(I50=6,[1]界石!$I1623,[1]界石!$J1623))),0)</f>
        <v>622</v>
      </c>
    </row>
    <row r="51" spans="1:10" x14ac:dyDescent="0.15">
      <c r="A51">
        <v>3018</v>
      </c>
      <c r="B51">
        <f t="shared" si="0"/>
        <v>3</v>
      </c>
      <c r="C51">
        <f t="shared" si="1"/>
        <v>18</v>
      </c>
      <c r="D51">
        <f t="shared" si="4"/>
        <v>180</v>
      </c>
      <c r="E51">
        <f t="shared" si="2"/>
        <v>4140</v>
      </c>
      <c r="F51">
        <f t="shared" si="3"/>
        <v>21</v>
      </c>
      <c r="G51">
        <v>5</v>
      </c>
      <c r="H51">
        <f>ROUND(IF(G51=4,[1]界石!$G1624,IF(G51=5,[1]界石!$H1624,IF(G51=6,[1]界石!$I1624,[1]界石!$J1624))),0)</f>
        <v>728</v>
      </c>
      <c r="I51">
        <v>7</v>
      </c>
      <c r="J51">
        <f>ROUND(IF(I51=4,[1]界石!$G1624,IF(I51=5,[1]界石!$H1624,IF(I51=6,[1]界石!$I1624,[1]界石!$J1624))),0)</f>
        <v>665</v>
      </c>
    </row>
    <row r="52" spans="1:10" x14ac:dyDescent="0.15">
      <c r="A52">
        <v>3019</v>
      </c>
      <c r="B52">
        <f t="shared" si="0"/>
        <v>3</v>
      </c>
      <c r="C52">
        <f t="shared" si="1"/>
        <v>19</v>
      </c>
      <c r="D52">
        <f t="shared" si="4"/>
        <v>190</v>
      </c>
      <c r="E52">
        <f t="shared" si="2"/>
        <v>4510</v>
      </c>
      <c r="F52">
        <f t="shared" si="3"/>
        <v>22</v>
      </c>
      <c r="G52">
        <v>5</v>
      </c>
      <c r="H52">
        <f>ROUND(IF(G52=4,[1]界石!$G1625,IF(G52=5,[1]界石!$H1625,IF(G52=6,[1]界石!$I1625,[1]界石!$J1625))),0)</f>
        <v>782</v>
      </c>
      <c r="I52">
        <v>7</v>
      </c>
      <c r="J52">
        <f>ROUND(IF(I52=4,[1]界石!$G1625,IF(I52=5,[1]界石!$H1625,IF(I52=6,[1]界石!$I1625,[1]界石!$J1625))),0)</f>
        <v>708</v>
      </c>
    </row>
    <row r="53" spans="1:10" x14ac:dyDescent="0.15">
      <c r="A53">
        <v>3020</v>
      </c>
      <c r="B53">
        <f t="shared" si="0"/>
        <v>3</v>
      </c>
      <c r="C53">
        <f t="shared" si="1"/>
        <v>20</v>
      </c>
      <c r="D53">
        <f t="shared" si="4"/>
        <v>200</v>
      </c>
      <c r="E53">
        <f t="shared" si="2"/>
        <v>4900</v>
      </c>
      <c r="F53">
        <f t="shared" si="3"/>
        <v>23</v>
      </c>
      <c r="G53">
        <v>5</v>
      </c>
      <c r="H53">
        <f>ROUND(IF(G53=4,[1]界石!$G1626,IF(G53=5,[1]界石!$H1626,IF(G53=6,[1]界石!$I1626,[1]界石!$J1626))),0)</f>
        <v>837</v>
      </c>
      <c r="I53">
        <v>7</v>
      </c>
      <c r="J53">
        <f>ROUND(IF(I53=4,[1]界石!$G1626,IF(I53=5,[1]界石!$H1626,IF(I53=6,[1]界石!$I1626,[1]界石!$J1626))),0)</f>
        <v>751</v>
      </c>
    </row>
    <row r="54" spans="1:10" x14ac:dyDescent="0.15">
      <c r="A54">
        <v>3021</v>
      </c>
      <c r="B54">
        <f t="shared" si="0"/>
        <v>3</v>
      </c>
      <c r="C54">
        <f t="shared" si="1"/>
        <v>21</v>
      </c>
      <c r="D54">
        <f t="shared" si="4"/>
        <v>210</v>
      </c>
      <c r="E54">
        <f t="shared" si="2"/>
        <v>5310</v>
      </c>
      <c r="F54">
        <f t="shared" si="3"/>
        <v>24</v>
      </c>
      <c r="G54">
        <v>5</v>
      </c>
      <c r="H54">
        <f>ROUND(IF(G54=4,[1]界石!$G1627,IF(G54=5,[1]界石!$H1627,IF(G54=6,[1]界石!$I1627,[1]界石!$J1627))),0)</f>
        <v>894</v>
      </c>
      <c r="I54">
        <v>7</v>
      </c>
      <c r="J54">
        <f>ROUND(IF(I54=4,[1]界石!$G1627,IF(I54=5,[1]界石!$H1627,IF(I54=6,[1]界石!$I1627,[1]界石!$J1627))),0)</f>
        <v>795</v>
      </c>
    </row>
    <row r="55" spans="1:10" x14ac:dyDescent="0.15">
      <c r="A55">
        <v>3022</v>
      </c>
      <c r="B55">
        <f t="shared" si="0"/>
        <v>3</v>
      </c>
      <c r="C55">
        <f t="shared" si="1"/>
        <v>22</v>
      </c>
      <c r="D55">
        <f t="shared" si="4"/>
        <v>220</v>
      </c>
      <c r="E55">
        <f t="shared" si="2"/>
        <v>5740</v>
      </c>
      <c r="F55">
        <f t="shared" si="3"/>
        <v>25</v>
      </c>
      <c r="G55">
        <v>5</v>
      </c>
      <c r="H55">
        <f>ROUND(IF(G55=4,[1]界石!$G1628,IF(G55=5,[1]界石!$H1628,IF(G55=6,[1]界石!$I1628,[1]界石!$J1628))),0)</f>
        <v>952</v>
      </c>
      <c r="I55">
        <v>7</v>
      </c>
      <c r="J55">
        <f>ROUND(IF(I55=4,[1]界石!$G1628,IF(I55=5,[1]界石!$H1628,IF(I55=6,[1]界石!$I1628,[1]界石!$J1628))),0)</f>
        <v>840</v>
      </c>
    </row>
    <row r="56" spans="1:10" x14ac:dyDescent="0.15">
      <c r="A56">
        <v>3023</v>
      </c>
      <c r="B56">
        <f t="shared" si="0"/>
        <v>3</v>
      </c>
      <c r="C56">
        <f t="shared" si="1"/>
        <v>23</v>
      </c>
      <c r="D56">
        <f t="shared" si="4"/>
        <v>230</v>
      </c>
      <c r="E56">
        <f t="shared" si="2"/>
        <v>6190</v>
      </c>
      <c r="F56">
        <f t="shared" si="3"/>
        <v>26</v>
      </c>
      <c r="G56">
        <v>5</v>
      </c>
      <c r="H56">
        <f>ROUND(IF(G56=4,[1]界石!$G1629,IF(G56=5,[1]界石!$H1629,IF(G56=6,[1]界石!$I1629,[1]界石!$J1629))),0)</f>
        <v>1012</v>
      </c>
      <c r="I56">
        <v>7</v>
      </c>
      <c r="J56">
        <f>ROUND(IF(I56=4,[1]界石!$G1629,IF(I56=5,[1]界石!$H1629,IF(I56=6,[1]界石!$I1629,[1]界石!$J1629))),0)</f>
        <v>886</v>
      </c>
    </row>
    <row r="57" spans="1:10" x14ac:dyDescent="0.15">
      <c r="A57">
        <v>3024</v>
      </c>
      <c r="B57">
        <f t="shared" si="0"/>
        <v>3</v>
      </c>
      <c r="C57">
        <f t="shared" si="1"/>
        <v>24</v>
      </c>
      <c r="D57">
        <f t="shared" si="4"/>
        <v>240</v>
      </c>
      <c r="E57">
        <f t="shared" si="2"/>
        <v>6660</v>
      </c>
      <c r="F57">
        <f t="shared" si="3"/>
        <v>27</v>
      </c>
      <c r="G57">
        <v>5</v>
      </c>
      <c r="H57">
        <f>ROUND(IF(G57=4,[1]界石!$G1630,IF(G57=5,[1]界石!$H1630,IF(G57=6,[1]界石!$I1630,[1]界石!$J1630))),0)</f>
        <v>1073</v>
      </c>
      <c r="I57">
        <v>7</v>
      </c>
      <c r="J57">
        <f>ROUND(IF(I57=4,[1]界石!$G1630,IF(I57=5,[1]界石!$H1630,IF(I57=6,[1]界石!$I1630,[1]界石!$J1630))),0)</f>
        <v>932</v>
      </c>
    </row>
    <row r="58" spans="1:10" x14ac:dyDescent="0.15">
      <c r="A58">
        <v>3025</v>
      </c>
      <c r="B58">
        <f t="shared" si="0"/>
        <v>3</v>
      </c>
      <c r="C58">
        <f t="shared" si="1"/>
        <v>25</v>
      </c>
      <c r="D58">
        <f t="shared" si="4"/>
        <v>250</v>
      </c>
      <c r="E58">
        <f t="shared" si="2"/>
        <v>7150</v>
      </c>
      <c r="F58">
        <f t="shared" si="3"/>
        <v>28</v>
      </c>
      <c r="G58">
        <v>5</v>
      </c>
      <c r="H58">
        <f>ROUND(IF(G58=4,[1]界石!$G1631,IF(G58=5,[1]界石!$H1631,IF(G58=6,[1]界石!$I1631,[1]界石!$J1631))),0)</f>
        <v>1135</v>
      </c>
      <c r="I58">
        <v>7</v>
      </c>
      <c r="J58">
        <f>ROUND(IF(I58=4,[1]界石!$G1631,IF(I58=5,[1]界石!$H1631,IF(I58=6,[1]界石!$I1631,[1]界石!$J1631))),0)</f>
        <v>978</v>
      </c>
    </row>
    <row r="59" spans="1:10" x14ac:dyDescent="0.15">
      <c r="A59">
        <v>3026</v>
      </c>
      <c r="B59">
        <f t="shared" si="0"/>
        <v>3</v>
      </c>
      <c r="C59">
        <f t="shared" si="1"/>
        <v>26</v>
      </c>
      <c r="D59">
        <f t="shared" si="4"/>
        <v>260</v>
      </c>
      <c r="E59">
        <f t="shared" si="2"/>
        <v>7660</v>
      </c>
      <c r="F59">
        <f t="shared" si="3"/>
        <v>29</v>
      </c>
      <c r="G59">
        <v>5</v>
      </c>
      <c r="H59">
        <f>ROUND(IF(G59=4,[1]界石!$G1632,IF(G59=5,[1]界石!$H1632,IF(G59=6,[1]界石!$I1632,[1]界石!$J1632))),0)</f>
        <v>1199</v>
      </c>
      <c r="I59">
        <v>7</v>
      </c>
      <c r="J59">
        <f>ROUND(IF(I59=4,[1]界石!$G1632,IF(I59=5,[1]界石!$H1632,IF(I59=6,[1]界石!$I1632,[1]界石!$J1632))),0)</f>
        <v>1026</v>
      </c>
    </row>
    <row r="60" spans="1:10" x14ac:dyDescent="0.15">
      <c r="A60">
        <v>3027</v>
      </c>
      <c r="B60">
        <f t="shared" si="0"/>
        <v>3</v>
      </c>
      <c r="C60">
        <f t="shared" si="1"/>
        <v>27</v>
      </c>
      <c r="D60">
        <f t="shared" si="4"/>
        <v>270</v>
      </c>
      <c r="E60">
        <f t="shared" si="2"/>
        <v>8190</v>
      </c>
      <c r="F60">
        <f t="shared" si="3"/>
        <v>30</v>
      </c>
      <c r="G60">
        <v>5</v>
      </c>
      <c r="H60">
        <f>ROUND(IF(G60=4,[1]界石!$G1633,IF(G60=5,[1]界石!$H1633,IF(G60=6,[1]界石!$I1633,[1]界石!$J1633))),0)</f>
        <v>1264</v>
      </c>
      <c r="I60">
        <v>7</v>
      </c>
      <c r="J60">
        <f>ROUND(IF(I60=4,[1]界石!$G1633,IF(I60=5,[1]界石!$H1633,IF(I60=6,[1]界石!$I1633,[1]界石!$J1633))),0)</f>
        <v>1074</v>
      </c>
    </row>
    <row r="61" spans="1:10" x14ac:dyDescent="0.15">
      <c r="A61">
        <v>3028</v>
      </c>
      <c r="B61">
        <f t="shared" si="0"/>
        <v>3</v>
      </c>
      <c r="C61">
        <f t="shared" si="1"/>
        <v>28</v>
      </c>
      <c r="D61">
        <f t="shared" si="4"/>
        <v>280</v>
      </c>
      <c r="E61">
        <f t="shared" si="2"/>
        <v>8740</v>
      </c>
      <c r="F61">
        <f t="shared" si="3"/>
        <v>31</v>
      </c>
      <c r="G61">
        <v>5</v>
      </c>
      <c r="H61">
        <f>ROUND(IF(G61=4,[1]界石!$G1634,IF(G61=5,[1]界石!$H1634,IF(G61=6,[1]界石!$I1634,[1]界石!$J1634))),0)</f>
        <v>1331</v>
      </c>
      <c r="I61">
        <v>7</v>
      </c>
      <c r="J61">
        <f>ROUND(IF(I61=4,[1]界石!$G1634,IF(I61=5,[1]界石!$H1634,IF(I61=6,[1]界石!$I1634,[1]界石!$J1634))),0)</f>
        <v>1122</v>
      </c>
    </row>
    <row r="62" spans="1:10" x14ac:dyDescent="0.15">
      <c r="A62">
        <v>3029</v>
      </c>
      <c r="B62">
        <f t="shared" si="0"/>
        <v>3</v>
      </c>
      <c r="C62">
        <f t="shared" si="1"/>
        <v>29</v>
      </c>
      <c r="D62">
        <f t="shared" si="4"/>
        <v>290</v>
      </c>
      <c r="E62">
        <f t="shared" si="2"/>
        <v>9310</v>
      </c>
      <c r="F62">
        <f t="shared" si="3"/>
        <v>32</v>
      </c>
      <c r="G62">
        <v>5</v>
      </c>
      <c r="H62">
        <f>ROUND(IF(G62=4,[1]界石!$G1635,IF(G62=5,[1]界石!$H1635,IF(G62=6,[1]界石!$I1635,[1]界石!$J1635))),0)</f>
        <v>1399</v>
      </c>
      <c r="I62">
        <v>7</v>
      </c>
      <c r="J62">
        <f>ROUND(IF(I62=4,[1]界石!$G1635,IF(I62=5,[1]界石!$H1635,IF(I62=6,[1]界石!$I1635,[1]界石!$J1635))),0)</f>
        <v>1172</v>
      </c>
    </row>
    <row r="63" spans="1:10" x14ac:dyDescent="0.15">
      <c r="A63">
        <v>3030</v>
      </c>
      <c r="B63">
        <f t="shared" si="0"/>
        <v>3</v>
      </c>
      <c r="C63">
        <f t="shared" si="1"/>
        <v>30</v>
      </c>
      <c r="D63">
        <f t="shared" si="4"/>
        <v>300</v>
      </c>
      <c r="E63">
        <f t="shared" si="2"/>
        <v>9900</v>
      </c>
      <c r="F63">
        <f t="shared" si="3"/>
        <v>33</v>
      </c>
      <c r="G63">
        <v>5</v>
      </c>
      <c r="H63">
        <f>ROUND(IF(G63=4,[1]界石!$G1636,IF(G63=5,[1]界石!$H1636,IF(G63=6,[1]界石!$I1636,[1]界石!$J1636))),0)</f>
        <v>1469</v>
      </c>
      <c r="I63">
        <v>7</v>
      </c>
      <c r="J63">
        <f>ROUND(IF(I63=4,[1]界石!$G1636,IF(I63=5,[1]界石!$H1636,IF(I63=6,[1]界石!$I1636,[1]界石!$J1636))),0)</f>
        <v>1222</v>
      </c>
    </row>
    <row r="64" spans="1:10" x14ac:dyDescent="0.15">
      <c r="A64">
        <v>4001</v>
      </c>
      <c r="B64">
        <f t="shared" si="0"/>
        <v>4</v>
      </c>
      <c r="C64">
        <f t="shared" si="1"/>
        <v>1</v>
      </c>
      <c r="D64">
        <f t="shared" si="4"/>
        <v>10</v>
      </c>
      <c r="E64">
        <f t="shared" si="2"/>
        <v>1610</v>
      </c>
      <c r="F64">
        <f t="shared" si="3"/>
        <v>5</v>
      </c>
      <c r="G64">
        <v>4</v>
      </c>
      <c r="H64">
        <f>ROUND(IF(G64=4,[1]界石!$G1637,IF(G64=5,[1]界石!$H1637,IF(G64=6,[1]界石!$I1637,[1]界石!$J1637))),0)</f>
        <v>31</v>
      </c>
      <c r="I64">
        <v>5</v>
      </c>
      <c r="J64">
        <f>ROUND(IF(I64=4,[1]界石!$G1637,IF(I64=5,[1]界石!$H1637,IF(I64=6,[1]界石!$I1637,[1]界石!$J1637))),0)</f>
        <v>28</v>
      </c>
    </row>
    <row r="65" spans="1:10" x14ac:dyDescent="0.15">
      <c r="A65">
        <v>4002</v>
      </c>
      <c r="B65">
        <f t="shared" si="0"/>
        <v>4</v>
      </c>
      <c r="C65">
        <f t="shared" si="1"/>
        <v>2</v>
      </c>
      <c r="D65">
        <f t="shared" si="4"/>
        <v>20</v>
      </c>
      <c r="E65">
        <f t="shared" si="2"/>
        <v>1640</v>
      </c>
      <c r="F65">
        <f t="shared" si="3"/>
        <v>6</v>
      </c>
      <c r="G65">
        <v>4</v>
      </c>
      <c r="H65">
        <f>ROUND(IF(G65=4,[1]界石!$G1638,IF(G65=5,[1]界石!$H1638,IF(G65=6,[1]界石!$I1638,[1]界石!$J1638))),0)</f>
        <v>64</v>
      </c>
      <c r="I65">
        <v>5</v>
      </c>
      <c r="J65">
        <f>ROUND(IF(I65=4,[1]界石!$G1638,IF(I65=5,[1]界石!$H1638,IF(I65=6,[1]界石!$I1638,[1]界石!$J1638))),0)</f>
        <v>58</v>
      </c>
    </row>
    <row r="66" spans="1:10" x14ac:dyDescent="0.15">
      <c r="A66">
        <v>4003</v>
      </c>
      <c r="B66">
        <f t="shared" si="0"/>
        <v>4</v>
      </c>
      <c r="C66">
        <f t="shared" si="1"/>
        <v>3</v>
      </c>
      <c r="D66">
        <f t="shared" si="4"/>
        <v>30</v>
      </c>
      <c r="E66">
        <f t="shared" si="2"/>
        <v>1690</v>
      </c>
      <c r="F66">
        <f t="shared" si="3"/>
        <v>7</v>
      </c>
      <c r="G66">
        <v>4</v>
      </c>
      <c r="H66">
        <f>ROUND(IF(G66=4,[1]界石!$G1639,IF(G66=5,[1]界石!$H1639,IF(G66=6,[1]界石!$I1639,[1]界石!$J1639))),0)</f>
        <v>99</v>
      </c>
      <c r="I66">
        <v>5</v>
      </c>
      <c r="J66">
        <f>ROUND(IF(I66=4,[1]界石!$G1639,IF(I66=5,[1]界石!$H1639,IF(I66=6,[1]界石!$I1639,[1]界石!$J1639))),0)</f>
        <v>89</v>
      </c>
    </row>
    <row r="67" spans="1:10" x14ac:dyDescent="0.15">
      <c r="A67">
        <v>4004</v>
      </c>
      <c r="B67">
        <f t="shared" si="0"/>
        <v>4</v>
      </c>
      <c r="C67">
        <f t="shared" si="1"/>
        <v>4</v>
      </c>
      <c r="D67">
        <f t="shared" si="4"/>
        <v>40</v>
      </c>
      <c r="E67">
        <f t="shared" si="2"/>
        <v>1760</v>
      </c>
      <c r="F67">
        <f t="shared" si="3"/>
        <v>8</v>
      </c>
      <c r="G67">
        <v>4</v>
      </c>
      <c r="H67">
        <f>ROUND(IF(G67=4,[1]界石!$G1640,IF(G67=5,[1]界石!$H1640,IF(G67=6,[1]界石!$I1640,[1]界石!$J1640))),0)</f>
        <v>135</v>
      </c>
      <c r="I67">
        <v>5</v>
      </c>
      <c r="J67">
        <f>ROUND(IF(I67=4,[1]界石!$G1640,IF(I67=5,[1]界石!$H1640,IF(I67=6,[1]界石!$I1640,[1]界石!$J1640))),0)</f>
        <v>122</v>
      </c>
    </row>
    <row r="68" spans="1:10" x14ac:dyDescent="0.15">
      <c r="A68">
        <v>4005</v>
      </c>
      <c r="B68">
        <f t="shared" si="0"/>
        <v>4</v>
      </c>
      <c r="C68">
        <f t="shared" si="1"/>
        <v>5</v>
      </c>
      <c r="D68">
        <f t="shared" si="4"/>
        <v>50</v>
      </c>
      <c r="E68">
        <f t="shared" si="2"/>
        <v>1850</v>
      </c>
      <c r="F68">
        <f t="shared" si="3"/>
        <v>9</v>
      </c>
      <c r="G68">
        <v>4</v>
      </c>
      <c r="H68">
        <f>ROUND(IF(G68=4,[1]界石!$G1641,IF(G68=5,[1]界石!$H1641,IF(G68=6,[1]界石!$I1641,[1]界石!$J1641))),0)</f>
        <v>172</v>
      </c>
      <c r="I68">
        <v>5</v>
      </c>
      <c r="J68">
        <f>ROUND(IF(I68=4,[1]界石!$G1641,IF(I68=5,[1]界石!$H1641,IF(I68=6,[1]界石!$I1641,[1]界石!$J1641))),0)</f>
        <v>156</v>
      </c>
    </row>
    <row r="69" spans="1:10" x14ac:dyDescent="0.15">
      <c r="A69">
        <v>4006</v>
      </c>
      <c r="B69">
        <f t="shared" ref="B69:B132" si="5">INT(A69/1000)</f>
        <v>4</v>
      </c>
      <c r="C69">
        <f t="shared" ref="C69:C132" si="6">A69-INT(A69/1000)*1000</f>
        <v>6</v>
      </c>
      <c r="D69">
        <f t="shared" si="4"/>
        <v>60</v>
      </c>
      <c r="E69">
        <f t="shared" ref="E69:E132" si="7">100*B69^2+C69^2*10</f>
        <v>1960</v>
      </c>
      <c r="F69">
        <f t="shared" ref="F69:F132" si="8">B69+C69</f>
        <v>10</v>
      </c>
      <c r="G69">
        <v>4</v>
      </c>
      <c r="H69">
        <f>ROUND(IF(G69=4,[1]界石!$G1642,IF(G69=5,[1]界石!$H1642,IF(G69=6,[1]界石!$I1642,[1]界石!$J1642))),0)</f>
        <v>211</v>
      </c>
      <c r="I69">
        <v>5</v>
      </c>
      <c r="J69">
        <f>ROUND(IF(I69=4,[1]界石!$G1642,IF(I69=5,[1]界石!$H1642,IF(I69=6,[1]界石!$I1642,[1]界石!$J1642))),0)</f>
        <v>192</v>
      </c>
    </row>
    <row r="70" spans="1:10" x14ac:dyDescent="0.15">
      <c r="A70">
        <v>4007</v>
      </c>
      <c r="B70">
        <f t="shared" si="5"/>
        <v>4</v>
      </c>
      <c r="C70">
        <f t="shared" si="6"/>
        <v>7</v>
      </c>
      <c r="D70">
        <f t="shared" si="4"/>
        <v>70</v>
      </c>
      <c r="E70">
        <f t="shared" si="7"/>
        <v>2090</v>
      </c>
      <c r="F70">
        <f t="shared" si="8"/>
        <v>11</v>
      </c>
      <c r="G70">
        <v>4</v>
      </c>
      <c r="H70">
        <f>ROUND(IF(G70=4,[1]界石!$G1643,IF(G70=5,[1]界石!$H1643,IF(G70=6,[1]界石!$I1643,[1]界石!$J1643))),0)</f>
        <v>252</v>
      </c>
      <c r="I70">
        <v>5</v>
      </c>
      <c r="J70">
        <f>ROUND(IF(I70=4,[1]界石!$G1643,IF(I70=5,[1]界石!$H1643,IF(I70=6,[1]界石!$I1643,[1]界石!$J1643))),0)</f>
        <v>228</v>
      </c>
    </row>
    <row r="71" spans="1:10" x14ac:dyDescent="0.15">
      <c r="A71">
        <v>4008</v>
      </c>
      <c r="B71">
        <f t="shared" si="5"/>
        <v>4</v>
      </c>
      <c r="C71">
        <f t="shared" si="6"/>
        <v>8</v>
      </c>
      <c r="D71">
        <f t="shared" si="4"/>
        <v>80</v>
      </c>
      <c r="E71">
        <f t="shared" si="7"/>
        <v>2240</v>
      </c>
      <c r="F71">
        <f t="shared" si="8"/>
        <v>12</v>
      </c>
      <c r="G71">
        <v>4</v>
      </c>
      <c r="H71">
        <f>ROUND(IF(G71=4,[1]界石!$G1644,IF(G71=5,[1]界石!$H1644,IF(G71=6,[1]界石!$I1644,[1]界石!$J1644))),0)</f>
        <v>294</v>
      </c>
      <c r="I71">
        <v>5</v>
      </c>
      <c r="J71">
        <f>ROUND(IF(I71=4,[1]界石!$G1644,IF(I71=5,[1]界石!$H1644,IF(I71=6,[1]界石!$I1644,[1]界石!$J1644))),0)</f>
        <v>267</v>
      </c>
    </row>
    <row r="72" spans="1:10" x14ac:dyDescent="0.15">
      <c r="A72">
        <v>4009</v>
      </c>
      <c r="B72">
        <f t="shared" si="5"/>
        <v>4</v>
      </c>
      <c r="C72">
        <f t="shared" si="6"/>
        <v>9</v>
      </c>
      <c r="D72">
        <f t="shared" si="4"/>
        <v>90</v>
      </c>
      <c r="E72">
        <f t="shared" si="7"/>
        <v>2410</v>
      </c>
      <c r="F72">
        <f t="shared" si="8"/>
        <v>13</v>
      </c>
      <c r="G72">
        <v>4</v>
      </c>
      <c r="H72">
        <f>ROUND(IF(G72=4,[1]界石!$G1645,IF(G72=5,[1]界石!$H1645,IF(G72=6,[1]界石!$I1645,[1]界石!$J1645))),0)</f>
        <v>338</v>
      </c>
      <c r="I72">
        <v>5</v>
      </c>
      <c r="J72">
        <f>ROUND(IF(I72=4,[1]界石!$G1645,IF(I72=5,[1]界石!$H1645,IF(I72=6,[1]界石!$I1645,[1]界石!$J1645))),0)</f>
        <v>307</v>
      </c>
    </row>
    <row r="73" spans="1:10" x14ac:dyDescent="0.15">
      <c r="A73">
        <v>4010</v>
      </c>
      <c r="B73">
        <f t="shared" si="5"/>
        <v>4</v>
      </c>
      <c r="C73">
        <f t="shared" si="6"/>
        <v>10</v>
      </c>
      <c r="D73">
        <f t="shared" si="4"/>
        <v>100</v>
      </c>
      <c r="E73">
        <f t="shared" si="7"/>
        <v>2600</v>
      </c>
      <c r="F73">
        <f t="shared" si="8"/>
        <v>14</v>
      </c>
      <c r="G73">
        <v>4</v>
      </c>
      <c r="H73">
        <f>ROUND(IF(G73=4,[1]界石!$G1646,IF(G73=5,[1]界石!$H1646,IF(G73=6,[1]界石!$I1646,[1]界石!$J1646))),0)</f>
        <v>383</v>
      </c>
      <c r="I73">
        <v>5</v>
      </c>
      <c r="J73">
        <f>ROUND(IF(I73=4,[1]界石!$G1646,IF(I73=5,[1]界石!$H1646,IF(I73=6,[1]界石!$I1646,[1]界石!$J1646))),0)</f>
        <v>348</v>
      </c>
    </row>
    <row r="74" spans="1:10" x14ac:dyDescent="0.15">
      <c r="A74">
        <v>4011</v>
      </c>
      <c r="B74">
        <f t="shared" si="5"/>
        <v>4</v>
      </c>
      <c r="C74">
        <f t="shared" si="6"/>
        <v>11</v>
      </c>
      <c r="D74">
        <f t="shared" si="4"/>
        <v>110</v>
      </c>
      <c r="E74">
        <f t="shared" si="7"/>
        <v>2810</v>
      </c>
      <c r="F74">
        <f t="shared" si="8"/>
        <v>15</v>
      </c>
      <c r="G74">
        <v>4</v>
      </c>
      <c r="H74">
        <f>ROUND(IF(G74=4,[1]界石!$G1647,IF(G74=5,[1]界石!$H1647,IF(G74=6,[1]界石!$I1647,[1]界石!$J1647))),0)</f>
        <v>430</v>
      </c>
      <c r="I74">
        <v>5</v>
      </c>
      <c r="J74">
        <f>ROUND(IF(I74=4,[1]界石!$G1647,IF(I74=5,[1]界石!$H1647,IF(I74=6,[1]界石!$I1647,[1]界石!$J1647))),0)</f>
        <v>390</v>
      </c>
    </row>
    <row r="75" spans="1:10" x14ac:dyDescent="0.15">
      <c r="A75">
        <v>4012</v>
      </c>
      <c r="B75">
        <f t="shared" si="5"/>
        <v>4</v>
      </c>
      <c r="C75">
        <f t="shared" si="6"/>
        <v>12</v>
      </c>
      <c r="D75">
        <f t="shared" si="4"/>
        <v>120</v>
      </c>
      <c r="E75">
        <f t="shared" si="7"/>
        <v>3040</v>
      </c>
      <c r="F75">
        <f t="shared" si="8"/>
        <v>16</v>
      </c>
      <c r="G75">
        <v>4</v>
      </c>
      <c r="H75">
        <f>ROUND(IF(G75=4,[1]界石!$G1648,IF(G75=5,[1]界石!$H1648,IF(G75=6,[1]界石!$I1648,[1]界石!$J1648))),0)</f>
        <v>479</v>
      </c>
      <c r="I75">
        <v>5</v>
      </c>
      <c r="J75">
        <f>ROUND(IF(I75=4,[1]界石!$G1648,IF(I75=5,[1]界石!$H1648,IF(I75=6,[1]界石!$I1648,[1]界石!$J1648))),0)</f>
        <v>434</v>
      </c>
    </row>
    <row r="76" spans="1:10" x14ac:dyDescent="0.15">
      <c r="A76">
        <v>4013</v>
      </c>
      <c r="B76">
        <f t="shared" si="5"/>
        <v>4</v>
      </c>
      <c r="C76">
        <f t="shared" si="6"/>
        <v>13</v>
      </c>
      <c r="D76">
        <f t="shared" si="4"/>
        <v>130</v>
      </c>
      <c r="E76">
        <f t="shared" si="7"/>
        <v>3290</v>
      </c>
      <c r="F76">
        <f t="shared" si="8"/>
        <v>17</v>
      </c>
      <c r="G76">
        <v>4</v>
      </c>
      <c r="H76">
        <f>ROUND(IF(G76=4,[1]界石!$G1649,IF(G76=5,[1]界石!$H1649,IF(G76=6,[1]界石!$I1649,[1]界石!$J1649))),0)</f>
        <v>529</v>
      </c>
      <c r="I76">
        <v>5</v>
      </c>
      <c r="J76">
        <f>ROUND(IF(I76=4,[1]界石!$G1649,IF(I76=5,[1]界石!$H1649,IF(I76=6,[1]界石!$I1649,[1]界石!$J1649))),0)</f>
        <v>480</v>
      </c>
    </row>
    <row r="77" spans="1:10" x14ac:dyDescent="0.15">
      <c r="A77">
        <v>4014</v>
      </c>
      <c r="B77">
        <f t="shared" si="5"/>
        <v>4</v>
      </c>
      <c r="C77">
        <f t="shared" si="6"/>
        <v>14</v>
      </c>
      <c r="D77">
        <f t="shared" si="4"/>
        <v>140</v>
      </c>
      <c r="E77">
        <f t="shared" si="7"/>
        <v>3560</v>
      </c>
      <c r="F77">
        <f t="shared" si="8"/>
        <v>18</v>
      </c>
      <c r="G77">
        <v>4</v>
      </c>
      <c r="H77">
        <f>ROUND(IF(G77=4,[1]界石!$G1650,IF(G77=5,[1]界石!$H1650,IF(G77=6,[1]界石!$I1650,[1]界石!$J1650))),0)</f>
        <v>580</v>
      </c>
      <c r="I77">
        <v>5</v>
      </c>
      <c r="J77">
        <f>ROUND(IF(I77=4,[1]界石!$G1650,IF(I77=5,[1]界石!$H1650,IF(I77=6,[1]界石!$I1650,[1]界石!$J1650))),0)</f>
        <v>526</v>
      </c>
    </row>
    <row r="78" spans="1:10" x14ac:dyDescent="0.15">
      <c r="A78">
        <v>4015</v>
      </c>
      <c r="B78">
        <f t="shared" si="5"/>
        <v>4</v>
      </c>
      <c r="C78">
        <f t="shared" si="6"/>
        <v>15</v>
      </c>
      <c r="D78">
        <f t="shared" si="4"/>
        <v>150</v>
      </c>
      <c r="E78">
        <f t="shared" si="7"/>
        <v>3850</v>
      </c>
      <c r="F78">
        <f t="shared" si="8"/>
        <v>19</v>
      </c>
      <c r="G78">
        <v>4</v>
      </c>
      <c r="H78">
        <f>ROUND(IF(G78=4,[1]界石!$G1651,IF(G78=5,[1]界石!$H1651,IF(G78=6,[1]界石!$I1651,[1]界石!$J1651))),0)</f>
        <v>634</v>
      </c>
      <c r="I78">
        <v>5</v>
      </c>
      <c r="J78">
        <f>ROUND(IF(I78=4,[1]界石!$G1651,IF(I78=5,[1]界石!$H1651,IF(I78=6,[1]界石!$I1651,[1]界石!$J1651))),0)</f>
        <v>575</v>
      </c>
    </row>
    <row r="79" spans="1:10" x14ac:dyDescent="0.15">
      <c r="A79">
        <v>4016</v>
      </c>
      <c r="B79">
        <f t="shared" si="5"/>
        <v>4</v>
      </c>
      <c r="C79">
        <f t="shared" si="6"/>
        <v>16</v>
      </c>
      <c r="D79">
        <f t="shared" ref="D79:D142" si="9">C79*10</f>
        <v>160</v>
      </c>
      <c r="E79">
        <f t="shared" si="7"/>
        <v>4160</v>
      </c>
      <c r="F79">
        <f t="shared" si="8"/>
        <v>20</v>
      </c>
      <c r="G79">
        <v>4</v>
      </c>
      <c r="H79">
        <f>ROUND(IF(G79=4,[1]界石!$G1652,IF(G79=5,[1]界石!$H1652,IF(G79=6,[1]界石!$I1652,[1]界石!$J1652))),0)</f>
        <v>688</v>
      </c>
      <c r="I79">
        <v>5</v>
      </c>
      <c r="J79">
        <f>ROUND(IF(I79=4,[1]界石!$G1652,IF(I79=5,[1]界石!$H1652,IF(I79=6,[1]界石!$I1652,[1]界石!$J1652))),0)</f>
        <v>624</v>
      </c>
    </row>
    <row r="80" spans="1:10" x14ac:dyDescent="0.15">
      <c r="A80">
        <v>4017</v>
      </c>
      <c r="B80">
        <f t="shared" si="5"/>
        <v>4</v>
      </c>
      <c r="C80">
        <f t="shared" si="6"/>
        <v>17</v>
      </c>
      <c r="D80">
        <f t="shared" si="9"/>
        <v>170</v>
      </c>
      <c r="E80">
        <f t="shared" si="7"/>
        <v>4490</v>
      </c>
      <c r="F80">
        <f t="shared" si="8"/>
        <v>21</v>
      </c>
      <c r="G80">
        <v>4</v>
      </c>
      <c r="H80">
        <f>ROUND(IF(G80=4,[1]界石!$G1653,IF(G80=5,[1]界石!$H1653,IF(G80=6,[1]界石!$I1653,[1]界石!$J1653))),0)</f>
        <v>745</v>
      </c>
      <c r="I80">
        <v>5</v>
      </c>
      <c r="J80">
        <f>ROUND(IF(I80=4,[1]界石!$G1653,IF(I80=5,[1]界石!$H1653,IF(I80=6,[1]界石!$I1653,[1]界石!$J1653))),0)</f>
        <v>675</v>
      </c>
    </row>
    <row r="81" spans="1:10" x14ac:dyDescent="0.15">
      <c r="A81">
        <v>4018</v>
      </c>
      <c r="B81">
        <f t="shared" si="5"/>
        <v>4</v>
      </c>
      <c r="C81">
        <f t="shared" si="6"/>
        <v>18</v>
      </c>
      <c r="D81">
        <f t="shared" si="9"/>
        <v>180</v>
      </c>
      <c r="E81">
        <f t="shared" si="7"/>
        <v>4840</v>
      </c>
      <c r="F81">
        <f t="shared" si="8"/>
        <v>22</v>
      </c>
      <c r="G81">
        <v>4</v>
      </c>
      <c r="H81">
        <f>ROUND(IF(G81=4,[1]界石!$G1654,IF(G81=5,[1]界石!$H1654,IF(G81=6,[1]界石!$I1654,[1]界石!$J1654))),0)</f>
        <v>803</v>
      </c>
      <c r="I81">
        <v>5</v>
      </c>
      <c r="J81">
        <f>ROUND(IF(I81=4,[1]界石!$G1654,IF(I81=5,[1]界石!$H1654,IF(I81=6,[1]界石!$I1654,[1]界石!$J1654))),0)</f>
        <v>728</v>
      </c>
    </row>
    <row r="82" spans="1:10" x14ac:dyDescent="0.15">
      <c r="A82">
        <v>4019</v>
      </c>
      <c r="B82">
        <f t="shared" si="5"/>
        <v>4</v>
      </c>
      <c r="C82">
        <f t="shared" si="6"/>
        <v>19</v>
      </c>
      <c r="D82">
        <f t="shared" si="9"/>
        <v>190</v>
      </c>
      <c r="E82">
        <f t="shared" si="7"/>
        <v>5210</v>
      </c>
      <c r="F82">
        <f t="shared" si="8"/>
        <v>23</v>
      </c>
      <c r="G82">
        <v>4</v>
      </c>
      <c r="H82">
        <f>ROUND(IF(G82=4,[1]界石!$G1655,IF(G82=5,[1]界石!$H1655,IF(G82=6,[1]界石!$I1655,[1]界石!$J1655))),0)</f>
        <v>862</v>
      </c>
      <c r="I82">
        <v>5</v>
      </c>
      <c r="J82">
        <f>ROUND(IF(I82=4,[1]界石!$G1655,IF(I82=5,[1]界石!$H1655,IF(I82=6,[1]界石!$I1655,[1]界石!$J1655))),0)</f>
        <v>782</v>
      </c>
    </row>
    <row r="83" spans="1:10" x14ac:dyDescent="0.15">
      <c r="A83">
        <v>4020</v>
      </c>
      <c r="B83">
        <f t="shared" si="5"/>
        <v>4</v>
      </c>
      <c r="C83">
        <f t="shared" si="6"/>
        <v>20</v>
      </c>
      <c r="D83">
        <f t="shared" si="9"/>
        <v>200</v>
      </c>
      <c r="E83">
        <f t="shared" si="7"/>
        <v>5600</v>
      </c>
      <c r="F83">
        <f t="shared" si="8"/>
        <v>24</v>
      </c>
      <c r="G83">
        <v>4</v>
      </c>
      <c r="H83">
        <f>ROUND(IF(G83=4,[1]界石!$G1656,IF(G83=5,[1]界石!$H1656,IF(G83=6,[1]界石!$I1656,[1]界石!$J1656))),0)</f>
        <v>923</v>
      </c>
      <c r="I83">
        <v>5</v>
      </c>
      <c r="J83">
        <f>ROUND(IF(I83=4,[1]界石!$G1656,IF(I83=5,[1]界石!$H1656,IF(I83=6,[1]界石!$I1656,[1]界石!$J1656))),0)</f>
        <v>837</v>
      </c>
    </row>
    <row r="84" spans="1:10" x14ac:dyDescent="0.15">
      <c r="A84">
        <v>4021</v>
      </c>
      <c r="B84">
        <f t="shared" si="5"/>
        <v>4</v>
      </c>
      <c r="C84">
        <f t="shared" si="6"/>
        <v>21</v>
      </c>
      <c r="D84">
        <f t="shared" si="9"/>
        <v>210</v>
      </c>
      <c r="E84">
        <f t="shared" si="7"/>
        <v>6010</v>
      </c>
      <c r="F84">
        <f t="shared" si="8"/>
        <v>25</v>
      </c>
      <c r="G84">
        <v>4</v>
      </c>
      <c r="H84">
        <f>ROUND(IF(G84=4,[1]界石!$G1657,IF(G84=5,[1]界石!$H1657,IF(G84=6,[1]界石!$I1657,[1]界石!$J1657))),0)</f>
        <v>986</v>
      </c>
      <c r="I84">
        <v>5</v>
      </c>
      <c r="J84">
        <f>ROUND(IF(I84=4,[1]界石!$G1657,IF(I84=5,[1]界石!$H1657,IF(I84=6,[1]界石!$I1657,[1]界石!$J1657))),0)</f>
        <v>894</v>
      </c>
    </row>
    <row r="85" spans="1:10" x14ac:dyDescent="0.15">
      <c r="A85">
        <v>4022</v>
      </c>
      <c r="B85">
        <f t="shared" si="5"/>
        <v>4</v>
      </c>
      <c r="C85">
        <f t="shared" si="6"/>
        <v>22</v>
      </c>
      <c r="D85">
        <f t="shared" si="9"/>
        <v>220</v>
      </c>
      <c r="E85">
        <f t="shared" si="7"/>
        <v>6440</v>
      </c>
      <c r="F85">
        <f t="shared" si="8"/>
        <v>26</v>
      </c>
      <c r="G85">
        <v>4</v>
      </c>
      <c r="H85">
        <f>ROUND(IF(G85=4,[1]界石!$G1658,IF(G85=5,[1]界石!$H1658,IF(G85=6,[1]界石!$I1658,[1]界石!$J1658))),0)</f>
        <v>1050</v>
      </c>
      <c r="I85">
        <v>5</v>
      </c>
      <c r="J85">
        <f>ROUND(IF(I85=4,[1]界石!$G1658,IF(I85=5,[1]界石!$H1658,IF(I85=6,[1]界石!$I1658,[1]界石!$J1658))),0)</f>
        <v>952</v>
      </c>
    </row>
    <row r="86" spans="1:10" x14ac:dyDescent="0.15">
      <c r="A86">
        <v>4023</v>
      </c>
      <c r="B86">
        <f t="shared" si="5"/>
        <v>4</v>
      </c>
      <c r="C86">
        <f t="shared" si="6"/>
        <v>23</v>
      </c>
      <c r="D86">
        <f t="shared" si="9"/>
        <v>230</v>
      </c>
      <c r="E86">
        <f t="shared" si="7"/>
        <v>6890</v>
      </c>
      <c r="F86">
        <f t="shared" si="8"/>
        <v>27</v>
      </c>
      <c r="G86">
        <v>4</v>
      </c>
      <c r="H86">
        <f>ROUND(IF(G86=4,[1]界石!$G1659,IF(G86=5,[1]界石!$H1659,IF(G86=6,[1]界石!$I1659,[1]界石!$J1659))),0)</f>
        <v>1116</v>
      </c>
      <c r="I86">
        <v>5</v>
      </c>
      <c r="J86">
        <f>ROUND(IF(I86=4,[1]界石!$G1659,IF(I86=5,[1]界石!$H1659,IF(I86=6,[1]界石!$I1659,[1]界石!$J1659))),0)</f>
        <v>1012</v>
      </c>
    </row>
    <row r="87" spans="1:10" x14ac:dyDescent="0.15">
      <c r="A87">
        <v>4024</v>
      </c>
      <c r="B87">
        <f t="shared" si="5"/>
        <v>4</v>
      </c>
      <c r="C87">
        <f t="shared" si="6"/>
        <v>24</v>
      </c>
      <c r="D87">
        <f t="shared" si="9"/>
        <v>240</v>
      </c>
      <c r="E87">
        <f t="shared" si="7"/>
        <v>7360</v>
      </c>
      <c r="F87">
        <f t="shared" si="8"/>
        <v>28</v>
      </c>
      <c r="G87">
        <v>4</v>
      </c>
      <c r="H87">
        <f>ROUND(IF(G87=4,[1]界石!$G1660,IF(G87=5,[1]界石!$H1660,IF(G87=6,[1]界石!$I1660,[1]界石!$J1660))),0)</f>
        <v>1183</v>
      </c>
      <c r="I87">
        <v>5</v>
      </c>
      <c r="J87">
        <f>ROUND(IF(I87=4,[1]界石!$G1660,IF(I87=5,[1]界石!$H1660,IF(I87=6,[1]界石!$I1660,[1]界石!$J1660))),0)</f>
        <v>1073</v>
      </c>
    </row>
    <row r="88" spans="1:10" x14ac:dyDescent="0.15">
      <c r="A88">
        <v>4025</v>
      </c>
      <c r="B88">
        <f t="shared" si="5"/>
        <v>4</v>
      </c>
      <c r="C88">
        <f t="shared" si="6"/>
        <v>25</v>
      </c>
      <c r="D88">
        <f t="shared" si="9"/>
        <v>250</v>
      </c>
      <c r="E88">
        <f t="shared" si="7"/>
        <v>7850</v>
      </c>
      <c r="F88">
        <f t="shared" si="8"/>
        <v>29</v>
      </c>
      <c r="G88">
        <v>4</v>
      </c>
      <c r="H88">
        <f>ROUND(IF(G88=4,[1]界石!$G1661,IF(G88=5,[1]界石!$H1661,IF(G88=6,[1]界石!$I1661,[1]界石!$J1661))),0)</f>
        <v>1252</v>
      </c>
      <c r="I88">
        <v>5</v>
      </c>
      <c r="J88">
        <f>ROUND(IF(I88=4,[1]界石!$G1661,IF(I88=5,[1]界石!$H1661,IF(I88=6,[1]界石!$I1661,[1]界石!$J1661))),0)</f>
        <v>1135</v>
      </c>
    </row>
    <row r="89" spans="1:10" x14ac:dyDescent="0.15">
      <c r="A89">
        <v>4026</v>
      </c>
      <c r="B89">
        <f t="shared" si="5"/>
        <v>4</v>
      </c>
      <c r="C89">
        <f t="shared" si="6"/>
        <v>26</v>
      </c>
      <c r="D89">
        <f t="shared" si="9"/>
        <v>260</v>
      </c>
      <c r="E89">
        <f t="shared" si="7"/>
        <v>8360</v>
      </c>
      <c r="F89">
        <f t="shared" si="8"/>
        <v>30</v>
      </c>
      <c r="G89">
        <v>4</v>
      </c>
      <c r="H89">
        <f>ROUND(IF(G89=4,[1]界石!$G1662,IF(G89=5,[1]界石!$H1662,IF(G89=6,[1]界石!$I1662,[1]界石!$J1662))),0)</f>
        <v>1322</v>
      </c>
      <c r="I89">
        <v>5</v>
      </c>
      <c r="J89">
        <f>ROUND(IF(I89=4,[1]界石!$G1662,IF(I89=5,[1]界石!$H1662,IF(I89=6,[1]界石!$I1662,[1]界石!$J1662))),0)</f>
        <v>1199</v>
      </c>
    </row>
    <row r="90" spans="1:10" x14ac:dyDescent="0.15">
      <c r="A90">
        <v>4027</v>
      </c>
      <c r="B90">
        <f t="shared" si="5"/>
        <v>4</v>
      </c>
      <c r="C90">
        <f t="shared" si="6"/>
        <v>27</v>
      </c>
      <c r="D90">
        <f t="shared" si="9"/>
        <v>270</v>
      </c>
      <c r="E90">
        <f t="shared" si="7"/>
        <v>8890</v>
      </c>
      <c r="F90">
        <f t="shared" si="8"/>
        <v>31</v>
      </c>
      <c r="G90">
        <v>4</v>
      </c>
      <c r="H90">
        <f>ROUND(IF(G90=4,[1]界石!$G1663,IF(G90=5,[1]界石!$H1663,IF(G90=6,[1]界石!$I1663,[1]界石!$J1663))),0)</f>
        <v>1394</v>
      </c>
      <c r="I90">
        <v>5</v>
      </c>
      <c r="J90">
        <f>ROUND(IF(I90=4,[1]界石!$G1663,IF(I90=5,[1]界石!$H1663,IF(I90=6,[1]界石!$I1663,[1]界石!$J1663))),0)</f>
        <v>1264</v>
      </c>
    </row>
    <row r="91" spans="1:10" x14ac:dyDescent="0.15">
      <c r="A91">
        <v>4028</v>
      </c>
      <c r="B91">
        <f t="shared" si="5"/>
        <v>4</v>
      </c>
      <c r="C91">
        <f t="shared" si="6"/>
        <v>28</v>
      </c>
      <c r="D91">
        <f t="shared" si="9"/>
        <v>280</v>
      </c>
      <c r="E91">
        <f t="shared" si="7"/>
        <v>9440</v>
      </c>
      <c r="F91">
        <f t="shared" si="8"/>
        <v>32</v>
      </c>
      <c r="G91">
        <v>4</v>
      </c>
      <c r="H91">
        <f>ROUND(IF(G91=4,[1]界石!$G1664,IF(G91=5,[1]界石!$H1664,IF(G91=6,[1]界石!$I1664,[1]界石!$J1664))),0)</f>
        <v>1468</v>
      </c>
      <c r="I91">
        <v>5</v>
      </c>
      <c r="J91">
        <f>ROUND(IF(I91=4,[1]界石!$G1664,IF(I91=5,[1]界石!$H1664,IF(I91=6,[1]界石!$I1664,[1]界石!$J1664))),0)</f>
        <v>1331</v>
      </c>
    </row>
    <row r="92" spans="1:10" x14ac:dyDescent="0.15">
      <c r="A92">
        <v>4029</v>
      </c>
      <c r="B92">
        <f t="shared" si="5"/>
        <v>4</v>
      </c>
      <c r="C92">
        <f t="shared" si="6"/>
        <v>29</v>
      </c>
      <c r="D92">
        <f t="shared" si="9"/>
        <v>290</v>
      </c>
      <c r="E92">
        <f t="shared" si="7"/>
        <v>10010</v>
      </c>
      <c r="F92">
        <f t="shared" si="8"/>
        <v>33</v>
      </c>
      <c r="G92">
        <v>4</v>
      </c>
      <c r="H92">
        <f>ROUND(IF(G92=4,[1]界石!$G1665,IF(G92=5,[1]界石!$H1665,IF(G92=6,[1]界石!$I1665,[1]界石!$J1665))),0)</f>
        <v>1543</v>
      </c>
      <c r="I92">
        <v>5</v>
      </c>
      <c r="J92">
        <f>ROUND(IF(I92=4,[1]界石!$G1665,IF(I92=5,[1]界石!$H1665,IF(I92=6,[1]界石!$I1665,[1]界石!$J1665))),0)</f>
        <v>1399</v>
      </c>
    </row>
    <row r="93" spans="1:10" x14ac:dyDescent="0.15">
      <c r="A93">
        <v>4030</v>
      </c>
      <c r="B93">
        <f t="shared" si="5"/>
        <v>4</v>
      </c>
      <c r="C93">
        <f t="shared" si="6"/>
        <v>30</v>
      </c>
      <c r="D93">
        <f t="shared" si="9"/>
        <v>300</v>
      </c>
      <c r="E93">
        <f t="shared" si="7"/>
        <v>10600</v>
      </c>
      <c r="F93">
        <f t="shared" si="8"/>
        <v>34</v>
      </c>
      <c r="G93">
        <v>4</v>
      </c>
      <c r="H93">
        <f>ROUND(IF(G93=4,[1]界石!$G1666,IF(G93=5,[1]界石!$H1666,IF(G93=6,[1]界石!$I1666,[1]界石!$J1666))),0)</f>
        <v>1619</v>
      </c>
      <c r="I93">
        <v>5</v>
      </c>
      <c r="J93">
        <f>ROUND(IF(I93=4,[1]界石!$G1666,IF(I93=5,[1]界石!$H1666,IF(I93=6,[1]界石!$I1666,[1]界石!$J1666))),0)</f>
        <v>1469</v>
      </c>
    </row>
    <row r="94" spans="1:10" x14ac:dyDescent="0.15">
      <c r="A94">
        <v>4031</v>
      </c>
      <c r="B94">
        <f t="shared" si="5"/>
        <v>4</v>
      </c>
      <c r="C94">
        <f t="shared" si="6"/>
        <v>31</v>
      </c>
      <c r="D94">
        <f t="shared" si="9"/>
        <v>310</v>
      </c>
      <c r="E94">
        <f t="shared" si="7"/>
        <v>11210</v>
      </c>
      <c r="F94">
        <f t="shared" si="8"/>
        <v>35</v>
      </c>
      <c r="G94">
        <v>4</v>
      </c>
      <c r="H94">
        <f>ROUND(IF(G94=4,[1]界石!$G1667,IF(G94=5,[1]界石!$H1667,IF(G94=6,[1]界石!$I1667,[1]界石!$J1667))),0)</f>
        <v>1698</v>
      </c>
      <c r="I94">
        <v>5</v>
      </c>
      <c r="J94">
        <f>ROUND(IF(I94=4,[1]界石!$G1667,IF(I94=5,[1]界石!$H1667,IF(I94=6,[1]界石!$I1667,[1]界石!$J1667))),0)</f>
        <v>1540</v>
      </c>
    </row>
    <row r="95" spans="1:10" x14ac:dyDescent="0.15">
      <c r="A95">
        <v>4032</v>
      </c>
      <c r="B95">
        <f t="shared" si="5"/>
        <v>4</v>
      </c>
      <c r="C95">
        <f t="shared" si="6"/>
        <v>32</v>
      </c>
      <c r="D95">
        <f t="shared" si="9"/>
        <v>320</v>
      </c>
      <c r="E95">
        <f t="shared" si="7"/>
        <v>11840</v>
      </c>
      <c r="F95">
        <f t="shared" si="8"/>
        <v>36</v>
      </c>
      <c r="G95">
        <v>4</v>
      </c>
      <c r="H95">
        <f>ROUND(IF(G95=4,[1]界石!$G1668,IF(G95=5,[1]界石!$H1668,IF(G95=6,[1]界石!$I1668,[1]界石!$J1668))),0)</f>
        <v>1777</v>
      </c>
      <c r="I95">
        <v>5</v>
      </c>
      <c r="J95">
        <f>ROUND(IF(I95=4,[1]界石!$G1668,IF(I95=5,[1]界石!$H1668,IF(I95=6,[1]界石!$I1668,[1]界石!$J1668))),0)</f>
        <v>1612</v>
      </c>
    </row>
    <row r="96" spans="1:10" x14ac:dyDescent="0.15">
      <c r="A96">
        <v>4033</v>
      </c>
      <c r="B96">
        <f t="shared" si="5"/>
        <v>4</v>
      </c>
      <c r="C96">
        <f t="shared" si="6"/>
        <v>33</v>
      </c>
      <c r="D96">
        <f t="shared" si="9"/>
        <v>330</v>
      </c>
      <c r="E96">
        <f t="shared" si="7"/>
        <v>12490</v>
      </c>
      <c r="F96">
        <f t="shared" si="8"/>
        <v>37</v>
      </c>
      <c r="G96">
        <v>4</v>
      </c>
      <c r="H96">
        <f>ROUND(IF(G96=4,[1]界石!$G1669,IF(G96=5,[1]界石!$H1669,IF(G96=6,[1]界石!$I1669,[1]界石!$J1669))),0)</f>
        <v>1859</v>
      </c>
      <c r="I96">
        <v>5</v>
      </c>
      <c r="J96">
        <f>ROUND(IF(I96=4,[1]界石!$G1669,IF(I96=5,[1]界石!$H1669,IF(I96=6,[1]界石!$I1669,[1]界石!$J1669))),0)</f>
        <v>1686</v>
      </c>
    </row>
    <row r="97" spans="1:10" x14ac:dyDescent="0.15">
      <c r="A97">
        <v>4034</v>
      </c>
      <c r="B97">
        <f t="shared" si="5"/>
        <v>4</v>
      </c>
      <c r="C97">
        <f t="shared" si="6"/>
        <v>34</v>
      </c>
      <c r="D97">
        <f t="shared" si="9"/>
        <v>340</v>
      </c>
      <c r="E97">
        <f t="shared" si="7"/>
        <v>13160</v>
      </c>
      <c r="F97">
        <f t="shared" si="8"/>
        <v>38</v>
      </c>
      <c r="G97">
        <v>4</v>
      </c>
      <c r="H97">
        <f>ROUND(IF(G97=4,[1]界石!$G1670,IF(G97=5,[1]界石!$H1670,IF(G97=6,[1]界石!$I1670,[1]界石!$J1670))),0)</f>
        <v>1942</v>
      </c>
      <c r="I97">
        <v>5</v>
      </c>
      <c r="J97">
        <f>ROUND(IF(I97=4,[1]界石!$G1670,IF(I97=5,[1]界石!$H1670,IF(I97=6,[1]界石!$I1670,[1]界石!$J1670))),0)</f>
        <v>1761</v>
      </c>
    </row>
    <row r="98" spans="1:10" x14ac:dyDescent="0.15">
      <c r="A98">
        <v>4035</v>
      </c>
      <c r="B98">
        <f t="shared" si="5"/>
        <v>4</v>
      </c>
      <c r="C98">
        <f t="shared" si="6"/>
        <v>35</v>
      </c>
      <c r="D98">
        <f t="shared" si="9"/>
        <v>350</v>
      </c>
      <c r="E98">
        <f t="shared" si="7"/>
        <v>13850</v>
      </c>
      <c r="F98">
        <f t="shared" si="8"/>
        <v>39</v>
      </c>
      <c r="G98">
        <v>4</v>
      </c>
      <c r="H98">
        <f>ROUND(IF(G98=4,[1]界石!$G1671,IF(G98=5,[1]界石!$H1671,IF(G98=6,[1]界石!$I1671,[1]界石!$J1671))),0)</f>
        <v>2026</v>
      </c>
      <c r="I98">
        <v>5</v>
      </c>
      <c r="J98">
        <f>ROUND(IF(I98=4,[1]界石!$G1671,IF(I98=5,[1]界石!$H1671,IF(I98=6,[1]界石!$I1671,[1]界石!$J1671))),0)</f>
        <v>1838</v>
      </c>
    </row>
    <row r="99" spans="1:10" x14ac:dyDescent="0.15">
      <c r="A99">
        <v>4036</v>
      </c>
      <c r="B99">
        <f t="shared" si="5"/>
        <v>4</v>
      </c>
      <c r="C99">
        <f t="shared" si="6"/>
        <v>36</v>
      </c>
      <c r="D99">
        <f t="shared" si="9"/>
        <v>360</v>
      </c>
      <c r="E99">
        <f t="shared" si="7"/>
        <v>14560</v>
      </c>
      <c r="F99">
        <f t="shared" si="8"/>
        <v>40</v>
      </c>
      <c r="G99">
        <v>4</v>
      </c>
      <c r="H99">
        <f>ROUND(IF(G99=4,[1]界石!$G1672,IF(G99=5,[1]界石!$H1672,IF(G99=6,[1]界石!$I1672,[1]界石!$J1672))),0)</f>
        <v>2112</v>
      </c>
      <c r="I99">
        <v>5</v>
      </c>
      <c r="J99">
        <f>ROUND(IF(I99=4,[1]界石!$G1672,IF(I99=5,[1]界石!$H1672,IF(I99=6,[1]界石!$I1672,[1]界石!$J1672))),0)</f>
        <v>1916</v>
      </c>
    </row>
    <row r="100" spans="1:10" x14ac:dyDescent="0.15">
      <c r="A100">
        <v>4037</v>
      </c>
      <c r="B100">
        <f t="shared" si="5"/>
        <v>4</v>
      </c>
      <c r="C100">
        <f t="shared" si="6"/>
        <v>37</v>
      </c>
      <c r="D100">
        <f t="shared" si="9"/>
        <v>370</v>
      </c>
      <c r="E100">
        <f t="shared" si="7"/>
        <v>15290</v>
      </c>
      <c r="F100">
        <f t="shared" si="8"/>
        <v>41</v>
      </c>
      <c r="G100">
        <v>4</v>
      </c>
      <c r="H100">
        <f>ROUND(IF(G100=4,[1]界石!$G1673,IF(G100=5,[1]界石!$H1673,IF(G100=6,[1]界石!$I1673,[1]界石!$J1673))),0)</f>
        <v>2200</v>
      </c>
      <c r="I100">
        <v>5</v>
      </c>
      <c r="J100">
        <f>ROUND(IF(I100=4,[1]界石!$G1673,IF(I100=5,[1]界石!$H1673,IF(I100=6,[1]界石!$I1673,[1]界石!$J1673))),0)</f>
        <v>1995</v>
      </c>
    </row>
    <row r="101" spans="1:10" x14ac:dyDescent="0.15">
      <c r="A101">
        <v>4038</v>
      </c>
      <c r="B101">
        <f t="shared" si="5"/>
        <v>4</v>
      </c>
      <c r="C101">
        <f t="shared" si="6"/>
        <v>38</v>
      </c>
      <c r="D101">
        <f t="shared" si="9"/>
        <v>380</v>
      </c>
      <c r="E101">
        <f t="shared" si="7"/>
        <v>16040</v>
      </c>
      <c r="F101">
        <f t="shared" si="8"/>
        <v>42</v>
      </c>
      <c r="G101">
        <v>4</v>
      </c>
      <c r="H101">
        <f>ROUND(IF(G101=4,[1]界石!$G1674,IF(G101=5,[1]界石!$H1674,IF(G101=6,[1]界石!$I1674,[1]界石!$J1674))),0)</f>
        <v>2289</v>
      </c>
      <c r="I101">
        <v>5</v>
      </c>
      <c r="J101">
        <f>ROUND(IF(I101=4,[1]界石!$G1674,IF(I101=5,[1]界石!$H1674,IF(I101=6,[1]界石!$I1674,[1]界石!$J1674))),0)</f>
        <v>2076</v>
      </c>
    </row>
    <row r="102" spans="1:10" x14ac:dyDescent="0.15">
      <c r="A102">
        <v>4039</v>
      </c>
      <c r="B102">
        <f t="shared" si="5"/>
        <v>4</v>
      </c>
      <c r="C102">
        <f t="shared" si="6"/>
        <v>39</v>
      </c>
      <c r="D102">
        <f t="shared" si="9"/>
        <v>390</v>
      </c>
      <c r="E102">
        <f t="shared" si="7"/>
        <v>16810</v>
      </c>
      <c r="F102">
        <f t="shared" si="8"/>
        <v>43</v>
      </c>
      <c r="G102">
        <v>4</v>
      </c>
      <c r="H102">
        <f>ROUND(IF(G102=4,[1]界石!$G1675,IF(G102=5,[1]界石!$H1675,IF(G102=6,[1]界石!$I1675,[1]界石!$J1675))),0)</f>
        <v>2380</v>
      </c>
      <c r="I102">
        <v>5</v>
      </c>
      <c r="J102">
        <f>ROUND(IF(I102=4,[1]界石!$G1675,IF(I102=5,[1]界石!$H1675,IF(I102=6,[1]界石!$I1675,[1]界石!$J1675))),0)</f>
        <v>2158</v>
      </c>
    </row>
    <row r="103" spans="1:10" x14ac:dyDescent="0.15">
      <c r="A103">
        <v>4040</v>
      </c>
      <c r="B103">
        <f t="shared" si="5"/>
        <v>4</v>
      </c>
      <c r="C103">
        <f t="shared" si="6"/>
        <v>40</v>
      </c>
      <c r="D103">
        <f t="shared" si="9"/>
        <v>400</v>
      </c>
      <c r="E103">
        <f t="shared" si="7"/>
        <v>17600</v>
      </c>
      <c r="F103">
        <f t="shared" si="8"/>
        <v>44</v>
      </c>
      <c r="G103">
        <v>4</v>
      </c>
      <c r="H103">
        <f>ROUND(IF(G103=4,[1]界石!$G1676,IF(G103=5,[1]界石!$H1676,IF(G103=6,[1]界石!$I1676,[1]界石!$J1676))),0)</f>
        <v>2472</v>
      </c>
      <c r="I103">
        <v>5</v>
      </c>
      <c r="J103">
        <f>ROUND(IF(I103=4,[1]界石!$G1676,IF(I103=5,[1]界石!$H1676,IF(I103=6,[1]界石!$I1676,[1]界石!$J1676))),0)</f>
        <v>2242</v>
      </c>
    </row>
    <row r="104" spans="1:10" x14ac:dyDescent="0.15">
      <c r="A104">
        <v>5001</v>
      </c>
      <c r="B104">
        <f t="shared" si="5"/>
        <v>5</v>
      </c>
      <c r="C104">
        <f t="shared" si="6"/>
        <v>1</v>
      </c>
      <c r="D104">
        <f t="shared" si="9"/>
        <v>10</v>
      </c>
      <c r="E104">
        <f t="shared" si="7"/>
        <v>2510</v>
      </c>
      <c r="F104">
        <f t="shared" si="8"/>
        <v>6</v>
      </c>
      <c r="G104">
        <v>4</v>
      </c>
      <c r="H104">
        <f>ROUND(IF(G104=4,[1]界石!$G1677,IF(G104=5,[1]界石!$H1677,IF(G104=6,[1]界石!$I1677,[1]界石!$J1677))),0)</f>
        <v>31</v>
      </c>
      <c r="I104">
        <v>6</v>
      </c>
      <c r="J104">
        <f>ROUND(IF(I104=4,[1]界石!$G1677,IF(I104=5,[1]界石!$H1677,IF(I104=6,[1]界石!$I1677,[1]界石!$J1677))),0)</f>
        <v>33</v>
      </c>
    </row>
    <row r="105" spans="1:10" x14ac:dyDescent="0.15">
      <c r="A105">
        <v>5002</v>
      </c>
      <c r="B105">
        <f t="shared" si="5"/>
        <v>5</v>
      </c>
      <c r="C105">
        <f t="shared" si="6"/>
        <v>2</v>
      </c>
      <c r="D105">
        <f t="shared" si="9"/>
        <v>20</v>
      </c>
      <c r="E105">
        <f t="shared" si="7"/>
        <v>2540</v>
      </c>
      <c r="F105">
        <f t="shared" si="8"/>
        <v>7</v>
      </c>
      <c r="G105">
        <v>4</v>
      </c>
      <c r="H105">
        <f>ROUND(IF(G105=4,[1]界石!$G1678,IF(G105=5,[1]界石!$H1678,IF(G105=6,[1]界石!$I1678,[1]界石!$J1678))),0)</f>
        <v>64</v>
      </c>
      <c r="I105">
        <v>6</v>
      </c>
      <c r="J105">
        <f>ROUND(IF(I105=4,[1]界石!$G1678,IF(I105=5,[1]界石!$H1678,IF(I105=6,[1]界石!$I1678,[1]界石!$J1678))),0)</f>
        <v>67</v>
      </c>
    </row>
    <row r="106" spans="1:10" x14ac:dyDescent="0.15">
      <c r="A106">
        <v>5003</v>
      </c>
      <c r="B106">
        <f t="shared" si="5"/>
        <v>5</v>
      </c>
      <c r="C106">
        <f t="shared" si="6"/>
        <v>3</v>
      </c>
      <c r="D106">
        <f t="shared" si="9"/>
        <v>30</v>
      </c>
      <c r="E106">
        <f t="shared" si="7"/>
        <v>2590</v>
      </c>
      <c r="F106">
        <f t="shared" si="8"/>
        <v>8</v>
      </c>
      <c r="G106">
        <v>4</v>
      </c>
      <c r="H106">
        <f>ROUND(IF(G106=4,[1]界石!$G1679,IF(G106=5,[1]界石!$H1679,IF(G106=6,[1]界石!$I1679,[1]界石!$J1679))),0)</f>
        <v>99</v>
      </c>
      <c r="I106">
        <v>6</v>
      </c>
      <c r="J106">
        <f>ROUND(IF(I106=4,[1]界石!$G1679,IF(I106=5,[1]界石!$H1679,IF(I106=6,[1]界石!$I1679,[1]界石!$J1679))),0)</f>
        <v>102</v>
      </c>
    </row>
    <row r="107" spans="1:10" x14ac:dyDescent="0.15">
      <c r="A107">
        <v>5004</v>
      </c>
      <c r="B107">
        <f t="shared" si="5"/>
        <v>5</v>
      </c>
      <c r="C107">
        <f t="shared" si="6"/>
        <v>4</v>
      </c>
      <c r="D107">
        <f t="shared" si="9"/>
        <v>40</v>
      </c>
      <c r="E107">
        <f t="shared" si="7"/>
        <v>2660</v>
      </c>
      <c r="F107">
        <f t="shared" si="8"/>
        <v>9</v>
      </c>
      <c r="G107">
        <v>4</v>
      </c>
      <c r="H107">
        <f>ROUND(IF(G107=4,[1]界石!$G1680,IF(G107=5,[1]界石!$H1680,IF(G107=6,[1]界石!$I1680,[1]界石!$J1680))),0)</f>
        <v>135</v>
      </c>
      <c r="I107">
        <v>6</v>
      </c>
      <c r="J107">
        <f>ROUND(IF(I107=4,[1]界石!$G1680,IF(I107=5,[1]界石!$H1680,IF(I107=6,[1]界石!$I1680,[1]界石!$J1680))),0)</f>
        <v>137</v>
      </c>
    </row>
    <row r="108" spans="1:10" x14ac:dyDescent="0.15">
      <c r="A108">
        <v>5005</v>
      </c>
      <c r="B108">
        <f t="shared" si="5"/>
        <v>5</v>
      </c>
      <c r="C108">
        <f t="shared" si="6"/>
        <v>5</v>
      </c>
      <c r="D108">
        <f t="shared" si="9"/>
        <v>50</v>
      </c>
      <c r="E108">
        <f t="shared" si="7"/>
        <v>2750</v>
      </c>
      <c r="F108">
        <f t="shared" si="8"/>
        <v>10</v>
      </c>
      <c r="G108">
        <v>4</v>
      </c>
      <c r="H108">
        <f>ROUND(IF(G108=4,[1]界石!$G1681,IF(G108=5,[1]界石!$H1681,IF(G108=6,[1]界石!$I1681,[1]界石!$J1681))),0)</f>
        <v>172</v>
      </c>
      <c r="I108">
        <v>6</v>
      </c>
      <c r="J108">
        <f>ROUND(IF(I108=4,[1]界石!$G1681,IF(I108=5,[1]界石!$H1681,IF(I108=6,[1]界石!$I1681,[1]界石!$J1681))),0)</f>
        <v>173</v>
      </c>
    </row>
    <row r="109" spans="1:10" x14ac:dyDescent="0.15">
      <c r="A109">
        <v>5006</v>
      </c>
      <c r="B109">
        <f t="shared" si="5"/>
        <v>5</v>
      </c>
      <c r="C109">
        <f t="shared" si="6"/>
        <v>6</v>
      </c>
      <c r="D109">
        <f t="shared" si="9"/>
        <v>60</v>
      </c>
      <c r="E109">
        <f t="shared" si="7"/>
        <v>2860</v>
      </c>
      <c r="F109">
        <f t="shared" si="8"/>
        <v>11</v>
      </c>
      <c r="G109">
        <v>4</v>
      </c>
      <c r="H109">
        <f>ROUND(IF(G109=4,[1]界石!$G1682,IF(G109=5,[1]界石!$H1682,IF(G109=6,[1]界石!$I1682,[1]界石!$J1682))),0)</f>
        <v>211</v>
      </c>
      <c r="I109">
        <v>6</v>
      </c>
      <c r="J109">
        <f>ROUND(IF(I109=4,[1]界石!$G1682,IF(I109=5,[1]界石!$H1682,IF(I109=6,[1]界石!$I1682,[1]界石!$J1682))),0)</f>
        <v>209</v>
      </c>
    </row>
    <row r="110" spans="1:10" x14ac:dyDescent="0.15">
      <c r="A110">
        <v>5007</v>
      </c>
      <c r="B110">
        <f t="shared" si="5"/>
        <v>5</v>
      </c>
      <c r="C110">
        <f t="shared" si="6"/>
        <v>7</v>
      </c>
      <c r="D110">
        <f t="shared" si="9"/>
        <v>70</v>
      </c>
      <c r="E110">
        <f t="shared" si="7"/>
        <v>2990</v>
      </c>
      <c r="F110">
        <f t="shared" si="8"/>
        <v>12</v>
      </c>
      <c r="G110">
        <v>4</v>
      </c>
      <c r="H110">
        <f>ROUND(IF(G110=4,[1]界石!$G1683,IF(G110=5,[1]界石!$H1683,IF(G110=6,[1]界石!$I1683,[1]界石!$J1683))),0)</f>
        <v>252</v>
      </c>
      <c r="I110">
        <v>6</v>
      </c>
      <c r="J110">
        <f>ROUND(IF(I110=4,[1]界石!$G1683,IF(I110=5,[1]界石!$H1683,IF(I110=6,[1]界石!$I1683,[1]界石!$J1683))),0)</f>
        <v>246</v>
      </c>
    </row>
    <row r="111" spans="1:10" x14ac:dyDescent="0.15">
      <c r="A111">
        <v>5008</v>
      </c>
      <c r="B111">
        <f t="shared" si="5"/>
        <v>5</v>
      </c>
      <c r="C111">
        <f t="shared" si="6"/>
        <v>8</v>
      </c>
      <c r="D111">
        <f t="shared" si="9"/>
        <v>80</v>
      </c>
      <c r="E111">
        <f t="shared" si="7"/>
        <v>3140</v>
      </c>
      <c r="F111">
        <f t="shared" si="8"/>
        <v>13</v>
      </c>
      <c r="G111">
        <v>4</v>
      </c>
      <c r="H111">
        <f>ROUND(IF(G111=4,[1]界石!$G1684,IF(G111=5,[1]界石!$H1684,IF(G111=6,[1]界石!$I1684,[1]界石!$J1684))),0)</f>
        <v>294</v>
      </c>
      <c r="I111">
        <v>6</v>
      </c>
      <c r="J111">
        <f>ROUND(IF(I111=4,[1]界石!$G1684,IF(I111=5,[1]界石!$H1684,IF(I111=6,[1]界石!$I1684,[1]界石!$J1684))),0)</f>
        <v>284</v>
      </c>
    </row>
    <row r="112" spans="1:10" x14ac:dyDescent="0.15">
      <c r="A112">
        <v>5009</v>
      </c>
      <c r="B112">
        <f t="shared" si="5"/>
        <v>5</v>
      </c>
      <c r="C112">
        <f t="shared" si="6"/>
        <v>9</v>
      </c>
      <c r="D112">
        <f t="shared" si="9"/>
        <v>90</v>
      </c>
      <c r="E112">
        <f t="shared" si="7"/>
        <v>3310</v>
      </c>
      <c r="F112">
        <f t="shared" si="8"/>
        <v>14</v>
      </c>
      <c r="G112">
        <v>4</v>
      </c>
      <c r="H112">
        <f>ROUND(IF(G112=4,[1]界石!$G1685,IF(G112=5,[1]界石!$H1685,IF(G112=6,[1]界石!$I1685,[1]界石!$J1685))),0)</f>
        <v>338</v>
      </c>
      <c r="I112">
        <v>6</v>
      </c>
      <c r="J112">
        <f>ROUND(IF(I112=4,[1]界石!$G1685,IF(I112=5,[1]界石!$H1685,IF(I112=6,[1]界石!$I1685,[1]界石!$J1685))),0)</f>
        <v>323</v>
      </c>
    </row>
    <row r="113" spans="1:10" x14ac:dyDescent="0.15">
      <c r="A113">
        <v>5010</v>
      </c>
      <c r="B113">
        <f t="shared" si="5"/>
        <v>5</v>
      </c>
      <c r="C113">
        <f t="shared" si="6"/>
        <v>10</v>
      </c>
      <c r="D113">
        <f t="shared" si="9"/>
        <v>100</v>
      </c>
      <c r="E113">
        <f t="shared" si="7"/>
        <v>3500</v>
      </c>
      <c r="F113">
        <f t="shared" si="8"/>
        <v>15</v>
      </c>
      <c r="G113">
        <v>4</v>
      </c>
      <c r="H113">
        <f>ROUND(IF(G113=4,[1]界石!$G1686,IF(G113=5,[1]界石!$H1686,IF(G113=6,[1]界石!$I1686,[1]界石!$J1686))),0)</f>
        <v>383</v>
      </c>
      <c r="I113">
        <v>6</v>
      </c>
      <c r="J113">
        <f>ROUND(IF(I113=4,[1]界石!$G1686,IF(I113=5,[1]界石!$H1686,IF(I113=6,[1]界石!$I1686,[1]界石!$J1686))),0)</f>
        <v>362</v>
      </c>
    </row>
    <row r="114" spans="1:10" x14ac:dyDescent="0.15">
      <c r="A114">
        <v>5011</v>
      </c>
      <c r="B114">
        <f t="shared" si="5"/>
        <v>5</v>
      </c>
      <c r="C114">
        <f t="shared" si="6"/>
        <v>11</v>
      </c>
      <c r="D114">
        <f t="shared" si="9"/>
        <v>110</v>
      </c>
      <c r="E114">
        <f t="shared" si="7"/>
        <v>3710</v>
      </c>
      <c r="F114">
        <f t="shared" si="8"/>
        <v>16</v>
      </c>
      <c r="G114">
        <v>4</v>
      </c>
      <c r="H114">
        <f>ROUND(IF(G114=4,[1]界石!$G1687,IF(G114=5,[1]界石!$H1687,IF(G114=6,[1]界石!$I1687,[1]界石!$J1687))),0)</f>
        <v>430</v>
      </c>
      <c r="I114">
        <v>6</v>
      </c>
      <c r="J114">
        <f>ROUND(IF(I114=4,[1]界石!$G1687,IF(I114=5,[1]界石!$H1687,IF(I114=6,[1]界石!$I1687,[1]界石!$J1687))),0)</f>
        <v>402</v>
      </c>
    </row>
    <row r="115" spans="1:10" x14ac:dyDescent="0.15">
      <c r="A115">
        <v>5012</v>
      </c>
      <c r="B115">
        <f t="shared" si="5"/>
        <v>5</v>
      </c>
      <c r="C115">
        <f t="shared" si="6"/>
        <v>12</v>
      </c>
      <c r="D115">
        <f t="shared" si="9"/>
        <v>120</v>
      </c>
      <c r="E115">
        <f t="shared" si="7"/>
        <v>3940</v>
      </c>
      <c r="F115">
        <f t="shared" si="8"/>
        <v>17</v>
      </c>
      <c r="G115">
        <v>4</v>
      </c>
      <c r="H115">
        <f>ROUND(IF(G115=4,[1]界石!$G1688,IF(G115=5,[1]界石!$H1688,IF(G115=6,[1]界石!$I1688,[1]界石!$J1688))),0)</f>
        <v>479</v>
      </c>
      <c r="I115">
        <v>6</v>
      </c>
      <c r="J115">
        <f>ROUND(IF(I115=4,[1]界石!$G1688,IF(I115=5,[1]界石!$H1688,IF(I115=6,[1]界石!$I1688,[1]界石!$J1688))),0)</f>
        <v>442</v>
      </c>
    </row>
    <row r="116" spans="1:10" x14ac:dyDescent="0.15">
      <c r="A116">
        <v>5013</v>
      </c>
      <c r="B116">
        <f t="shared" si="5"/>
        <v>5</v>
      </c>
      <c r="C116">
        <f t="shared" si="6"/>
        <v>13</v>
      </c>
      <c r="D116">
        <f t="shared" si="9"/>
        <v>130</v>
      </c>
      <c r="E116">
        <f t="shared" si="7"/>
        <v>4190</v>
      </c>
      <c r="F116">
        <f t="shared" si="8"/>
        <v>18</v>
      </c>
      <c r="G116">
        <v>4</v>
      </c>
      <c r="H116">
        <f>ROUND(IF(G116=4,[1]界石!$G1689,IF(G116=5,[1]界石!$H1689,IF(G116=6,[1]界石!$I1689,[1]界石!$J1689))),0)</f>
        <v>529</v>
      </c>
      <c r="I116">
        <v>6</v>
      </c>
      <c r="J116">
        <f>ROUND(IF(I116=4,[1]界石!$G1689,IF(I116=5,[1]界石!$H1689,IF(I116=6,[1]界石!$I1689,[1]界石!$J1689))),0)</f>
        <v>484</v>
      </c>
    </row>
    <row r="117" spans="1:10" x14ac:dyDescent="0.15">
      <c r="A117">
        <v>5014</v>
      </c>
      <c r="B117">
        <f t="shared" si="5"/>
        <v>5</v>
      </c>
      <c r="C117">
        <f t="shared" si="6"/>
        <v>14</v>
      </c>
      <c r="D117">
        <f t="shared" si="9"/>
        <v>140</v>
      </c>
      <c r="E117">
        <f t="shared" si="7"/>
        <v>4460</v>
      </c>
      <c r="F117">
        <f t="shared" si="8"/>
        <v>19</v>
      </c>
      <c r="G117">
        <v>4</v>
      </c>
      <c r="H117">
        <f>ROUND(IF(G117=4,[1]界石!$G1690,IF(G117=5,[1]界石!$H1690,IF(G117=6,[1]界石!$I1690,[1]界石!$J1690))),0)</f>
        <v>580</v>
      </c>
      <c r="I117">
        <v>6</v>
      </c>
      <c r="J117">
        <f>ROUND(IF(I117=4,[1]界石!$G1690,IF(I117=5,[1]界石!$H1690,IF(I117=6,[1]界石!$I1690,[1]界石!$J1690))),0)</f>
        <v>525</v>
      </c>
    </row>
    <row r="118" spans="1:10" x14ac:dyDescent="0.15">
      <c r="A118">
        <v>5015</v>
      </c>
      <c r="B118">
        <f t="shared" si="5"/>
        <v>5</v>
      </c>
      <c r="C118">
        <f t="shared" si="6"/>
        <v>15</v>
      </c>
      <c r="D118">
        <f t="shared" si="9"/>
        <v>150</v>
      </c>
      <c r="E118">
        <f t="shared" si="7"/>
        <v>4750</v>
      </c>
      <c r="F118">
        <f t="shared" si="8"/>
        <v>20</v>
      </c>
      <c r="G118">
        <v>4</v>
      </c>
      <c r="H118">
        <f>ROUND(IF(G118=4,[1]界石!$G1691,IF(G118=5,[1]界石!$H1691,IF(G118=6,[1]界石!$I1691,[1]界石!$J1691))),0)</f>
        <v>634</v>
      </c>
      <c r="I118">
        <v>6</v>
      </c>
      <c r="J118">
        <f>ROUND(IF(I118=4,[1]界石!$G1691,IF(I118=5,[1]界石!$H1691,IF(I118=6,[1]界石!$I1691,[1]界石!$J1691))),0)</f>
        <v>568</v>
      </c>
    </row>
    <row r="119" spans="1:10" x14ac:dyDescent="0.15">
      <c r="A119">
        <v>5016</v>
      </c>
      <c r="B119">
        <f t="shared" si="5"/>
        <v>5</v>
      </c>
      <c r="C119">
        <f t="shared" si="6"/>
        <v>16</v>
      </c>
      <c r="D119">
        <f t="shared" si="9"/>
        <v>160</v>
      </c>
      <c r="E119">
        <f t="shared" si="7"/>
        <v>5060</v>
      </c>
      <c r="F119">
        <f t="shared" si="8"/>
        <v>21</v>
      </c>
      <c r="G119">
        <v>4</v>
      </c>
      <c r="H119">
        <f>ROUND(IF(G119=4,[1]界石!$G1692,IF(G119=5,[1]界石!$H1692,IF(G119=6,[1]界石!$I1692,[1]界石!$J1692))),0)</f>
        <v>688</v>
      </c>
      <c r="I119">
        <v>6</v>
      </c>
      <c r="J119">
        <f>ROUND(IF(I119=4,[1]界石!$G1692,IF(I119=5,[1]界石!$H1692,IF(I119=6,[1]界石!$I1692,[1]界石!$J1692))),0)</f>
        <v>611</v>
      </c>
    </row>
    <row r="120" spans="1:10" x14ac:dyDescent="0.15">
      <c r="A120">
        <v>5017</v>
      </c>
      <c r="B120">
        <f t="shared" si="5"/>
        <v>5</v>
      </c>
      <c r="C120">
        <f t="shared" si="6"/>
        <v>17</v>
      </c>
      <c r="D120">
        <f t="shared" si="9"/>
        <v>170</v>
      </c>
      <c r="E120">
        <f t="shared" si="7"/>
        <v>5390</v>
      </c>
      <c r="F120">
        <f t="shared" si="8"/>
        <v>22</v>
      </c>
      <c r="G120">
        <v>4</v>
      </c>
      <c r="H120">
        <f>ROUND(IF(G120=4,[1]界石!$G1693,IF(G120=5,[1]界石!$H1693,IF(G120=6,[1]界石!$I1693,[1]界石!$J1693))),0)</f>
        <v>745</v>
      </c>
      <c r="I120">
        <v>6</v>
      </c>
      <c r="J120">
        <f>ROUND(IF(I120=4,[1]界石!$G1693,IF(I120=5,[1]界石!$H1693,IF(I120=6,[1]界石!$I1693,[1]界石!$J1693))),0)</f>
        <v>655</v>
      </c>
    </row>
    <row r="121" spans="1:10" x14ac:dyDescent="0.15">
      <c r="A121">
        <v>5018</v>
      </c>
      <c r="B121">
        <f t="shared" si="5"/>
        <v>5</v>
      </c>
      <c r="C121">
        <f t="shared" si="6"/>
        <v>18</v>
      </c>
      <c r="D121">
        <f t="shared" si="9"/>
        <v>180</v>
      </c>
      <c r="E121">
        <f t="shared" si="7"/>
        <v>5740</v>
      </c>
      <c r="F121">
        <f t="shared" si="8"/>
        <v>23</v>
      </c>
      <c r="G121">
        <v>4</v>
      </c>
      <c r="H121">
        <f>ROUND(IF(G121=4,[1]界石!$G1694,IF(G121=5,[1]界石!$H1694,IF(G121=6,[1]界石!$I1694,[1]界石!$J1694))),0)</f>
        <v>803</v>
      </c>
      <c r="I121">
        <v>6</v>
      </c>
      <c r="J121">
        <f>ROUND(IF(I121=4,[1]界石!$G1694,IF(I121=5,[1]界石!$H1694,IF(I121=6,[1]界石!$I1694,[1]界石!$J1694))),0)</f>
        <v>699</v>
      </c>
    </row>
    <row r="122" spans="1:10" x14ac:dyDescent="0.15">
      <c r="A122">
        <v>5019</v>
      </c>
      <c r="B122">
        <f t="shared" si="5"/>
        <v>5</v>
      </c>
      <c r="C122">
        <f t="shared" si="6"/>
        <v>19</v>
      </c>
      <c r="D122">
        <f t="shared" si="9"/>
        <v>190</v>
      </c>
      <c r="E122">
        <f t="shared" si="7"/>
        <v>6110</v>
      </c>
      <c r="F122">
        <f t="shared" si="8"/>
        <v>24</v>
      </c>
      <c r="G122">
        <v>4</v>
      </c>
      <c r="H122">
        <f>ROUND(IF(G122=4,[1]界石!$G1695,IF(G122=5,[1]界石!$H1695,IF(G122=6,[1]界石!$I1695,[1]界石!$J1695))),0)</f>
        <v>862</v>
      </c>
      <c r="I122">
        <v>6</v>
      </c>
      <c r="J122">
        <f>ROUND(IF(I122=4,[1]界石!$G1695,IF(I122=5,[1]界石!$H1695,IF(I122=6,[1]界石!$I1695,[1]界石!$J1695))),0)</f>
        <v>745</v>
      </c>
    </row>
    <row r="123" spans="1:10" x14ac:dyDescent="0.15">
      <c r="A123">
        <v>5020</v>
      </c>
      <c r="B123">
        <f t="shared" si="5"/>
        <v>5</v>
      </c>
      <c r="C123">
        <f t="shared" si="6"/>
        <v>20</v>
      </c>
      <c r="D123">
        <f t="shared" si="9"/>
        <v>200</v>
      </c>
      <c r="E123">
        <f t="shared" si="7"/>
        <v>6500</v>
      </c>
      <c r="F123">
        <f t="shared" si="8"/>
        <v>25</v>
      </c>
      <c r="G123">
        <v>4</v>
      </c>
      <c r="H123">
        <f>ROUND(IF(G123=4,[1]界石!$G1696,IF(G123=5,[1]界石!$H1696,IF(G123=6,[1]界石!$I1696,[1]界石!$J1696))),0)</f>
        <v>923</v>
      </c>
      <c r="I123">
        <v>6</v>
      </c>
      <c r="J123">
        <f>ROUND(IF(I123=4,[1]界石!$G1696,IF(I123=5,[1]界石!$H1696,IF(I123=6,[1]界石!$I1696,[1]界石!$J1696))),0)</f>
        <v>790</v>
      </c>
    </row>
    <row r="124" spans="1:10" x14ac:dyDescent="0.15">
      <c r="A124">
        <v>5021</v>
      </c>
      <c r="B124">
        <f t="shared" si="5"/>
        <v>5</v>
      </c>
      <c r="C124">
        <f t="shared" si="6"/>
        <v>21</v>
      </c>
      <c r="D124">
        <f t="shared" si="9"/>
        <v>210</v>
      </c>
      <c r="E124">
        <f t="shared" si="7"/>
        <v>6910</v>
      </c>
      <c r="F124">
        <f t="shared" si="8"/>
        <v>26</v>
      </c>
      <c r="G124">
        <v>4</v>
      </c>
      <c r="H124">
        <f>ROUND(IF(G124=4,[1]界石!$G1697,IF(G124=5,[1]界石!$H1697,IF(G124=6,[1]界石!$I1697,[1]界石!$J1697))),0)</f>
        <v>986</v>
      </c>
      <c r="I124">
        <v>6</v>
      </c>
      <c r="J124">
        <f>ROUND(IF(I124=4,[1]界石!$G1697,IF(I124=5,[1]界石!$H1697,IF(I124=6,[1]界石!$I1697,[1]界石!$J1697))),0)</f>
        <v>837</v>
      </c>
    </row>
    <row r="125" spans="1:10" x14ac:dyDescent="0.15">
      <c r="A125">
        <v>5022</v>
      </c>
      <c r="B125">
        <f t="shared" si="5"/>
        <v>5</v>
      </c>
      <c r="C125">
        <f t="shared" si="6"/>
        <v>22</v>
      </c>
      <c r="D125">
        <f t="shared" si="9"/>
        <v>220</v>
      </c>
      <c r="E125">
        <f t="shared" si="7"/>
        <v>7340</v>
      </c>
      <c r="F125">
        <f t="shared" si="8"/>
        <v>27</v>
      </c>
      <c r="G125">
        <v>4</v>
      </c>
      <c r="H125">
        <f>ROUND(IF(G125=4,[1]界石!$G1698,IF(G125=5,[1]界石!$H1698,IF(G125=6,[1]界石!$I1698,[1]界石!$J1698))),0)</f>
        <v>1050</v>
      </c>
      <c r="I125">
        <v>6</v>
      </c>
      <c r="J125">
        <f>ROUND(IF(I125=4,[1]界石!$G1698,IF(I125=5,[1]界石!$H1698,IF(I125=6,[1]界石!$I1698,[1]界石!$J1698))),0)</f>
        <v>884</v>
      </c>
    </row>
    <row r="126" spans="1:10" x14ac:dyDescent="0.15">
      <c r="A126">
        <v>5023</v>
      </c>
      <c r="B126">
        <f t="shared" si="5"/>
        <v>5</v>
      </c>
      <c r="C126">
        <f t="shared" si="6"/>
        <v>23</v>
      </c>
      <c r="D126">
        <f t="shared" si="9"/>
        <v>230</v>
      </c>
      <c r="E126">
        <f t="shared" si="7"/>
        <v>7790</v>
      </c>
      <c r="F126">
        <f t="shared" si="8"/>
        <v>28</v>
      </c>
      <c r="G126">
        <v>4</v>
      </c>
      <c r="H126">
        <f>ROUND(IF(G126=4,[1]界石!$G1699,IF(G126=5,[1]界石!$H1699,IF(G126=6,[1]界石!$I1699,[1]界石!$J1699))),0)</f>
        <v>1116</v>
      </c>
      <c r="I126">
        <v>6</v>
      </c>
      <c r="J126">
        <f>ROUND(IF(I126=4,[1]界石!$G1699,IF(I126=5,[1]界石!$H1699,IF(I126=6,[1]界石!$I1699,[1]界石!$J1699))),0)</f>
        <v>932</v>
      </c>
    </row>
    <row r="127" spans="1:10" x14ac:dyDescent="0.15">
      <c r="A127">
        <v>5024</v>
      </c>
      <c r="B127">
        <f t="shared" si="5"/>
        <v>5</v>
      </c>
      <c r="C127">
        <f t="shared" si="6"/>
        <v>24</v>
      </c>
      <c r="D127">
        <f t="shared" si="9"/>
        <v>240</v>
      </c>
      <c r="E127">
        <f t="shared" si="7"/>
        <v>8260</v>
      </c>
      <c r="F127">
        <f t="shared" si="8"/>
        <v>29</v>
      </c>
      <c r="G127">
        <v>4</v>
      </c>
      <c r="H127">
        <f>ROUND(IF(G127=4,[1]界石!$G1700,IF(G127=5,[1]界石!$H1700,IF(G127=6,[1]界石!$I1700,[1]界石!$J1700))),0)</f>
        <v>1183</v>
      </c>
      <c r="I127">
        <v>6</v>
      </c>
      <c r="J127">
        <f>ROUND(IF(I127=4,[1]界石!$G1700,IF(I127=5,[1]界石!$H1700,IF(I127=6,[1]界石!$I1700,[1]界石!$J1700))),0)</f>
        <v>980</v>
      </c>
    </row>
    <row r="128" spans="1:10" x14ac:dyDescent="0.15">
      <c r="A128">
        <v>5025</v>
      </c>
      <c r="B128">
        <f t="shared" si="5"/>
        <v>5</v>
      </c>
      <c r="C128">
        <f t="shared" si="6"/>
        <v>25</v>
      </c>
      <c r="D128">
        <f t="shared" si="9"/>
        <v>250</v>
      </c>
      <c r="E128">
        <f t="shared" si="7"/>
        <v>8750</v>
      </c>
      <c r="F128">
        <f t="shared" si="8"/>
        <v>30</v>
      </c>
      <c r="G128">
        <v>4</v>
      </c>
      <c r="H128">
        <f>ROUND(IF(G128=4,[1]界石!$G1701,IF(G128=5,[1]界石!$H1701,IF(G128=6,[1]界石!$I1701,[1]界石!$J1701))),0)</f>
        <v>1252</v>
      </c>
      <c r="I128">
        <v>6</v>
      </c>
      <c r="J128">
        <f>ROUND(IF(I128=4,[1]界石!$G1701,IF(I128=5,[1]界石!$H1701,IF(I128=6,[1]界石!$I1701,[1]界石!$J1701))),0)</f>
        <v>1029</v>
      </c>
    </row>
    <row r="129" spans="1:10" x14ac:dyDescent="0.15">
      <c r="A129">
        <v>5026</v>
      </c>
      <c r="B129">
        <f t="shared" si="5"/>
        <v>5</v>
      </c>
      <c r="C129">
        <f t="shared" si="6"/>
        <v>26</v>
      </c>
      <c r="D129">
        <f t="shared" si="9"/>
        <v>260</v>
      </c>
      <c r="E129">
        <f t="shared" si="7"/>
        <v>9260</v>
      </c>
      <c r="F129">
        <f t="shared" si="8"/>
        <v>31</v>
      </c>
      <c r="G129">
        <v>4</v>
      </c>
      <c r="H129">
        <f>ROUND(IF(G129=4,[1]界石!$G1702,IF(G129=5,[1]界石!$H1702,IF(G129=6,[1]界石!$I1702,[1]界石!$J1702))),0)</f>
        <v>1322</v>
      </c>
      <c r="I129">
        <v>6</v>
      </c>
      <c r="J129">
        <f>ROUND(IF(I129=4,[1]界石!$G1702,IF(I129=5,[1]界石!$H1702,IF(I129=6,[1]界石!$I1702,[1]界石!$J1702))),0)</f>
        <v>1079</v>
      </c>
    </row>
    <row r="130" spans="1:10" x14ac:dyDescent="0.15">
      <c r="A130">
        <v>5027</v>
      </c>
      <c r="B130">
        <f t="shared" si="5"/>
        <v>5</v>
      </c>
      <c r="C130">
        <f t="shared" si="6"/>
        <v>27</v>
      </c>
      <c r="D130">
        <f t="shared" si="9"/>
        <v>270</v>
      </c>
      <c r="E130">
        <f t="shared" si="7"/>
        <v>9790</v>
      </c>
      <c r="F130">
        <f t="shared" si="8"/>
        <v>32</v>
      </c>
      <c r="G130">
        <v>4</v>
      </c>
      <c r="H130">
        <f>ROUND(IF(G130=4,[1]界石!$G1703,IF(G130=5,[1]界石!$H1703,IF(G130=6,[1]界石!$I1703,[1]界石!$J1703))),0)</f>
        <v>1394</v>
      </c>
      <c r="I130">
        <v>6</v>
      </c>
      <c r="J130">
        <f>ROUND(IF(I130=4,[1]界石!$G1703,IF(I130=5,[1]界石!$H1703,IF(I130=6,[1]界石!$I1703,[1]界石!$J1703))),0)</f>
        <v>1130</v>
      </c>
    </row>
    <row r="131" spans="1:10" x14ac:dyDescent="0.15">
      <c r="A131">
        <v>5028</v>
      </c>
      <c r="B131">
        <f t="shared" si="5"/>
        <v>5</v>
      </c>
      <c r="C131">
        <f t="shared" si="6"/>
        <v>28</v>
      </c>
      <c r="D131">
        <f t="shared" si="9"/>
        <v>280</v>
      </c>
      <c r="E131">
        <f t="shared" si="7"/>
        <v>10340</v>
      </c>
      <c r="F131">
        <f t="shared" si="8"/>
        <v>33</v>
      </c>
      <c r="G131">
        <v>4</v>
      </c>
      <c r="H131">
        <f>ROUND(IF(G131=4,[1]界石!$G1704,IF(G131=5,[1]界石!$H1704,IF(G131=6,[1]界石!$I1704,[1]界石!$J1704))),0)</f>
        <v>1468</v>
      </c>
      <c r="I131">
        <v>6</v>
      </c>
      <c r="J131">
        <f>ROUND(IF(I131=4,[1]界石!$G1704,IF(I131=5,[1]界石!$H1704,IF(I131=6,[1]界石!$I1704,[1]界石!$J1704))),0)</f>
        <v>1181</v>
      </c>
    </row>
    <row r="132" spans="1:10" x14ac:dyDescent="0.15">
      <c r="A132">
        <v>5029</v>
      </c>
      <c r="B132">
        <f t="shared" si="5"/>
        <v>5</v>
      </c>
      <c r="C132">
        <f t="shared" si="6"/>
        <v>29</v>
      </c>
      <c r="D132">
        <f t="shared" si="9"/>
        <v>290</v>
      </c>
      <c r="E132">
        <f t="shared" si="7"/>
        <v>10910</v>
      </c>
      <c r="F132">
        <f t="shared" si="8"/>
        <v>34</v>
      </c>
      <c r="G132">
        <v>4</v>
      </c>
      <c r="H132">
        <f>ROUND(IF(G132=4,[1]界石!$G1705,IF(G132=5,[1]界石!$H1705,IF(G132=6,[1]界石!$I1705,[1]界石!$J1705))),0)</f>
        <v>1543</v>
      </c>
      <c r="I132">
        <v>6</v>
      </c>
      <c r="J132">
        <f>ROUND(IF(I132=4,[1]界石!$G1705,IF(I132=5,[1]界石!$H1705,IF(I132=6,[1]界石!$I1705,[1]界石!$J1705))),0)</f>
        <v>1233</v>
      </c>
    </row>
    <row r="133" spans="1:10" x14ac:dyDescent="0.15">
      <c r="A133">
        <v>5030</v>
      </c>
      <c r="B133">
        <f t="shared" ref="B133:B196" si="10">INT(A133/1000)</f>
        <v>5</v>
      </c>
      <c r="C133">
        <f t="shared" ref="C133:C196" si="11">A133-INT(A133/1000)*1000</f>
        <v>30</v>
      </c>
      <c r="D133">
        <f t="shared" si="9"/>
        <v>300</v>
      </c>
      <c r="E133">
        <f t="shared" ref="E133:E196" si="12">100*B133^2+C133^2*10</f>
        <v>11500</v>
      </c>
      <c r="F133">
        <f t="shared" ref="F133:F196" si="13">B133+C133</f>
        <v>35</v>
      </c>
      <c r="G133">
        <v>4</v>
      </c>
      <c r="H133">
        <f>ROUND(IF(G133=4,[1]界石!$G1706,IF(G133=5,[1]界石!$H1706,IF(G133=6,[1]界石!$I1706,[1]界石!$J1706))),0)</f>
        <v>1619</v>
      </c>
      <c r="I133">
        <v>6</v>
      </c>
      <c r="J133">
        <f>ROUND(IF(I133=4,[1]界石!$G1706,IF(I133=5,[1]界石!$H1706,IF(I133=6,[1]界石!$I1706,[1]界石!$J1706))),0)</f>
        <v>1285</v>
      </c>
    </row>
    <row r="134" spans="1:10" x14ac:dyDescent="0.15">
      <c r="A134">
        <v>5031</v>
      </c>
      <c r="B134">
        <f t="shared" si="10"/>
        <v>5</v>
      </c>
      <c r="C134">
        <f t="shared" si="11"/>
        <v>31</v>
      </c>
      <c r="D134">
        <f t="shared" si="9"/>
        <v>310</v>
      </c>
      <c r="E134">
        <f t="shared" si="12"/>
        <v>12110</v>
      </c>
      <c r="F134">
        <f t="shared" si="13"/>
        <v>36</v>
      </c>
      <c r="G134">
        <v>4</v>
      </c>
      <c r="H134">
        <f>ROUND(IF(G134=4,[1]界石!$G1707,IF(G134=5,[1]界石!$H1707,IF(G134=6,[1]界石!$I1707,[1]界石!$J1707))),0)</f>
        <v>1698</v>
      </c>
      <c r="I134">
        <v>6</v>
      </c>
      <c r="J134">
        <f>ROUND(IF(I134=4,[1]界石!$G1707,IF(I134=5,[1]界石!$H1707,IF(I134=6,[1]界石!$I1707,[1]界石!$J1707))),0)</f>
        <v>1338</v>
      </c>
    </row>
    <row r="135" spans="1:10" x14ac:dyDescent="0.15">
      <c r="A135">
        <v>5032</v>
      </c>
      <c r="B135">
        <f t="shared" si="10"/>
        <v>5</v>
      </c>
      <c r="C135">
        <f t="shared" si="11"/>
        <v>32</v>
      </c>
      <c r="D135">
        <f t="shared" si="9"/>
        <v>320</v>
      </c>
      <c r="E135">
        <f t="shared" si="12"/>
        <v>12740</v>
      </c>
      <c r="F135">
        <f t="shared" si="13"/>
        <v>37</v>
      </c>
      <c r="G135">
        <v>4</v>
      </c>
      <c r="H135">
        <f>ROUND(IF(G135=4,[1]界石!$G1708,IF(G135=5,[1]界石!$H1708,IF(G135=6,[1]界石!$I1708,[1]界石!$J1708))),0)</f>
        <v>1777</v>
      </c>
      <c r="I135">
        <v>6</v>
      </c>
      <c r="J135">
        <f>ROUND(IF(I135=4,[1]界石!$G1708,IF(I135=5,[1]界石!$H1708,IF(I135=6,[1]界石!$I1708,[1]界石!$J1708))),0)</f>
        <v>1392</v>
      </c>
    </row>
    <row r="136" spans="1:10" x14ac:dyDescent="0.15">
      <c r="A136">
        <v>5033</v>
      </c>
      <c r="B136">
        <f t="shared" si="10"/>
        <v>5</v>
      </c>
      <c r="C136">
        <f t="shared" si="11"/>
        <v>33</v>
      </c>
      <c r="D136">
        <f t="shared" si="9"/>
        <v>330</v>
      </c>
      <c r="E136">
        <f t="shared" si="12"/>
        <v>13390</v>
      </c>
      <c r="F136">
        <f t="shared" si="13"/>
        <v>38</v>
      </c>
      <c r="G136">
        <v>4</v>
      </c>
      <c r="H136">
        <f>ROUND(IF(G136=4,[1]界石!$G1709,IF(G136=5,[1]界石!$H1709,IF(G136=6,[1]界石!$I1709,[1]界石!$J1709))),0)</f>
        <v>1859</v>
      </c>
      <c r="I136">
        <v>6</v>
      </c>
      <c r="J136">
        <f>ROUND(IF(I136=4,[1]界石!$G1709,IF(I136=5,[1]界石!$H1709,IF(I136=6,[1]界石!$I1709,[1]界石!$J1709))),0)</f>
        <v>1447</v>
      </c>
    </row>
    <row r="137" spans="1:10" x14ac:dyDescent="0.15">
      <c r="A137">
        <v>5034</v>
      </c>
      <c r="B137">
        <f t="shared" si="10"/>
        <v>5</v>
      </c>
      <c r="C137">
        <f t="shared" si="11"/>
        <v>34</v>
      </c>
      <c r="D137">
        <f t="shared" si="9"/>
        <v>340</v>
      </c>
      <c r="E137">
        <f t="shared" si="12"/>
        <v>14060</v>
      </c>
      <c r="F137">
        <f t="shared" si="13"/>
        <v>39</v>
      </c>
      <c r="G137">
        <v>4</v>
      </c>
      <c r="H137">
        <f>ROUND(IF(G137=4,[1]界石!$G1710,IF(G137=5,[1]界石!$H1710,IF(G137=6,[1]界石!$I1710,[1]界石!$J1710))),0)</f>
        <v>1942</v>
      </c>
      <c r="I137">
        <v>6</v>
      </c>
      <c r="J137">
        <f>ROUND(IF(I137=4,[1]界石!$G1710,IF(I137=5,[1]界石!$H1710,IF(I137=6,[1]界石!$I1710,[1]界石!$J1710))),0)</f>
        <v>1502</v>
      </c>
    </row>
    <row r="138" spans="1:10" x14ac:dyDescent="0.15">
      <c r="A138">
        <v>5035</v>
      </c>
      <c r="B138">
        <f t="shared" si="10"/>
        <v>5</v>
      </c>
      <c r="C138">
        <f t="shared" si="11"/>
        <v>35</v>
      </c>
      <c r="D138">
        <f t="shared" si="9"/>
        <v>350</v>
      </c>
      <c r="E138">
        <f t="shared" si="12"/>
        <v>14750</v>
      </c>
      <c r="F138">
        <f t="shared" si="13"/>
        <v>40</v>
      </c>
      <c r="G138">
        <v>4</v>
      </c>
      <c r="H138">
        <f>ROUND(IF(G138=4,[1]界石!$G1711,IF(G138=5,[1]界石!$H1711,IF(G138=6,[1]界石!$I1711,[1]界石!$J1711))),0)</f>
        <v>2026</v>
      </c>
      <c r="I138">
        <v>6</v>
      </c>
      <c r="J138">
        <f>ROUND(IF(I138=4,[1]界石!$G1711,IF(I138=5,[1]界石!$H1711,IF(I138=6,[1]界石!$I1711,[1]界石!$J1711))),0)</f>
        <v>1557</v>
      </c>
    </row>
    <row r="139" spans="1:10" x14ac:dyDescent="0.15">
      <c r="A139">
        <v>5036</v>
      </c>
      <c r="B139">
        <f t="shared" si="10"/>
        <v>5</v>
      </c>
      <c r="C139">
        <f t="shared" si="11"/>
        <v>36</v>
      </c>
      <c r="D139">
        <f t="shared" si="9"/>
        <v>360</v>
      </c>
      <c r="E139">
        <f t="shared" si="12"/>
        <v>15460</v>
      </c>
      <c r="F139">
        <f t="shared" si="13"/>
        <v>41</v>
      </c>
      <c r="G139">
        <v>4</v>
      </c>
      <c r="H139">
        <f>ROUND(IF(G139=4,[1]界石!$G1712,IF(G139=5,[1]界石!$H1712,IF(G139=6,[1]界石!$I1712,[1]界石!$J1712))),0)</f>
        <v>2112</v>
      </c>
      <c r="I139">
        <v>6</v>
      </c>
      <c r="J139">
        <f>ROUND(IF(I139=4,[1]界石!$G1712,IF(I139=5,[1]界石!$H1712,IF(I139=6,[1]界石!$I1712,[1]界石!$J1712))),0)</f>
        <v>1614</v>
      </c>
    </row>
    <row r="140" spans="1:10" x14ac:dyDescent="0.15">
      <c r="A140">
        <v>5037</v>
      </c>
      <c r="B140">
        <f t="shared" si="10"/>
        <v>5</v>
      </c>
      <c r="C140">
        <f t="shared" si="11"/>
        <v>37</v>
      </c>
      <c r="D140">
        <f t="shared" si="9"/>
        <v>370</v>
      </c>
      <c r="E140">
        <f t="shared" si="12"/>
        <v>16190</v>
      </c>
      <c r="F140">
        <f t="shared" si="13"/>
        <v>42</v>
      </c>
      <c r="G140">
        <v>4</v>
      </c>
      <c r="H140">
        <f>ROUND(IF(G140=4,[1]界石!$G1713,IF(G140=5,[1]界石!$H1713,IF(G140=6,[1]界石!$I1713,[1]界石!$J1713))),0)</f>
        <v>2200</v>
      </c>
      <c r="I140">
        <v>6</v>
      </c>
      <c r="J140">
        <f>ROUND(IF(I140=4,[1]界石!$G1713,IF(I140=5,[1]界石!$H1713,IF(I140=6,[1]界石!$I1713,[1]界石!$J1713))),0)</f>
        <v>1671</v>
      </c>
    </row>
    <row r="141" spans="1:10" x14ac:dyDescent="0.15">
      <c r="A141">
        <v>5038</v>
      </c>
      <c r="B141">
        <f t="shared" si="10"/>
        <v>5</v>
      </c>
      <c r="C141">
        <f t="shared" si="11"/>
        <v>38</v>
      </c>
      <c r="D141">
        <f t="shared" si="9"/>
        <v>380</v>
      </c>
      <c r="E141">
        <f t="shared" si="12"/>
        <v>16940</v>
      </c>
      <c r="F141">
        <f t="shared" si="13"/>
        <v>43</v>
      </c>
      <c r="G141">
        <v>4</v>
      </c>
      <c r="H141">
        <f>ROUND(IF(G141=4,[1]界石!$G1714,IF(G141=5,[1]界石!$H1714,IF(G141=6,[1]界石!$I1714,[1]界石!$J1714))),0)</f>
        <v>2289</v>
      </c>
      <c r="I141">
        <v>6</v>
      </c>
      <c r="J141">
        <f>ROUND(IF(I141=4,[1]界石!$G1714,IF(I141=5,[1]界石!$H1714,IF(I141=6,[1]界石!$I1714,[1]界石!$J1714))),0)</f>
        <v>1729</v>
      </c>
    </row>
    <row r="142" spans="1:10" x14ac:dyDescent="0.15">
      <c r="A142">
        <v>5039</v>
      </c>
      <c r="B142">
        <f t="shared" si="10"/>
        <v>5</v>
      </c>
      <c r="C142">
        <f t="shared" si="11"/>
        <v>39</v>
      </c>
      <c r="D142">
        <f t="shared" si="9"/>
        <v>390</v>
      </c>
      <c r="E142">
        <f t="shared" si="12"/>
        <v>17710</v>
      </c>
      <c r="F142">
        <f t="shared" si="13"/>
        <v>44</v>
      </c>
      <c r="G142">
        <v>4</v>
      </c>
      <c r="H142">
        <f>ROUND(IF(G142=4,[1]界石!$G1715,IF(G142=5,[1]界石!$H1715,IF(G142=6,[1]界石!$I1715,[1]界石!$J1715))),0)</f>
        <v>2380</v>
      </c>
      <c r="I142">
        <v>6</v>
      </c>
      <c r="J142">
        <f>ROUND(IF(I142=4,[1]界石!$G1715,IF(I142=5,[1]界石!$H1715,IF(I142=6,[1]界石!$I1715,[1]界石!$J1715))),0)</f>
        <v>1787</v>
      </c>
    </row>
    <row r="143" spans="1:10" x14ac:dyDescent="0.15">
      <c r="A143">
        <v>5040</v>
      </c>
      <c r="B143">
        <f t="shared" si="10"/>
        <v>5</v>
      </c>
      <c r="C143">
        <f t="shared" si="11"/>
        <v>40</v>
      </c>
      <c r="D143">
        <f t="shared" ref="D143:D206" si="14">C143*10</f>
        <v>400</v>
      </c>
      <c r="E143">
        <f t="shared" si="12"/>
        <v>18500</v>
      </c>
      <c r="F143">
        <f t="shared" si="13"/>
        <v>45</v>
      </c>
      <c r="G143">
        <v>4</v>
      </c>
      <c r="H143">
        <f>ROUND(IF(G143=4,[1]界石!$G1716,IF(G143=5,[1]界石!$H1716,IF(G143=6,[1]界石!$I1716,[1]界石!$J1716))),0)</f>
        <v>2472</v>
      </c>
      <c r="I143">
        <v>6</v>
      </c>
      <c r="J143">
        <f>ROUND(IF(I143=4,[1]界石!$G1716,IF(I143=5,[1]界石!$H1716,IF(I143=6,[1]界石!$I1716,[1]界石!$J1716))),0)</f>
        <v>1846</v>
      </c>
    </row>
    <row r="144" spans="1:10" x14ac:dyDescent="0.15">
      <c r="A144">
        <v>5041</v>
      </c>
      <c r="B144">
        <f t="shared" si="10"/>
        <v>5</v>
      </c>
      <c r="C144">
        <f t="shared" si="11"/>
        <v>41</v>
      </c>
      <c r="D144">
        <f t="shared" si="14"/>
        <v>410</v>
      </c>
      <c r="E144">
        <f t="shared" si="12"/>
        <v>19310</v>
      </c>
      <c r="F144">
        <f t="shared" si="13"/>
        <v>46</v>
      </c>
      <c r="G144">
        <v>4</v>
      </c>
      <c r="H144">
        <f>ROUND(IF(G144=4,[1]界石!$G1717,IF(G144=5,[1]界石!$H1717,IF(G144=6,[1]界石!$I1717,[1]界石!$J1717))),0)</f>
        <v>2566</v>
      </c>
      <c r="I144">
        <v>6</v>
      </c>
      <c r="J144">
        <f>ROUND(IF(I144=4,[1]界石!$G1717,IF(I144=5,[1]界石!$H1717,IF(I144=6,[1]界石!$I1717,[1]界石!$J1717))),0)</f>
        <v>1906</v>
      </c>
    </row>
    <row r="145" spans="1:10" x14ac:dyDescent="0.15">
      <c r="A145">
        <v>5042</v>
      </c>
      <c r="B145">
        <f t="shared" si="10"/>
        <v>5</v>
      </c>
      <c r="C145">
        <f t="shared" si="11"/>
        <v>42</v>
      </c>
      <c r="D145">
        <f t="shared" si="14"/>
        <v>420</v>
      </c>
      <c r="E145">
        <f t="shared" si="12"/>
        <v>20140</v>
      </c>
      <c r="F145">
        <f t="shared" si="13"/>
        <v>47</v>
      </c>
      <c r="G145">
        <v>4</v>
      </c>
      <c r="H145">
        <f>ROUND(IF(G145=4,[1]界石!$G1718,IF(G145=5,[1]界石!$H1718,IF(G145=6,[1]界石!$I1718,[1]界石!$J1718))),0)</f>
        <v>2661</v>
      </c>
      <c r="I145">
        <v>6</v>
      </c>
      <c r="J145">
        <f>ROUND(IF(I145=4,[1]界石!$G1718,IF(I145=5,[1]界石!$H1718,IF(I145=6,[1]界石!$I1718,[1]界石!$J1718))),0)</f>
        <v>1967</v>
      </c>
    </row>
    <row r="146" spans="1:10" x14ac:dyDescent="0.15">
      <c r="A146">
        <v>5043</v>
      </c>
      <c r="B146">
        <f t="shared" si="10"/>
        <v>5</v>
      </c>
      <c r="C146">
        <f t="shared" si="11"/>
        <v>43</v>
      </c>
      <c r="D146">
        <f t="shared" si="14"/>
        <v>430</v>
      </c>
      <c r="E146">
        <f t="shared" si="12"/>
        <v>20990</v>
      </c>
      <c r="F146">
        <f t="shared" si="13"/>
        <v>48</v>
      </c>
      <c r="G146">
        <v>4</v>
      </c>
      <c r="H146">
        <f>ROUND(IF(G146=4,[1]界石!$G1719,IF(G146=5,[1]界石!$H1719,IF(G146=6,[1]界石!$I1719,[1]界石!$J1719))),0)</f>
        <v>2758</v>
      </c>
      <c r="I146">
        <v>6</v>
      </c>
      <c r="J146">
        <f>ROUND(IF(I146=4,[1]界石!$G1719,IF(I146=5,[1]界石!$H1719,IF(I146=6,[1]界石!$I1719,[1]界石!$J1719))),0)</f>
        <v>2028</v>
      </c>
    </row>
    <row r="147" spans="1:10" x14ac:dyDescent="0.15">
      <c r="A147">
        <v>5044</v>
      </c>
      <c r="B147">
        <f t="shared" si="10"/>
        <v>5</v>
      </c>
      <c r="C147">
        <f t="shared" si="11"/>
        <v>44</v>
      </c>
      <c r="D147">
        <f t="shared" si="14"/>
        <v>440</v>
      </c>
      <c r="E147">
        <f t="shared" si="12"/>
        <v>21860</v>
      </c>
      <c r="F147">
        <f t="shared" si="13"/>
        <v>49</v>
      </c>
      <c r="G147">
        <v>4</v>
      </c>
      <c r="H147">
        <f>ROUND(IF(G147=4,[1]界石!$G1720,IF(G147=5,[1]界石!$H1720,IF(G147=6,[1]界石!$I1720,[1]界石!$J1720))),0)</f>
        <v>2857</v>
      </c>
      <c r="I147">
        <v>6</v>
      </c>
      <c r="J147">
        <f>ROUND(IF(I147=4,[1]界石!$G1720,IF(I147=5,[1]界石!$H1720,IF(I147=6,[1]界石!$I1720,[1]界石!$J1720))),0)</f>
        <v>2089</v>
      </c>
    </row>
    <row r="148" spans="1:10" x14ac:dyDescent="0.15">
      <c r="A148">
        <v>5045</v>
      </c>
      <c r="B148">
        <f t="shared" si="10"/>
        <v>5</v>
      </c>
      <c r="C148">
        <f t="shared" si="11"/>
        <v>45</v>
      </c>
      <c r="D148">
        <f t="shared" si="14"/>
        <v>450</v>
      </c>
      <c r="E148">
        <f t="shared" si="12"/>
        <v>22750</v>
      </c>
      <c r="F148">
        <f t="shared" si="13"/>
        <v>50</v>
      </c>
      <c r="G148">
        <v>4</v>
      </c>
      <c r="H148">
        <f>ROUND(IF(G148=4,[1]界石!$G1721,IF(G148=5,[1]界石!$H1721,IF(G148=6,[1]界石!$I1721,[1]界石!$J1721))),0)</f>
        <v>2957</v>
      </c>
      <c r="I148">
        <v>6</v>
      </c>
      <c r="J148">
        <f>ROUND(IF(I148=4,[1]界石!$G1721,IF(I148=5,[1]界石!$H1721,IF(I148=6,[1]界石!$I1721,[1]界石!$J1721))),0)</f>
        <v>2152</v>
      </c>
    </row>
    <row r="149" spans="1:10" x14ac:dyDescent="0.15">
      <c r="A149">
        <v>5046</v>
      </c>
      <c r="B149">
        <f t="shared" si="10"/>
        <v>5</v>
      </c>
      <c r="C149">
        <f t="shared" si="11"/>
        <v>46</v>
      </c>
      <c r="D149">
        <f t="shared" si="14"/>
        <v>460</v>
      </c>
      <c r="E149">
        <f t="shared" si="12"/>
        <v>23660</v>
      </c>
      <c r="F149">
        <f t="shared" si="13"/>
        <v>51</v>
      </c>
      <c r="G149">
        <v>4</v>
      </c>
      <c r="H149">
        <f>ROUND(IF(G149=4,[1]界石!$G1722,IF(G149=5,[1]界石!$H1722,IF(G149=6,[1]界石!$I1722,[1]界石!$J1722))),0)</f>
        <v>3059</v>
      </c>
      <c r="I149">
        <v>6</v>
      </c>
      <c r="J149">
        <f>ROUND(IF(I149=4,[1]界石!$G1722,IF(I149=5,[1]界石!$H1722,IF(I149=6,[1]界石!$I1722,[1]界石!$J1722))),0)</f>
        <v>2215</v>
      </c>
    </row>
    <row r="150" spans="1:10" x14ac:dyDescent="0.15">
      <c r="A150">
        <v>5047</v>
      </c>
      <c r="B150">
        <f t="shared" si="10"/>
        <v>5</v>
      </c>
      <c r="C150">
        <f t="shared" si="11"/>
        <v>47</v>
      </c>
      <c r="D150">
        <f t="shared" si="14"/>
        <v>470</v>
      </c>
      <c r="E150">
        <f t="shared" si="12"/>
        <v>24590</v>
      </c>
      <c r="F150">
        <f t="shared" si="13"/>
        <v>52</v>
      </c>
      <c r="G150">
        <v>4</v>
      </c>
      <c r="H150">
        <f>ROUND(IF(G150=4,[1]界石!$G1723,IF(G150=5,[1]界石!$H1723,IF(G150=6,[1]界石!$I1723,[1]界石!$J1723))),0)</f>
        <v>3162</v>
      </c>
      <c r="I150">
        <v>6</v>
      </c>
      <c r="J150">
        <f>ROUND(IF(I150=4,[1]界石!$G1723,IF(I150=5,[1]界石!$H1723,IF(I150=6,[1]界石!$I1723,[1]界石!$J1723))),0)</f>
        <v>2279</v>
      </c>
    </row>
    <row r="151" spans="1:10" x14ac:dyDescent="0.15">
      <c r="A151">
        <v>5048</v>
      </c>
      <c r="B151">
        <f t="shared" si="10"/>
        <v>5</v>
      </c>
      <c r="C151">
        <f t="shared" si="11"/>
        <v>48</v>
      </c>
      <c r="D151">
        <f t="shared" si="14"/>
        <v>480</v>
      </c>
      <c r="E151">
        <f t="shared" si="12"/>
        <v>25540</v>
      </c>
      <c r="F151">
        <f t="shared" si="13"/>
        <v>53</v>
      </c>
      <c r="G151">
        <v>4</v>
      </c>
      <c r="H151">
        <f>ROUND(IF(G151=4,[1]界石!$G1724,IF(G151=5,[1]界石!$H1724,IF(G151=6,[1]界石!$I1724,[1]界石!$J1724))),0)</f>
        <v>3267</v>
      </c>
      <c r="I151">
        <v>6</v>
      </c>
      <c r="J151">
        <f>ROUND(IF(I151=4,[1]界石!$G1724,IF(I151=5,[1]界石!$H1724,IF(I151=6,[1]界石!$I1724,[1]界石!$J1724))),0)</f>
        <v>2343</v>
      </c>
    </row>
    <row r="152" spans="1:10" x14ac:dyDescent="0.15">
      <c r="A152">
        <v>5049</v>
      </c>
      <c r="B152">
        <f t="shared" si="10"/>
        <v>5</v>
      </c>
      <c r="C152">
        <f t="shared" si="11"/>
        <v>49</v>
      </c>
      <c r="D152">
        <f t="shared" si="14"/>
        <v>490</v>
      </c>
      <c r="E152">
        <f t="shared" si="12"/>
        <v>26510</v>
      </c>
      <c r="F152">
        <f t="shared" si="13"/>
        <v>54</v>
      </c>
      <c r="G152">
        <v>4</v>
      </c>
      <c r="H152">
        <f>ROUND(IF(G152=4,[1]界石!$G1725,IF(G152=5,[1]界石!$H1725,IF(G152=6,[1]界石!$I1725,[1]界石!$J1725))),0)</f>
        <v>3373</v>
      </c>
      <c r="I152">
        <v>6</v>
      </c>
      <c r="J152">
        <f>ROUND(IF(I152=4,[1]界石!$G1725,IF(I152=5,[1]界石!$H1725,IF(I152=6,[1]界石!$I1725,[1]界石!$J1725))),0)</f>
        <v>2408</v>
      </c>
    </row>
    <row r="153" spans="1:10" x14ac:dyDescent="0.15">
      <c r="A153">
        <v>5050</v>
      </c>
      <c r="B153">
        <f t="shared" si="10"/>
        <v>5</v>
      </c>
      <c r="C153">
        <f t="shared" si="11"/>
        <v>50</v>
      </c>
      <c r="D153">
        <f t="shared" si="14"/>
        <v>500</v>
      </c>
      <c r="E153">
        <f t="shared" si="12"/>
        <v>27500</v>
      </c>
      <c r="F153">
        <f t="shared" si="13"/>
        <v>55</v>
      </c>
      <c r="G153">
        <v>4</v>
      </c>
      <c r="H153">
        <f>ROUND(IF(G153=4,[1]界石!$G1726,IF(G153=5,[1]界石!$H1726,IF(G153=6,[1]界石!$I1726,[1]界石!$J1726))),0)</f>
        <v>3481</v>
      </c>
      <c r="I153">
        <v>6</v>
      </c>
      <c r="J153">
        <f>ROUND(IF(I153=4,[1]界石!$G1726,IF(I153=5,[1]界石!$H1726,IF(I153=6,[1]界石!$I1726,[1]界石!$J1726))),0)</f>
        <v>2474</v>
      </c>
    </row>
    <row r="154" spans="1:10" x14ac:dyDescent="0.15">
      <c r="A154">
        <v>6001</v>
      </c>
      <c r="B154">
        <f t="shared" si="10"/>
        <v>6</v>
      </c>
      <c r="C154">
        <f t="shared" si="11"/>
        <v>1</v>
      </c>
      <c r="D154">
        <f t="shared" si="14"/>
        <v>10</v>
      </c>
      <c r="E154">
        <f t="shared" si="12"/>
        <v>3610</v>
      </c>
      <c r="F154">
        <f t="shared" si="13"/>
        <v>7</v>
      </c>
      <c r="G154">
        <v>5</v>
      </c>
      <c r="H154">
        <f>ROUND(IF(G154=4,[1]界石!$G1727,IF(G154=5,[1]界石!$H1727,IF(G154=6,[1]界石!$I1727,[1]界石!$J1727))),0)</f>
        <v>28</v>
      </c>
      <c r="I154">
        <v>7</v>
      </c>
      <c r="J154">
        <f>ROUND(IF(I154=4,[1]界石!$G1727,IF(I154=5,[1]界石!$H1727,IF(I154=6,[1]界石!$I1727,[1]界石!$J1727))),0)</f>
        <v>32</v>
      </c>
    </row>
    <row r="155" spans="1:10" x14ac:dyDescent="0.15">
      <c r="A155">
        <v>6002</v>
      </c>
      <c r="B155">
        <f t="shared" si="10"/>
        <v>6</v>
      </c>
      <c r="C155">
        <f t="shared" si="11"/>
        <v>2</v>
      </c>
      <c r="D155">
        <f t="shared" si="14"/>
        <v>20</v>
      </c>
      <c r="E155">
        <f t="shared" si="12"/>
        <v>3640</v>
      </c>
      <c r="F155">
        <f t="shared" si="13"/>
        <v>8</v>
      </c>
      <c r="G155">
        <v>5</v>
      </c>
      <c r="H155">
        <f>ROUND(IF(G155=4,[1]界石!$G1728,IF(G155=5,[1]界石!$H1728,IF(G155=6,[1]界石!$I1728,[1]界石!$J1728))),0)</f>
        <v>58</v>
      </c>
      <c r="I155">
        <v>7</v>
      </c>
      <c r="J155">
        <f>ROUND(IF(I155=4,[1]界石!$G1728,IF(I155=5,[1]界石!$H1728,IF(I155=6,[1]界石!$I1728,[1]界石!$J1728))),0)</f>
        <v>64</v>
      </c>
    </row>
    <row r="156" spans="1:10" x14ac:dyDescent="0.15">
      <c r="A156">
        <v>6003</v>
      </c>
      <c r="B156">
        <f t="shared" si="10"/>
        <v>6</v>
      </c>
      <c r="C156">
        <f t="shared" si="11"/>
        <v>3</v>
      </c>
      <c r="D156">
        <f t="shared" si="14"/>
        <v>30</v>
      </c>
      <c r="E156">
        <f t="shared" si="12"/>
        <v>3690</v>
      </c>
      <c r="F156">
        <f t="shared" si="13"/>
        <v>9</v>
      </c>
      <c r="G156">
        <v>5</v>
      </c>
      <c r="H156">
        <f>ROUND(IF(G156=4,[1]界石!$G1729,IF(G156=5,[1]界石!$H1729,IF(G156=6,[1]界石!$I1729,[1]界石!$J1729))),0)</f>
        <v>89</v>
      </c>
      <c r="I156">
        <v>7</v>
      </c>
      <c r="J156">
        <f>ROUND(IF(I156=4,[1]界石!$G1729,IF(I156=5,[1]界石!$H1729,IF(I156=6,[1]界石!$I1729,[1]界石!$J1729))),0)</f>
        <v>97</v>
      </c>
    </row>
    <row r="157" spans="1:10" x14ac:dyDescent="0.15">
      <c r="A157">
        <v>6004</v>
      </c>
      <c r="B157">
        <f t="shared" si="10"/>
        <v>6</v>
      </c>
      <c r="C157">
        <f t="shared" si="11"/>
        <v>4</v>
      </c>
      <c r="D157">
        <f t="shared" si="14"/>
        <v>40</v>
      </c>
      <c r="E157">
        <f t="shared" si="12"/>
        <v>3760</v>
      </c>
      <c r="F157">
        <f t="shared" si="13"/>
        <v>10</v>
      </c>
      <c r="G157">
        <v>5</v>
      </c>
      <c r="H157">
        <f>ROUND(IF(G157=4,[1]界石!$G1730,IF(G157=5,[1]界石!$H1730,IF(G157=6,[1]界石!$I1730,[1]界石!$J1730))),0)</f>
        <v>122</v>
      </c>
      <c r="I157">
        <v>7</v>
      </c>
      <c r="J157">
        <f>ROUND(IF(I157=4,[1]界石!$G1730,IF(I157=5,[1]界石!$H1730,IF(I157=6,[1]界石!$I1730,[1]界石!$J1730))),0)</f>
        <v>130</v>
      </c>
    </row>
    <row r="158" spans="1:10" x14ac:dyDescent="0.15">
      <c r="A158">
        <v>6005</v>
      </c>
      <c r="B158">
        <f t="shared" si="10"/>
        <v>6</v>
      </c>
      <c r="C158">
        <f t="shared" si="11"/>
        <v>5</v>
      </c>
      <c r="D158">
        <f t="shared" si="14"/>
        <v>50</v>
      </c>
      <c r="E158">
        <f t="shared" si="12"/>
        <v>3850</v>
      </c>
      <c r="F158">
        <f t="shared" si="13"/>
        <v>11</v>
      </c>
      <c r="G158">
        <v>5</v>
      </c>
      <c r="H158">
        <f>ROUND(IF(G158=4,[1]界石!$G1731,IF(G158=5,[1]界石!$H1731,IF(G158=6,[1]界石!$I1731,[1]界石!$J1731))),0)</f>
        <v>156</v>
      </c>
      <c r="I158">
        <v>7</v>
      </c>
      <c r="J158">
        <f>ROUND(IF(I158=4,[1]界石!$G1731,IF(I158=5,[1]界石!$H1731,IF(I158=6,[1]界石!$I1731,[1]界石!$J1731))),0)</f>
        <v>164</v>
      </c>
    </row>
    <row r="159" spans="1:10" x14ac:dyDescent="0.15">
      <c r="A159">
        <v>6006</v>
      </c>
      <c r="B159">
        <f t="shared" si="10"/>
        <v>6</v>
      </c>
      <c r="C159">
        <f t="shared" si="11"/>
        <v>6</v>
      </c>
      <c r="D159">
        <f t="shared" si="14"/>
        <v>60</v>
      </c>
      <c r="E159">
        <f t="shared" si="12"/>
        <v>3960</v>
      </c>
      <c r="F159">
        <f t="shared" si="13"/>
        <v>12</v>
      </c>
      <c r="G159">
        <v>5</v>
      </c>
      <c r="H159">
        <f>ROUND(IF(G159=4,[1]界石!$G1732,IF(G159=5,[1]界石!$H1732,IF(G159=6,[1]界石!$I1732,[1]界石!$J1732))),0)</f>
        <v>192</v>
      </c>
      <c r="I159">
        <v>7</v>
      </c>
      <c r="J159">
        <f>ROUND(IF(I159=4,[1]界石!$G1732,IF(I159=5,[1]界石!$H1732,IF(I159=6,[1]界石!$I1732,[1]界石!$J1732))),0)</f>
        <v>199</v>
      </c>
    </row>
    <row r="160" spans="1:10" x14ac:dyDescent="0.15">
      <c r="A160">
        <v>6007</v>
      </c>
      <c r="B160">
        <f t="shared" si="10"/>
        <v>6</v>
      </c>
      <c r="C160">
        <f t="shared" si="11"/>
        <v>7</v>
      </c>
      <c r="D160">
        <f t="shared" si="14"/>
        <v>70</v>
      </c>
      <c r="E160">
        <f t="shared" si="12"/>
        <v>4090</v>
      </c>
      <c r="F160">
        <f t="shared" si="13"/>
        <v>13</v>
      </c>
      <c r="G160">
        <v>5</v>
      </c>
      <c r="H160">
        <f>ROUND(IF(G160=4,[1]界石!$G1733,IF(G160=5,[1]界石!$H1733,IF(G160=6,[1]界石!$I1733,[1]界石!$J1733))),0)</f>
        <v>228</v>
      </c>
      <c r="I160">
        <v>7</v>
      </c>
      <c r="J160">
        <f>ROUND(IF(I160=4,[1]界石!$G1733,IF(I160=5,[1]界石!$H1733,IF(I160=6,[1]界石!$I1733,[1]界石!$J1733))),0)</f>
        <v>234</v>
      </c>
    </row>
    <row r="161" spans="1:10" x14ac:dyDescent="0.15">
      <c r="A161">
        <v>6008</v>
      </c>
      <c r="B161">
        <f t="shared" si="10"/>
        <v>6</v>
      </c>
      <c r="C161">
        <f t="shared" si="11"/>
        <v>8</v>
      </c>
      <c r="D161">
        <f t="shared" si="14"/>
        <v>80</v>
      </c>
      <c r="E161">
        <f t="shared" si="12"/>
        <v>4240</v>
      </c>
      <c r="F161">
        <f t="shared" si="13"/>
        <v>14</v>
      </c>
      <c r="G161">
        <v>5</v>
      </c>
      <c r="H161">
        <f>ROUND(IF(G161=4,[1]界石!$G1734,IF(G161=5,[1]界石!$H1734,IF(G161=6,[1]界石!$I1734,[1]界石!$J1734))),0)</f>
        <v>267</v>
      </c>
      <c r="I161">
        <v>7</v>
      </c>
      <c r="J161">
        <f>ROUND(IF(I161=4,[1]界石!$G1734,IF(I161=5,[1]界石!$H1734,IF(I161=6,[1]界石!$I1734,[1]界石!$J1734))),0)</f>
        <v>270</v>
      </c>
    </row>
    <row r="162" spans="1:10" x14ac:dyDescent="0.15">
      <c r="A162">
        <v>6009</v>
      </c>
      <c r="B162">
        <f t="shared" si="10"/>
        <v>6</v>
      </c>
      <c r="C162">
        <f t="shared" si="11"/>
        <v>9</v>
      </c>
      <c r="D162">
        <f t="shared" si="14"/>
        <v>90</v>
      </c>
      <c r="E162">
        <f t="shared" si="12"/>
        <v>4410</v>
      </c>
      <c r="F162">
        <f t="shared" si="13"/>
        <v>15</v>
      </c>
      <c r="G162">
        <v>5</v>
      </c>
      <c r="H162">
        <f>ROUND(IF(G162=4,[1]界石!$G1735,IF(G162=5,[1]界石!$H1735,IF(G162=6,[1]界石!$I1735,[1]界石!$J1735))),0)</f>
        <v>307</v>
      </c>
      <c r="I162">
        <v>7</v>
      </c>
      <c r="J162">
        <f>ROUND(IF(I162=4,[1]界石!$G1735,IF(I162=5,[1]界石!$H1735,IF(I162=6,[1]界石!$I1735,[1]界石!$J1735))),0)</f>
        <v>307</v>
      </c>
    </row>
    <row r="163" spans="1:10" x14ac:dyDescent="0.15">
      <c r="A163">
        <v>6010</v>
      </c>
      <c r="B163">
        <f t="shared" si="10"/>
        <v>6</v>
      </c>
      <c r="C163">
        <f t="shared" si="11"/>
        <v>10</v>
      </c>
      <c r="D163">
        <f t="shared" si="14"/>
        <v>100</v>
      </c>
      <c r="E163">
        <f t="shared" si="12"/>
        <v>4600</v>
      </c>
      <c r="F163">
        <f t="shared" si="13"/>
        <v>16</v>
      </c>
      <c r="G163">
        <v>5</v>
      </c>
      <c r="H163">
        <f>ROUND(IF(G163=4,[1]界石!$G1736,IF(G163=5,[1]界石!$H1736,IF(G163=6,[1]界石!$I1736,[1]界石!$J1736))),0)</f>
        <v>348</v>
      </c>
      <c r="I163">
        <v>7</v>
      </c>
      <c r="J163">
        <f>ROUND(IF(I163=4,[1]界石!$G1736,IF(I163=5,[1]界石!$H1736,IF(I163=6,[1]界石!$I1736,[1]界石!$J1736))),0)</f>
        <v>344</v>
      </c>
    </row>
    <row r="164" spans="1:10" x14ac:dyDescent="0.15">
      <c r="A164">
        <v>6011</v>
      </c>
      <c r="B164">
        <f t="shared" si="10"/>
        <v>6</v>
      </c>
      <c r="C164">
        <f t="shared" si="11"/>
        <v>11</v>
      </c>
      <c r="D164">
        <f t="shared" si="14"/>
        <v>110</v>
      </c>
      <c r="E164">
        <f t="shared" si="12"/>
        <v>4810</v>
      </c>
      <c r="F164">
        <f t="shared" si="13"/>
        <v>17</v>
      </c>
      <c r="G164">
        <v>5</v>
      </c>
      <c r="H164">
        <f>ROUND(IF(G164=4,[1]界石!$G1737,IF(G164=5,[1]界石!$H1737,IF(G164=6,[1]界石!$I1737,[1]界石!$J1737))),0)</f>
        <v>390</v>
      </c>
      <c r="I164">
        <v>7</v>
      </c>
      <c r="J164">
        <f>ROUND(IF(I164=4,[1]界石!$G1737,IF(I164=5,[1]界石!$H1737,IF(I164=6,[1]界石!$I1737,[1]界石!$J1737))),0)</f>
        <v>382</v>
      </c>
    </row>
    <row r="165" spans="1:10" x14ac:dyDescent="0.15">
      <c r="A165">
        <v>6012</v>
      </c>
      <c r="B165">
        <f t="shared" si="10"/>
        <v>6</v>
      </c>
      <c r="C165">
        <f t="shared" si="11"/>
        <v>12</v>
      </c>
      <c r="D165">
        <f t="shared" si="14"/>
        <v>120</v>
      </c>
      <c r="E165">
        <f t="shared" si="12"/>
        <v>5040</v>
      </c>
      <c r="F165">
        <f t="shared" si="13"/>
        <v>18</v>
      </c>
      <c r="G165">
        <v>5</v>
      </c>
      <c r="H165">
        <f>ROUND(IF(G165=4,[1]界石!$G1738,IF(G165=5,[1]界石!$H1738,IF(G165=6,[1]界石!$I1738,[1]界石!$J1738))),0)</f>
        <v>434</v>
      </c>
      <c r="I165">
        <v>7</v>
      </c>
      <c r="J165">
        <f>ROUND(IF(I165=4,[1]界石!$G1738,IF(I165=5,[1]界石!$H1738,IF(I165=6,[1]界石!$I1738,[1]界石!$J1738))),0)</f>
        <v>420</v>
      </c>
    </row>
    <row r="166" spans="1:10" x14ac:dyDescent="0.15">
      <c r="A166">
        <v>6013</v>
      </c>
      <c r="B166">
        <f t="shared" si="10"/>
        <v>6</v>
      </c>
      <c r="C166">
        <f t="shared" si="11"/>
        <v>13</v>
      </c>
      <c r="D166">
        <f t="shared" si="14"/>
        <v>130</v>
      </c>
      <c r="E166">
        <f t="shared" si="12"/>
        <v>5290</v>
      </c>
      <c r="F166">
        <f t="shared" si="13"/>
        <v>19</v>
      </c>
      <c r="G166">
        <v>5</v>
      </c>
      <c r="H166">
        <f>ROUND(IF(G166=4,[1]界石!$G1739,IF(G166=5,[1]界石!$H1739,IF(G166=6,[1]界石!$I1739,[1]界石!$J1739))),0)</f>
        <v>480</v>
      </c>
      <c r="I166">
        <v>7</v>
      </c>
      <c r="J166">
        <f>ROUND(IF(I166=4,[1]界石!$G1739,IF(I166=5,[1]界石!$H1739,IF(I166=6,[1]界石!$I1739,[1]界石!$J1739))),0)</f>
        <v>460</v>
      </c>
    </row>
    <row r="167" spans="1:10" x14ac:dyDescent="0.15">
      <c r="A167">
        <v>6014</v>
      </c>
      <c r="B167">
        <f t="shared" si="10"/>
        <v>6</v>
      </c>
      <c r="C167">
        <f t="shared" si="11"/>
        <v>14</v>
      </c>
      <c r="D167">
        <f t="shared" si="14"/>
        <v>140</v>
      </c>
      <c r="E167">
        <f t="shared" si="12"/>
        <v>5560</v>
      </c>
      <c r="F167">
        <f t="shared" si="13"/>
        <v>20</v>
      </c>
      <c r="G167">
        <v>5</v>
      </c>
      <c r="H167">
        <f>ROUND(IF(G167=4,[1]界石!$G1740,IF(G167=5,[1]界石!$H1740,IF(G167=6,[1]界石!$I1740,[1]界石!$J1740))),0)</f>
        <v>526</v>
      </c>
      <c r="I167">
        <v>7</v>
      </c>
      <c r="J167">
        <f>ROUND(IF(I167=4,[1]界石!$G1740,IF(I167=5,[1]界石!$H1740,IF(I167=6,[1]界石!$I1740,[1]界石!$J1740))),0)</f>
        <v>499</v>
      </c>
    </row>
    <row r="168" spans="1:10" x14ac:dyDescent="0.15">
      <c r="A168">
        <v>6015</v>
      </c>
      <c r="B168">
        <f t="shared" si="10"/>
        <v>6</v>
      </c>
      <c r="C168">
        <f t="shared" si="11"/>
        <v>15</v>
      </c>
      <c r="D168">
        <f t="shared" si="14"/>
        <v>150</v>
      </c>
      <c r="E168">
        <f t="shared" si="12"/>
        <v>5850</v>
      </c>
      <c r="F168">
        <f t="shared" si="13"/>
        <v>21</v>
      </c>
      <c r="G168">
        <v>5</v>
      </c>
      <c r="H168">
        <f>ROUND(IF(G168=4,[1]界石!$G1741,IF(G168=5,[1]界石!$H1741,IF(G168=6,[1]界石!$I1741,[1]界石!$J1741))),0)</f>
        <v>575</v>
      </c>
      <c r="I168">
        <v>7</v>
      </c>
      <c r="J168">
        <f>ROUND(IF(I168=4,[1]界石!$G1741,IF(I168=5,[1]界石!$H1741,IF(I168=6,[1]界石!$I1741,[1]界石!$J1741))),0)</f>
        <v>540</v>
      </c>
    </row>
    <row r="169" spans="1:10" x14ac:dyDescent="0.15">
      <c r="A169">
        <v>6016</v>
      </c>
      <c r="B169">
        <f t="shared" si="10"/>
        <v>6</v>
      </c>
      <c r="C169">
        <f t="shared" si="11"/>
        <v>16</v>
      </c>
      <c r="D169">
        <f t="shared" si="14"/>
        <v>160</v>
      </c>
      <c r="E169">
        <f t="shared" si="12"/>
        <v>6160</v>
      </c>
      <c r="F169">
        <f t="shared" si="13"/>
        <v>22</v>
      </c>
      <c r="G169">
        <v>5</v>
      </c>
      <c r="H169">
        <f>ROUND(IF(G169=4,[1]界石!$G1742,IF(G169=5,[1]界石!$H1742,IF(G169=6,[1]界石!$I1742,[1]界石!$J1742))),0)</f>
        <v>624</v>
      </c>
      <c r="I169">
        <v>7</v>
      </c>
      <c r="J169">
        <f>ROUND(IF(I169=4,[1]界石!$G1742,IF(I169=5,[1]界石!$H1742,IF(I169=6,[1]界石!$I1742,[1]界石!$J1742))),0)</f>
        <v>581</v>
      </c>
    </row>
    <row r="170" spans="1:10" x14ac:dyDescent="0.15">
      <c r="A170">
        <v>6017</v>
      </c>
      <c r="B170">
        <f t="shared" si="10"/>
        <v>6</v>
      </c>
      <c r="C170">
        <f t="shared" si="11"/>
        <v>17</v>
      </c>
      <c r="D170">
        <f t="shared" si="14"/>
        <v>170</v>
      </c>
      <c r="E170">
        <f t="shared" si="12"/>
        <v>6490</v>
      </c>
      <c r="F170">
        <f t="shared" si="13"/>
        <v>23</v>
      </c>
      <c r="G170">
        <v>5</v>
      </c>
      <c r="H170">
        <f>ROUND(IF(G170=4,[1]界石!$G1743,IF(G170=5,[1]界石!$H1743,IF(G170=6,[1]界石!$I1743,[1]界石!$J1743))),0)</f>
        <v>675</v>
      </c>
      <c r="I170">
        <v>7</v>
      </c>
      <c r="J170">
        <f>ROUND(IF(I170=4,[1]界石!$G1743,IF(I170=5,[1]界石!$H1743,IF(I170=6,[1]界石!$I1743,[1]界石!$J1743))),0)</f>
        <v>622</v>
      </c>
    </row>
    <row r="171" spans="1:10" x14ac:dyDescent="0.15">
      <c r="A171">
        <v>6018</v>
      </c>
      <c r="B171">
        <f t="shared" si="10"/>
        <v>6</v>
      </c>
      <c r="C171">
        <f t="shared" si="11"/>
        <v>18</v>
      </c>
      <c r="D171">
        <f t="shared" si="14"/>
        <v>180</v>
      </c>
      <c r="E171">
        <f t="shared" si="12"/>
        <v>6840</v>
      </c>
      <c r="F171">
        <f t="shared" si="13"/>
        <v>24</v>
      </c>
      <c r="G171">
        <v>5</v>
      </c>
      <c r="H171">
        <f>ROUND(IF(G171=4,[1]界石!$G1744,IF(G171=5,[1]界石!$H1744,IF(G171=6,[1]界石!$I1744,[1]界石!$J1744))),0)</f>
        <v>728</v>
      </c>
      <c r="I171">
        <v>7</v>
      </c>
      <c r="J171">
        <f>ROUND(IF(I171=4,[1]界石!$G1744,IF(I171=5,[1]界石!$H1744,IF(I171=6,[1]界石!$I1744,[1]界石!$J1744))),0)</f>
        <v>665</v>
      </c>
    </row>
    <row r="172" spans="1:10" x14ac:dyDescent="0.15">
      <c r="A172">
        <v>6019</v>
      </c>
      <c r="B172">
        <f t="shared" si="10"/>
        <v>6</v>
      </c>
      <c r="C172">
        <f t="shared" si="11"/>
        <v>19</v>
      </c>
      <c r="D172">
        <f t="shared" si="14"/>
        <v>190</v>
      </c>
      <c r="E172">
        <f t="shared" si="12"/>
        <v>7210</v>
      </c>
      <c r="F172">
        <f t="shared" si="13"/>
        <v>25</v>
      </c>
      <c r="G172">
        <v>5</v>
      </c>
      <c r="H172">
        <f>ROUND(IF(G172=4,[1]界石!$G1745,IF(G172=5,[1]界石!$H1745,IF(G172=6,[1]界石!$I1745,[1]界石!$J1745))),0)</f>
        <v>782</v>
      </c>
      <c r="I172">
        <v>7</v>
      </c>
      <c r="J172">
        <f>ROUND(IF(I172=4,[1]界石!$G1745,IF(I172=5,[1]界石!$H1745,IF(I172=6,[1]界石!$I1745,[1]界石!$J1745))),0)</f>
        <v>708</v>
      </c>
    </row>
    <row r="173" spans="1:10" x14ac:dyDescent="0.15">
      <c r="A173">
        <v>6020</v>
      </c>
      <c r="B173">
        <f t="shared" si="10"/>
        <v>6</v>
      </c>
      <c r="C173">
        <f t="shared" si="11"/>
        <v>20</v>
      </c>
      <c r="D173">
        <f t="shared" si="14"/>
        <v>200</v>
      </c>
      <c r="E173">
        <f t="shared" si="12"/>
        <v>7600</v>
      </c>
      <c r="F173">
        <f t="shared" si="13"/>
        <v>26</v>
      </c>
      <c r="G173">
        <v>5</v>
      </c>
      <c r="H173">
        <f>ROUND(IF(G173=4,[1]界石!$G1746,IF(G173=5,[1]界石!$H1746,IF(G173=6,[1]界石!$I1746,[1]界石!$J1746))),0)</f>
        <v>837</v>
      </c>
      <c r="I173">
        <v>7</v>
      </c>
      <c r="J173">
        <f>ROUND(IF(I173=4,[1]界石!$G1746,IF(I173=5,[1]界石!$H1746,IF(I173=6,[1]界石!$I1746,[1]界石!$J1746))),0)</f>
        <v>751</v>
      </c>
    </row>
    <row r="174" spans="1:10" x14ac:dyDescent="0.15">
      <c r="A174">
        <v>6021</v>
      </c>
      <c r="B174">
        <f t="shared" si="10"/>
        <v>6</v>
      </c>
      <c r="C174">
        <f t="shared" si="11"/>
        <v>21</v>
      </c>
      <c r="D174">
        <f t="shared" si="14"/>
        <v>210</v>
      </c>
      <c r="E174">
        <f t="shared" si="12"/>
        <v>8010</v>
      </c>
      <c r="F174">
        <f t="shared" si="13"/>
        <v>27</v>
      </c>
      <c r="G174">
        <v>5</v>
      </c>
      <c r="H174">
        <f>ROUND(IF(G174=4,[1]界石!$G1747,IF(G174=5,[1]界石!$H1747,IF(G174=6,[1]界石!$I1747,[1]界石!$J1747))),0)</f>
        <v>894</v>
      </c>
      <c r="I174">
        <v>7</v>
      </c>
      <c r="J174">
        <f>ROUND(IF(I174=4,[1]界石!$G1747,IF(I174=5,[1]界石!$H1747,IF(I174=6,[1]界石!$I1747,[1]界石!$J1747))),0)</f>
        <v>795</v>
      </c>
    </row>
    <row r="175" spans="1:10" x14ac:dyDescent="0.15">
      <c r="A175">
        <v>6022</v>
      </c>
      <c r="B175">
        <f t="shared" si="10"/>
        <v>6</v>
      </c>
      <c r="C175">
        <f t="shared" si="11"/>
        <v>22</v>
      </c>
      <c r="D175">
        <f t="shared" si="14"/>
        <v>220</v>
      </c>
      <c r="E175">
        <f t="shared" si="12"/>
        <v>8440</v>
      </c>
      <c r="F175">
        <f t="shared" si="13"/>
        <v>28</v>
      </c>
      <c r="G175">
        <v>5</v>
      </c>
      <c r="H175">
        <f>ROUND(IF(G175=4,[1]界石!$G1748,IF(G175=5,[1]界石!$H1748,IF(G175=6,[1]界石!$I1748,[1]界石!$J1748))),0)</f>
        <v>952</v>
      </c>
      <c r="I175">
        <v>7</v>
      </c>
      <c r="J175">
        <f>ROUND(IF(I175=4,[1]界石!$G1748,IF(I175=5,[1]界石!$H1748,IF(I175=6,[1]界石!$I1748,[1]界石!$J1748))),0)</f>
        <v>840</v>
      </c>
    </row>
    <row r="176" spans="1:10" x14ac:dyDescent="0.15">
      <c r="A176">
        <v>6023</v>
      </c>
      <c r="B176">
        <f t="shared" si="10"/>
        <v>6</v>
      </c>
      <c r="C176">
        <f t="shared" si="11"/>
        <v>23</v>
      </c>
      <c r="D176">
        <f t="shared" si="14"/>
        <v>230</v>
      </c>
      <c r="E176">
        <f t="shared" si="12"/>
        <v>8890</v>
      </c>
      <c r="F176">
        <f t="shared" si="13"/>
        <v>29</v>
      </c>
      <c r="G176">
        <v>5</v>
      </c>
      <c r="H176">
        <f>ROUND(IF(G176=4,[1]界石!$G1749,IF(G176=5,[1]界石!$H1749,IF(G176=6,[1]界石!$I1749,[1]界石!$J1749))),0)</f>
        <v>1012</v>
      </c>
      <c r="I176">
        <v>7</v>
      </c>
      <c r="J176">
        <f>ROUND(IF(I176=4,[1]界石!$G1749,IF(I176=5,[1]界石!$H1749,IF(I176=6,[1]界石!$I1749,[1]界石!$J1749))),0)</f>
        <v>886</v>
      </c>
    </row>
    <row r="177" spans="1:10" x14ac:dyDescent="0.15">
      <c r="A177">
        <v>6024</v>
      </c>
      <c r="B177">
        <f t="shared" si="10"/>
        <v>6</v>
      </c>
      <c r="C177">
        <f t="shared" si="11"/>
        <v>24</v>
      </c>
      <c r="D177">
        <f t="shared" si="14"/>
        <v>240</v>
      </c>
      <c r="E177">
        <f t="shared" si="12"/>
        <v>9360</v>
      </c>
      <c r="F177">
        <f t="shared" si="13"/>
        <v>30</v>
      </c>
      <c r="G177">
        <v>5</v>
      </c>
      <c r="H177">
        <f>ROUND(IF(G177=4,[1]界石!$G1750,IF(G177=5,[1]界石!$H1750,IF(G177=6,[1]界石!$I1750,[1]界石!$J1750))),0)</f>
        <v>1073</v>
      </c>
      <c r="I177">
        <v>7</v>
      </c>
      <c r="J177">
        <f>ROUND(IF(I177=4,[1]界石!$G1750,IF(I177=5,[1]界石!$H1750,IF(I177=6,[1]界石!$I1750,[1]界石!$J1750))),0)</f>
        <v>932</v>
      </c>
    </row>
    <row r="178" spans="1:10" x14ac:dyDescent="0.15">
      <c r="A178">
        <v>6025</v>
      </c>
      <c r="B178">
        <f t="shared" si="10"/>
        <v>6</v>
      </c>
      <c r="C178">
        <f t="shared" si="11"/>
        <v>25</v>
      </c>
      <c r="D178">
        <f t="shared" si="14"/>
        <v>250</v>
      </c>
      <c r="E178">
        <f t="shared" si="12"/>
        <v>9850</v>
      </c>
      <c r="F178">
        <f t="shared" si="13"/>
        <v>31</v>
      </c>
      <c r="G178">
        <v>5</v>
      </c>
      <c r="H178">
        <f>ROUND(IF(G178=4,[1]界石!$G1751,IF(G178=5,[1]界石!$H1751,IF(G178=6,[1]界石!$I1751,[1]界石!$J1751))),0)</f>
        <v>1135</v>
      </c>
      <c r="I178">
        <v>7</v>
      </c>
      <c r="J178">
        <f>ROUND(IF(I178=4,[1]界石!$G1751,IF(I178=5,[1]界石!$H1751,IF(I178=6,[1]界石!$I1751,[1]界石!$J1751))),0)</f>
        <v>978</v>
      </c>
    </row>
    <row r="179" spans="1:10" x14ac:dyDescent="0.15">
      <c r="A179">
        <v>6026</v>
      </c>
      <c r="B179">
        <f t="shared" si="10"/>
        <v>6</v>
      </c>
      <c r="C179">
        <f t="shared" si="11"/>
        <v>26</v>
      </c>
      <c r="D179">
        <f t="shared" si="14"/>
        <v>260</v>
      </c>
      <c r="E179">
        <f t="shared" si="12"/>
        <v>10360</v>
      </c>
      <c r="F179">
        <f t="shared" si="13"/>
        <v>32</v>
      </c>
      <c r="G179">
        <v>5</v>
      </c>
      <c r="H179">
        <f>ROUND(IF(G179=4,[1]界石!$G1752,IF(G179=5,[1]界石!$H1752,IF(G179=6,[1]界石!$I1752,[1]界石!$J1752))),0)</f>
        <v>1199</v>
      </c>
      <c r="I179">
        <v>7</v>
      </c>
      <c r="J179">
        <f>ROUND(IF(I179=4,[1]界石!$G1752,IF(I179=5,[1]界石!$H1752,IF(I179=6,[1]界石!$I1752,[1]界石!$J1752))),0)</f>
        <v>1026</v>
      </c>
    </row>
    <row r="180" spans="1:10" x14ac:dyDescent="0.15">
      <c r="A180">
        <v>6027</v>
      </c>
      <c r="B180">
        <f t="shared" si="10"/>
        <v>6</v>
      </c>
      <c r="C180">
        <f t="shared" si="11"/>
        <v>27</v>
      </c>
      <c r="D180">
        <f t="shared" si="14"/>
        <v>270</v>
      </c>
      <c r="E180">
        <f t="shared" si="12"/>
        <v>10890</v>
      </c>
      <c r="F180">
        <f t="shared" si="13"/>
        <v>33</v>
      </c>
      <c r="G180">
        <v>5</v>
      </c>
      <c r="H180">
        <f>ROUND(IF(G180=4,[1]界石!$G1753,IF(G180=5,[1]界石!$H1753,IF(G180=6,[1]界石!$I1753,[1]界石!$J1753))),0)</f>
        <v>1264</v>
      </c>
      <c r="I180">
        <v>7</v>
      </c>
      <c r="J180">
        <f>ROUND(IF(I180=4,[1]界石!$G1753,IF(I180=5,[1]界石!$H1753,IF(I180=6,[1]界石!$I1753,[1]界石!$J1753))),0)</f>
        <v>1074</v>
      </c>
    </row>
    <row r="181" spans="1:10" x14ac:dyDescent="0.15">
      <c r="A181">
        <v>6028</v>
      </c>
      <c r="B181">
        <f t="shared" si="10"/>
        <v>6</v>
      </c>
      <c r="C181">
        <f t="shared" si="11"/>
        <v>28</v>
      </c>
      <c r="D181">
        <f t="shared" si="14"/>
        <v>280</v>
      </c>
      <c r="E181">
        <f t="shared" si="12"/>
        <v>11440</v>
      </c>
      <c r="F181">
        <f t="shared" si="13"/>
        <v>34</v>
      </c>
      <c r="G181">
        <v>5</v>
      </c>
      <c r="H181">
        <f>ROUND(IF(G181=4,[1]界石!$G1754,IF(G181=5,[1]界石!$H1754,IF(G181=6,[1]界石!$I1754,[1]界石!$J1754))),0)</f>
        <v>1331</v>
      </c>
      <c r="I181">
        <v>7</v>
      </c>
      <c r="J181">
        <f>ROUND(IF(I181=4,[1]界石!$G1754,IF(I181=5,[1]界石!$H1754,IF(I181=6,[1]界石!$I1754,[1]界石!$J1754))),0)</f>
        <v>1122</v>
      </c>
    </row>
    <row r="182" spans="1:10" x14ac:dyDescent="0.15">
      <c r="A182">
        <v>6029</v>
      </c>
      <c r="B182">
        <f t="shared" si="10"/>
        <v>6</v>
      </c>
      <c r="C182">
        <f t="shared" si="11"/>
        <v>29</v>
      </c>
      <c r="D182">
        <f t="shared" si="14"/>
        <v>290</v>
      </c>
      <c r="E182">
        <f t="shared" si="12"/>
        <v>12010</v>
      </c>
      <c r="F182">
        <f t="shared" si="13"/>
        <v>35</v>
      </c>
      <c r="G182">
        <v>5</v>
      </c>
      <c r="H182">
        <f>ROUND(IF(G182=4,[1]界石!$G1755,IF(G182=5,[1]界石!$H1755,IF(G182=6,[1]界石!$I1755,[1]界石!$J1755))),0)</f>
        <v>1399</v>
      </c>
      <c r="I182">
        <v>7</v>
      </c>
      <c r="J182">
        <f>ROUND(IF(I182=4,[1]界石!$G1755,IF(I182=5,[1]界石!$H1755,IF(I182=6,[1]界石!$I1755,[1]界石!$J1755))),0)</f>
        <v>1172</v>
      </c>
    </row>
    <row r="183" spans="1:10" x14ac:dyDescent="0.15">
      <c r="A183">
        <v>6030</v>
      </c>
      <c r="B183">
        <f t="shared" si="10"/>
        <v>6</v>
      </c>
      <c r="C183">
        <f t="shared" si="11"/>
        <v>30</v>
      </c>
      <c r="D183">
        <f t="shared" si="14"/>
        <v>300</v>
      </c>
      <c r="E183">
        <f t="shared" si="12"/>
        <v>12600</v>
      </c>
      <c r="F183">
        <f t="shared" si="13"/>
        <v>36</v>
      </c>
      <c r="G183">
        <v>5</v>
      </c>
      <c r="H183">
        <f>ROUND(IF(G183=4,[1]界石!$G1756,IF(G183=5,[1]界石!$H1756,IF(G183=6,[1]界石!$I1756,[1]界石!$J1756))),0)</f>
        <v>1469</v>
      </c>
      <c r="I183">
        <v>7</v>
      </c>
      <c r="J183">
        <f>ROUND(IF(I183=4,[1]界石!$G1756,IF(I183=5,[1]界石!$H1756,IF(I183=6,[1]界石!$I1756,[1]界石!$J1756))),0)</f>
        <v>1222</v>
      </c>
    </row>
    <row r="184" spans="1:10" x14ac:dyDescent="0.15">
      <c r="A184">
        <v>6031</v>
      </c>
      <c r="B184">
        <f t="shared" si="10"/>
        <v>6</v>
      </c>
      <c r="C184">
        <f t="shared" si="11"/>
        <v>31</v>
      </c>
      <c r="D184">
        <f t="shared" si="14"/>
        <v>310</v>
      </c>
      <c r="E184">
        <f t="shared" si="12"/>
        <v>13210</v>
      </c>
      <c r="F184">
        <f t="shared" si="13"/>
        <v>37</v>
      </c>
      <c r="G184">
        <v>5</v>
      </c>
      <c r="H184">
        <f>ROUND(IF(G184=4,[1]界石!$G1757,IF(G184=5,[1]界石!$H1757,IF(G184=6,[1]界石!$I1757,[1]界石!$J1757))),0)</f>
        <v>1540</v>
      </c>
      <c r="I184">
        <v>7</v>
      </c>
      <c r="J184">
        <f>ROUND(IF(I184=4,[1]界石!$G1757,IF(I184=5,[1]界石!$H1757,IF(I184=6,[1]界石!$I1757,[1]界石!$J1757))),0)</f>
        <v>1272</v>
      </c>
    </row>
    <row r="185" spans="1:10" x14ac:dyDescent="0.15">
      <c r="A185">
        <v>6032</v>
      </c>
      <c r="B185">
        <f t="shared" si="10"/>
        <v>6</v>
      </c>
      <c r="C185">
        <f t="shared" si="11"/>
        <v>32</v>
      </c>
      <c r="D185">
        <f t="shared" si="14"/>
        <v>320</v>
      </c>
      <c r="E185">
        <f t="shared" si="12"/>
        <v>13840</v>
      </c>
      <c r="F185">
        <f t="shared" si="13"/>
        <v>38</v>
      </c>
      <c r="G185">
        <v>5</v>
      </c>
      <c r="H185">
        <f>ROUND(IF(G185=4,[1]界石!$G1758,IF(G185=5,[1]界石!$H1758,IF(G185=6,[1]界石!$I1758,[1]界石!$J1758))),0)</f>
        <v>1612</v>
      </c>
      <c r="I185">
        <v>7</v>
      </c>
      <c r="J185">
        <f>ROUND(IF(I185=4,[1]界石!$G1758,IF(I185=5,[1]界石!$H1758,IF(I185=6,[1]界石!$I1758,[1]界石!$J1758))),0)</f>
        <v>1323</v>
      </c>
    </row>
    <row r="186" spans="1:10" x14ac:dyDescent="0.15">
      <c r="A186">
        <v>6033</v>
      </c>
      <c r="B186">
        <f t="shared" si="10"/>
        <v>6</v>
      </c>
      <c r="C186">
        <f t="shared" si="11"/>
        <v>33</v>
      </c>
      <c r="D186">
        <f t="shared" si="14"/>
        <v>330</v>
      </c>
      <c r="E186">
        <f t="shared" si="12"/>
        <v>14490</v>
      </c>
      <c r="F186">
        <f t="shared" si="13"/>
        <v>39</v>
      </c>
      <c r="G186">
        <v>5</v>
      </c>
      <c r="H186">
        <f>ROUND(IF(G186=4,[1]界石!$G1759,IF(G186=5,[1]界石!$H1759,IF(G186=6,[1]界石!$I1759,[1]界石!$J1759))),0)</f>
        <v>1686</v>
      </c>
      <c r="I186">
        <v>7</v>
      </c>
      <c r="J186">
        <f>ROUND(IF(I186=4,[1]界石!$G1759,IF(I186=5,[1]界石!$H1759,IF(I186=6,[1]界石!$I1759,[1]界石!$J1759))),0)</f>
        <v>1375</v>
      </c>
    </row>
    <row r="187" spans="1:10" x14ac:dyDescent="0.15">
      <c r="A187">
        <v>6034</v>
      </c>
      <c r="B187">
        <f t="shared" si="10"/>
        <v>6</v>
      </c>
      <c r="C187">
        <f t="shared" si="11"/>
        <v>34</v>
      </c>
      <c r="D187">
        <f t="shared" si="14"/>
        <v>340</v>
      </c>
      <c r="E187">
        <f t="shared" si="12"/>
        <v>15160</v>
      </c>
      <c r="F187">
        <f t="shared" si="13"/>
        <v>40</v>
      </c>
      <c r="G187">
        <v>5</v>
      </c>
      <c r="H187">
        <f>ROUND(IF(G187=4,[1]界石!$G1760,IF(G187=5,[1]界石!$H1760,IF(G187=6,[1]界石!$I1760,[1]界石!$J1760))),0)</f>
        <v>1761</v>
      </c>
      <c r="I187">
        <v>7</v>
      </c>
      <c r="J187">
        <f>ROUND(IF(I187=4,[1]界石!$G1760,IF(I187=5,[1]界石!$H1760,IF(I187=6,[1]界石!$I1760,[1]界石!$J1760))),0)</f>
        <v>1427</v>
      </c>
    </row>
    <row r="188" spans="1:10" x14ac:dyDescent="0.15">
      <c r="A188">
        <v>6035</v>
      </c>
      <c r="B188">
        <f t="shared" si="10"/>
        <v>6</v>
      </c>
      <c r="C188">
        <f t="shared" si="11"/>
        <v>35</v>
      </c>
      <c r="D188">
        <f t="shared" si="14"/>
        <v>350</v>
      </c>
      <c r="E188">
        <f t="shared" si="12"/>
        <v>15850</v>
      </c>
      <c r="F188">
        <f t="shared" si="13"/>
        <v>41</v>
      </c>
      <c r="G188">
        <v>5</v>
      </c>
      <c r="H188">
        <f>ROUND(IF(G188=4,[1]界石!$G1761,IF(G188=5,[1]界石!$H1761,IF(G188=6,[1]界石!$I1761,[1]界石!$J1761))),0)</f>
        <v>1838</v>
      </c>
      <c r="I188">
        <v>7</v>
      </c>
      <c r="J188">
        <f>ROUND(IF(I188=4,[1]界石!$G1761,IF(I188=5,[1]界石!$H1761,IF(I188=6,[1]界石!$I1761,[1]界石!$J1761))),0)</f>
        <v>1480</v>
      </c>
    </row>
    <row r="189" spans="1:10" x14ac:dyDescent="0.15">
      <c r="A189">
        <v>6036</v>
      </c>
      <c r="B189">
        <f t="shared" si="10"/>
        <v>6</v>
      </c>
      <c r="C189">
        <f t="shared" si="11"/>
        <v>36</v>
      </c>
      <c r="D189">
        <f t="shared" si="14"/>
        <v>360</v>
      </c>
      <c r="E189">
        <f t="shared" si="12"/>
        <v>16560</v>
      </c>
      <c r="F189">
        <f t="shared" si="13"/>
        <v>42</v>
      </c>
      <c r="G189">
        <v>5</v>
      </c>
      <c r="H189">
        <f>ROUND(IF(G189=4,[1]界石!$G1762,IF(G189=5,[1]界石!$H1762,IF(G189=6,[1]界石!$I1762,[1]界石!$J1762))),0)</f>
        <v>1916</v>
      </c>
      <c r="I189">
        <v>7</v>
      </c>
      <c r="J189">
        <f>ROUND(IF(I189=4,[1]界石!$G1762,IF(I189=5,[1]界石!$H1762,IF(I189=6,[1]界石!$I1762,[1]界石!$J1762))),0)</f>
        <v>1534</v>
      </c>
    </row>
    <row r="190" spans="1:10" x14ac:dyDescent="0.15">
      <c r="A190">
        <v>6037</v>
      </c>
      <c r="B190">
        <f t="shared" si="10"/>
        <v>6</v>
      </c>
      <c r="C190">
        <f t="shared" si="11"/>
        <v>37</v>
      </c>
      <c r="D190">
        <f t="shared" si="14"/>
        <v>370</v>
      </c>
      <c r="E190">
        <f t="shared" si="12"/>
        <v>17290</v>
      </c>
      <c r="F190">
        <f t="shared" si="13"/>
        <v>43</v>
      </c>
      <c r="G190">
        <v>5</v>
      </c>
      <c r="H190">
        <f>ROUND(IF(G190=4,[1]界石!$G1763,IF(G190=5,[1]界石!$H1763,IF(G190=6,[1]界石!$I1763,[1]界石!$J1763))),0)</f>
        <v>1995</v>
      </c>
      <c r="I190">
        <v>7</v>
      </c>
      <c r="J190">
        <f>ROUND(IF(I190=4,[1]界石!$G1763,IF(I190=5,[1]界石!$H1763,IF(I190=6,[1]界石!$I1763,[1]界石!$J1763))),0)</f>
        <v>1588</v>
      </c>
    </row>
    <row r="191" spans="1:10" x14ac:dyDescent="0.15">
      <c r="A191">
        <v>6038</v>
      </c>
      <c r="B191">
        <f t="shared" si="10"/>
        <v>6</v>
      </c>
      <c r="C191">
        <f t="shared" si="11"/>
        <v>38</v>
      </c>
      <c r="D191">
        <f t="shared" si="14"/>
        <v>380</v>
      </c>
      <c r="E191">
        <f t="shared" si="12"/>
        <v>18040</v>
      </c>
      <c r="F191">
        <f t="shared" si="13"/>
        <v>44</v>
      </c>
      <c r="G191">
        <v>5</v>
      </c>
      <c r="H191">
        <f>ROUND(IF(G191=4,[1]界石!$G1764,IF(G191=5,[1]界石!$H1764,IF(G191=6,[1]界石!$I1764,[1]界石!$J1764))),0)</f>
        <v>2076</v>
      </c>
      <c r="I191">
        <v>7</v>
      </c>
      <c r="J191">
        <f>ROUND(IF(I191=4,[1]界石!$G1764,IF(I191=5,[1]界石!$H1764,IF(I191=6,[1]界石!$I1764,[1]界石!$J1764))),0)</f>
        <v>1643</v>
      </c>
    </row>
    <row r="192" spans="1:10" x14ac:dyDescent="0.15">
      <c r="A192">
        <v>6039</v>
      </c>
      <c r="B192">
        <f t="shared" si="10"/>
        <v>6</v>
      </c>
      <c r="C192">
        <f t="shared" si="11"/>
        <v>39</v>
      </c>
      <c r="D192">
        <f t="shared" si="14"/>
        <v>390</v>
      </c>
      <c r="E192">
        <f t="shared" si="12"/>
        <v>18810</v>
      </c>
      <c r="F192">
        <f t="shared" si="13"/>
        <v>45</v>
      </c>
      <c r="G192">
        <v>5</v>
      </c>
      <c r="H192">
        <f>ROUND(IF(G192=4,[1]界石!$G1765,IF(G192=5,[1]界石!$H1765,IF(G192=6,[1]界石!$I1765,[1]界石!$J1765))),0)</f>
        <v>2158</v>
      </c>
      <c r="I192">
        <v>7</v>
      </c>
      <c r="J192">
        <f>ROUND(IF(I192=4,[1]界石!$G1765,IF(I192=5,[1]界石!$H1765,IF(I192=6,[1]界石!$I1765,[1]界石!$J1765))),0)</f>
        <v>1699</v>
      </c>
    </row>
    <row r="193" spans="1:10" x14ac:dyDescent="0.15">
      <c r="A193">
        <v>6040</v>
      </c>
      <c r="B193">
        <f t="shared" si="10"/>
        <v>6</v>
      </c>
      <c r="C193">
        <f t="shared" si="11"/>
        <v>40</v>
      </c>
      <c r="D193">
        <f t="shared" si="14"/>
        <v>400</v>
      </c>
      <c r="E193">
        <f t="shared" si="12"/>
        <v>19600</v>
      </c>
      <c r="F193">
        <f t="shared" si="13"/>
        <v>46</v>
      </c>
      <c r="G193">
        <v>5</v>
      </c>
      <c r="H193">
        <f>ROUND(IF(G193=4,[1]界石!$G1766,IF(G193=5,[1]界石!$H1766,IF(G193=6,[1]界石!$I1766,[1]界石!$J1766))),0)</f>
        <v>2242</v>
      </c>
      <c r="I193">
        <v>7</v>
      </c>
      <c r="J193">
        <f>ROUND(IF(I193=4,[1]界石!$G1766,IF(I193=5,[1]界石!$H1766,IF(I193=6,[1]界石!$I1766,[1]界石!$J1766))),0)</f>
        <v>1755</v>
      </c>
    </row>
    <row r="194" spans="1:10" x14ac:dyDescent="0.15">
      <c r="A194">
        <v>6041</v>
      </c>
      <c r="B194">
        <f t="shared" si="10"/>
        <v>6</v>
      </c>
      <c r="C194">
        <f t="shared" si="11"/>
        <v>41</v>
      </c>
      <c r="D194">
        <f t="shared" si="14"/>
        <v>410</v>
      </c>
      <c r="E194">
        <f t="shared" si="12"/>
        <v>20410</v>
      </c>
      <c r="F194">
        <f t="shared" si="13"/>
        <v>47</v>
      </c>
      <c r="G194">
        <v>5</v>
      </c>
      <c r="H194">
        <f>ROUND(IF(G194=4,[1]界石!$G1767,IF(G194=5,[1]界石!$H1767,IF(G194=6,[1]界石!$I1767,[1]界石!$J1767))),0)</f>
        <v>2327</v>
      </c>
      <c r="I194">
        <v>7</v>
      </c>
      <c r="J194">
        <f>ROUND(IF(I194=4,[1]界石!$G1767,IF(I194=5,[1]界石!$H1767,IF(I194=6,[1]界石!$I1767,[1]界石!$J1767))),0)</f>
        <v>1812</v>
      </c>
    </row>
    <row r="195" spans="1:10" x14ac:dyDescent="0.15">
      <c r="A195">
        <v>6042</v>
      </c>
      <c r="B195">
        <f t="shared" si="10"/>
        <v>6</v>
      </c>
      <c r="C195">
        <f t="shared" si="11"/>
        <v>42</v>
      </c>
      <c r="D195">
        <f t="shared" si="14"/>
        <v>420</v>
      </c>
      <c r="E195">
        <f t="shared" si="12"/>
        <v>21240</v>
      </c>
      <c r="F195">
        <f t="shared" si="13"/>
        <v>48</v>
      </c>
      <c r="G195">
        <v>5</v>
      </c>
      <c r="H195">
        <f>ROUND(IF(G195=4,[1]界石!$G1768,IF(G195=5,[1]界石!$H1768,IF(G195=6,[1]界石!$I1768,[1]界石!$J1768))),0)</f>
        <v>2414</v>
      </c>
      <c r="I195">
        <v>7</v>
      </c>
      <c r="J195">
        <f>ROUND(IF(I195=4,[1]界石!$G1768,IF(I195=5,[1]界石!$H1768,IF(I195=6,[1]界石!$I1768,[1]界石!$J1768))),0)</f>
        <v>1869</v>
      </c>
    </row>
    <row r="196" spans="1:10" x14ac:dyDescent="0.15">
      <c r="A196">
        <v>6043</v>
      </c>
      <c r="B196">
        <f t="shared" si="10"/>
        <v>6</v>
      </c>
      <c r="C196">
        <f t="shared" si="11"/>
        <v>43</v>
      </c>
      <c r="D196">
        <f t="shared" si="14"/>
        <v>430</v>
      </c>
      <c r="E196">
        <f t="shared" si="12"/>
        <v>22090</v>
      </c>
      <c r="F196">
        <f t="shared" si="13"/>
        <v>49</v>
      </c>
      <c r="G196">
        <v>5</v>
      </c>
      <c r="H196">
        <f>ROUND(IF(G196=4,[1]界石!$G1769,IF(G196=5,[1]界石!$H1769,IF(G196=6,[1]界石!$I1769,[1]界石!$J1769))),0)</f>
        <v>2502</v>
      </c>
      <c r="I196">
        <v>7</v>
      </c>
      <c r="J196">
        <f>ROUND(IF(I196=4,[1]界石!$G1769,IF(I196=5,[1]界石!$H1769,IF(I196=6,[1]界石!$I1769,[1]界石!$J1769))),0)</f>
        <v>1927</v>
      </c>
    </row>
    <row r="197" spans="1:10" x14ac:dyDescent="0.15">
      <c r="A197">
        <v>6044</v>
      </c>
      <c r="B197">
        <f t="shared" ref="B197:B260" si="15">INT(A197/1000)</f>
        <v>6</v>
      </c>
      <c r="C197">
        <f t="shared" ref="C197:C260" si="16">A197-INT(A197/1000)*1000</f>
        <v>44</v>
      </c>
      <c r="D197">
        <f t="shared" si="14"/>
        <v>440</v>
      </c>
      <c r="E197">
        <f t="shared" ref="E197:E260" si="17">100*B197^2+C197^2*10</f>
        <v>22960</v>
      </c>
      <c r="F197">
        <f t="shared" ref="F197:F260" si="18">B197+C197</f>
        <v>50</v>
      </c>
      <c r="G197">
        <v>5</v>
      </c>
      <c r="H197">
        <f>ROUND(IF(G197=4,[1]界石!$G1770,IF(G197=5,[1]界石!$H1770,IF(G197=6,[1]界石!$I1770,[1]界石!$J1770))),0)</f>
        <v>2591</v>
      </c>
      <c r="I197">
        <v>7</v>
      </c>
      <c r="J197">
        <f>ROUND(IF(I197=4,[1]界石!$G1770,IF(I197=5,[1]界石!$H1770,IF(I197=6,[1]界石!$I1770,[1]界石!$J1770))),0)</f>
        <v>1986</v>
      </c>
    </row>
    <row r="198" spans="1:10" x14ac:dyDescent="0.15">
      <c r="A198">
        <v>6045</v>
      </c>
      <c r="B198">
        <f t="shared" si="15"/>
        <v>6</v>
      </c>
      <c r="C198">
        <f t="shared" si="16"/>
        <v>45</v>
      </c>
      <c r="D198">
        <f t="shared" si="14"/>
        <v>450</v>
      </c>
      <c r="E198">
        <f t="shared" si="17"/>
        <v>23850</v>
      </c>
      <c r="F198">
        <f t="shared" si="18"/>
        <v>51</v>
      </c>
      <c r="G198">
        <v>5</v>
      </c>
      <c r="H198">
        <f>ROUND(IF(G198=4,[1]界石!$G1771,IF(G198=5,[1]界石!$H1771,IF(G198=6,[1]界石!$I1771,[1]界石!$J1771))),0)</f>
        <v>2682</v>
      </c>
      <c r="I198">
        <v>7</v>
      </c>
      <c r="J198">
        <f>ROUND(IF(I198=4,[1]界石!$G1771,IF(I198=5,[1]界石!$H1771,IF(I198=6,[1]界石!$I1771,[1]界石!$J1771))),0)</f>
        <v>2045</v>
      </c>
    </row>
    <row r="199" spans="1:10" x14ac:dyDescent="0.15">
      <c r="A199">
        <v>6046</v>
      </c>
      <c r="B199">
        <f t="shared" si="15"/>
        <v>6</v>
      </c>
      <c r="C199">
        <f t="shared" si="16"/>
        <v>46</v>
      </c>
      <c r="D199">
        <f t="shared" si="14"/>
        <v>460</v>
      </c>
      <c r="E199">
        <f t="shared" si="17"/>
        <v>24760</v>
      </c>
      <c r="F199">
        <f t="shared" si="18"/>
        <v>52</v>
      </c>
      <c r="G199">
        <v>5</v>
      </c>
      <c r="H199">
        <f>ROUND(IF(G199=4,[1]界石!$G1772,IF(G199=5,[1]界石!$H1772,IF(G199=6,[1]界石!$I1772,[1]界石!$J1772))),0)</f>
        <v>2774</v>
      </c>
      <c r="I199">
        <v>7</v>
      </c>
      <c r="J199">
        <f>ROUND(IF(I199=4,[1]界石!$G1772,IF(I199=5,[1]界石!$H1772,IF(I199=6,[1]界石!$I1772,[1]界石!$J1772))),0)</f>
        <v>2105</v>
      </c>
    </row>
    <row r="200" spans="1:10" x14ac:dyDescent="0.15">
      <c r="A200">
        <v>6047</v>
      </c>
      <c r="B200">
        <f t="shared" si="15"/>
        <v>6</v>
      </c>
      <c r="C200">
        <f t="shared" si="16"/>
        <v>47</v>
      </c>
      <c r="D200">
        <f t="shared" si="14"/>
        <v>470</v>
      </c>
      <c r="E200">
        <f t="shared" si="17"/>
        <v>25690</v>
      </c>
      <c r="F200">
        <f t="shared" si="18"/>
        <v>53</v>
      </c>
      <c r="G200">
        <v>5</v>
      </c>
      <c r="H200">
        <f>ROUND(IF(G200=4,[1]界石!$G1773,IF(G200=5,[1]界石!$H1773,IF(G200=6,[1]界石!$I1773,[1]界石!$J1773))),0)</f>
        <v>2868</v>
      </c>
      <c r="I200">
        <v>7</v>
      </c>
      <c r="J200">
        <f>ROUND(IF(I200=4,[1]界石!$G1773,IF(I200=5,[1]界石!$H1773,IF(I200=6,[1]界石!$I1773,[1]界石!$J1773))),0)</f>
        <v>2166</v>
      </c>
    </row>
    <row r="201" spans="1:10" x14ac:dyDescent="0.15">
      <c r="A201">
        <v>6048</v>
      </c>
      <c r="B201">
        <f t="shared" si="15"/>
        <v>6</v>
      </c>
      <c r="C201">
        <f t="shared" si="16"/>
        <v>48</v>
      </c>
      <c r="D201">
        <f t="shared" si="14"/>
        <v>480</v>
      </c>
      <c r="E201">
        <f t="shared" si="17"/>
        <v>26640</v>
      </c>
      <c r="F201">
        <f t="shared" si="18"/>
        <v>54</v>
      </c>
      <c r="G201">
        <v>5</v>
      </c>
      <c r="H201">
        <f>ROUND(IF(G201=4,[1]界石!$G1774,IF(G201=5,[1]界石!$H1774,IF(G201=6,[1]界石!$I1774,[1]界石!$J1774))),0)</f>
        <v>2963</v>
      </c>
      <c r="I201">
        <v>7</v>
      </c>
      <c r="J201">
        <f>ROUND(IF(I201=4,[1]界石!$G1774,IF(I201=5,[1]界石!$H1774,IF(I201=6,[1]界石!$I1774,[1]界石!$J1774))),0)</f>
        <v>2227</v>
      </c>
    </row>
    <row r="202" spans="1:10" x14ac:dyDescent="0.15">
      <c r="A202">
        <v>6049</v>
      </c>
      <c r="B202">
        <f t="shared" si="15"/>
        <v>6</v>
      </c>
      <c r="C202">
        <f t="shared" si="16"/>
        <v>49</v>
      </c>
      <c r="D202">
        <f t="shared" si="14"/>
        <v>490</v>
      </c>
      <c r="E202">
        <f t="shared" si="17"/>
        <v>27610</v>
      </c>
      <c r="F202">
        <f t="shared" si="18"/>
        <v>55</v>
      </c>
      <c r="G202">
        <v>5</v>
      </c>
      <c r="H202">
        <f>ROUND(IF(G202=4,[1]界石!$G1775,IF(G202=5,[1]界石!$H1775,IF(G202=6,[1]界石!$I1775,[1]界石!$J1775))),0)</f>
        <v>3060</v>
      </c>
      <c r="I202">
        <v>7</v>
      </c>
      <c r="J202">
        <f>ROUND(IF(I202=4,[1]界石!$G1775,IF(I202=5,[1]界石!$H1775,IF(I202=6,[1]界石!$I1775,[1]界石!$J1775))),0)</f>
        <v>2289</v>
      </c>
    </row>
    <row r="203" spans="1:10" x14ac:dyDescent="0.15">
      <c r="A203">
        <v>6050</v>
      </c>
      <c r="B203">
        <f t="shared" si="15"/>
        <v>6</v>
      </c>
      <c r="C203">
        <f t="shared" si="16"/>
        <v>50</v>
      </c>
      <c r="D203">
        <f t="shared" si="14"/>
        <v>500</v>
      </c>
      <c r="E203">
        <f t="shared" si="17"/>
        <v>28600</v>
      </c>
      <c r="F203">
        <f t="shared" si="18"/>
        <v>56</v>
      </c>
      <c r="G203">
        <v>5</v>
      </c>
      <c r="H203">
        <f>ROUND(IF(G203=4,[1]界石!$G1776,IF(G203=5,[1]界石!$H1776,IF(G203=6,[1]界石!$I1776,[1]界石!$J1776))),0)</f>
        <v>3158</v>
      </c>
      <c r="I203">
        <v>7</v>
      </c>
      <c r="J203">
        <f>ROUND(IF(I203=4,[1]界石!$G1776,IF(I203=5,[1]界石!$H1776,IF(I203=6,[1]界石!$I1776,[1]界石!$J1776))),0)</f>
        <v>2352</v>
      </c>
    </row>
    <row r="204" spans="1:10" x14ac:dyDescent="0.15">
      <c r="A204">
        <v>6051</v>
      </c>
      <c r="B204">
        <f t="shared" si="15"/>
        <v>6</v>
      </c>
      <c r="C204">
        <f t="shared" si="16"/>
        <v>51</v>
      </c>
      <c r="D204">
        <f t="shared" si="14"/>
        <v>510</v>
      </c>
      <c r="E204">
        <f t="shared" si="17"/>
        <v>29610</v>
      </c>
      <c r="F204">
        <f t="shared" si="18"/>
        <v>57</v>
      </c>
      <c r="G204">
        <v>5</v>
      </c>
      <c r="H204">
        <f>ROUND(IF(G204=4,[1]界石!$G1777,IF(G204=5,[1]界石!$H1777,IF(G204=6,[1]界石!$I1777,[1]界石!$J1777))),0)</f>
        <v>3257</v>
      </c>
      <c r="I204">
        <v>7</v>
      </c>
      <c r="J204">
        <f>ROUND(IF(I204=4,[1]界石!$G1777,IF(I204=5,[1]界石!$H1777,IF(I204=6,[1]界石!$I1777,[1]界石!$J1777))),0)</f>
        <v>2415</v>
      </c>
    </row>
    <row r="205" spans="1:10" x14ac:dyDescent="0.15">
      <c r="A205">
        <v>6052</v>
      </c>
      <c r="B205">
        <f t="shared" si="15"/>
        <v>6</v>
      </c>
      <c r="C205">
        <f t="shared" si="16"/>
        <v>52</v>
      </c>
      <c r="D205">
        <f t="shared" si="14"/>
        <v>520</v>
      </c>
      <c r="E205">
        <f t="shared" si="17"/>
        <v>30640</v>
      </c>
      <c r="F205">
        <f t="shared" si="18"/>
        <v>58</v>
      </c>
      <c r="G205">
        <v>5</v>
      </c>
      <c r="H205">
        <f>ROUND(IF(G205=4,[1]界石!$G1778,IF(G205=5,[1]界石!$H1778,IF(G205=6,[1]界石!$I1778,[1]界石!$J1778))),0)</f>
        <v>3358</v>
      </c>
      <c r="I205">
        <v>7</v>
      </c>
      <c r="J205">
        <f>ROUND(IF(I205=4,[1]界石!$G1778,IF(I205=5,[1]界石!$H1778,IF(I205=6,[1]界石!$I1778,[1]界石!$J1778))),0)</f>
        <v>2478</v>
      </c>
    </row>
    <row r="206" spans="1:10" x14ac:dyDescent="0.15">
      <c r="A206">
        <v>6053</v>
      </c>
      <c r="B206">
        <f t="shared" si="15"/>
        <v>6</v>
      </c>
      <c r="C206">
        <f t="shared" si="16"/>
        <v>53</v>
      </c>
      <c r="D206">
        <f t="shared" si="14"/>
        <v>530</v>
      </c>
      <c r="E206">
        <f t="shared" si="17"/>
        <v>31690</v>
      </c>
      <c r="F206">
        <f t="shared" si="18"/>
        <v>59</v>
      </c>
      <c r="G206">
        <v>5</v>
      </c>
      <c r="H206">
        <f>ROUND(IF(G206=4,[1]界石!$G1779,IF(G206=5,[1]界石!$H1779,IF(G206=6,[1]界石!$I1779,[1]界石!$J1779))),0)</f>
        <v>3460</v>
      </c>
      <c r="I206">
        <v>7</v>
      </c>
      <c r="J206">
        <f>ROUND(IF(I206=4,[1]界石!$G1779,IF(I206=5,[1]界石!$H1779,IF(I206=6,[1]界石!$I1779,[1]界石!$J1779))),0)</f>
        <v>2543</v>
      </c>
    </row>
    <row r="207" spans="1:10" x14ac:dyDescent="0.15">
      <c r="A207">
        <v>6054</v>
      </c>
      <c r="B207">
        <f t="shared" si="15"/>
        <v>6</v>
      </c>
      <c r="C207">
        <f t="shared" si="16"/>
        <v>54</v>
      </c>
      <c r="D207">
        <f t="shared" ref="D207:D270" si="19">C207*10</f>
        <v>540</v>
      </c>
      <c r="E207">
        <f t="shared" si="17"/>
        <v>32760</v>
      </c>
      <c r="F207">
        <f t="shared" si="18"/>
        <v>60</v>
      </c>
      <c r="G207">
        <v>5</v>
      </c>
      <c r="H207">
        <f>ROUND(IF(G207=4,[1]界石!$G1780,IF(G207=5,[1]界石!$H1780,IF(G207=6,[1]界石!$I1780,[1]界石!$J1780))),0)</f>
        <v>3563</v>
      </c>
      <c r="I207">
        <v>7</v>
      </c>
      <c r="J207">
        <f>ROUND(IF(I207=4,[1]界石!$G1780,IF(I207=5,[1]界石!$H1780,IF(I207=6,[1]界石!$I1780,[1]界石!$J1780))),0)</f>
        <v>2608</v>
      </c>
    </row>
    <row r="208" spans="1:10" x14ac:dyDescent="0.15">
      <c r="A208">
        <v>6055</v>
      </c>
      <c r="B208">
        <f t="shared" si="15"/>
        <v>6</v>
      </c>
      <c r="C208">
        <f t="shared" si="16"/>
        <v>55</v>
      </c>
      <c r="D208">
        <f t="shared" si="19"/>
        <v>550</v>
      </c>
      <c r="E208">
        <f t="shared" si="17"/>
        <v>33850</v>
      </c>
      <c r="F208">
        <f t="shared" si="18"/>
        <v>61</v>
      </c>
      <c r="G208">
        <v>5</v>
      </c>
      <c r="H208">
        <f>ROUND(IF(G208=4,[1]界石!$G1781,IF(G208=5,[1]界石!$H1781,IF(G208=6,[1]界石!$I1781,[1]界石!$J1781))),0)</f>
        <v>3668</v>
      </c>
      <c r="I208">
        <v>7</v>
      </c>
      <c r="J208">
        <f>ROUND(IF(I208=4,[1]界石!$G1781,IF(I208=5,[1]界石!$H1781,IF(I208=6,[1]界石!$I1781,[1]界石!$J1781))),0)</f>
        <v>2673</v>
      </c>
    </row>
    <row r="209" spans="1:10" x14ac:dyDescent="0.15">
      <c r="A209">
        <v>6056</v>
      </c>
      <c r="B209">
        <f t="shared" si="15"/>
        <v>6</v>
      </c>
      <c r="C209">
        <f t="shared" si="16"/>
        <v>56</v>
      </c>
      <c r="D209">
        <f t="shared" si="19"/>
        <v>560</v>
      </c>
      <c r="E209">
        <f t="shared" si="17"/>
        <v>34960</v>
      </c>
      <c r="F209">
        <f t="shared" si="18"/>
        <v>62</v>
      </c>
      <c r="G209">
        <v>5</v>
      </c>
      <c r="H209">
        <f>ROUND(IF(G209=4,[1]界石!$G1782,IF(G209=5,[1]界石!$H1782,IF(G209=6,[1]界石!$I1782,[1]界石!$J1782))),0)</f>
        <v>3775</v>
      </c>
      <c r="I209">
        <v>7</v>
      </c>
      <c r="J209">
        <f>ROUND(IF(I209=4,[1]界石!$G1782,IF(I209=5,[1]界石!$H1782,IF(I209=6,[1]界石!$I1782,[1]界石!$J1782))),0)</f>
        <v>2740</v>
      </c>
    </row>
    <row r="210" spans="1:10" x14ac:dyDescent="0.15">
      <c r="A210">
        <v>6057</v>
      </c>
      <c r="B210">
        <f t="shared" si="15"/>
        <v>6</v>
      </c>
      <c r="C210">
        <f t="shared" si="16"/>
        <v>57</v>
      </c>
      <c r="D210">
        <f t="shared" si="19"/>
        <v>570</v>
      </c>
      <c r="E210">
        <f t="shared" si="17"/>
        <v>36090</v>
      </c>
      <c r="F210">
        <f t="shared" si="18"/>
        <v>63</v>
      </c>
      <c r="G210">
        <v>5</v>
      </c>
      <c r="H210">
        <f>ROUND(IF(G210=4,[1]界石!$G1783,IF(G210=5,[1]界石!$H1783,IF(G210=6,[1]界石!$I1783,[1]界石!$J1783))),0)</f>
        <v>3883</v>
      </c>
      <c r="I210">
        <v>7</v>
      </c>
      <c r="J210">
        <f>ROUND(IF(I210=4,[1]界石!$G1783,IF(I210=5,[1]界石!$H1783,IF(I210=6,[1]界石!$I1783,[1]界石!$J1783))),0)</f>
        <v>2807</v>
      </c>
    </row>
    <row r="211" spans="1:10" x14ac:dyDescent="0.15">
      <c r="A211">
        <v>6058</v>
      </c>
      <c r="B211">
        <f t="shared" si="15"/>
        <v>6</v>
      </c>
      <c r="C211">
        <f t="shared" si="16"/>
        <v>58</v>
      </c>
      <c r="D211">
        <f t="shared" si="19"/>
        <v>580</v>
      </c>
      <c r="E211">
        <f t="shared" si="17"/>
        <v>37240</v>
      </c>
      <c r="F211">
        <f t="shared" si="18"/>
        <v>64</v>
      </c>
      <c r="G211">
        <v>5</v>
      </c>
      <c r="H211">
        <f>ROUND(IF(G211=4,[1]界石!$G1784,IF(G211=5,[1]界石!$H1784,IF(G211=6,[1]界石!$I1784,[1]界石!$J1784))),0)</f>
        <v>3992</v>
      </c>
      <c r="I211">
        <v>7</v>
      </c>
      <c r="J211">
        <f>ROUND(IF(I211=4,[1]界石!$G1784,IF(I211=5,[1]界石!$H1784,IF(I211=6,[1]界石!$I1784,[1]界石!$J1784))),0)</f>
        <v>2874</v>
      </c>
    </row>
    <row r="212" spans="1:10" x14ac:dyDescent="0.15">
      <c r="A212">
        <v>6059</v>
      </c>
      <c r="B212">
        <f t="shared" si="15"/>
        <v>6</v>
      </c>
      <c r="C212">
        <f t="shared" si="16"/>
        <v>59</v>
      </c>
      <c r="D212">
        <f t="shared" si="19"/>
        <v>590</v>
      </c>
      <c r="E212">
        <f t="shared" si="17"/>
        <v>38410</v>
      </c>
      <c r="F212">
        <f t="shared" si="18"/>
        <v>65</v>
      </c>
      <c r="G212">
        <v>5</v>
      </c>
      <c r="H212">
        <f>ROUND(IF(G212=4,[1]界石!$G1785,IF(G212=5,[1]界石!$H1785,IF(G212=6,[1]界石!$I1785,[1]界石!$J1785))),0)</f>
        <v>4103</v>
      </c>
      <c r="I212">
        <v>7</v>
      </c>
      <c r="J212">
        <f>ROUND(IF(I212=4,[1]界石!$G1785,IF(I212=5,[1]界石!$H1785,IF(I212=6,[1]界石!$I1785,[1]界石!$J1785))),0)</f>
        <v>2942</v>
      </c>
    </row>
    <row r="213" spans="1:10" x14ac:dyDescent="0.15">
      <c r="A213">
        <v>6060</v>
      </c>
      <c r="B213">
        <f t="shared" si="15"/>
        <v>6</v>
      </c>
      <c r="C213">
        <f t="shared" si="16"/>
        <v>60</v>
      </c>
      <c r="D213">
        <f t="shared" si="19"/>
        <v>600</v>
      </c>
      <c r="E213">
        <f t="shared" si="17"/>
        <v>39600</v>
      </c>
      <c r="F213">
        <f t="shared" si="18"/>
        <v>66</v>
      </c>
      <c r="G213">
        <v>5</v>
      </c>
      <c r="H213">
        <f>ROUND(IF(G213=4,[1]界石!$G1786,IF(G213=5,[1]界石!$H1786,IF(G213=6,[1]界石!$I1786,[1]界石!$J1786))),0)</f>
        <v>4215</v>
      </c>
      <c r="I213">
        <v>7</v>
      </c>
      <c r="J213">
        <f>ROUND(IF(I213=4,[1]界石!$G1786,IF(I213=5,[1]界石!$H1786,IF(I213=6,[1]界石!$I1786,[1]界石!$J1786))),0)</f>
        <v>3011</v>
      </c>
    </row>
    <row r="214" spans="1:10" x14ac:dyDescent="0.15">
      <c r="A214">
        <v>7001</v>
      </c>
      <c r="B214">
        <f t="shared" si="15"/>
        <v>7</v>
      </c>
      <c r="C214">
        <f t="shared" si="16"/>
        <v>1</v>
      </c>
      <c r="D214">
        <f t="shared" si="19"/>
        <v>10</v>
      </c>
      <c r="E214">
        <f t="shared" si="17"/>
        <v>4910</v>
      </c>
      <c r="F214">
        <f t="shared" si="18"/>
        <v>8</v>
      </c>
      <c r="G214">
        <v>4</v>
      </c>
      <c r="H214">
        <f>ROUND(IF(G214=4,[1]界石!$G1787,IF(G214=5,[1]界石!$H1787,IF(G214=6,[1]界石!$I1787,[1]界石!$J1787))),0)</f>
        <v>31</v>
      </c>
      <c r="I214">
        <v>7</v>
      </c>
      <c r="J214">
        <f>ROUND(IF(I214=4,[1]界石!$G1787,IF(I214=5,[1]界石!$H1787,IF(I214=6,[1]界石!$I1787,[1]界石!$J1787))),0)</f>
        <v>32</v>
      </c>
    </row>
    <row r="215" spans="1:10" x14ac:dyDescent="0.15">
      <c r="A215">
        <v>7002</v>
      </c>
      <c r="B215">
        <f t="shared" si="15"/>
        <v>7</v>
      </c>
      <c r="C215">
        <f t="shared" si="16"/>
        <v>2</v>
      </c>
      <c r="D215">
        <f t="shared" si="19"/>
        <v>20</v>
      </c>
      <c r="E215">
        <f t="shared" si="17"/>
        <v>4940</v>
      </c>
      <c r="F215">
        <f t="shared" si="18"/>
        <v>9</v>
      </c>
      <c r="G215">
        <v>4</v>
      </c>
      <c r="H215">
        <f>ROUND(IF(G215=4,[1]界石!$G1788,IF(G215=5,[1]界石!$H1788,IF(G215=6,[1]界石!$I1788,[1]界石!$J1788))),0)</f>
        <v>64</v>
      </c>
      <c r="I215">
        <v>7</v>
      </c>
      <c r="J215">
        <f>ROUND(IF(I215=4,[1]界石!$G1788,IF(I215=5,[1]界石!$H1788,IF(I215=6,[1]界石!$I1788,[1]界石!$J1788))),0)</f>
        <v>64</v>
      </c>
    </row>
    <row r="216" spans="1:10" x14ac:dyDescent="0.15">
      <c r="A216">
        <v>7003</v>
      </c>
      <c r="B216">
        <f t="shared" si="15"/>
        <v>7</v>
      </c>
      <c r="C216">
        <f t="shared" si="16"/>
        <v>3</v>
      </c>
      <c r="D216">
        <f t="shared" si="19"/>
        <v>30</v>
      </c>
      <c r="E216">
        <f t="shared" si="17"/>
        <v>4990</v>
      </c>
      <c r="F216">
        <f t="shared" si="18"/>
        <v>10</v>
      </c>
      <c r="G216">
        <v>4</v>
      </c>
      <c r="H216">
        <f>ROUND(IF(G216=4,[1]界石!$G1789,IF(G216=5,[1]界石!$H1789,IF(G216=6,[1]界石!$I1789,[1]界石!$J1789))),0)</f>
        <v>99</v>
      </c>
      <c r="I216">
        <v>7</v>
      </c>
      <c r="J216">
        <f>ROUND(IF(I216=4,[1]界石!$G1789,IF(I216=5,[1]界石!$H1789,IF(I216=6,[1]界石!$I1789,[1]界石!$J1789))),0)</f>
        <v>97</v>
      </c>
    </row>
    <row r="217" spans="1:10" x14ac:dyDescent="0.15">
      <c r="A217">
        <v>7004</v>
      </c>
      <c r="B217">
        <f t="shared" si="15"/>
        <v>7</v>
      </c>
      <c r="C217">
        <f t="shared" si="16"/>
        <v>4</v>
      </c>
      <c r="D217">
        <f t="shared" si="19"/>
        <v>40</v>
      </c>
      <c r="E217">
        <f t="shared" si="17"/>
        <v>5060</v>
      </c>
      <c r="F217">
        <f t="shared" si="18"/>
        <v>11</v>
      </c>
      <c r="G217">
        <v>4</v>
      </c>
      <c r="H217">
        <f>ROUND(IF(G217=4,[1]界石!$G1790,IF(G217=5,[1]界石!$H1790,IF(G217=6,[1]界石!$I1790,[1]界石!$J1790))),0)</f>
        <v>135</v>
      </c>
      <c r="I217">
        <v>7</v>
      </c>
      <c r="J217">
        <f>ROUND(IF(I217=4,[1]界石!$G1790,IF(I217=5,[1]界石!$H1790,IF(I217=6,[1]界石!$I1790,[1]界石!$J1790))),0)</f>
        <v>130</v>
      </c>
    </row>
    <row r="218" spans="1:10" x14ac:dyDescent="0.15">
      <c r="A218">
        <v>7005</v>
      </c>
      <c r="B218">
        <f t="shared" si="15"/>
        <v>7</v>
      </c>
      <c r="C218">
        <f t="shared" si="16"/>
        <v>5</v>
      </c>
      <c r="D218">
        <f t="shared" si="19"/>
        <v>50</v>
      </c>
      <c r="E218">
        <f t="shared" si="17"/>
        <v>5150</v>
      </c>
      <c r="F218">
        <f t="shared" si="18"/>
        <v>12</v>
      </c>
      <c r="G218">
        <v>4</v>
      </c>
      <c r="H218">
        <f>ROUND(IF(G218=4,[1]界石!$G1791,IF(G218=5,[1]界石!$H1791,IF(G218=6,[1]界石!$I1791,[1]界石!$J1791))),0)</f>
        <v>172</v>
      </c>
      <c r="I218">
        <v>7</v>
      </c>
      <c r="J218">
        <f>ROUND(IF(I218=4,[1]界石!$G1791,IF(I218=5,[1]界石!$H1791,IF(I218=6,[1]界石!$I1791,[1]界石!$J1791))),0)</f>
        <v>164</v>
      </c>
    </row>
    <row r="219" spans="1:10" x14ac:dyDescent="0.15">
      <c r="A219">
        <v>7006</v>
      </c>
      <c r="B219">
        <f t="shared" si="15"/>
        <v>7</v>
      </c>
      <c r="C219">
        <f t="shared" si="16"/>
        <v>6</v>
      </c>
      <c r="D219">
        <f t="shared" si="19"/>
        <v>60</v>
      </c>
      <c r="E219">
        <f t="shared" si="17"/>
        <v>5260</v>
      </c>
      <c r="F219">
        <f t="shared" si="18"/>
        <v>13</v>
      </c>
      <c r="G219">
        <v>4</v>
      </c>
      <c r="H219">
        <f>ROUND(IF(G219=4,[1]界石!$G1792,IF(G219=5,[1]界石!$H1792,IF(G219=6,[1]界石!$I1792,[1]界石!$J1792))),0)</f>
        <v>211</v>
      </c>
      <c r="I219">
        <v>7</v>
      </c>
      <c r="J219">
        <f>ROUND(IF(I219=4,[1]界石!$G1792,IF(I219=5,[1]界石!$H1792,IF(I219=6,[1]界石!$I1792,[1]界石!$J1792))),0)</f>
        <v>199</v>
      </c>
    </row>
    <row r="220" spans="1:10" x14ac:dyDescent="0.15">
      <c r="A220">
        <v>7007</v>
      </c>
      <c r="B220">
        <f t="shared" si="15"/>
        <v>7</v>
      </c>
      <c r="C220">
        <f t="shared" si="16"/>
        <v>7</v>
      </c>
      <c r="D220">
        <f t="shared" si="19"/>
        <v>70</v>
      </c>
      <c r="E220">
        <f t="shared" si="17"/>
        <v>5390</v>
      </c>
      <c r="F220">
        <f t="shared" si="18"/>
        <v>14</v>
      </c>
      <c r="G220">
        <v>4</v>
      </c>
      <c r="H220">
        <f>ROUND(IF(G220=4,[1]界石!$G1793,IF(G220=5,[1]界石!$H1793,IF(G220=6,[1]界石!$I1793,[1]界石!$J1793))),0)</f>
        <v>252</v>
      </c>
      <c r="I220">
        <v>7</v>
      </c>
      <c r="J220">
        <f>ROUND(IF(I220=4,[1]界石!$G1793,IF(I220=5,[1]界石!$H1793,IF(I220=6,[1]界石!$I1793,[1]界石!$J1793))),0)</f>
        <v>234</v>
      </c>
    </row>
    <row r="221" spans="1:10" x14ac:dyDescent="0.15">
      <c r="A221">
        <v>7008</v>
      </c>
      <c r="B221">
        <f t="shared" si="15"/>
        <v>7</v>
      </c>
      <c r="C221">
        <f t="shared" si="16"/>
        <v>8</v>
      </c>
      <c r="D221">
        <f t="shared" si="19"/>
        <v>80</v>
      </c>
      <c r="E221">
        <f t="shared" si="17"/>
        <v>5540</v>
      </c>
      <c r="F221">
        <f t="shared" si="18"/>
        <v>15</v>
      </c>
      <c r="G221">
        <v>4</v>
      </c>
      <c r="H221">
        <f>ROUND(IF(G221=4,[1]界石!$G1794,IF(G221=5,[1]界石!$H1794,IF(G221=6,[1]界石!$I1794,[1]界石!$J1794))),0)</f>
        <v>294</v>
      </c>
      <c r="I221">
        <v>7</v>
      </c>
      <c r="J221">
        <f>ROUND(IF(I221=4,[1]界石!$G1794,IF(I221=5,[1]界石!$H1794,IF(I221=6,[1]界石!$I1794,[1]界石!$J1794))),0)</f>
        <v>270</v>
      </c>
    </row>
    <row r="222" spans="1:10" x14ac:dyDescent="0.15">
      <c r="A222">
        <v>7009</v>
      </c>
      <c r="B222">
        <f t="shared" si="15"/>
        <v>7</v>
      </c>
      <c r="C222">
        <f t="shared" si="16"/>
        <v>9</v>
      </c>
      <c r="D222">
        <f t="shared" si="19"/>
        <v>90</v>
      </c>
      <c r="E222">
        <f t="shared" si="17"/>
        <v>5710</v>
      </c>
      <c r="F222">
        <f t="shared" si="18"/>
        <v>16</v>
      </c>
      <c r="G222">
        <v>4</v>
      </c>
      <c r="H222">
        <f>ROUND(IF(G222=4,[1]界石!$G1795,IF(G222=5,[1]界石!$H1795,IF(G222=6,[1]界石!$I1795,[1]界石!$J1795))),0)</f>
        <v>338</v>
      </c>
      <c r="I222">
        <v>7</v>
      </c>
      <c r="J222">
        <f>ROUND(IF(I222=4,[1]界石!$G1795,IF(I222=5,[1]界石!$H1795,IF(I222=6,[1]界石!$I1795,[1]界石!$J1795))),0)</f>
        <v>307</v>
      </c>
    </row>
    <row r="223" spans="1:10" x14ac:dyDescent="0.15">
      <c r="A223">
        <v>7010</v>
      </c>
      <c r="B223">
        <f t="shared" si="15"/>
        <v>7</v>
      </c>
      <c r="C223">
        <f t="shared" si="16"/>
        <v>10</v>
      </c>
      <c r="D223">
        <f t="shared" si="19"/>
        <v>100</v>
      </c>
      <c r="E223">
        <f t="shared" si="17"/>
        <v>5900</v>
      </c>
      <c r="F223">
        <f t="shared" si="18"/>
        <v>17</v>
      </c>
      <c r="G223">
        <v>4</v>
      </c>
      <c r="H223">
        <f>ROUND(IF(G223=4,[1]界石!$G1796,IF(G223=5,[1]界石!$H1796,IF(G223=6,[1]界石!$I1796,[1]界石!$J1796))),0)</f>
        <v>383</v>
      </c>
      <c r="I223">
        <v>7</v>
      </c>
      <c r="J223">
        <f>ROUND(IF(I223=4,[1]界石!$G1796,IF(I223=5,[1]界石!$H1796,IF(I223=6,[1]界石!$I1796,[1]界石!$J1796))),0)</f>
        <v>344</v>
      </c>
    </row>
    <row r="224" spans="1:10" x14ac:dyDescent="0.15">
      <c r="A224">
        <v>7011</v>
      </c>
      <c r="B224">
        <f t="shared" si="15"/>
        <v>7</v>
      </c>
      <c r="C224">
        <f t="shared" si="16"/>
        <v>11</v>
      </c>
      <c r="D224">
        <f t="shared" si="19"/>
        <v>110</v>
      </c>
      <c r="E224">
        <f t="shared" si="17"/>
        <v>6110</v>
      </c>
      <c r="F224">
        <f t="shared" si="18"/>
        <v>18</v>
      </c>
      <c r="G224">
        <v>4</v>
      </c>
      <c r="H224">
        <f>ROUND(IF(G224=4,[1]界石!$G1797,IF(G224=5,[1]界石!$H1797,IF(G224=6,[1]界石!$I1797,[1]界石!$J1797))),0)</f>
        <v>430</v>
      </c>
      <c r="I224">
        <v>7</v>
      </c>
      <c r="J224">
        <f>ROUND(IF(I224=4,[1]界石!$G1797,IF(I224=5,[1]界石!$H1797,IF(I224=6,[1]界石!$I1797,[1]界石!$J1797))),0)</f>
        <v>382</v>
      </c>
    </row>
    <row r="225" spans="1:10" x14ac:dyDescent="0.15">
      <c r="A225">
        <v>7012</v>
      </c>
      <c r="B225">
        <f t="shared" si="15"/>
        <v>7</v>
      </c>
      <c r="C225">
        <f t="shared" si="16"/>
        <v>12</v>
      </c>
      <c r="D225">
        <f t="shared" si="19"/>
        <v>120</v>
      </c>
      <c r="E225">
        <f t="shared" si="17"/>
        <v>6340</v>
      </c>
      <c r="F225">
        <f t="shared" si="18"/>
        <v>19</v>
      </c>
      <c r="G225">
        <v>4</v>
      </c>
      <c r="H225">
        <f>ROUND(IF(G225=4,[1]界石!$G1798,IF(G225=5,[1]界石!$H1798,IF(G225=6,[1]界石!$I1798,[1]界石!$J1798))),0)</f>
        <v>479</v>
      </c>
      <c r="I225">
        <v>7</v>
      </c>
      <c r="J225">
        <f>ROUND(IF(I225=4,[1]界石!$G1798,IF(I225=5,[1]界石!$H1798,IF(I225=6,[1]界石!$I1798,[1]界石!$J1798))),0)</f>
        <v>420</v>
      </c>
    </row>
    <row r="226" spans="1:10" x14ac:dyDescent="0.15">
      <c r="A226">
        <v>7013</v>
      </c>
      <c r="B226">
        <f t="shared" si="15"/>
        <v>7</v>
      </c>
      <c r="C226">
        <f t="shared" si="16"/>
        <v>13</v>
      </c>
      <c r="D226">
        <f t="shared" si="19"/>
        <v>130</v>
      </c>
      <c r="E226">
        <f t="shared" si="17"/>
        <v>6590</v>
      </c>
      <c r="F226">
        <f t="shared" si="18"/>
        <v>20</v>
      </c>
      <c r="G226">
        <v>4</v>
      </c>
      <c r="H226">
        <f>ROUND(IF(G226=4,[1]界石!$G1799,IF(G226=5,[1]界石!$H1799,IF(G226=6,[1]界石!$I1799,[1]界石!$J1799))),0)</f>
        <v>529</v>
      </c>
      <c r="I226">
        <v>7</v>
      </c>
      <c r="J226">
        <f>ROUND(IF(I226=4,[1]界石!$G1799,IF(I226=5,[1]界石!$H1799,IF(I226=6,[1]界石!$I1799,[1]界石!$J1799))),0)</f>
        <v>460</v>
      </c>
    </row>
    <row r="227" spans="1:10" x14ac:dyDescent="0.15">
      <c r="A227">
        <v>7014</v>
      </c>
      <c r="B227">
        <f t="shared" si="15"/>
        <v>7</v>
      </c>
      <c r="C227">
        <f t="shared" si="16"/>
        <v>14</v>
      </c>
      <c r="D227">
        <f t="shared" si="19"/>
        <v>140</v>
      </c>
      <c r="E227">
        <f t="shared" si="17"/>
        <v>6860</v>
      </c>
      <c r="F227">
        <f t="shared" si="18"/>
        <v>21</v>
      </c>
      <c r="G227">
        <v>4</v>
      </c>
      <c r="H227">
        <f>ROUND(IF(G227=4,[1]界石!$G1800,IF(G227=5,[1]界石!$H1800,IF(G227=6,[1]界石!$I1800,[1]界石!$J1800))),0)</f>
        <v>580</v>
      </c>
      <c r="I227">
        <v>7</v>
      </c>
      <c r="J227">
        <f>ROUND(IF(I227=4,[1]界石!$G1800,IF(I227=5,[1]界石!$H1800,IF(I227=6,[1]界石!$I1800,[1]界石!$J1800))),0)</f>
        <v>499</v>
      </c>
    </row>
    <row r="228" spans="1:10" x14ac:dyDescent="0.15">
      <c r="A228">
        <v>7015</v>
      </c>
      <c r="B228">
        <f t="shared" si="15"/>
        <v>7</v>
      </c>
      <c r="C228">
        <f t="shared" si="16"/>
        <v>15</v>
      </c>
      <c r="D228">
        <f t="shared" si="19"/>
        <v>150</v>
      </c>
      <c r="E228">
        <f t="shared" si="17"/>
        <v>7150</v>
      </c>
      <c r="F228">
        <f t="shared" si="18"/>
        <v>22</v>
      </c>
      <c r="G228">
        <v>4</v>
      </c>
      <c r="H228">
        <f>ROUND(IF(G228=4,[1]界石!$G1801,IF(G228=5,[1]界石!$H1801,IF(G228=6,[1]界石!$I1801,[1]界石!$J1801))),0)</f>
        <v>634</v>
      </c>
      <c r="I228">
        <v>7</v>
      </c>
      <c r="J228">
        <f>ROUND(IF(I228=4,[1]界石!$G1801,IF(I228=5,[1]界石!$H1801,IF(I228=6,[1]界石!$I1801,[1]界石!$J1801))),0)</f>
        <v>540</v>
      </c>
    </row>
    <row r="229" spans="1:10" x14ac:dyDescent="0.15">
      <c r="A229">
        <v>7016</v>
      </c>
      <c r="B229">
        <f t="shared" si="15"/>
        <v>7</v>
      </c>
      <c r="C229">
        <f t="shared" si="16"/>
        <v>16</v>
      </c>
      <c r="D229">
        <f t="shared" si="19"/>
        <v>160</v>
      </c>
      <c r="E229">
        <f t="shared" si="17"/>
        <v>7460</v>
      </c>
      <c r="F229">
        <f t="shared" si="18"/>
        <v>23</v>
      </c>
      <c r="G229">
        <v>4</v>
      </c>
      <c r="H229">
        <f>ROUND(IF(G229=4,[1]界石!$G1802,IF(G229=5,[1]界石!$H1802,IF(G229=6,[1]界石!$I1802,[1]界石!$J1802))),0)</f>
        <v>688</v>
      </c>
      <c r="I229">
        <v>7</v>
      </c>
      <c r="J229">
        <f>ROUND(IF(I229=4,[1]界石!$G1802,IF(I229=5,[1]界石!$H1802,IF(I229=6,[1]界石!$I1802,[1]界石!$J1802))),0)</f>
        <v>581</v>
      </c>
    </row>
    <row r="230" spans="1:10" x14ac:dyDescent="0.15">
      <c r="A230">
        <v>7017</v>
      </c>
      <c r="B230">
        <f t="shared" si="15"/>
        <v>7</v>
      </c>
      <c r="C230">
        <f t="shared" si="16"/>
        <v>17</v>
      </c>
      <c r="D230">
        <f t="shared" si="19"/>
        <v>170</v>
      </c>
      <c r="E230">
        <f t="shared" si="17"/>
        <v>7790</v>
      </c>
      <c r="F230">
        <f t="shared" si="18"/>
        <v>24</v>
      </c>
      <c r="G230">
        <v>4</v>
      </c>
      <c r="H230">
        <f>ROUND(IF(G230=4,[1]界石!$G1803,IF(G230=5,[1]界石!$H1803,IF(G230=6,[1]界石!$I1803,[1]界石!$J1803))),0)</f>
        <v>745</v>
      </c>
      <c r="I230">
        <v>7</v>
      </c>
      <c r="J230">
        <f>ROUND(IF(I230=4,[1]界石!$G1803,IF(I230=5,[1]界石!$H1803,IF(I230=6,[1]界石!$I1803,[1]界石!$J1803))),0)</f>
        <v>622</v>
      </c>
    </row>
    <row r="231" spans="1:10" x14ac:dyDescent="0.15">
      <c r="A231">
        <v>7018</v>
      </c>
      <c r="B231">
        <f t="shared" si="15"/>
        <v>7</v>
      </c>
      <c r="C231">
        <f t="shared" si="16"/>
        <v>18</v>
      </c>
      <c r="D231">
        <f t="shared" si="19"/>
        <v>180</v>
      </c>
      <c r="E231">
        <f t="shared" si="17"/>
        <v>8140</v>
      </c>
      <c r="F231">
        <f t="shared" si="18"/>
        <v>25</v>
      </c>
      <c r="G231">
        <v>4</v>
      </c>
      <c r="H231">
        <f>ROUND(IF(G231=4,[1]界石!$G1804,IF(G231=5,[1]界石!$H1804,IF(G231=6,[1]界石!$I1804,[1]界石!$J1804))),0)</f>
        <v>803</v>
      </c>
      <c r="I231">
        <v>7</v>
      </c>
      <c r="J231">
        <f>ROUND(IF(I231=4,[1]界石!$G1804,IF(I231=5,[1]界石!$H1804,IF(I231=6,[1]界石!$I1804,[1]界石!$J1804))),0)</f>
        <v>665</v>
      </c>
    </row>
    <row r="232" spans="1:10" x14ac:dyDescent="0.15">
      <c r="A232">
        <v>7019</v>
      </c>
      <c r="B232">
        <f t="shared" si="15"/>
        <v>7</v>
      </c>
      <c r="C232">
        <f t="shared" si="16"/>
        <v>19</v>
      </c>
      <c r="D232">
        <f t="shared" si="19"/>
        <v>190</v>
      </c>
      <c r="E232">
        <f t="shared" si="17"/>
        <v>8510</v>
      </c>
      <c r="F232">
        <f t="shared" si="18"/>
        <v>26</v>
      </c>
      <c r="G232">
        <v>4</v>
      </c>
      <c r="H232">
        <f>ROUND(IF(G232=4,[1]界石!$G1805,IF(G232=5,[1]界石!$H1805,IF(G232=6,[1]界石!$I1805,[1]界石!$J1805))),0)</f>
        <v>862</v>
      </c>
      <c r="I232">
        <v>7</v>
      </c>
      <c r="J232">
        <f>ROUND(IF(I232=4,[1]界石!$G1805,IF(I232=5,[1]界石!$H1805,IF(I232=6,[1]界石!$I1805,[1]界石!$J1805))),0)</f>
        <v>708</v>
      </c>
    </row>
    <row r="233" spans="1:10" x14ac:dyDescent="0.15">
      <c r="A233">
        <v>7020</v>
      </c>
      <c r="B233">
        <f t="shared" si="15"/>
        <v>7</v>
      </c>
      <c r="C233">
        <f t="shared" si="16"/>
        <v>20</v>
      </c>
      <c r="D233">
        <f t="shared" si="19"/>
        <v>200</v>
      </c>
      <c r="E233">
        <f t="shared" si="17"/>
        <v>8900</v>
      </c>
      <c r="F233">
        <f t="shared" si="18"/>
        <v>27</v>
      </c>
      <c r="G233">
        <v>4</v>
      </c>
      <c r="H233">
        <f>ROUND(IF(G233=4,[1]界石!$G1806,IF(G233=5,[1]界石!$H1806,IF(G233=6,[1]界石!$I1806,[1]界石!$J1806))),0)</f>
        <v>923</v>
      </c>
      <c r="I233">
        <v>7</v>
      </c>
      <c r="J233">
        <f>ROUND(IF(I233=4,[1]界石!$G1806,IF(I233=5,[1]界石!$H1806,IF(I233=6,[1]界石!$I1806,[1]界石!$J1806))),0)</f>
        <v>751</v>
      </c>
    </row>
    <row r="234" spans="1:10" x14ac:dyDescent="0.15">
      <c r="A234">
        <v>7021</v>
      </c>
      <c r="B234">
        <f t="shared" si="15"/>
        <v>7</v>
      </c>
      <c r="C234">
        <f t="shared" si="16"/>
        <v>21</v>
      </c>
      <c r="D234">
        <f t="shared" si="19"/>
        <v>210</v>
      </c>
      <c r="E234">
        <f t="shared" si="17"/>
        <v>9310</v>
      </c>
      <c r="F234">
        <f t="shared" si="18"/>
        <v>28</v>
      </c>
      <c r="G234">
        <v>4</v>
      </c>
      <c r="H234">
        <f>ROUND(IF(G234=4,[1]界石!$G1807,IF(G234=5,[1]界石!$H1807,IF(G234=6,[1]界石!$I1807,[1]界石!$J1807))),0)</f>
        <v>986</v>
      </c>
      <c r="I234">
        <v>7</v>
      </c>
      <c r="J234">
        <f>ROUND(IF(I234=4,[1]界石!$G1807,IF(I234=5,[1]界石!$H1807,IF(I234=6,[1]界石!$I1807,[1]界石!$J1807))),0)</f>
        <v>795</v>
      </c>
    </row>
    <row r="235" spans="1:10" x14ac:dyDescent="0.15">
      <c r="A235">
        <v>7022</v>
      </c>
      <c r="B235">
        <f t="shared" si="15"/>
        <v>7</v>
      </c>
      <c r="C235">
        <f t="shared" si="16"/>
        <v>22</v>
      </c>
      <c r="D235">
        <f t="shared" si="19"/>
        <v>220</v>
      </c>
      <c r="E235">
        <f t="shared" si="17"/>
        <v>9740</v>
      </c>
      <c r="F235">
        <f t="shared" si="18"/>
        <v>29</v>
      </c>
      <c r="G235">
        <v>4</v>
      </c>
      <c r="H235">
        <f>ROUND(IF(G235=4,[1]界石!$G1808,IF(G235=5,[1]界石!$H1808,IF(G235=6,[1]界石!$I1808,[1]界石!$J1808))),0)</f>
        <v>1050</v>
      </c>
      <c r="I235">
        <v>7</v>
      </c>
      <c r="J235">
        <f>ROUND(IF(I235=4,[1]界石!$G1808,IF(I235=5,[1]界石!$H1808,IF(I235=6,[1]界石!$I1808,[1]界石!$J1808))),0)</f>
        <v>840</v>
      </c>
    </row>
    <row r="236" spans="1:10" x14ac:dyDescent="0.15">
      <c r="A236">
        <v>7023</v>
      </c>
      <c r="B236">
        <f t="shared" si="15"/>
        <v>7</v>
      </c>
      <c r="C236">
        <f t="shared" si="16"/>
        <v>23</v>
      </c>
      <c r="D236">
        <f t="shared" si="19"/>
        <v>230</v>
      </c>
      <c r="E236">
        <f t="shared" si="17"/>
        <v>10190</v>
      </c>
      <c r="F236">
        <f t="shared" si="18"/>
        <v>30</v>
      </c>
      <c r="G236">
        <v>4</v>
      </c>
      <c r="H236">
        <f>ROUND(IF(G236=4,[1]界石!$G1809,IF(G236=5,[1]界石!$H1809,IF(G236=6,[1]界石!$I1809,[1]界石!$J1809))),0)</f>
        <v>1116</v>
      </c>
      <c r="I236">
        <v>7</v>
      </c>
      <c r="J236">
        <f>ROUND(IF(I236=4,[1]界石!$G1809,IF(I236=5,[1]界石!$H1809,IF(I236=6,[1]界石!$I1809,[1]界石!$J1809))),0)</f>
        <v>886</v>
      </c>
    </row>
    <row r="237" spans="1:10" x14ac:dyDescent="0.15">
      <c r="A237">
        <v>7024</v>
      </c>
      <c r="B237">
        <f t="shared" si="15"/>
        <v>7</v>
      </c>
      <c r="C237">
        <f t="shared" si="16"/>
        <v>24</v>
      </c>
      <c r="D237">
        <f t="shared" si="19"/>
        <v>240</v>
      </c>
      <c r="E237">
        <f t="shared" si="17"/>
        <v>10660</v>
      </c>
      <c r="F237">
        <f t="shared" si="18"/>
        <v>31</v>
      </c>
      <c r="G237">
        <v>4</v>
      </c>
      <c r="H237">
        <f>ROUND(IF(G237=4,[1]界石!$G1810,IF(G237=5,[1]界石!$H1810,IF(G237=6,[1]界石!$I1810,[1]界石!$J1810))),0)</f>
        <v>1183</v>
      </c>
      <c r="I237">
        <v>7</v>
      </c>
      <c r="J237">
        <f>ROUND(IF(I237=4,[1]界石!$G1810,IF(I237=5,[1]界石!$H1810,IF(I237=6,[1]界石!$I1810,[1]界石!$J1810))),0)</f>
        <v>932</v>
      </c>
    </row>
    <row r="238" spans="1:10" x14ac:dyDescent="0.15">
      <c r="A238">
        <v>7025</v>
      </c>
      <c r="B238">
        <f t="shared" si="15"/>
        <v>7</v>
      </c>
      <c r="C238">
        <f t="shared" si="16"/>
        <v>25</v>
      </c>
      <c r="D238">
        <f t="shared" si="19"/>
        <v>250</v>
      </c>
      <c r="E238">
        <f t="shared" si="17"/>
        <v>11150</v>
      </c>
      <c r="F238">
        <f t="shared" si="18"/>
        <v>32</v>
      </c>
      <c r="G238">
        <v>4</v>
      </c>
      <c r="H238">
        <f>ROUND(IF(G238=4,[1]界石!$G1811,IF(G238=5,[1]界石!$H1811,IF(G238=6,[1]界石!$I1811,[1]界石!$J1811))),0)</f>
        <v>1252</v>
      </c>
      <c r="I238">
        <v>7</v>
      </c>
      <c r="J238">
        <f>ROUND(IF(I238=4,[1]界石!$G1811,IF(I238=5,[1]界石!$H1811,IF(I238=6,[1]界石!$I1811,[1]界石!$J1811))),0)</f>
        <v>978</v>
      </c>
    </row>
    <row r="239" spans="1:10" x14ac:dyDescent="0.15">
      <c r="A239">
        <v>7026</v>
      </c>
      <c r="B239">
        <f t="shared" si="15"/>
        <v>7</v>
      </c>
      <c r="C239">
        <f t="shared" si="16"/>
        <v>26</v>
      </c>
      <c r="D239">
        <f t="shared" si="19"/>
        <v>260</v>
      </c>
      <c r="E239">
        <f t="shared" si="17"/>
        <v>11660</v>
      </c>
      <c r="F239">
        <f t="shared" si="18"/>
        <v>33</v>
      </c>
      <c r="G239">
        <v>4</v>
      </c>
      <c r="H239">
        <f>ROUND(IF(G239=4,[1]界石!$G1812,IF(G239=5,[1]界石!$H1812,IF(G239=6,[1]界石!$I1812,[1]界石!$J1812))),0)</f>
        <v>1322</v>
      </c>
      <c r="I239">
        <v>7</v>
      </c>
      <c r="J239">
        <f>ROUND(IF(I239=4,[1]界石!$G1812,IF(I239=5,[1]界石!$H1812,IF(I239=6,[1]界石!$I1812,[1]界石!$J1812))),0)</f>
        <v>1026</v>
      </c>
    </row>
    <row r="240" spans="1:10" x14ac:dyDescent="0.15">
      <c r="A240">
        <v>7027</v>
      </c>
      <c r="B240">
        <f t="shared" si="15"/>
        <v>7</v>
      </c>
      <c r="C240">
        <f t="shared" si="16"/>
        <v>27</v>
      </c>
      <c r="D240">
        <f t="shared" si="19"/>
        <v>270</v>
      </c>
      <c r="E240">
        <f t="shared" si="17"/>
        <v>12190</v>
      </c>
      <c r="F240">
        <f t="shared" si="18"/>
        <v>34</v>
      </c>
      <c r="G240">
        <v>4</v>
      </c>
      <c r="H240">
        <f>ROUND(IF(G240=4,[1]界石!$G1813,IF(G240=5,[1]界石!$H1813,IF(G240=6,[1]界石!$I1813,[1]界石!$J1813))),0)</f>
        <v>1394</v>
      </c>
      <c r="I240">
        <v>7</v>
      </c>
      <c r="J240">
        <f>ROUND(IF(I240=4,[1]界石!$G1813,IF(I240=5,[1]界石!$H1813,IF(I240=6,[1]界石!$I1813,[1]界石!$J1813))),0)</f>
        <v>1074</v>
      </c>
    </row>
    <row r="241" spans="1:10" x14ac:dyDescent="0.15">
      <c r="A241">
        <v>7028</v>
      </c>
      <c r="B241">
        <f t="shared" si="15"/>
        <v>7</v>
      </c>
      <c r="C241">
        <f t="shared" si="16"/>
        <v>28</v>
      </c>
      <c r="D241">
        <f t="shared" si="19"/>
        <v>280</v>
      </c>
      <c r="E241">
        <f t="shared" si="17"/>
        <v>12740</v>
      </c>
      <c r="F241">
        <f t="shared" si="18"/>
        <v>35</v>
      </c>
      <c r="G241">
        <v>4</v>
      </c>
      <c r="H241">
        <f>ROUND(IF(G241=4,[1]界石!$G1814,IF(G241=5,[1]界石!$H1814,IF(G241=6,[1]界石!$I1814,[1]界石!$J1814))),0)</f>
        <v>1468</v>
      </c>
      <c r="I241">
        <v>7</v>
      </c>
      <c r="J241">
        <f>ROUND(IF(I241=4,[1]界石!$G1814,IF(I241=5,[1]界石!$H1814,IF(I241=6,[1]界石!$I1814,[1]界石!$J1814))),0)</f>
        <v>1122</v>
      </c>
    </row>
    <row r="242" spans="1:10" x14ac:dyDescent="0.15">
      <c r="A242">
        <v>7029</v>
      </c>
      <c r="B242">
        <f t="shared" si="15"/>
        <v>7</v>
      </c>
      <c r="C242">
        <f t="shared" si="16"/>
        <v>29</v>
      </c>
      <c r="D242">
        <f t="shared" si="19"/>
        <v>290</v>
      </c>
      <c r="E242">
        <f t="shared" si="17"/>
        <v>13310</v>
      </c>
      <c r="F242">
        <f t="shared" si="18"/>
        <v>36</v>
      </c>
      <c r="G242">
        <v>4</v>
      </c>
      <c r="H242">
        <f>ROUND(IF(G242=4,[1]界石!$G1815,IF(G242=5,[1]界石!$H1815,IF(G242=6,[1]界石!$I1815,[1]界石!$J1815))),0)</f>
        <v>1543</v>
      </c>
      <c r="I242">
        <v>7</v>
      </c>
      <c r="J242">
        <f>ROUND(IF(I242=4,[1]界石!$G1815,IF(I242=5,[1]界石!$H1815,IF(I242=6,[1]界石!$I1815,[1]界石!$J1815))),0)</f>
        <v>1172</v>
      </c>
    </row>
    <row r="243" spans="1:10" x14ac:dyDescent="0.15">
      <c r="A243">
        <v>7030</v>
      </c>
      <c r="B243">
        <f t="shared" si="15"/>
        <v>7</v>
      </c>
      <c r="C243">
        <f t="shared" si="16"/>
        <v>30</v>
      </c>
      <c r="D243">
        <f t="shared" si="19"/>
        <v>300</v>
      </c>
      <c r="E243">
        <f t="shared" si="17"/>
        <v>13900</v>
      </c>
      <c r="F243">
        <f t="shared" si="18"/>
        <v>37</v>
      </c>
      <c r="G243">
        <v>4</v>
      </c>
      <c r="H243">
        <f>ROUND(IF(G243=4,[1]界石!$G1816,IF(G243=5,[1]界石!$H1816,IF(G243=6,[1]界石!$I1816,[1]界石!$J1816))),0)</f>
        <v>1619</v>
      </c>
      <c r="I243">
        <v>7</v>
      </c>
      <c r="J243">
        <f>ROUND(IF(I243=4,[1]界石!$G1816,IF(I243=5,[1]界石!$H1816,IF(I243=6,[1]界石!$I1816,[1]界石!$J1816))),0)</f>
        <v>1222</v>
      </c>
    </row>
    <row r="244" spans="1:10" x14ac:dyDescent="0.15">
      <c r="A244">
        <v>7031</v>
      </c>
      <c r="B244">
        <f t="shared" si="15"/>
        <v>7</v>
      </c>
      <c r="C244">
        <f t="shared" si="16"/>
        <v>31</v>
      </c>
      <c r="D244">
        <f t="shared" si="19"/>
        <v>310</v>
      </c>
      <c r="E244">
        <f t="shared" si="17"/>
        <v>14510</v>
      </c>
      <c r="F244">
        <f t="shared" si="18"/>
        <v>38</v>
      </c>
      <c r="G244">
        <v>4</v>
      </c>
      <c r="H244">
        <f>ROUND(IF(G244=4,[1]界石!$G1817,IF(G244=5,[1]界石!$H1817,IF(G244=6,[1]界石!$I1817,[1]界石!$J1817))),0)</f>
        <v>1698</v>
      </c>
      <c r="I244">
        <v>7</v>
      </c>
      <c r="J244">
        <f>ROUND(IF(I244=4,[1]界石!$G1817,IF(I244=5,[1]界石!$H1817,IF(I244=6,[1]界石!$I1817,[1]界石!$J1817))),0)</f>
        <v>1272</v>
      </c>
    </row>
    <row r="245" spans="1:10" x14ac:dyDescent="0.15">
      <c r="A245">
        <v>7032</v>
      </c>
      <c r="B245">
        <f t="shared" si="15"/>
        <v>7</v>
      </c>
      <c r="C245">
        <f t="shared" si="16"/>
        <v>32</v>
      </c>
      <c r="D245">
        <f t="shared" si="19"/>
        <v>320</v>
      </c>
      <c r="E245">
        <f t="shared" si="17"/>
        <v>15140</v>
      </c>
      <c r="F245">
        <f t="shared" si="18"/>
        <v>39</v>
      </c>
      <c r="G245">
        <v>4</v>
      </c>
      <c r="H245">
        <f>ROUND(IF(G245=4,[1]界石!$G1818,IF(G245=5,[1]界石!$H1818,IF(G245=6,[1]界石!$I1818,[1]界石!$J1818))),0)</f>
        <v>1777</v>
      </c>
      <c r="I245">
        <v>7</v>
      </c>
      <c r="J245">
        <f>ROUND(IF(I245=4,[1]界石!$G1818,IF(I245=5,[1]界石!$H1818,IF(I245=6,[1]界石!$I1818,[1]界石!$J1818))),0)</f>
        <v>1323</v>
      </c>
    </row>
    <row r="246" spans="1:10" x14ac:dyDescent="0.15">
      <c r="A246">
        <v>7033</v>
      </c>
      <c r="B246">
        <f t="shared" si="15"/>
        <v>7</v>
      </c>
      <c r="C246">
        <f t="shared" si="16"/>
        <v>33</v>
      </c>
      <c r="D246">
        <f t="shared" si="19"/>
        <v>330</v>
      </c>
      <c r="E246">
        <f t="shared" si="17"/>
        <v>15790</v>
      </c>
      <c r="F246">
        <f t="shared" si="18"/>
        <v>40</v>
      </c>
      <c r="G246">
        <v>4</v>
      </c>
      <c r="H246">
        <f>ROUND(IF(G246=4,[1]界石!$G1819,IF(G246=5,[1]界石!$H1819,IF(G246=6,[1]界石!$I1819,[1]界石!$J1819))),0)</f>
        <v>1859</v>
      </c>
      <c r="I246">
        <v>7</v>
      </c>
      <c r="J246">
        <f>ROUND(IF(I246=4,[1]界石!$G1819,IF(I246=5,[1]界石!$H1819,IF(I246=6,[1]界石!$I1819,[1]界石!$J1819))),0)</f>
        <v>1375</v>
      </c>
    </row>
    <row r="247" spans="1:10" x14ac:dyDescent="0.15">
      <c r="A247">
        <v>7034</v>
      </c>
      <c r="B247">
        <f t="shared" si="15"/>
        <v>7</v>
      </c>
      <c r="C247">
        <f t="shared" si="16"/>
        <v>34</v>
      </c>
      <c r="D247">
        <f t="shared" si="19"/>
        <v>340</v>
      </c>
      <c r="E247">
        <f t="shared" si="17"/>
        <v>16460</v>
      </c>
      <c r="F247">
        <f t="shared" si="18"/>
        <v>41</v>
      </c>
      <c r="G247">
        <v>4</v>
      </c>
      <c r="H247">
        <f>ROUND(IF(G247=4,[1]界石!$G1820,IF(G247=5,[1]界石!$H1820,IF(G247=6,[1]界石!$I1820,[1]界石!$J1820))),0)</f>
        <v>1942</v>
      </c>
      <c r="I247">
        <v>7</v>
      </c>
      <c r="J247">
        <f>ROUND(IF(I247=4,[1]界石!$G1820,IF(I247=5,[1]界石!$H1820,IF(I247=6,[1]界石!$I1820,[1]界石!$J1820))),0)</f>
        <v>1427</v>
      </c>
    </row>
    <row r="248" spans="1:10" x14ac:dyDescent="0.15">
      <c r="A248">
        <v>7035</v>
      </c>
      <c r="B248">
        <f t="shared" si="15"/>
        <v>7</v>
      </c>
      <c r="C248">
        <f t="shared" si="16"/>
        <v>35</v>
      </c>
      <c r="D248">
        <f t="shared" si="19"/>
        <v>350</v>
      </c>
      <c r="E248">
        <f t="shared" si="17"/>
        <v>17150</v>
      </c>
      <c r="F248">
        <f t="shared" si="18"/>
        <v>42</v>
      </c>
      <c r="G248">
        <v>4</v>
      </c>
      <c r="H248">
        <f>ROUND(IF(G248=4,[1]界石!$G1821,IF(G248=5,[1]界石!$H1821,IF(G248=6,[1]界石!$I1821,[1]界石!$J1821))),0)</f>
        <v>2026</v>
      </c>
      <c r="I248">
        <v>7</v>
      </c>
      <c r="J248">
        <f>ROUND(IF(I248=4,[1]界石!$G1821,IF(I248=5,[1]界石!$H1821,IF(I248=6,[1]界石!$I1821,[1]界石!$J1821))),0)</f>
        <v>1480</v>
      </c>
    </row>
    <row r="249" spans="1:10" x14ac:dyDescent="0.15">
      <c r="A249">
        <v>7036</v>
      </c>
      <c r="B249">
        <f t="shared" si="15"/>
        <v>7</v>
      </c>
      <c r="C249">
        <f t="shared" si="16"/>
        <v>36</v>
      </c>
      <c r="D249">
        <f t="shared" si="19"/>
        <v>360</v>
      </c>
      <c r="E249">
        <f t="shared" si="17"/>
        <v>17860</v>
      </c>
      <c r="F249">
        <f t="shared" si="18"/>
        <v>43</v>
      </c>
      <c r="G249">
        <v>4</v>
      </c>
      <c r="H249">
        <f>ROUND(IF(G249=4,[1]界石!$G1822,IF(G249=5,[1]界石!$H1822,IF(G249=6,[1]界石!$I1822,[1]界石!$J1822))),0)</f>
        <v>2112</v>
      </c>
      <c r="I249">
        <v>7</v>
      </c>
      <c r="J249">
        <f>ROUND(IF(I249=4,[1]界石!$G1822,IF(I249=5,[1]界石!$H1822,IF(I249=6,[1]界石!$I1822,[1]界石!$J1822))),0)</f>
        <v>1534</v>
      </c>
    </row>
    <row r="250" spans="1:10" x14ac:dyDescent="0.15">
      <c r="A250">
        <v>7037</v>
      </c>
      <c r="B250">
        <f t="shared" si="15"/>
        <v>7</v>
      </c>
      <c r="C250">
        <f t="shared" si="16"/>
        <v>37</v>
      </c>
      <c r="D250">
        <f t="shared" si="19"/>
        <v>370</v>
      </c>
      <c r="E250">
        <f t="shared" si="17"/>
        <v>18590</v>
      </c>
      <c r="F250">
        <f t="shared" si="18"/>
        <v>44</v>
      </c>
      <c r="G250">
        <v>4</v>
      </c>
      <c r="H250">
        <f>ROUND(IF(G250=4,[1]界石!$G1823,IF(G250=5,[1]界石!$H1823,IF(G250=6,[1]界石!$I1823,[1]界石!$J1823))),0)</f>
        <v>2200</v>
      </c>
      <c r="I250">
        <v>7</v>
      </c>
      <c r="J250">
        <f>ROUND(IF(I250=4,[1]界石!$G1823,IF(I250=5,[1]界石!$H1823,IF(I250=6,[1]界石!$I1823,[1]界石!$J1823))),0)</f>
        <v>1588</v>
      </c>
    </row>
    <row r="251" spans="1:10" x14ac:dyDescent="0.15">
      <c r="A251">
        <v>7038</v>
      </c>
      <c r="B251">
        <f t="shared" si="15"/>
        <v>7</v>
      </c>
      <c r="C251">
        <f t="shared" si="16"/>
        <v>38</v>
      </c>
      <c r="D251">
        <f t="shared" si="19"/>
        <v>380</v>
      </c>
      <c r="E251">
        <f t="shared" si="17"/>
        <v>19340</v>
      </c>
      <c r="F251">
        <f t="shared" si="18"/>
        <v>45</v>
      </c>
      <c r="G251">
        <v>4</v>
      </c>
      <c r="H251">
        <f>ROUND(IF(G251=4,[1]界石!$G1824,IF(G251=5,[1]界石!$H1824,IF(G251=6,[1]界石!$I1824,[1]界石!$J1824))),0)</f>
        <v>2289</v>
      </c>
      <c r="I251">
        <v>7</v>
      </c>
      <c r="J251">
        <f>ROUND(IF(I251=4,[1]界石!$G1824,IF(I251=5,[1]界石!$H1824,IF(I251=6,[1]界石!$I1824,[1]界石!$J1824))),0)</f>
        <v>1643</v>
      </c>
    </row>
    <row r="252" spans="1:10" x14ac:dyDescent="0.15">
      <c r="A252">
        <v>7039</v>
      </c>
      <c r="B252">
        <f t="shared" si="15"/>
        <v>7</v>
      </c>
      <c r="C252">
        <f t="shared" si="16"/>
        <v>39</v>
      </c>
      <c r="D252">
        <f t="shared" si="19"/>
        <v>390</v>
      </c>
      <c r="E252">
        <f t="shared" si="17"/>
        <v>20110</v>
      </c>
      <c r="F252">
        <f t="shared" si="18"/>
        <v>46</v>
      </c>
      <c r="G252">
        <v>4</v>
      </c>
      <c r="H252">
        <f>ROUND(IF(G252=4,[1]界石!$G1825,IF(G252=5,[1]界石!$H1825,IF(G252=6,[1]界石!$I1825,[1]界石!$J1825))),0)</f>
        <v>2380</v>
      </c>
      <c r="I252">
        <v>7</v>
      </c>
      <c r="J252">
        <f>ROUND(IF(I252=4,[1]界石!$G1825,IF(I252=5,[1]界石!$H1825,IF(I252=6,[1]界石!$I1825,[1]界石!$J1825))),0)</f>
        <v>1699</v>
      </c>
    </row>
    <row r="253" spans="1:10" x14ac:dyDescent="0.15">
      <c r="A253">
        <v>7040</v>
      </c>
      <c r="B253">
        <f t="shared" si="15"/>
        <v>7</v>
      </c>
      <c r="C253">
        <f t="shared" si="16"/>
        <v>40</v>
      </c>
      <c r="D253">
        <f t="shared" si="19"/>
        <v>400</v>
      </c>
      <c r="E253">
        <f t="shared" si="17"/>
        <v>20900</v>
      </c>
      <c r="F253">
        <f t="shared" si="18"/>
        <v>47</v>
      </c>
      <c r="G253">
        <v>4</v>
      </c>
      <c r="H253">
        <f>ROUND(IF(G253=4,[1]界石!$G1826,IF(G253=5,[1]界石!$H1826,IF(G253=6,[1]界石!$I1826,[1]界石!$J1826))),0)</f>
        <v>2472</v>
      </c>
      <c r="I253">
        <v>7</v>
      </c>
      <c r="J253">
        <f>ROUND(IF(I253=4,[1]界石!$G1826,IF(I253=5,[1]界石!$H1826,IF(I253=6,[1]界石!$I1826,[1]界石!$J1826))),0)</f>
        <v>1755</v>
      </c>
    </row>
    <row r="254" spans="1:10" x14ac:dyDescent="0.15">
      <c r="A254">
        <v>7041</v>
      </c>
      <c r="B254">
        <f t="shared" si="15"/>
        <v>7</v>
      </c>
      <c r="C254">
        <f t="shared" si="16"/>
        <v>41</v>
      </c>
      <c r="D254">
        <f t="shared" si="19"/>
        <v>410</v>
      </c>
      <c r="E254">
        <f t="shared" si="17"/>
        <v>21710</v>
      </c>
      <c r="F254">
        <f t="shared" si="18"/>
        <v>48</v>
      </c>
      <c r="G254">
        <v>4</v>
      </c>
      <c r="H254">
        <f>ROUND(IF(G254=4,[1]界石!$G1827,IF(G254=5,[1]界石!$H1827,IF(G254=6,[1]界石!$I1827,[1]界石!$J1827))),0)</f>
        <v>2566</v>
      </c>
      <c r="I254">
        <v>7</v>
      </c>
      <c r="J254">
        <f>ROUND(IF(I254=4,[1]界石!$G1827,IF(I254=5,[1]界石!$H1827,IF(I254=6,[1]界石!$I1827,[1]界石!$J1827))),0)</f>
        <v>1812</v>
      </c>
    </row>
    <row r="255" spans="1:10" x14ac:dyDescent="0.15">
      <c r="A255">
        <v>7042</v>
      </c>
      <c r="B255">
        <f t="shared" si="15"/>
        <v>7</v>
      </c>
      <c r="C255">
        <f t="shared" si="16"/>
        <v>42</v>
      </c>
      <c r="D255">
        <f t="shared" si="19"/>
        <v>420</v>
      </c>
      <c r="E255">
        <f t="shared" si="17"/>
        <v>22540</v>
      </c>
      <c r="F255">
        <f t="shared" si="18"/>
        <v>49</v>
      </c>
      <c r="G255">
        <v>4</v>
      </c>
      <c r="H255">
        <f>ROUND(IF(G255=4,[1]界石!$G1828,IF(G255=5,[1]界石!$H1828,IF(G255=6,[1]界石!$I1828,[1]界石!$J1828))),0)</f>
        <v>2661</v>
      </c>
      <c r="I255">
        <v>7</v>
      </c>
      <c r="J255">
        <f>ROUND(IF(I255=4,[1]界石!$G1828,IF(I255=5,[1]界石!$H1828,IF(I255=6,[1]界石!$I1828,[1]界石!$J1828))),0)</f>
        <v>1869</v>
      </c>
    </row>
    <row r="256" spans="1:10" x14ac:dyDescent="0.15">
      <c r="A256">
        <v>7043</v>
      </c>
      <c r="B256">
        <f t="shared" si="15"/>
        <v>7</v>
      </c>
      <c r="C256">
        <f t="shared" si="16"/>
        <v>43</v>
      </c>
      <c r="D256">
        <f t="shared" si="19"/>
        <v>430</v>
      </c>
      <c r="E256">
        <f t="shared" si="17"/>
        <v>23390</v>
      </c>
      <c r="F256">
        <f t="shared" si="18"/>
        <v>50</v>
      </c>
      <c r="G256">
        <v>4</v>
      </c>
      <c r="H256">
        <f>ROUND(IF(G256=4,[1]界石!$G1829,IF(G256=5,[1]界石!$H1829,IF(G256=6,[1]界石!$I1829,[1]界石!$J1829))),0)</f>
        <v>2758</v>
      </c>
      <c r="I256">
        <v>7</v>
      </c>
      <c r="J256">
        <f>ROUND(IF(I256=4,[1]界石!$G1829,IF(I256=5,[1]界石!$H1829,IF(I256=6,[1]界石!$I1829,[1]界石!$J1829))),0)</f>
        <v>1927</v>
      </c>
    </row>
    <row r="257" spans="1:10" x14ac:dyDescent="0.15">
      <c r="A257">
        <v>7044</v>
      </c>
      <c r="B257">
        <f t="shared" si="15"/>
        <v>7</v>
      </c>
      <c r="C257">
        <f t="shared" si="16"/>
        <v>44</v>
      </c>
      <c r="D257">
        <f t="shared" si="19"/>
        <v>440</v>
      </c>
      <c r="E257">
        <f t="shared" si="17"/>
        <v>24260</v>
      </c>
      <c r="F257">
        <f t="shared" si="18"/>
        <v>51</v>
      </c>
      <c r="G257">
        <v>4</v>
      </c>
      <c r="H257">
        <f>ROUND(IF(G257=4,[1]界石!$G1830,IF(G257=5,[1]界石!$H1830,IF(G257=6,[1]界石!$I1830,[1]界石!$J1830))),0)</f>
        <v>2857</v>
      </c>
      <c r="I257">
        <v>7</v>
      </c>
      <c r="J257">
        <f>ROUND(IF(I257=4,[1]界石!$G1830,IF(I257=5,[1]界石!$H1830,IF(I257=6,[1]界石!$I1830,[1]界石!$J1830))),0)</f>
        <v>1986</v>
      </c>
    </row>
    <row r="258" spans="1:10" x14ac:dyDescent="0.15">
      <c r="A258">
        <v>7045</v>
      </c>
      <c r="B258">
        <f t="shared" si="15"/>
        <v>7</v>
      </c>
      <c r="C258">
        <f t="shared" si="16"/>
        <v>45</v>
      </c>
      <c r="D258">
        <f t="shared" si="19"/>
        <v>450</v>
      </c>
      <c r="E258">
        <f t="shared" si="17"/>
        <v>25150</v>
      </c>
      <c r="F258">
        <f t="shared" si="18"/>
        <v>52</v>
      </c>
      <c r="G258">
        <v>4</v>
      </c>
      <c r="H258">
        <f>ROUND(IF(G258=4,[1]界石!$G1831,IF(G258=5,[1]界石!$H1831,IF(G258=6,[1]界石!$I1831,[1]界石!$J1831))),0)</f>
        <v>2957</v>
      </c>
      <c r="I258">
        <v>7</v>
      </c>
      <c r="J258">
        <f>ROUND(IF(I258=4,[1]界石!$G1831,IF(I258=5,[1]界石!$H1831,IF(I258=6,[1]界石!$I1831,[1]界石!$J1831))),0)</f>
        <v>2045</v>
      </c>
    </row>
    <row r="259" spans="1:10" x14ac:dyDescent="0.15">
      <c r="A259">
        <v>7046</v>
      </c>
      <c r="B259">
        <f t="shared" si="15"/>
        <v>7</v>
      </c>
      <c r="C259">
        <f t="shared" si="16"/>
        <v>46</v>
      </c>
      <c r="D259">
        <f t="shared" si="19"/>
        <v>460</v>
      </c>
      <c r="E259">
        <f t="shared" si="17"/>
        <v>26060</v>
      </c>
      <c r="F259">
        <f t="shared" si="18"/>
        <v>53</v>
      </c>
      <c r="G259">
        <v>4</v>
      </c>
      <c r="H259">
        <f>ROUND(IF(G259=4,[1]界石!$G1832,IF(G259=5,[1]界石!$H1832,IF(G259=6,[1]界石!$I1832,[1]界石!$J1832))),0)</f>
        <v>3059</v>
      </c>
      <c r="I259">
        <v>7</v>
      </c>
      <c r="J259">
        <f>ROUND(IF(I259=4,[1]界石!$G1832,IF(I259=5,[1]界石!$H1832,IF(I259=6,[1]界石!$I1832,[1]界石!$J1832))),0)</f>
        <v>2105</v>
      </c>
    </row>
    <row r="260" spans="1:10" x14ac:dyDescent="0.15">
      <c r="A260">
        <v>7047</v>
      </c>
      <c r="B260">
        <f t="shared" si="15"/>
        <v>7</v>
      </c>
      <c r="C260">
        <f t="shared" si="16"/>
        <v>47</v>
      </c>
      <c r="D260">
        <f t="shared" si="19"/>
        <v>470</v>
      </c>
      <c r="E260">
        <f t="shared" si="17"/>
        <v>26990</v>
      </c>
      <c r="F260">
        <f t="shared" si="18"/>
        <v>54</v>
      </c>
      <c r="G260">
        <v>4</v>
      </c>
      <c r="H260">
        <f>ROUND(IF(G260=4,[1]界石!$G1833,IF(G260=5,[1]界石!$H1833,IF(G260=6,[1]界石!$I1833,[1]界石!$J1833))),0)</f>
        <v>3162</v>
      </c>
      <c r="I260">
        <v>7</v>
      </c>
      <c r="J260">
        <f>ROUND(IF(I260=4,[1]界石!$G1833,IF(I260=5,[1]界石!$H1833,IF(I260=6,[1]界石!$I1833,[1]界石!$J1833))),0)</f>
        <v>2166</v>
      </c>
    </row>
    <row r="261" spans="1:10" x14ac:dyDescent="0.15">
      <c r="A261">
        <v>7048</v>
      </c>
      <c r="B261">
        <f t="shared" ref="B261:B324" si="20">INT(A261/1000)</f>
        <v>7</v>
      </c>
      <c r="C261">
        <f t="shared" ref="C261:C324" si="21">A261-INT(A261/1000)*1000</f>
        <v>48</v>
      </c>
      <c r="D261">
        <f t="shared" si="19"/>
        <v>480</v>
      </c>
      <c r="E261">
        <f t="shared" ref="E261:E324" si="22">100*B261^2+C261^2*10</f>
        <v>27940</v>
      </c>
      <c r="F261">
        <f t="shared" ref="F261:F324" si="23">B261+C261</f>
        <v>55</v>
      </c>
      <c r="G261">
        <v>4</v>
      </c>
      <c r="H261">
        <f>ROUND(IF(G261=4,[1]界石!$G1834,IF(G261=5,[1]界石!$H1834,IF(G261=6,[1]界石!$I1834,[1]界石!$J1834))),0)</f>
        <v>3267</v>
      </c>
      <c r="I261">
        <v>7</v>
      </c>
      <c r="J261">
        <f>ROUND(IF(I261=4,[1]界石!$G1834,IF(I261=5,[1]界石!$H1834,IF(I261=6,[1]界石!$I1834,[1]界石!$J1834))),0)</f>
        <v>2227</v>
      </c>
    </row>
    <row r="262" spans="1:10" x14ac:dyDescent="0.15">
      <c r="A262">
        <v>7049</v>
      </c>
      <c r="B262">
        <f t="shared" si="20"/>
        <v>7</v>
      </c>
      <c r="C262">
        <f t="shared" si="21"/>
        <v>49</v>
      </c>
      <c r="D262">
        <f t="shared" si="19"/>
        <v>490</v>
      </c>
      <c r="E262">
        <f t="shared" si="22"/>
        <v>28910</v>
      </c>
      <c r="F262">
        <f t="shared" si="23"/>
        <v>56</v>
      </c>
      <c r="G262">
        <v>4</v>
      </c>
      <c r="H262">
        <f>ROUND(IF(G262=4,[1]界石!$G1835,IF(G262=5,[1]界石!$H1835,IF(G262=6,[1]界石!$I1835,[1]界石!$J1835))),0)</f>
        <v>3373</v>
      </c>
      <c r="I262">
        <v>7</v>
      </c>
      <c r="J262">
        <f>ROUND(IF(I262=4,[1]界石!$G1835,IF(I262=5,[1]界石!$H1835,IF(I262=6,[1]界石!$I1835,[1]界石!$J1835))),0)</f>
        <v>2289</v>
      </c>
    </row>
    <row r="263" spans="1:10" x14ac:dyDescent="0.15">
      <c r="A263">
        <v>7050</v>
      </c>
      <c r="B263">
        <f t="shared" si="20"/>
        <v>7</v>
      </c>
      <c r="C263">
        <f t="shared" si="21"/>
        <v>50</v>
      </c>
      <c r="D263">
        <f t="shared" si="19"/>
        <v>500</v>
      </c>
      <c r="E263">
        <f t="shared" si="22"/>
        <v>29900</v>
      </c>
      <c r="F263">
        <f t="shared" si="23"/>
        <v>57</v>
      </c>
      <c r="G263">
        <v>4</v>
      </c>
      <c r="H263">
        <f>ROUND(IF(G263=4,[1]界石!$G1836,IF(G263=5,[1]界石!$H1836,IF(G263=6,[1]界石!$I1836,[1]界石!$J1836))),0)</f>
        <v>3481</v>
      </c>
      <c r="I263">
        <v>7</v>
      </c>
      <c r="J263">
        <f>ROUND(IF(I263=4,[1]界石!$G1836,IF(I263=5,[1]界石!$H1836,IF(I263=6,[1]界石!$I1836,[1]界石!$J1836))),0)</f>
        <v>2352</v>
      </c>
    </row>
    <row r="264" spans="1:10" x14ac:dyDescent="0.15">
      <c r="A264">
        <v>7051</v>
      </c>
      <c r="B264">
        <f t="shared" si="20"/>
        <v>7</v>
      </c>
      <c r="C264">
        <f t="shared" si="21"/>
        <v>51</v>
      </c>
      <c r="D264">
        <f t="shared" si="19"/>
        <v>510</v>
      </c>
      <c r="E264">
        <f t="shared" si="22"/>
        <v>30910</v>
      </c>
      <c r="F264">
        <f t="shared" si="23"/>
        <v>58</v>
      </c>
      <c r="G264">
        <v>4</v>
      </c>
      <c r="H264">
        <f>ROUND(IF(G264=4,[1]界石!$G1837,IF(G264=5,[1]界石!$H1837,IF(G264=6,[1]界石!$I1837,[1]界石!$J1837))),0)</f>
        <v>3591</v>
      </c>
      <c r="I264">
        <v>7</v>
      </c>
      <c r="J264">
        <f>ROUND(IF(I264=4,[1]界石!$G1837,IF(I264=5,[1]界石!$H1837,IF(I264=6,[1]界石!$I1837,[1]界石!$J1837))),0)</f>
        <v>2415</v>
      </c>
    </row>
    <row r="265" spans="1:10" x14ac:dyDescent="0.15">
      <c r="A265">
        <v>7052</v>
      </c>
      <c r="B265">
        <f t="shared" si="20"/>
        <v>7</v>
      </c>
      <c r="C265">
        <f t="shared" si="21"/>
        <v>52</v>
      </c>
      <c r="D265">
        <f t="shared" si="19"/>
        <v>520</v>
      </c>
      <c r="E265">
        <f t="shared" si="22"/>
        <v>31940</v>
      </c>
      <c r="F265">
        <f t="shared" si="23"/>
        <v>59</v>
      </c>
      <c r="G265">
        <v>4</v>
      </c>
      <c r="H265">
        <f>ROUND(IF(G265=4,[1]界石!$G1838,IF(G265=5,[1]界石!$H1838,IF(G265=6,[1]界石!$I1838,[1]界石!$J1838))),0)</f>
        <v>3702</v>
      </c>
      <c r="I265">
        <v>7</v>
      </c>
      <c r="J265">
        <f>ROUND(IF(I265=4,[1]界石!$G1838,IF(I265=5,[1]界石!$H1838,IF(I265=6,[1]界石!$I1838,[1]界石!$J1838))),0)</f>
        <v>2478</v>
      </c>
    </row>
    <row r="266" spans="1:10" x14ac:dyDescent="0.15">
      <c r="A266">
        <v>7053</v>
      </c>
      <c r="B266">
        <f t="shared" si="20"/>
        <v>7</v>
      </c>
      <c r="C266">
        <f t="shared" si="21"/>
        <v>53</v>
      </c>
      <c r="D266">
        <f t="shared" si="19"/>
        <v>530</v>
      </c>
      <c r="E266">
        <f t="shared" si="22"/>
        <v>32990</v>
      </c>
      <c r="F266">
        <f t="shared" si="23"/>
        <v>60</v>
      </c>
      <c r="G266">
        <v>4</v>
      </c>
      <c r="H266">
        <f>ROUND(IF(G266=4,[1]界石!$G1839,IF(G266=5,[1]界石!$H1839,IF(G266=6,[1]界石!$I1839,[1]界石!$J1839))),0)</f>
        <v>3814</v>
      </c>
      <c r="I266">
        <v>7</v>
      </c>
      <c r="J266">
        <f>ROUND(IF(I266=4,[1]界石!$G1839,IF(I266=5,[1]界石!$H1839,IF(I266=6,[1]界石!$I1839,[1]界石!$J1839))),0)</f>
        <v>2543</v>
      </c>
    </row>
    <row r="267" spans="1:10" x14ac:dyDescent="0.15">
      <c r="A267">
        <v>7054</v>
      </c>
      <c r="B267">
        <f t="shared" si="20"/>
        <v>7</v>
      </c>
      <c r="C267">
        <f t="shared" si="21"/>
        <v>54</v>
      </c>
      <c r="D267">
        <f t="shared" si="19"/>
        <v>540</v>
      </c>
      <c r="E267">
        <f t="shared" si="22"/>
        <v>34060</v>
      </c>
      <c r="F267">
        <f t="shared" si="23"/>
        <v>61</v>
      </c>
      <c r="G267">
        <v>4</v>
      </c>
      <c r="H267">
        <f>ROUND(IF(G267=4,[1]界石!$G1840,IF(G267=5,[1]界石!$H1840,IF(G267=6,[1]界石!$I1840,[1]界石!$J1840))),0)</f>
        <v>3929</v>
      </c>
      <c r="I267">
        <v>7</v>
      </c>
      <c r="J267">
        <f>ROUND(IF(I267=4,[1]界石!$G1840,IF(I267=5,[1]界石!$H1840,IF(I267=6,[1]界石!$I1840,[1]界石!$J1840))),0)</f>
        <v>2608</v>
      </c>
    </row>
    <row r="268" spans="1:10" x14ac:dyDescent="0.15">
      <c r="A268">
        <v>7055</v>
      </c>
      <c r="B268">
        <f t="shared" si="20"/>
        <v>7</v>
      </c>
      <c r="C268">
        <f t="shared" si="21"/>
        <v>55</v>
      </c>
      <c r="D268">
        <f t="shared" si="19"/>
        <v>550</v>
      </c>
      <c r="E268">
        <f t="shared" si="22"/>
        <v>35150</v>
      </c>
      <c r="F268">
        <f t="shared" si="23"/>
        <v>62</v>
      </c>
      <c r="G268">
        <v>4</v>
      </c>
      <c r="H268">
        <f>ROUND(IF(G268=4,[1]界石!$G1841,IF(G268=5,[1]界石!$H1841,IF(G268=6,[1]界石!$I1841,[1]界石!$J1841))),0)</f>
        <v>4044</v>
      </c>
      <c r="I268">
        <v>7</v>
      </c>
      <c r="J268">
        <f>ROUND(IF(I268=4,[1]界石!$G1841,IF(I268=5,[1]界石!$H1841,IF(I268=6,[1]界石!$I1841,[1]界石!$J1841))),0)</f>
        <v>2673</v>
      </c>
    </row>
    <row r="269" spans="1:10" x14ac:dyDescent="0.15">
      <c r="A269">
        <v>7056</v>
      </c>
      <c r="B269">
        <f t="shared" si="20"/>
        <v>7</v>
      </c>
      <c r="C269">
        <f t="shared" si="21"/>
        <v>56</v>
      </c>
      <c r="D269">
        <f t="shared" si="19"/>
        <v>560</v>
      </c>
      <c r="E269">
        <f t="shared" si="22"/>
        <v>36260</v>
      </c>
      <c r="F269">
        <f t="shared" si="23"/>
        <v>63</v>
      </c>
      <c r="G269">
        <v>4</v>
      </c>
      <c r="H269">
        <f>ROUND(IF(G269=4,[1]界石!$G1842,IF(G269=5,[1]界石!$H1842,IF(G269=6,[1]界石!$I1842,[1]界石!$J1842))),0)</f>
        <v>4162</v>
      </c>
      <c r="I269">
        <v>7</v>
      </c>
      <c r="J269">
        <f>ROUND(IF(I269=4,[1]界石!$G1842,IF(I269=5,[1]界石!$H1842,IF(I269=6,[1]界石!$I1842,[1]界石!$J1842))),0)</f>
        <v>2740</v>
      </c>
    </row>
    <row r="270" spans="1:10" x14ac:dyDescent="0.15">
      <c r="A270">
        <v>7057</v>
      </c>
      <c r="B270">
        <f t="shared" si="20"/>
        <v>7</v>
      </c>
      <c r="C270">
        <f t="shared" si="21"/>
        <v>57</v>
      </c>
      <c r="D270">
        <f t="shared" si="19"/>
        <v>570</v>
      </c>
      <c r="E270">
        <f t="shared" si="22"/>
        <v>37390</v>
      </c>
      <c r="F270">
        <f t="shared" si="23"/>
        <v>64</v>
      </c>
      <c r="G270">
        <v>4</v>
      </c>
      <c r="H270">
        <f>ROUND(IF(G270=4,[1]界石!$G1843,IF(G270=5,[1]界石!$H1843,IF(G270=6,[1]界石!$I1843,[1]界石!$J1843))),0)</f>
        <v>4281</v>
      </c>
      <c r="I270">
        <v>7</v>
      </c>
      <c r="J270">
        <f>ROUND(IF(I270=4,[1]界石!$G1843,IF(I270=5,[1]界石!$H1843,IF(I270=6,[1]界石!$I1843,[1]界石!$J1843))),0)</f>
        <v>2807</v>
      </c>
    </row>
    <row r="271" spans="1:10" x14ac:dyDescent="0.15">
      <c r="A271">
        <v>7058</v>
      </c>
      <c r="B271">
        <f t="shared" si="20"/>
        <v>7</v>
      </c>
      <c r="C271">
        <f t="shared" si="21"/>
        <v>58</v>
      </c>
      <c r="D271">
        <f t="shared" ref="D271:D334" si="24">C271*10</f>
        <v>580</v>
      </c>
      <c r="E271">
        <f t="shared" si="22"/>
        <v>38540</v>
      </c>
      <c r="F271">
        <f t="shared" si="23"/>
        <v>65</v>
      </c>
      <c r="G271">
        <v>4</v>
      </c>
      <c r="H271">
        <f>ROUND(IF(G271=4,[1]界石!$G1844,IF(G271=5,[1]界石!$H1844,IF(G271=6,[1]界石!$I1844,[1]界石!$J1844))),0)</f>
        <v>4401</v>
      </c>
      <c r="I271">
        <v>7</v>
      </c>
      <c r="J271">
        <f>ROUND(IF(I271=4,[1]界石!$G1844,IF(I271=5,[1]界石!$H1844,IF(I271=6,[1]界石!$I1844,[1]界石!$J1844))),0)</f>
        <v>2874</v>
      </c>
    </row>
    <row r="272" spans="1:10" x14ac:dyDescent="0.15">
      <c r="A272">
        <v>7059</v>
      </c>
      <c r="B272">
        <f t="shared" si="20"/>
        <v>7</v>
      </c>
      <c r="C272">
        <f t="shared" si="21"/>
        <v>59</v>
      </c>
      <c r="D272">
        <f t="shared" si="24"/>
        <v>590</v>
      </c>
      <c r="E272">
        <f t="shared" si="22"/>
        <v>39710</v>
      </c>
      <c r="F272">
        <f t="shared" si="23"/>
        <v>66</v>
      </c>
      <c r="G272">
        <v>4</v>
      </c>
      <c r="H272">
        <f>ROUND(IF(G272=4,[1]界石!$G1845,IF(G272=5,[1]界石!$H1845,IF(G272=6,[1]界石!$I1845,[1]界石!$J1845))),0)</f>
        <v>4523</v>
      </c>
      <c r="I272">
        <v>7</v>
      </c>
      <c r="J272">
        <f>ROUND(IF(I272=4,[1]界石!$G1845,IF(I272=5,[1]界石!$H1845,IF(I272=6,[1]界石!$I1845,[1]界石!$J1845))),0)</f>
        <v>2942</v>
      </c>
    </row>
    <row r="273" spans="1:10" x14ac:dyDescent="0.15">
      <c r="A273">
        <v>7060</v>
      </c>
      <c r="B273">
        <f t="shared" si="20"/>
        <v>7</v>
      </c>
      <c r="C273">
        <f t="shared" si="21"/>
        <v>60</v>
      </c>
      <c r="D273">
        <f t="shared" si="24"/>
        <v>600</v>
      </c>
      <c r="E273">
        <f t="shared" si="22"/>
        <v>40900</v>
      </c>
      <c r="F273">
        <f t="shared" si="23"/>
        <v>67</v>
      </c>
      <c r="G273">
        <v>4</v>
      </c>
      <c r="H273">
        <f>ROUND(IF(G273=4,[1]界石!$G1846,IF(G273=5,[1]界石!$H1846,IF(G273=6,[1]界石!$I1846,[1]界石!$J1846))),0)</f>
        <v>4647</v>
      </c>
      <c r="I273">
        <v>7</v>
      </c>
      <c r="J273">
        <f>ROUND(IF(I273=4,[1]界石!$G1846,IF(I273=5,[1]界石!$H1846,IF(I273=6,[1]界石!$I1846,[1]界石!$J1846))),0)</f>
        <v>3011</v>
      </c>
    </row>
    <row r="274" spans="1:10" x14ac:dyDescent="0.15">
      <c r="A274">
        <v>7061</v>
      </c>
      <c r="B274">
        <f t="shared" si="20"/>
        <v>7</v>
      </c>
      <c r="C274">
        <f t="shared" si="21"/>
        <v>61</v>
      </c>
      <c r="D274">
        <f t="shared" si="24"/>
        <v>610</v>
      </c>
      <c r="E274">
        <f t="shared" si="22"/>
        <v>42110</v>
      </c>
      <c r="F274">
        <f t="shared" si="23"/>
        <v>68</v>
      </c>
      <c r="G274">
        <v>4</v>
      </c>
      <c r="H274">
        <f>ROUND(IF(G274=4,[1]界石!$G1847,IF(G274=5,[1]界石!$H1847,IF(G274=6,[1]界石!$I1847,[1]界石!$J1847))),0)</f>
        <v>4772</v>
      </c>
      <c r="I274">
        <v>7</v>
      </c>
      <c r="J274">
        <f>ROUND(IF(I274=4,[1]界石!$G1847,IF(I274=5,[1]界石!$H1847,IF(I274=6,[1]界石!$I1847,[1]界石!$J1847))),0)</f>
        <v>3081</v>
      </c>
    </row>
    <row r="275" spans="1:10" x14ac:dyDescent="0.15">
      <c r="A275">
        <v>7062</v>
      </c>
      <c r="B275">
        <f t="shared" si="20"/>
        <v>7</v>
      </c>
      <c r="C275">
        <f t="shared" si="21"/>
        <v>62</v>
      </c>
      <c r="D275">
        <f t="shared" si="24"/>
        <v>620</v>
      </c>
      <c r="E275">
        <f t="shared" si="22"/>
        <v>43340</v>
      </c>
      <c r="F275">
        <f t="shared" si="23"/>
        <v>69</v>
      </c>
      <c r="G275">
        <v>4</v>
      </c>
      <c r="H275">
        <f>ROUND(IF(G275=4,[1]界石!$G1848,IF(G275=5,[1]界石!$H1848,IF(G275=6,[1]界石!$I1848,[1]界石!$J1848))),0)</f>
        <v>4899</v>
      </c>
      <c r="I275">
        <v>7</v>
      </c>
      <c r="J275">
        <f>ROUND(IF(I275=4,[1]界石!$G1848,IF(I275=5,[1]界石!$H1848,IF(I275=6,[1]界石!$I1848,[1]界石!$J1848))),0)</f>
        <v>3151</v>
      </c>
    </row>
    <row r="276" spans="1:10" x14ac:dyDescent="0.15">
      <c r="A276">
        <v>7063</v>
      </c>
      <c r="B276">
        <f t="shared" si="20"/>
        <v>7</v>
      </c>
      <c r="C276">
        <f t="shared" si="21"/>
        <v>63</v>
      </c>
      <c r="D276">
        <f t="shared" si="24"/>
        <v>630</v>
      </c>
      <c r="E276">
        <f t="shared" si="22"/>
        <v>44590</v>
      </c>
      <c r="F276">
        <f t="shared" si="23"/>
        <v>70</v>
      </c>
      <c r="G276">
        <v>4</v>
      </c>
      <c r="H276">
        <f>ROUND(IF(G276=4,[1]界石!$G1849,IF(G276=5,[1]界石!$H1849,IF(G276=6,[1]界石!$I1849,[1]界石!$J1849))),0)</f>
        <v>5027</v>
      </c>
      <c r="I276">
        <v>7</v>
      </c>
      <c r="J276">
        <f>ROUND(IF(I276=4,[1]界石!$G1849,IF(I276=5,[1]界石!$H1849,IF(I276=6,[1]界石!$I1849,[1]界石!$J1849))),0)</f>
        <v>3221</v>
      </c>
    </row>
    <row r="277" spans="1:10" x14ac:dyDescent="0.15">
      <c r="A277">
        <v>7064</v>
      </c>
      <c r="B277">
        <f t="shared" si="20"/>
        <v>7</v>
      </c>
      <c r="C277">
        <f t="shared" si="21"/>
        <v>64</v>
      </c>
      <c r="D277">
        <f t="shared" si="24"/>
        <v>640</v>
      </c>
      <c r="E277">
        <f t="shared" si="22"/>
        <v>45860</v>
      </c>
      <c r="F277">
        <f t="shared" si="23"/>
        <v>71</v>
      </c>
      <c r="G277">
        <v>4</v>
      </c>
      <c r="H277">
        <f>ROUND(IF(G277=4,[1]界石!$G1850,IF(G277=5,[1]界石!$H1850,IF(G277=6,[1]界石!$I1850,[1]界石!$J1850))),0)</f>
        <v>5157</v>
      </c>
      <c r="I277">
        <v>7</v>
      </c>
      <c r="J277">
        <f>ROUND(IF(I277=4,[1]界石!$G1850,IF(I277=5,[1]界石!$H1850,IF(I277=6,[1]界石!$I1850,[1]界石!$J1850))),0)</f>
        <v>3293</v>
      </c>
    </row>
    <row r="278" spans="1:10" x14ac:dyDescent="0.15">
      <c r="A278">
        <v>7065</v>
      </c>
      <c r="B278">
        <f t="shared" si="20"/>
        <v>7</v>
      </c>
      <c r="C278">
        <f t="shared" si="21"/>
        <v>65</v>
      </c>
      <c r="D278">
        <f t="shared" si="24"/>
        <v>650</v>
      </c>
      <c r="E278">
        <f t="shared" si="22"/>
        <v>47150</v>
      </c>
      <c r="F278">
        <f t="shared" si="23"/>
        <v>72</v>
      </c>
      <c r="G278">
        <v>4</v>
      </c>
      <c r="H278">
        <f>ROUND(IF(G278=4,[1]界石!$G1851,IF(G278=5,[1]界石!$H1851,IF(G278=6,[1]界石!$I1851,[1]界石!$J1851))),0)</f>
        <v>5288</v>
      </c>
      <c r="I278">
        <v>7</v>
      </c>
      <c r="J278">
        <f>ROUND(IF(I278=4,[1]界石!$G1851,IF(I278=5,[1]界石!$H1851,IF(I278=6,[1]界石!$I1851,[1]界石!$J1851))),0)</f>
        <v>3365</v>
      </c>
    </row>
    <row r="279" spans="1:10" x14ac:dyDescent="0.15">
      <c r="A279">
        <v>7066</v>
      </c>
      <c r="B279">
        <f t="shared" si="20"/>
        <v>7</v>
      </c>
      <c r="C279">
        <f t="shared" si="21"/>
        <v>66</v>
      </c>
      <c r="D279">
        <f t="shared" si="24"/>
        <v>660</v>
      </c>
      <c r="E279">
        <f t="shared" si="22"/>
        <v>48460</v>
      </c>
      <c r="F279">
        <f t="shared" si="23"/>
        <v>73</v>
      </c>
      <c r="G279">
        <v>4</v>
      </c>
      <c r="H279">
        <f>ROUND(IF(G279=4,[1]界石!$G1852,IF(G279=5,[1]界石!$H1852,IF(G279=6,[1]界石!$I1852,[1]界石!$J1852))),0)</f>
        <v>5421</v>
      </c>
      <c r="I279">
        <v>7</v>
      </c>
      <c r="J279">
        <f>ROUND(IF(I279=4,[1]界石!$G1852,IF(I279=5,[1]界石!$H1852,IF(I279=6,[1]界石!$I1852,[1]界石!$J1852))),0)</f>
        <v>3437</v>
      </c>
    </row>
    <row r="280" spans="1:10" x14ac:dyDescent="0.15">
      <c r="A280">
        <v>7067</v>
      </c>
      <c r="B280">
        <f t="shared" si="20"/>
        <v>7</v>
      </c>
      <c r="C280">
        <f t="shared" si="21"/>
        <v>67</v>
      </c>
      <c r="D280">
        <f t="shared" si="24"/>
        <v>670</v>
      </c>
      <c r="E280">
        <f t="shared" si="22"/>
        <v>49790</v>
      </c>
      <c r="F280">
        <f t="shared" si="23"/>
        <v>74</v>
      </c>
      <c r="G280">
        <v>4</v>
      </c>
      <c r="H280">
        <f>ROUND(IF(G280=4,[1]界石!$G1853,IF(G280=5,[1]界石!$H1853,IF(G280=6,[1]界石!$I1853,[1]界石!$J1853))),0)</f>
        <v>5556</v>
      </c>
      <c r="I280">
        <v>7</v>
      </c>
      <c r="J280">
        <f>ROUND(IF(I280=4,[1]界石!$G1853,IF(I280=5,[1]界石!$H1853,IF(I280=6,[1]界石!$I1853,[1]界石!$J1853))),0)</f>
        <v>3511</v>
      </c>
    </row>
    <row r="281" spans="1:10" x14ac:dyDescent="0.15">
      <c r="A281">
        <v>7068</v>
      </c>
      <c r="B281">
        <f t="shared" si="20"/>
        <v>7</v>
      </c>
      <c r="C281">
        <f t="shared" si="21"/>
        <v>68</v>
      </c>
      <c r="D281">
        <f t="shared" si="24"/>
        <v>680</v>
      </c>
      <c r="E281">
        <f t="shared" si="22"/>
        <v>51140</v>
      </c>
      <c r="F281">
        <f t="shared" si="23"/>
        <v>75</v>
      </c>
      <c r="G281">
        <v>4</v>
      </c>
      <c r="H281">
        <f>ROUND(IF(G281=4,[1]界石!$G1854,IF(G281=5,[1]界石!$H1854,IF(G281=6,[1]界石!$I1854,[1]界石!$J1854))),0)</f>
        <v>5692</v>
      </c>
      <c r="I281">
        <v>7</v>
      </c>
      <c r="J281">
        <f>ROUND(IF(I281=4,[1]界石!$G1854,IF(I281=5,[1]界石!$H1854,IF(I281=6,[1]界石!$I1854,[1]界石!$J1854))),0)</f>
        <v>3584</v>
      </c>
    </row>
    <row r="282" spans="1:10" x14ac:dyDescent="0.15">
      <c r="A282">
        <v>7069</v>
      </c>
      <c r="B282">
        <f t="shared" si="20"/>
        <v>7</v>
      </c>
      <c r="C282">
        <f t="shared" si="21"/>
        <v>69</v>
      </c>
      <c r="D282">
        <f t="shared" si="24"/>
        <v>690</v>
      </c>
      <c r="E282">
        <f t="shared" si="22"/>
        <v>52510</v>
      </c>
      <c r="F282">
        <f t="shared" si="23"/>
        <v>76</v>
      </c>
      <c r="G282">
        <v>4</v>
      </c>
      <c r="H282">
        <f>ROUND(IF(G282=4,[1]界石!$G1855,IF(G282=5,[1]界石!$H1855,IF(G282=6,[1]界石!$I1855,[1]界石!$J1855))),0)</f>
        <v>5830</v>
      </c>
      <c r="I282">
        <v>7</v>
      </c>
      <c r="J282">
        <f>ROUND(IF(I282=4,[1]界石!$G1855,IF(I282=5,[1]界石!$H1855,IF(I282=6,[1]界石!$I1855,[1]界石!$J1855))),0)</f>
        <v>3659</v>
      </c>
    </row>
    <row r="283" spans="1:10" x14ac:dyDescent="0.15">
      <c r="A283">
        <v>7070</v>
      </c>
      <c r="B283">
        <f t="shared" si="20"/>
        <v>7</v>
      </c>
      <c r="C283">
        <f t="shared" si="21"/>
        <v>70</v>
      </c>
      <c r="D283">
        <f t="shared" si="24"/>
        <v>700</v>
      </c>
      <c r="E283">
        <f t="shared" si="22"/>
        <v>53900</v>
      </c>
      <c r="F283">
        <f t="shared" si="23"/>
        <v>77</v>
      </c>
      <c r="G283">
        <v>4</v>
      </c>
      <c r="H283">
        <f>ROUND(IF(G283=4,[1]界石!$G1856,IF(G283=5,[1]界石!$H1856,IF(G283=6,[1]界石!$I1856,[1]界石!$J1856))),0)</f>
        <v>5969</v>
      </c>
      <c r="I283">
        <v>7</v>
      </c>
      <c r="J283">
        <f>ROUND(IF(I283=4,[1]界石!$G1856,IF(I283=5,[1]界石!$H1856,IF(I283=6,[1]界石!$I1856,[1]界石!$J1856))),0)</f>
        <v>3734</v>
      </c>
    </row>
    <row r="284" spans="1:10" x14ac:dyDescent="0.15">
      <c r="A284">
        <v>8001</v>
      </c>
      <c r="B284">
        <f t="shared" si="20"/>
        <v>8</v>
      </c>
      <c r="C284">
        <f t="shared" si="21"/>
        <v>1</v>
      </c>
      <c r="D284">
        <f t="shared" si="24"/>
        <v>10</v>
      </c>
      <c r="E284">
        <f t="shared" si="22"/>
        <v>6410</v>
      </c>
      <c r="F284">
        <f t="shared" si="23"/>
        <v>9</v>
      </c>
      <c r="G284">
        <v>5</v>
      </c>
      <c r="H284">
        <f>ROUND(IF(G284=4,[1]界石!$G1857,IF(G284=5,[1]界石!$H1857,IF(G284=6,[1]界石!$I1857,[1]界石!$J1857))),0)</f>
        <v>28</v>
      </c>
      <c r="I284">
        <v>6</v>
      </c>
      <c r="J284">
        <f>ROUND(IF(I284=4,[1]界石!$G1857,IF(I284=5,[1]界石!$H1857,IF(I284=6,[1]界石!$I1857,[1]界石!$J1857))),0)</f>
        <v>33</v>
      </c>
    </row>
    <row r="285" spans="1:10" x14ac:dyDescent="0.15">
      <c r="A285">
        <v>8002</v>
      </c>
      <c r="B285">
        <f t="shared" si="20"/>
        <v>8</v>
      </c>
      <c r="C285">
        <f t="shared" si="21"/>
        <v>2</v>
      </c>
      <c r="D285">
        <f t="shared" si="24"/>
        <v>20</v>
      </c>
      <c r="E285">
        <f t="shared" si="22"/>
        <v>6440</v>
      </c>
      <c r="F285">
        <f t="shared" si="23"/>
        <v>10</v>
      </c>
      <c r="G285">
        <v>5</v>
      </c>
      <c r="H285">
        <f>ROUND(IF(G285=4,[1]界石!$G1858,IF(G285=5,[1]界石!$H1858,IF(G285=6,[1]界石!$I1858,[1]界石!$J1858))),0)</f>
        <v>58</v>
      </c>
      <c r="I285">
        <v>6</v>
      </c>
      <c r="J285">
        <f>ROUND(IF(I285=4,[1]界石!$G1858,IF(I285=5,[1]界石!$H1858,IF(I285=6,[1]界石!$I1858,[1]界石!$J1858))),0)</f>
        <v>67</v>
      </c>
    </row>
    <row r="286" spans="1:10" x14ac:dyDescent="0.15">
      <c r="A286">
        <v>8003</v>
      </c>
      <c r="B286">
        <f t="shared" si="20"/>
        <v>8</v>
      </c>
      <c r="C286">
        <f t="shared" si="21"/>
        <v>3</v>
      </c>
      <c r="D286">
        <f t="shared" si="24"/>
        <v>30</v>
      </c>
      <c r="E286">
        <f t="shared" si="22"/>
        <v>6490</v>
      </c>
      <c r="F286">
        <f t="shared" si="23"/>
        <v>11</v>
      </c>
      <c r="G286">
        <v>5</v>
      </c>
      <c r="H286">
        <f>ROUND(IF(G286=4,[1]界石!$G1859,IF(G286=5,[1]界石!$H1859,IF(G286=6,[1]界石!$I1859,[1]界石!$J1859))),0)</f>
        <v>89</v>
      </c>
      <c r="I286">
        <v>6</v>
      </c>
      <c r="J286">
        <f>ROUND(IF(I286=4,[1]界石!$G1859,IF(I286=5,[1]界石!$H1859,IF(I286=6,[1]界石!$I1859,[1]界石!$J1859))),0)</f>
        <v>102</v>
      </c>
    </row>
    <row r="287" spans="1:10" x14ac:dyDescent="0.15">
      <c r="A287">
        <v>8004</v>
      </c>
      <c r="B287">
        <f t="shared" si="20"/>
        <v>8</v>
      </c>
      <c r="C287">
        <f t="shared" si="21"/>
        <v>4</v>
      </c>
      <c r="D287">
        <f t="shared" si="24"/>
        <v>40</v>
      </c>
      <c r="E287">
        <f t="shared" si="22"/>
        <v>6560</v>
      </c>
      <c r="F287">
        <f t="shared" si="23"/>
        <v>12</v>
      </c>
      <c r="G287">
        <v>5</v>
      </c>
      <c r="H287">
        <f>ROUND(IF(G287=4,[1]界石!$G1860,IF(G287=5,[1]界石!$H1860,IF(G287=6,[1]界石!$I1860,[1]界石!$J1860))),0)</f>
        <v>122</v>
      </c>
      <c r="I287">
        <v>6</v>
      </c>
      <c r="J287">
        <f>ROUND(IF(I287=4,[1]界石!$G1860,IF(I287=5,[1]界石!$H1860,IF(I287=6,[1]界石!$I1860,[1]界石!$J1860))),0)</f>
        <v>137</v>
      </c>
    </row>
    <row r="288" spans="1:10" x14ac:dyDescent="0.15">
      <c r="A288">
        <v>8005</v>
      </c>
      <c r="B288">
        <f t="shared" si="20"/>
        <v>8</v>
      </c>
      <c r="C288">
        <f t="shared" si="21"/>
        <v>5</v>
      </c>
      <c r="D288">
        <f t="shared" si="24"/>
        <v>50</v>
      </c>
      <c r="E288">
        <f t="shared" si="22"/>
        <v>6650</v>
      </c>
      <c r="F288">
        <f t="shared" si="23"/>
        <v>13</v>
      </c>
      <c r="G288">
        <v>5</v>
      </c>
      <c r="H288">
        <f>ROUND(IF(G288=4,[1]界石!$G1861,IF(G288=5,[1]界石!$H1861,IF(G288=6,[1]界石!$I1861,[1]界石!$J1861))),0)</f>
        <v>156</v>
      </c>
      <c r="I288">
        <v>6</v>
      </c>
      <c r="J288">
        <f>ROUND(IF(I288=4,[1]界石!$G1861,IF(I288=5,[1]界石!$H1861,IF(I288=6,[1]界石!$I1861,[1]界石!$J1861))),0)</f>
        <v>173</v>
      </c>
    </row>
    <row r="289" spans="1:10" x14ac:dyDescent="0.15">
      <c r="A289">
        <v>8006</v>
      </c>
      <c r="B289">
        <f t="shared" si="20"/>
        <v>8</v>
      </c>
      <c r="C289">
        <f t="shared" si="21"/>
        <v>6</v>
      </c>
      <c r="D289">
        <f t="shared" si="24"/>
        <v>60</v>
      </c>
      <c r="E289">
        <f t="shared" si="22"/>
        <v>6760</v>
      </c>
      <c r="F289">
        <f t="shared" si="23"/>
        <v>14</v>
      </c>
      <c r="G289">
        <v>5</v>
      </c>
      <c r="H289">
        <f>ROUND(IF(G289=4,[1]界石!$G1862,IF(G289=5,[1]界石!$H1862,IF(G289=6,[1]界石!$I1862,[1]界石!$J1862))),0)</f>
        <v>192</v>
      </c>
      <c r="I289">
        <v>6</v>
      </c>
      <c r="J289">
        <f>ROUND(IF(I289=4,[1]界石!$G1862,IF(I289=5,[1]界石!$H1862,IF(I289=6,[1]界石!$I1862,[1]界石!$J1862))),0)</f>
        <v>209</v>
      </c>
    </row>
    <row r="290" spans="1:10" x14ac:dyDescent="0.15">
      <c r="A290">
        <v>8007</v>
      </c>
      <c r="B290">
        <f t="shared" si="20"/>
        <v>8</v>
      </c>
      <c r="C290">
        <f t="shared" si="21"/>
        <v>7</v>
      </c>
      <c r="D290">
        <f t="shared" si="24"/>
        <v>70</v>
      </c>
      <c r="E290">
        <f t="shared" si="22"/>
        <v>6890</v>
      </c>
      <c r="F290">
        <f t="shared" si="23"/>
        <v>15</v>
      </c>
      <c r="G290">
        <v>5</v>
      </c>
      <c r="H290">
        <f>ROUND(IF(G290=4,[1]界石!$G1863,IF(G290=5,[1]界石!$H1863,IF(G290=6,[1]界石!$I1863,[1]界石!$J1863))),0)</f>
        <v>228</v>
      </c>
      <c r="I290">
        <v>6</v>
      </c>
      <c r="J290">
        <f>ROUND(IF(I290=4,[1]界石!$G1863,IF(I290=5,[1]界石!$H1863,IF(I290=6,[1]界石!$I1863,[1]界石!$J1863))),0)</f>
        <v>246</v>
      </c>
    </row>
    <row r="291" spans="1:10" x14ac:dyDescent="0.15">
      <c r="A291">
        <v>8008</v>
      </c>
      <c r="B291">
        <f t="shared" si="20"/>
        <v>8</v>
      </c>
      <c r="C291">
        <f t="shared" si="21"/>
        <v>8</v>
      </c>
      <c r="D291">
        <f t="shared" si="24"/>
        <v>80</v>
      </c>
      <c r="E291">
        <f t="shared" si="22"/>
        <v>7040</v>
      </c>
      <c r="F291">
        <f t="shared" si="23"/>
        <v>16</v>
      </c>
      <c r="G291">
        <v>5</v>
      </c>
      <c r="H291">
        <f>ROUND(IF(G291=4,[1]界石!$G1864,IF(G291=5,[1]界石!$H1864,IF(G291=6,[1]界石!$I1864,[1]界石!$J1864))),0)</f>
        <v>267</v>
      </c>
      <c r="I291">
        <v>6</v>
      </c>
      <c r="J291">
        <f>ROUND(IF(I291=4,[1]界石!$G1864,IF(I291=5,[1]界石!$H1864,IF(I291=6,[1]界石!$I1864,[1]界石!$J1864))),0)</f>
        <v>284</v>
      </c>
    </row>
    <row r="292" spans="1:10" x14ac:dyDescent="0.15">
      <c r="A292">
        <v>8009</v>
      </c>
      <c r="B292">
        <f t="shared" si="20"/>
        <v>8</v>
      </c>
      <c r="C292">
        <f t="shared" si="21"/>
        <v>9</v>
      </c>
      <c r="D292">
        <f t="shared" si="24"/>
        <v>90</v>
      </c>
      <c r="E292">
        <f t="shared" si="22"/>
        <v>7210</v>
      </c>
      <c r="F292">
        <f t="shared" si="23"/>
        <v>17</v>
      </c>
      <c r="G292">
        <v>5</v>
      </c>
      <c r="H292">
        <f>ROUND(IF(G292=4,[1]界石!$G1865,IF(G292=5,[1]界石!$H1865,IF(G292=6,[1]界石!$I1865,[1]界石!$J1865))),0)</f>
        <v>307</v>
      </c>
      <c r="I292">
        <v>6</v>
      </c>
      <c r="J292">
        <f>ROUND(IF(I292=4,[1]界石!$G1865,IF(I292=5,[1]界石!$H1865,IF(I292=6,[1]界石!$I1865,[1]界石!$J1865))),0)</f>
        <v>323</v>
      </c>
    </row>
    <row r="293" spans="1:10" x14ac:dyDescent="0.15">
      <c r="A293">
        <v>8010</v>
      </c>
      <c r="B293">
        <f t="shared" si="20"/>
        <v>8</v>
      </c>
      <c r="C293">
        <f t="shared" si="21"/>
        <v>10</v>
      </c>
      <c r="D293">
        <f t="shared" si="24"/>
        <v>100</v>
      </c>
      <c r="E293">
        <f t="shared" si="22"/>
        <v>7400</v>
      </c>
      <c r="F293">
        <f t="shared" si="23"/>
        <v>18</v>
      </c>
      <c r="G293">
        <v>5</v>
      </c>
      <c r="H293">
        <f>ROUND(IF(G293=4,[1]界石!$G1866,IF(G293=5,[1]界石!$H1866,IF(G293=6,[1]界石!$I1866,[1]界石!$J1866))),0)</f>
        <v>348</v>
      </c>
      <c r="I293">
        <v>6</v>
      </c>
      <c r="J293">
        <f>ROUND(IF(I293=4,[1]界石!$G1866,IF(I293=5,[1]界石!$H1866,IF(I293=6,[1]界石!$I1866,[1]界石!$J1866))),0)</f>
        <v>362</v>
      </c>
    </row>
    <row r="294" spans="1:10" x14ac:dyDescent="0.15">
      <c r="A294">
        <v>8011</v>
      </c>
      <c r="B294">
        <f t="shared" si="20"/>
        <v>8</v>
      </c>
      <c r="C294">
        <f t="shared" si="21"/>
        <v>11</v>
      </c>
      <c r="D294">
        <f t="shared" si="24"/>
        <v>110</v>
      </c>
      <c r="E294">
        <f t="shared" si="22"/>
        <v>7610</v>
      </c>
      <c r="F294">
        <f t="shared" si="23"/>
        <v>19</v>
      </c>
      <c r="G294">
        <v>5</v>
      </c>
      <c r="H294">
        <f>ROUND(IF(G294=4,[1]界石!$G1867,IF(G294=5,[1]界石!$H1867,IF(G294=6,[1]界石!$I1867,[1]界石!$J1867))),0)</f>
        <v>390</v>
      </c>
      <c r="I294">
        <v>6</v>
      </c>
      <c r="J294">
        <f>ROUND(IF(I294=4,[1]界石!$G1867,IF(I294=5,[1]界石!$H1867,IF(I294=6,[1]界石!$I1867,[1]界石!$J1867))),0)</f>
        <v>402</v>
      </c>
    </row>
    <row r="295" spans="1:10" x14ac:dyDescent="0.15">
      <c r="A295">
        <v>8012</v>
      </c>
      <c r="B295">
        <f t="shared" si="20"/>
        <v>8</v>
      </c>
      <c r="C295">
        <f t="shared" si="21"/>
        <v>12</v>
      </c>
      <c r="D295">
        <f t="shared" si="24"/>
        <v>120</v>
      </c>
      <c r="E295">
        <f t="shared" si="22"/>
        <v>7840</v>
      </c>
      <c r="F295">
        <f t="shared" si="23"/>
        <v>20</v>
      </c>
      <c r="G295">
        <v>5</v>
      </c>
      <c r="H295">
        <f>ROUND(IF(G295=4,[1]界石!$G1868,IF(G295=5,[1]界石!$H1868,IF(G295=6,[1]界石!$I1868,[1]界石!$J1868))),0)</f>
        <v>434</v>
      </c>
      <c r="I295">
        <v>6</v>
      </c>
      <c r="J295">
        <f>ROUND(IF(I295=4,[1]界石!$G1868,IF(I295=5,[1]界石!$H1868,IF(I295=6,[1]界石!$I1868,[1]界石!$J1868))),0)</f>
        <v>442</v>
      </c>
    </row>
    <row r="296" spans="1:10" x14ac:dyDescent="0.15">
      <c r="A296">
        <v>8013</v>
      </c>
      <c r="B296">
        <f t="shared" si="20"/>
        <v>8</v>
      </c>
      <c r="C296">
        <f t="shared" si="21"/>
        <v>13</v>
      </c>
      <c r="D296">
        <f t="shared" si="24"/>
        <v>130</v>
      </c>
      <c r="E296">
        <f t="shared" si="22"/>
        <v>8090</v>
      </c>
      <c r="F296">
        <f t="shared" si="23"/>
        <v>21</v>
      </c>
      <c r="G296">
        <v>5</v>
      </c>
      <c r="H296">
        <f>ROUND(IF(G296=4,[1]界石!$G1869,IF(G296=5,[1]界石!$H1869,IF(G296=6,[1]界石!$I1869,[1]界石!$J1869))),0)</f>
        <v>480</v>
      </c>
      <c r="I296">
        <v>6</v>
      </c>
      <c r="J296">
        <f>ROUND(IF(I296=4,[1]界石!$G1869,IF(I296=5,[1]界石!$H1869,IF(I296=6,[1]界石!$I1869,[1]界石!$J1869))),0)</f>
        <v>484</v>
      </c>
    </row>
    <row r="297" spans="1:10" x14ac:dyDescent="0.15">
      <c r="A297">
        <v>8014</v>
      </c>
      <c r="B297">
        <f t="shared" si="20"/>
        <v>8</v>
      </c>
      <c r="C297">
        <f t="shared" si="21"/>
        <v>14</v>
      </c>
      <c r="D297">
        <f t="shared" si="24"/>
        <v>140</v>
      </c>
      <c r="E297">
        <f t="shared" si="22"/>
        <v>8360</v>
      </c>
      <c r="F297">
        <f t="shared" si="23"/>
        <v>22</v>
      </c>
      <c r="G297">
        <v>5</v>
      </c>
      <c r="H297">
        <f>ROUND(IF(G297=4,[1]界石!$G1870,IF(G297=5,[1]界石!$H1870,IF(G297=6,[1]界石!$I1870,[1]界石!$J1870))),0)</f>
        <v>526</v>
      </c>
      <c r="I297">
        <v>6</v>
      </c>
      <c r="J297">
        <f>ROUND(IF(I297=4,[1]界石!$G1870,IF(I297=5,[1]界石!$H1870,IF(I297=6,[1]界石!$I1870,[1]界石!$J1870))),0)</f>
        <v>525</v>
      </c>
    </row>
    <row r="298" spans="1:10" x14ac:dyDescent="0.15">
      <c r="A298">
        <v>8015</v>
      </c>
      <c r="B298">
        <f t="shared" si="20"/>
        <v>8</v>
      </c>
      <c r="C298">
        <f t="shared" si="21"/>
        <v>15</v>
      </c>
      <c r="D298">
        <f t="shared" si="24"/>
        <v>150</v>
      </c>
      <c r="E298">
        <f t="shared" si="22"/>
        <v>8650</v>
      </c>
      <c r="F298">
        <f t="shared" si="23"/>
        <v>23</v>
      </c>
      <c r="G298">
        <v>5</v>
      </c>
      <c r="H298">
        <f>ROUND(IF(G298=4,[1]界石!$G1871,IF(G298=5,[1]界石!$H1871,IF(G298=6,[1]界石!$I1871,[1]界石!$J1871))),0)</f>
        <v>575</v>
      </c>
      <c r="I298">
        <v>6</v>
      </c>
      <c r="J298">
        <f>ROUND(IF(I298=4,[1]界石!$G1871,IF(I298=5,[1]界石!$H1871,IF(I298=6,[1]界石!$I1871,[1]界石!$J1871))),0)</f>
        <v>568</v>
      </c>
    </row>
    <row r="299" spans="1:10" x14ac:dyDescent="0.15">
      <c r="A299">
        <v>8016</v>
      </c>
      <c r="B299">
        <f t="shared" si="20"/>
        <v>8</v>
      </c>
      <c r="C299">
        <f t="shared" si="21"/>
        <v>16</v>
      </c>
      <c r="D299">
        <f t="shared" si="24"/>
        <v>160</v>
      </c>
      <c r="E299">
        <f t="shared" si="22"/>
        <v>8960</v>
      </c>
      <c r="F299">
        <f t="shared" si="23"/>
        <v>24</v>
      </c>
      <c r="G299">
        <v>5</v>
      </c>
      <c r="H299">
        <f>ROUND(IF(G299=4,[1]界石!$G1872,IF(G299=5,[1]界石!$H1872,IF(G299=6,[1]界石!$I1872,[1]界石!$J1872))),0)</f>
        <v>624</v>
      </c>
      <c r="I299">
        <v>6</v>
      </c>
      <c r="J299">
        <f>ROUND(IF(I299=4,[1]界石!$G1872,IF(I299=5,[1]界石!$H1872,IF(I299=6,[1]界石!$I1872,[1]界石!$J1872))),0)</f>
        <v>611</v>
      </c>
    </row>
    <row r="300" spans="1:10" x14ac:dyDescent="0.15">
      <c r="A300">
        <v>8017</v>
      </c>
      <c r="B300">
        <f t="shared" si="20"/>
        <v>8</v>
      </c>
      <c r="C300">
        <f t="shared" si="21"/>
        <v>17</v>
      </c>
      <c r="D300">
        <f t="shared" si="24"/>
        <v>170</v>
      </c>
      <c r="E300">
        <f t="shared" si="22"/>
        <v>9290</v>
      </c>
      <c r="F300">
        <f t="shared" si="23"/>
        <v>25</v>
      </c>
      <c r="G300">
        <v>5</v>
      </c>
      <c r="H300">
        <f>ROUND(IF(G300=4,[1]界石!$G1873,IF(G300=5,[1]界石!$H1873,IF(G300=6,[1]界石!$I1873,[1]界石!$J1873))),0)</f>
        <v>675</v>
      </c>
      <c r="I300">
        <v>6</v>
      </c>
      <c r="J300">
        <f>ROUND(IF(I300=4,[1]界石!$G1873,IF(I300=5,[1]界石!$H1873,IF(I300=6,[1]界石!$I1873,[1]界石!$J1873))),0)</f>
        <v>655</v>
      </c>
    </row>
    <row r="301" spans="1:10" x14ac:dyDescent="0.15">
      <c r="A301">
        <v>8018</v>
      </c>
      <c r="B301">
        <f t="shared" si="20"/>
        <v>8</v>
      </c>
      <c r="C301">
        <f t="shared" si="21"/>
        <v>18</v>
      </c>
      <c r="D301">
        <f t="shared" si="24"/>
        <v>180</v>
      </c>
      <c r="E301">
        <f t="shared" si="22"/>
        <v>9640</v>
      </c>
      <c r="F301">
        <f t="shared" si="23"/>
        <v>26</v>
      </c>
      <c r="G301">
        <v>5</v>
      </c>
      <c r="H301">
        <f>ROUND(IF(G301=4,[1]界石!$G1874,IF(G301=5,[1]界石!$H1874,IF(G301=6,[1]界石!$I1874,[1]界石!$J1874))),0)</f>
        <v>728</v>
      </c>
      <c r="I301">
        <v>6</v>
      </c>
      <c r="J301">
        <f>ROUND(IF(I301=4,[1]界石!$G1874,IF(I301=5,[1]界石!$H1874,IF(I301=6,[1]界石!$I1874,[1]界石!$J1874))),0)</f>
        <v>699</v>
      </c>
    </row>
    <row r="302" spans="1:10" x14ac:dyDescent="0.15">
      <c r="A302">
        <v>8019</v>
      </c>
      <c r="B302">
        <f t="shared" si="20"/>
        <v>8</v>
      </c>
      <c r="C302">
        <f t="shared" si="21"/>
        <v>19</v>
      </c>
      <c r="D302">
        <f t="shared" si="24"/>
        <v>190</v>
      </c>
      <c r="E302">
        <f t="shared" si="22"/>
        <v>10010</v>
      </c>
      <c r="F302">
        <f t="shared" si="23"/>
        <v>27</v>
      </c>
      <c r="G302">
        <v>5</v>
      </c>
      <c r="H302">
        <f>ROUND(IF(G302=4,[1]界石!$G1875,IF(G302=5,[1]界石!$H1875,IF(G302=6,[1]界石!$I1875,[1]界石!$J1875))),0)</f>
        <v>782</v>
      </c>
      <c r="I302">
        <v>6</v>
      </c>
      <c r="J302">
        <f>ROUND(IF(I302=4,[1]界石!$G1875,IF(I302=5,[1]界石!$H1875,IF(I302=6,[1]界石!$I1875,[1]界石!$J1875))),0)</f>
        <v>745</v>
      </c>
    </row>
    <row r="303" spans="1:10" x14ac:dyDescent="0.15">
      <c r="A303">
        <v>8020</v>
      </c>
      <c r="B303">
        <f t="shared" si="20"/>
        <v>8</v>
      </c>
      <c r="C303">
        <f t="shared" si="21"/>
        <v>20</v>
      </c>
      <c r="D303">
        <f t="shared" si="24"/>
        <v>200</v>
      </c>
      <c r="E303">
        <f t="shared" si="22"/>
        <v>10400</v>
      </c>
      <c r="F303">
        <f t="shared" si="23"/>
        <v>28</v>
      </c>
      <c r="G303">
        <v>5</v>
      </c>
      <c r="H303">
        <f>ROUND(IF(G303=4,[1]界石!$G1876,IF(G303=5,[1]界石!$H1876,IF(G303=6,[1]界石!$I1876,[1]界石!$J1876))),0)</f>
        <v>837</v>
      </c>
      <c r="I303">
        <v>6</v>
      </c>
      <c r="J303">
        <f>ROUND(IF(I303=4,[1]界石!$G1876,IF(I303=5,[1]界石!$H1876,IF(I303=6,[1]界石!$I1876,[1]界石!$J1876))),0)</f>
        <v>790</v>
      </c>
    </row>
    <row r="304" spans="1:10" x14ac:dyDescent="0.15">
      <c r="A304">
        <v>8021</v>
      </c>
      <c r="B304">
        <f t="shared" si="20"/>
        <v>8</v>
      </c>
      <c r="C304">
        <f t="shared" si="21"/>
        <v>21</v>
      </c>
      <c r="D304">
        <f t="shared" si="24"/>
        <v>210</v>
      </c>
      <c r="E304">
        <f t="shared" si="22"/>
        <v>10810</v>
      </c>
      <c r="F304">
        <f t="shared" si="23"/>
        <v>29</v>
      </c>
      <c r="G304">
        <v>5</v>
      </c>
      <c r="H304">
        <f>ROUND(IF(G304=4,[1]界石!$G1877,IF(G304=5,[1]界石!$H1877,IF(G304=6,[1]界石!$I1877,[1]界石!$J1877))),0)</f>
        <v>894</v>
      </c>
      <c r="I304">
        <v>6</v>
      </c>
      <c r="J304">
        <f>ROUND(IF(I304=4,[1]界石!$G1877,IF(I304=5,[1]界石!$H1877,IF(I304=6,[1]界石!$I1877,[1]界石!$J1877))),0)</f>
        <v>837</v>
      </c>
    </row>
    <row r="305" spans="1:10" x14ac:dyDescent="0.15">
      <c r="A305">
        <v>8022</v>
      </c>
      <c r="B305">
        <f t="shared" si="20"/>
        <v>8</v>
      </c>
      <c r="C305">
        <f t="shared" si="21"/>
        <v>22</v>
      </c>
      <c r="D305">
        <f t="shared" si="24"/>
        <v>220</v>
      </c>
      <c r="E305">
        <f t="shared" si="22"/>
        <v>11240</v>
      </c>
      <c r="F305">
        <f t="shared" si="23"/>
        <v>30</v>
      </c>
      <c r="G305">
        <v>5</v>
      </c>
      <c r="H305">
        <f>ROUND(IF(G305=4,[1]界石!$G1878,IF(G305=5,[1]界石!$H1878,IF(G305=6,[1]界石!$I1878,[1]界石!$J1878))),0)</f>
        <v>952</v>
      </c>
      <c r="I305">
        <v>6</v>
      </c>
      <c r="J305">
        <f>ROUND(IF(I305=4,[1]界石!$G1878,IF(I305=5,[1]界石!$H1878,IF(I305=6,[1]界石!$I1878,[1]界石!$J1878))),0)</f>
        <v>884</v>
      </c>
    </row>
    <row r="306" spans="1:10" x14ac:dyDescent="0.15">
      <c r="A306">
        <v>8023</v>
      </c>
      <c r="B306">
        <f t="shared" si="20"/>
        <v>8</v>
      </c>
      <c r="C306">
        <f t="shared" si="21"/>
        <v>23</v>
      </c>
      <c r="D306">
        <f t="shared" si="24"/>
        <v>230</v>
      </c>
      <c r="E306">
        <f t="shared" si="22"/>
        <v>11690</v>
      </c>
      <c r="F306">
        <f t="shared" si="23"/>
        <v>31</v>
      </c>
      <c r="G306">
        <v>5</v>
      </c>
      <c r="H306">
        <f>ROUND(IF(G306=4,[1]界石!$G1879,IF(G306=5,[1]界石!$H1879,IF(G306=6,[1]界石!$I1879,[1]界石!$J1879))),0)</f>
        <v>1012</v>
      </c>
      <c r="I306">
        <v>6</v>
      </c>
      <c r="J306">
        <f>ROUND(IF(I306=4,[1]界石!$G1879,IF(I306=5,[1]界石!$H1879,IF(I306=6,[1]界石!$I1879,[1]界石!$J1879))),0)</f>
        <v>932</v>
      </c>
    </row>
    <row r="307" spans="1:10" x14ac:dyDescent="0.15">
      <c r="A307">
        <v>8024</v>
      </c>
      <c r="B307">
        <f t="shared" si="20"/>
        <v>8</v>
      </c>
      <c r="C307">
        <f t="shared" si="21"/>
        <v>24</v>
      </c>
      <c r="D307">
        <f t="shared" si="24"/>
        <v>240</v>
      </c>
      <c r="E307">
        <f t="shared" si="22"/>
        <v>12160</v>
      </c>
      <c r="F307">
        <f t="shared" si="23"/>
        <v>32</v>
      </c>
      <c r="G307">
        <v>5</v>
      </c>
      <c r="H307">
        <f>ROUND(IF(G307=4,[1]界石!$G1880,IF(G307=5,[1]界石!$H1880,IF(G307=6,[1]界石!$I1880,[1]界石!$J1880))),0)</f>
        <v>1073</v>
      </c>
      <c r="I307">
        <v>6</v>
      </c>
      <c r="J307">
        <f>ROUND(IF(I307=4,[1]界石!$G1880,IF(I307=5,[1]界石!$H1880,IF(I307=6,[1]界石!$I1880,[1]界石!$J1880))),0)</f>
        <v>980</v>
      </c>
    </row>
    <row r="308" spans="1:10" x14ac:dyDescent="0.15">
      <c r="A308">
        <v>8025</v>
      </c>
      <c r="B308">
        <f t="shared" si="20"/>
        <v>8</v>
      </c>
      <c r="C308">
        <f t="shared" si="21"/>
        <v>25</v>
      </c>
      <c r="D308">
        <f t="shared" si="24"/>
        <v>250</v>
      </c>
      <c r="E308">
        <f t="shared" si="22"/>
        <v>12650</v>
      </c>
      <c r="F308">
        <f t="shared" si="23"/>
        <v>33</v>
      </c>
      <c r="G308">
        <v>5</v>
      </c>
      <c r="H308">
        <f>ROUND(IF(G308=4,[1]界石!$G1881,IF(G308=5,[1]界石!$H1881,IF(G308=6,[1]界石!$I1881,[1]界石!$J1881))),0)</f>
        <v>1135</v>
      </c>
      <c r="I308">
        <v>6</v>
      </c>
      <c r="J308">
        <f>ROUND(IF(I308=4,[1]界石!$G1881,IF(I308=5,[1]界石!$H1881,IF(I308=6,[1]界石!$I1881,[1]界石!$J1881))),0)</f>
        <v>1029</v>
      </c>
    </row>
    <row r="309" spans="1:10" x14ac:dyDescent="0.15">
      <c r="A309">
        <v>8026</v>
      </c>
      <c r="B309">
        <f t="shared" si="20"/>
        <v>8</v>
      </c>
      <c r="C309">
        <f t="shared" si="21"/>
        <v>26</v>
      </c>
      <c r="D309">
        <f t="shared" si="24"/>
        <v>260</v>
      </c>
      <c r="E309">
        <f t="shared" si="22"/>
        <v>13160</v>
      </c>
      <c r="F309">
        <f t="shared" si="23"/>
        <v>34</v>
      </c>
      <c r="G309">
        <v>5</v>
      </c>
      <c r="H309">
        <f>ROUND(IF(G309=4,[1]界石!$G1882,IF(G309=5,[1]界石!$H1882,IF(G309=6,[1]界石!$I1882,[1]界石!$J1882))),0)</f>
        <v>1199</v>
      </c>
      <c r="I309">
        <v>6</v>
      </c>
      <c r="J309">
        <f>ROUND(IF(I309=4,[1]界石!$G1882,IF(I309=5,[1]界石!$H1882,IF(I309=6,[1]界石!$I1882,[1]界石!$J1882))),0)</f>
        <v>1079</v>
      </c>
    </row>
    <row r="310" spans="1:10" x14ac:dyDescent="0.15">
      <c r="A310">
        <v>8027</v>
      </c>
      <c r="B310">
        <f t="shared" si="20"/>
        <v>8</v>
      </c>
      <c r="C310">
        <f t="shared" si="21"/>
        <v>27</v>
      </c>
      <c r="D310">
        <f t="shared" si="24"/>
        <v>270</v>
      </c>
      <c r="E310">
        <f t="shared" si="22"/>
        <v>13690</v>
      </c>
      <c r="F310">
        <f t="shared" si="23"/>
        <v>35</v>
      </c>
      <c r="G310">
        <v>5</v>
      </c>
      <c r="H310">
        <f>ROUND(IF(G310=4,[1]界石!$G1883,IF(G310=5,[1]界石!$H1883,IF(G310=6,[1]界石!$I1883,[1]界石!$J1883))),0)</f>
        <v>1264</v>
      </c>
      <c r="I310">
        <v>6</v>
      </c>
      <c r="J310">
        <f>ROUND(IF(I310=4,[1]界石!$G1883,IF(I310=5,[1]界石!$H1883,IF(I310=6,[1]界石!$I1883,[1]界石!$J1883))),0)</f>
        <v>1130</v>
      </c>
    </row>
    <row r="311" spans="1:10" x14ac:dyDescent="0.15">
      <c r="A311">
        <v>8028</v>
      </c>
      <c r="B311">
        <f t="shared" si="20"/>
        <v>8</v>
      </c>
      <c r="C311">
        <f t="shared" si="21"/>
        <v>28</v>
      </c>
      <c r="D311">
        <f t="shared" si="24"/>
        <v>280</v>
      </c>
      <c r="E311">
        <f t="shared" si="22"/>
        <v>14240</v>
      </c>
      <c r="F311">
        <f t="shared" si="23"/>
        <v>36</v>
      </c>
      <c r="G311">
        <v>5</v>
      </c>
      <c r="H311">
        <f>ROUND(IF(G311=4,[1]界石!$G1884,IF(G311=5,[1]界石!$H1884,IF(G311=6,[1]界石!$I1884,[1]界石!$J1884))),0)</f>
        <v>1331</v>
      </c>
      <c r="I311">
        <v>6</v>
      </c>
      <c r="J311">
        <f>ROUND(IF(I311=4,[1]界石!$G1884,IF(I311=5,[1]界石!$H1884,IF(I311=6,[1]界石!$I1884,[1]界石!$J1884))),0)</f>
        <v>1181</v>
      </c>
    </row>
    <row r="312" spans="1:10" x14ac:dyDescent="0.15">
      <c r="A312">
        <v>8029</v>
      </c>
      <c r="B312">
        <f t="shared" si="20"/>
        <v>8</v>
      </c>
      <c r="C312">
        <f t="shared" si="21"/>
        <v>29</v>
      </c>
      <c r="D312">
        <f t="shared" si="24"/>
        <v>290</v>
      </c>
      <c r="E312">
        <f t="shared" si="22"/>
        <v>14810</v>
      </c>
      <c r="F312">
        <f t="shared" si="23"/>
        <v>37</v>
      </c>
      <c r="G312">
        <v>5</v>
      </c>
      <c r="H312">
        <f>ROUND(IF(G312=4,[1]界石!$G1885,IF(G312=5,[1]界石!$H1885,IF(G312=6,[1]界石!$I1885,[1]界石!$J1885))),0)</f>
        <v>1399</v>
      </c>
      <c r="I312">
        <v>6</v>
      </c>
      <c r="J312">
        <f>ROUND(IF(I312=4,[1]界石!$G1885,IF(I312=5,[1]界石!$H1885,IF(I312=6,[1]界石!$I1885,[1]界石!$J1885))),0)</f>
        <v>1233</v>
      </c>
    </row>
    <row r="313" spans="1:10" x14ac:dyDescent="0.15">
      <c r="A313">
        <v>8030</v>
      </c>
      <c r="B313">
        <f t="shared" si="20"/>
        <v>8</v>
      </c>
      <c r="C313">
        <f t="shared" si="21"/>
        <v>30</v>
      </c>
      <c r="D313">
        <f t="shared" si="24"/>
        <v>300</v>
      </c>
      <c r="E313">
        <f t="shared" si="22"/>
        <v>15400</v>
      </c>
      <c r="F313">
        <f t="shared" si="23"/>
        <v>38</v>
      </c>
      <c r="G313">
        <v>5</v>
      </c>
      <c r="H313">
        <f>ROUND(IF(G313=4,[1]界石!$G1886,IF(G313=5,[1]界石!$H1886,IF(G313=6,[1]界石!$I1886,[1]界石!$J1886))),0)</f>
        <v>1469</v>
      </c>
      <c r="I313">
        <v>6</v>
      </c>
      <c r="J313">
        <f>ROUND(IF(I313=4,[1]界石!$G1886,IF(I313=5,[1]界石!$H1886,IF(I313=6,[1]界石!$I1886,[1]界石!$J1886))),0)</f>
        <v>1285</v>
      </c>
    </row>
    <row r="314" spans="1:10" x14ac:dyDescent="0.15">
      <c r="A314">
        <v>8031</v>
      </c>
      <c r="B314">
        <f t="shared" si="20"/>
        <v>8</v>
      </c>
      <c r="C314">
        <f t="shared" si="21"/>
        <v>31</v>
      </c>
      <c r="D314">
        <f t="shared" si="24"/>
        <v>310</v>
      </c>
      <c r="E314">
        <f t="shared" si="22"/>
        <v>16010</v>
      </c>
      <c r="F314">
        <f t="shared" si="23"/>
        <v>39</v>
      </c>
      <c r="G314">
        <v>5</v>
      </c>
      <c r="H314">
        <f>ROUND(IF(G314=4,[1]界石!$G1887,IF(G314=5,[1]界石!$H1887,IF(G314=6,[1]界石!$I1887,[1]界石!$J1887))),0)</f>
        <v>1540</v>
      </c>
      <c r="I314">
        <v>6</v>
      </c>
      <c r="J314">
        <f>ROUND(IF(I314=4,[1]界石!$G1887,IF(I314=5,[1]界石!$H1887,IF(I314=6,[1]界石!$I1887,[1]界石!$J1887))),0)</f>
        <v>1338</v>
      </c>
    </row>
    <row r="315" spans="1:10" x14ac:dyDescent="0.15">
      <c r="A315">
        <v>8032</v>
      </c>
      <c r="B315">
        <f t="shared" si="20"/>
        <v>8</v>
      </c>
      <c r="C315">
        <f t="shared" si="21"/>
        <v>32</v>
      </c>
      <c r="D315">
        <f t="shared" si="24"/>
        <v>320</v>
      </c>
      <c r="E315">
        <f t="shared" si="22"/>
        <v>16640</v>
      </c>
      <c r="F315">
        <f t="shared" si="23"/>
        <v>40</v>
      </c>
      <c r="G315">
        <v>5</v>
      </c>
      <c r="H315">
        <f>ROUND(IF(G315=4,[1]界石!$G1888,IF(G315=5,[1]界石!$H1888,IF(G315=6,[1]界石!$I1888,[1]界石!$J1888))),0)</f>
        <v>1612</v>
      </c>
      <c r="I315">
        <v>6</v>
      </c>
      <c r="J315">
        <f>ROUND(IF(I315=4,[1]界石!$G1888,IF(I315=5,[1]界石!$H1888,IF(I315=6,[1]界石!$I1888,[1]界石!$J1888))),0)</f>
        <v>1392</v>
      </c>
    </row>
    <row r="316" spans="1:10" x14ac:dyDescent="0.15">
      <c r="A316">
        <v>8033</v>
      </c>
      <c r="B316">
        <f t="shared" si="20"/>
        <v>8</v>
      </c>
      <c r="C316">
        <f t="shared" si="21"/>
        <v>33</v>
      </c>
      <c r="D316">
        <f t="shared" si="24"/>
        <v>330</v>
      </c>
      <c r="E316">
        <f t="shared" si="22"/>
        <v>17290</v>
      </c>
      <c r="F316">
        <f t="shared" si="23"/>
        <v>41</v>
      </c>
      <c r="G316">
        <v>5</v>
      </c>
      <c r="H316">
        <f>ROUND(IF(G316=4,[1]界石!$G1889,IF(G316=5,[1]界石!$H1889,IF(G316=6,[1]界石!$I1889,[1]界石!$J1889))),0)</f>
        <v>1686</v>
      </c>
      <c r="I316">
        <v>6</v>
      </c>
      <c r="J316">
        <f>ROUND(IF(I316=4,[1]界石!$G1889,IF(I316=5,[1]界石!$H1889,IF(I316=6,[1]界石!$I1889,[1]界石!$J1889))),0)</f>
        <v>1447</v>
      </c>
    </row>
    <row r="317" spans="1:10" x14ac:dyDescent="0.15">
      <c r="A317">
        <v>8034</v>
      </c>
      <c r="B317">
        <f t="shared" si="20"/>
        <v>8</v>
      </c>
      <c r="C317">
        <f t="shared" si="21"/>
        <v>34</v>
      </c>
      <c r="D317">
        <f t="shared" si="24"/>
        <v>340</v>
      </c>
      <c r="E317">
        <f t="shared" si="22"/>
        <v>17960</v>
      </c>
      <c r="F317">
        <f t="shared" si="23"/>
        <v>42</v>
      </c>
      <c r="G317">
        <v>5</v>
      </c>
      <c r="H317">
        <f>ROUND(IF(G317=4,[1]界石!$G1890,IF(G317=5,[1]界石!$H1890,IF(G317=6,[1]界石!$I1890,[1]界石!$J1890))),0)</f>
        <v>1761</v>
      </c>
      <c r="I317">
        <v>6</v>
      </c>
      <c r="J317">
        <f>ROUND(IF(I317=4,[1]界石!$G1890,IF(I317=5,[1]界石!$H1890,IF(I317=6,[1]界石!$I1890,[1]界石!$J1890))),0)</f>
        <v>1502</v>
      </c>
    </row>
    <row r="318" spans="1:10" x14ac:dyDescent="0.15">
      <c r="A318">
        <v>8035</v>
      </c>
      <c r="B318">
        <f t="shared" si="20"/>
        <v>8</v>
      </c>
      <c r="C318">
        <f t="shared" si="21"/>
        <v>35</v>
      </c>
      <c r="D318">
        <f t="shared" si="24"/>
        <v>350</v>
      </c>
      <c r="E318">
        <f t="shared" si="22"/>
        <v>18650</v>
      </c>
      <c r="F318">
        <f t="shared" si="23"/>
        <v>43</v>
      </c>
      <c r="G318">
        <v>5</v>
      </c>
      <c r="H318">
        <f>ROUND(IF(G318=4,[1]界石!$G1891,IF(G318=5,[1]界石!$H1891,IF(G318=6,[1]界石!$I1891,[1]界石!$J1891))),0)</f>
        <v>1838</v>
      </c>
      <c r="I318">
        <v>6</v>
      </c>
      <c r="J318">
        <f>ROUND(IF(I318=4,[1]界石!$G1891,IF(I318=5,[1]界石!$H1891,IF(I318=6,[1]界石!$I1891,[1]界石!$J1891))),0)</f>
        <v>1557</v>
      </c>
    </row>
    <row r="319" spans="1:10" x14ac:dyDescent="0.15">
      <c r="A319">
        <v>8036</v>
      </c>
      <c r="B319">
        <f t="shared" si="20"/>
        <v>8</v>
      </c>
      <c r="C319">
        <f t="shared" si="21"/>
        <v>36</v>
      </c>
      <c r="D319">
        <f t="shared" si="24"/>
        <v>360</v>
      </c>
      <c r="E319">
        <f t="shared" si="22"/>
        <v>19360</v>
      </c>
      <c r="F319">
        <f t="shared" si="23"/>
        <v>44</v>
      </c>
      <c r="G319">
        <v>5</v>
      </c>
      <c r="H319">
        <f>ROUND(IF(G319=4,[1]界石!$G1892,IF(G319=5,[1]界石!$H1892,IF(G319=6,[1]界石!$I1892,[1]界石!$J1892))),0)</f>
        <v>1916</v>
      </c>
      <c r="I319">
        <v>6</v>
      </c>
      <c r="J319">
        <f>ROUND(IF(I319=4,[1]界石!$G1892,IF(I319=5,[1]界石!$H1892,IF(I319=6,[1]界石!$I1892,[1]界石!$J1892))),0)</f>
        <v>1614</v>
      </c>
    </row>
    <row r="320" spans="1:10" x14ac:dyDescent="0.15">
      <c r="A320">
        <v>8037</v>
      </c>
      <c r="B320">
        <f t="shared" si="20"/>
        <v>8</v>
      </c>
      <c r="C320">
        <f t="shared" si="21"/>
        <v>37</v>
      </c>
      <c r="D320">
        <f t="shared" si="24"/>
        <v>370</v>
      </c>
      <c r="E320">
        <f t="shared" si="22"/>
        <v>20090</v>
      </c>
      <c r="F320">
        <f t="shared" si="23"/>
        <v>45</v>
      </c>
      <c r="G320">
        <v>5</v>
      </c>
      <c r="H320">
        <f>ROUND(IF(G320=4,[1]界石!$G1893,IF(G320=5,[1]界石!$H1893,IF(G320=6,[1]界石!$I1893,[1]界石!$J1893))),0)</f>
        <v>1995</v>
      </c>
      <c r="I320">
        <v>6</v>
      </c>
      <c r="J320">
        <f>ROUND(IF(I320=4,[1]界石!$G1893,IF(I320=5,[1]界石!$H1893,IF(I320=6,[1]界石!$I1893,[1]界石!$J1893))),0)</f>
        <v>1671</v>
      </c>
    </row>
    <row r="321" spans="1:10" x14ac:dyDescent="0.15">
      <c r="A321">
        <v>8038</v>
      </c>
      <c r="B321">
        <f t="shared" si="20"/>
        <v>8</v>
      </c>
      <c r="C321">
        <f t="shared" si="21"/>
        <v>38</v>
      </c>
      <c r="D321">
        <f t="shared" si="24"/>
        <v>380</v>
      </c>
      <c r="E321">
        <f t="shared" si="22"/>
        <v>20840</v>
      </c>
      <c r="F321">
        <f t="shared" si="23"/>
        <v>46</v>
      </c>
      <c r="G321">
        <v>5</v>
      </c>
      <c r="H321">
        <f>ROUND(IF(G321=4,[1]界石!$G1894,IF(G321=5,[1]界石!$H1894,IF(G321=6,[1]界石!$I1894,[1]界石!$J1894))),0)</f>
        <v>2076</v>
      </c>
      <c r="I321">
        <v>6</v>
      </c>
      <c r="J321">
        <f>ROUND(IF(I321=4,[1]界石!$G1894,IF(I321=5,[1]界石!$H1894,IF(I321=6,[1]界石!$I1894,[1]界石!$J1894))),0)</f>
        <v>1729</v>
      </c>
    </row>
    <row r="322" spans="1:10" x14ac:dyDescent="0.15">
      <c r="A322">
        <v>8039</v>
      </c>
      <c r="B322">
        <f t="shared" si="20"/>
        <v>8</v>
      </c>
      <c r="C322">
        <f t="shared" si="21"/>
        <v>39</v>
      </c>
      <c r="D322">
        <f t="shared" si="24"/>
        <v>390</v>
      </c>
      <c r="E322">
        <f t="shared" si="22"/>
        <v>21610</v>
      </c>
      <c r="F322">
        <f t="shared" si="23"/>
        <v>47</v>
      </c>
      <c r="G322">
        <v>5</v>
      </c>
      <c r="H322">
        <f>ROUND(IF(G322=4,[1]界石!$G1895,IF(G322=5,[1]界石!$H1895,IF(G322=6,[1]界石!$I1895,[1]界石!$J1895))),0)</f>
        <v>2158</v>
      </c>
      <c r="I322">
        <v>6</v>
      </c>
      <c r="J322">
        <f>ROUND(IF(I322=4,[1]界石!$G1895,IF(I322=5,[1]界石!$H1895,IF(I322=6,[1]界石!$I1895,[1]界石!$J1895))),0)</f>
        <v>1787</v>
      </c>
    </row>
    <row r="323" spans="1:10" x14ac:dyDescent="0.15">
      <c r="A323">
        <v>8040</v>
      </c>
      <c r="B323">
        <f t="shared" si="20"/>
        <v>8</v>
      </c>
      <c r="C323">
        <f t="shared" si="21"/>
        <v>40</v>
      </c>
      <c r="D323">
        <f t="shared" si="24"/>
        <v>400</v>
      </c>
      <c r="E323">
        <f t="shared" si="22"/>
        <v>22400</v>
      </c>
      <c r="F323">
        <f t="shared" si="23"/>
        <v>48</v>
      </c>
      <c r="G323">
        <v>5</v>
      </c>
      <c r="H323">
        <f>ROUND(IF(G323=4,[1]界石!$G1896,IF(G323=5,[1]界石!$H1896,IF(G323=6,[1]界石!$I1896,[1]界石!$J1896))),0)</f>
        <v>2242</v>
      </c>
      <c r="I323">
        <v>6</v>
      </c>
      <c r="J323">
        <f>ROUND(IF(I323=4,[1]界石!$G1896,IF(I323=5,[1]界石!$H1896,IF(I323=6,[1]界石!$I1896,[1]界石!$J1896))),0)</f>
        <v>1846</v>
      </c>
    </row>
    <row r="324" spans="1:10" x14ac:dyDescent="0.15">
      <c r="A324">
        <v>8041</v>
      </c>
      <c r="B324">
        <f t="shared" si="20"/>
        <v>8</v>
      </c>
      <c r="C324">
        <f t="shared" si="21"/>
        <v>41</v>
      </c>
      <c r="D324">
        <f t="shared" si="24"/>
        <v>410</v>
      </c>
      <c r="E324">
        <f t="shared" si="22"/>
        <v>23210</v>
      </c>
      <c r="F324">
        <f t="shared" si="23"/>
        <v>49</v>
      </c>
      <c r="G324">
        <v>5</v>
      </c>
      <c r="H324">
        <f>ROUND(IF(G324=4,[1]界石!$G1897,IF(G324=5,[1]界石!$H1897,IF(G324=6,[1]界石!$I1897,[1]界石!$J1897))),0)</f>
        <v>2327</v>
      </c>
      <c r="I324">
        <v>6</v>
      </c>
      <c r="J324">
        <f>ROUND(IF(I324=4,[1]界石!$G1897,IF(I324=5,[1]界石!$H1897,IF(I324=6,[1]界石!$I1897,[1]界石!$J1897))),0)</f>
        <v>1906</v>
      </c>
    </row>
    <row r="325" spans="1:10" x14ac:dyDescent="0.15">
      <c r="A325">
        <v>8042</v>
      </c>
      <c r="B325">
        <f t="shared" ref="B325:B388" si="25">INT(A325/1000)</f>
        <v>8</v>
      </c>
      <c r="C325">
        <f t="shared" ref="C325:C388" si="26">A325-INT(A325/1000)*1000</f>
        <v>42</v>
      </c>
      <c r="D325">
        <f t="shared" si="24"/>
        <v>420</v>
      </c>
      <c r="E325">
        <f t="shared" ref="E325:E388" si="27">100*B325^2+C325^2*10</f>
        <v>24040</v>
      </c>
      <c r="F325">
        <f t="shared" ref="F325:F388" si="28">B325+C325</f>
        <v>50</v>
      </c>
      <c r="G325">
        <v>5</v>
      </c>
      <c r="H325">
        <f>ROUND(IF(G325=4,[1]界石!$G1898,IF(G325=5,[1]界石!$H1898,IF(G325=6,[1]界石!$I1898,[1]界石!$J1898))),0)</f>
        <v>2414</v>
      </c>
      <c r="I325">
        <v>6</v>
      </c>
      <c r="J325">
        <f>ROUND(IF(I325=4,[1]界石!$G1898,IF(I325=5,[1]界石!$H1898,IF(I325=6,[1]界石!$I1898,[1]界石!$J1898))),0)</f>
        <v>1967</v>
      </c>
    </row>
    <row r="326" spans="1:10" x14ac:dyDescent="0.15">
      <c r="A326">
        <v>8043</v>
      </c>
      <c r="B326">
        <f t="shared" si="25"/>
        <v>8</v>
      </c>
      <c r="C326">
        <f t="shared" si="26"/>
        <v>43</v>
      </c>
      <c r="D326">
        <f t="shared" si="24"/>
        <v>430</v>
      </c>
      <c r="E326">
        <f t="shared" si="27"/>
        <v>24890</v>
      </c>
      <c r="F326">
        <f t="shared" si="28"/>
        <v>51</v>
      </c>
      <c r="G326">
        <v>5</v>
      </c>
      <c r="H326">
        <f>ROUND(IF(G326=4,[1]界石!$G1899,IF(G326=5,[1]界石!$H1899,IF(G326=6,[1]界石!$I1899,[1]界石!$J1899))),0)</f>
        <v>2502</v>
      </c>
      <c r="I326">
        <v>6</v>
      </c>
      <c r="J326">
        <f>ROUND(IF(I326=4,[1]界石!$G1899,IF(I326=5,[1]界石!$H1899,IF(I326=6,[1]界石!$I1899,[1]界石!$J1899))),0)</f>
        <v>2028</v>
      </c>
    </row>
    <row r="327" spans="1:10" x14ac:dyDescent="0.15">
      <c r="A327">
        <v>8044</v>
      </c>
      <c r="B327">
        <f t="shared" si="25"/>
        <v>8</v>
      </c>
      <c r="C327">
        <f t="shared" si="26"/>
        <v>44</v>
      </c>
      <c r="D327">
        <f t="shared" si="24"/>
        <v>440</v>
      </c>
      <c r="E327">
        <f t="shared" si="27"/>
        <v>25760</v>
      </c>
      <c r="F327">
        <f t="shared" si="28"/>
        <v>52</v>
      </c>
      <c r="G327">
        <v>5</v>
      </c>
      <c r="H327">
        <f>ROUND(IF(G327=4,[1]界石!$G1900,IF(G327=5,[1]界石!$H1900,IF(G327=6,[1]界石!$I1900,[1]界石!$J1900))),0)</f>
        <v>2591</v>
      </c>
      <c r="I327">
        <v>6</v>
      </c>
      <c r="J327">
        <f>ROUND(IF(I327=4,[1]界石!$G1900,IF(I327=5,[1]界石!$H1900,IF(I327=6,[1]界石!$I1900,[1]界石!$J1900))),0)</f>
        <v>2089</v>
      </c>
    </row>
    <row r="328" spans="1:10" x14ac:dyDescent="0.15">
      <c r="A328">
        <v>8045</v>
      </c>
      <c r="B328">
        <f t="shared" si="25"/>
        <v>8</v>
      </c>
      <c r="C328">
        <f t="shared" si="26"/>
        <v>45</v>
      </c>
      <c r="D328">
        <f t="shared" si="24"/>
        <v>450</v>
      </c>
      <c r="E328">
        <f t="shared" si="27"/>
        <v>26650</v>
      </c>
      <c r="F328">
        <f t="shared" si="28"/>
        <v>53</v>
      </c>
      <c r="G328">
        <v>5</v>
      </c>
      <c r="H328">
        <f>ROUND(IF(G328=4,[1]界石!$G1901,IF(G328=5,[1]界石!$H1901,IF(G328=6,[1]界石!$I1901,[1]界石!$J1901))),0)</f>
        <v>2682</v>
      </c>
      <c r="I328">
        <v>6</v>
      </c>
      <c r="J328">
        <f>ROUND(IF(I328=4,[1]界石!$G1901,IF(I328=5,[1]界石!$H1901,IF(I328=6,[1]界石!$I1901,[1]界石!$J1901))),0)</f>
        <v>2152</v>
      </c>
    </row>
    <row r="329" spans="1:10" x14ac:dyDescent="0.15">
      <c r="A329">
        <v>8046</v>
      </c>
      <c r="B329">
        <f t="shared" si="25"/>
        <v>8</v>
      </c>
      <c r="C329">
        <f t="shared" si="26"/>
        <v>46</v>
      </c>
      <c r="D329">
        <f t="shared" si="24"/>
        <v>460</v>
      </c>
      <c r="E329">
        <f t="shared" si="27"/>
        <v>27560</v>
      </c>
      <c r="F329">
        <f t="shared" si="28"/>
        <v>54</v>
      </c>
      <c r="G329">
        <v>5</v>
      </c>
      <c r="H329">
        <f>ROUND(IF(G329=4,[1]界石!$G1902,IF(G329=5,[1]界石!$H1902,IF(G329=6,[1]界石!$I1902,[1]界石!$J1902))),0)</f>
        <v>2774</v>
      </c>
      <c r="I329">
        <v>6</v>
      </c>
      <c r="J329">
        <f>ROUND(IF(I329=4,[1]界石!$G1902,IF(I329=5,[1]界石!$H1902,IF(I329=6,[1]界石!$I1902,[1]界石!$J1902))),0)</f>
        <v>2215</v>
      </c>
    </row>
    <row r="330" spans="1:10" x14ac:dyDescent="0.15">
      <c r="A330">
        <v>8047</v>
      </c>
      <c r="B330">
        <f t="shared" si="25"/>
        <v>8</v>
      </c>
      <c r="C330">
        <f t="shared" si="26"/>
        <v>47</v>
      </c>
      <c r="D330">
        <f t="shared" si="24"/>
        <v>470</v>
      </c>
      <c r="E330">
        <f t="shared" si="27"/>
        <v>28490</v>
      </c>
      <c r="F330">
        <f t="shared" si="28"/>
        <v>55</v>
      </c>
      <c r="G330">
        <v>5</v>
      </c>
      <c r="H330">
        <f>ROUND(IF(G330=4,[1]界石!$G1903,IF(G330=5,[1]界石!$H1903,IF(G330=6,[1]界石!$I1903,[1]界石!$J1903))),0)</f>
        <v>2868</v>
      </c>
      <c r="I330">
        <v>6</v>
      </c>
      <c r="J330">
        <f>ROUND(IF(I330=4,[1]界石!$G1903,IF(I330=5,[1]界石!$H1903,IF(I330=6,[1]界石!$I1903,[1]界石!$J1903))),0)</f>
        <v>2279</v>
      </c>
    </row>
    <row r="331" spans="1:10" x14ac:dyDescent="0.15">
      <c r="A331">
        <v>8048</v>
      </c>
      <c r="B331">
        <f t="shared" si="25"/>
        <v>8</v>
      </c>
      <c r="C331">
        <f t="shared" si="26"/>
        <v>48</v>
      </c>
      <c r="D331">
        <f t="shared" si="24"/>
        <v>480</v>
      </c>
      <c r="E331">
        <f t="shared" si="27"/>
        <v>29440</v>
      </c>
      <c r="F331">
        <f t="shared" si="28"/>
        <v>56</v>
      </c>
      <c r="G331">
        <v>5</v>
      </c>
      <c r="H331">
        <f>ROUND(IF(G331=4,[1]界石!$G1904,IF(G331=5,[1]界石!$H1904,IF(G331=6,[1]界石!$I1904,[1]界石!$J1904))),0)</f>
        <v>2963</v>
      </c>
      <c r="I331">
        <v>6</v>
      </c>
      <c r="J331">
        <f>ROUND(IF(I331=4,[1]界石!$G1904,IF(I331=5,[1]界石!$H1904,IF(I331=6,[1]界石!$I1904,[1]界石!$J1904))),0)</f>
        <v>2343</v>
      </c>
    </row>
    <row r="332" spans="1:10" x14ac:dyDescent="0.15">
      <c r="A332">
        <v>8049</v>
      </c>
      <c r="B332">
        <f t="shared" si="25"/>
        <v>8</v>
      </c>
      <c r="C332">
        <f t="shared" si="26"/>
        <v>49</v>
      </c>
      <c r="D332">
        <f t="shared" si="24"/>
        <v>490</v>
      </c>
      <c r="E332">
        <f t="shared" si="27"/>
        <v>30410</v>
      </c>
      <c r="F332">
        <f t="shared" si="28"/>
        <v>57</v>
      </c>
      <c r="G332">
        <v>5</v>
      </c>
      <c r="H332">
        <f>ROUND(IF(G332=4,[1]界石!$G1905,IF(G332=5,[1]界石!$H1905,IF(G332=6,[1]界石!$I1905,[1]界石!$J1905))),0)</f>
        <v>3060</v>
      </c>
      <c r="I332">
        <v>6</v>
      </c>
      <c r="J332">
        <f>ROUND(IF(I332=4,[1]界石!$G1905,IF(I332=5,[1]界石!$H1905,IF(I332=6,[1]界石!$I1905,[1]界石!$J1905))),0)</f>
        <v>2408</v>
      </c>
    </row>
    <row r="333" spans="1:10" x14ac:dyDescent="0.15">
      <c r="A333">
        <v>8050</v>
      </c>
      <c r="B333">
        <f t="shared" si="25"/>
        <v>8</v>
      </c>
      <c r="C333">
        <f t="shared" si="26"/>
        <v>50</v>
      </c>
      <c r="D333">
        <f t="shared" si="24"/>
        <v>500</v>
      </c>
      <c r="E333">
        <f t="shared" si="27"/>
        <v>31400</v>
      </c>
      <c r="F333">
        <f t="shared" si="28"/>
        <v>58</v>
      </c>
      <c r="G333">
        <v>5</v>
      </c>
      <c r="H333">
        <f>ROUND(IF(G333=4,[1]界石!$G1906,IF(G333=5,[1]界石!$H1906,IF(G333=6,[1]界石!$I1906,[1]界石!$J1906))),0)</f>
        <v>3158</v>
      </c>
      <c r="I333">
        <v>6</v>
      </c>
      <c r="J333">
        <f>ROUND(IF(I333=4,[1]界石!$G1906,IF(I333=5,[1]界石!$H1906,IF(I333=6,[1]界石!$I1906,[1]界石!$J1906))),0)</f>
        <v>2474</v>
      </c>
    </row>
    <row r="334" spans="1:10" x14ac:dyDescent="0.15">
      <c r="A334">
        <v>8051</v>
      </c>
      <c r="B334">
        <f t="shared" si="25"/>
        <v>8</v>
      </c>
      <c r="C334">
        <f t="shared" si="26"/>
        <v>51</v>
      </c>
      <c r="D334">
        <f t="shared" si="24"/>
        <v>510</v>
      </c>
      <c r="E334">
        <f t="shared" si="27"/>
        <v>32410</v>
      </c>
      <c r="F334">
        <f t="shared" si="28"/>
        <v>59</v>
      </c>
      <c r="G334">
        <v>5</v>
      </c>
      <c r="H334">
        <f>ROUND(IF(G334=4,[1]界石!$G1907,IF(G334=5,[1]界石!$H1907,IF(G334=6,[1]界石!$I1907,[1]界石!$J1907))),0)</f>
        <v>3257</v>
      </c>
      <c r="I334">
        <v>6</v>
      </c>
      <c r="J334">
        <f>ROUND(IF(I334=4,[1]界石!$G1907,IF(I334=5,[1]界石!$H1907,IF(I334=6,[1]界石!$I1907,[1]界石!$J1907))),0)</f>
        <v>2540</v>
      </c>
    </row>
    <row r="335" spans="1:10" x14ac:dyDescent="0.15">
      <c r="A335">
        <v>8052</v>
      </c>
      <c r="B335">
        <f t="shared" si="25"/>
        <v>8</v>
      </c>
      <c r="C335">
        <f t="shared" si="26"/>
        <v>52</v>
      </c>
      <c r="D335">
        <f t="shared" ref="D335:D398" si="29">C335*10</f>
        <v>520</v>
      </c>
      <c r="E335">
        <f t="shared" si="27"/>
        <v>33440</v>
      </c>
      <c r="F335">
        <f t="shared" si="28"/>
        <v>60</v>
      </c>
      <c r="G335">
        <v>5</v>
      </c>
      <c r="H335">
        <f>ROUND(IF(G335=4,[1]界石!$G1908,IF(G335=5,[1]界石!$H1908,IF(G335=6,[1]界石!$I1908,[1]界石!$J1908))),0)</f>
        <v>3358</v>
      </c>
      <c r="I335">
        <v>6</v>
      </c>
      <c r="J335">
        <f>ROUND(IF(I335=4,[1]界石!$G1908,IF(I335=5,[1]界石!$H1908,IF(I335=6,[1]界石!$I1908,[1]界石!$J1908))),0)</f>
        <v>2608</v>
      </c>
    </row>
    <row r="336" spans="1:10" x14ac:dyDescent="0.15">
      <c r="A336">
        <v>8053</v>
      </c>
      <c r="B336">
        <f t="shared" si="25"/>
        <v>8</v>
      </c>
      <c r="C336">
        <f t="shared" si="26"/>
        <v>53</v>
      </c>
      <c r="D336">
        <f t="shared" si="29"/>
        <v>530</v>
      </c>
      <c r="E336">
        <f t="shared" si="27"/>
        <v>34490</v>
      </c>
      <c r="F336">
        <f t="shared" si="28"/>
        <v>61</v>
      </c>
      <c r="G336">
        <v>5</v>
      </c>
      <c r="H336">
        <f>ROUND(IF(G336=4,[1]界石!$G1909,IF(G336=5,[1]界石!$H1909,IF(G336=6,[1]界石!$I1909,[1]界石!$J1909))),0)</f>
        <v>3460</v>
      </c>
      <c r="I336">
        <v>6</v>
      </c>
      <c r="J336">
        <f>ROUND(IF(I336=4,[1]界石!$G1909,IF(I336=5,[1]界石!$H1909,IF(I336=6,[1]界石!$I1909,[1]界石!$J1909))),0)</f>
        <v>2675</v>
      </c>
    </row>
    <row r="337" spans="1:10" x14ac:dyDescent="0.15">
      <c r="A337">
        <v>8054</v>
      </c>
      <c r="B337">
        <f t="shared" si="25"/>
        <v>8</v>
      </c>
      <c r="C337">
        <f t="shared" si="26"/>
        <v>54</v>
      </c>
      <c r="D337">
        <f t="shared" si="29"/>
        <v>540</v>
      </c>
      <c r="E337">
        <f t="shared" si="27"/>
        <v>35560</v>
      </c>
      <c r="F337">
        <f t="shared" si="28"/>
        <v>62</v>
      </c>
      <c r="G337">
        <v>5</v>
      </c>
      <c r="H337">
        <f>ROUND(IF(G337=4,[1]界石!$G1910,IF(G337=5,[1]界石!$H1910,IF(G337=6,[1]界石!$I1910,[1]界石!$J1910))),0)</f>
        <v>3563</v>
      </c>
      <c r="I337">
        <v>6</v>
      </c>
      <c r="J337">
        <f>ROUND(IF(I337=4,[1]界石!$G1910,IF(I337=5,[1]界石!$H1910,IF(I337=6,[1]界石!$I1910,[1]界石!$J1910))),0)</f>
        <v>2744</v>
      </c>
    </row>
    <row r="338" spans="1:10" x14ac:dyDescent="0.15">
      <c r="A338">
        <v>8055</v>
      </c>
      <c r="B338">
        <f t="shared" si="25"/>
        <v>8</v>
      </c>
      <c r="C338">
        <f t="shared" si="26"/>
        <v>55</v>
      </c>
      <c r="D338">
        <f t="shared" si="29"/>
        <v>550</v>
      </c>
      <c r="E338">
        <f t="shared" si="27"/>
        <v>36650</v>
      </c>
      <c r="F338">
        <f t="shared" si="28"/>
        <v>63</v>
      </c>
      <c r="G338">
        <v>5</v>
      </c>
      <c r="H338">
        <f>ROUND(IF(G338=4,[1]界石!$G1911,IF(G338=5,[1]界石!$H1911,IF(G338=6,[1]界石!$I1911,[1]界石!$J1911))),0)</f>
        <v>3668</v>
      </c>
      <c r="I338">
        <v>6</v>
      </c>
      <c r="J338">
        <f>ROUND(IF(I338=4,[1]界石!$G1911,IF(I338=5,[1]界石!$H1911,IF(I338=6,[1]界石!$I1911,[1]界石!$J1911))),0)</f>
        <v>2813</v>
      </c>
    </row>
    <row r="339" spans="1:10" x14ac:dyDescent="0.15">
      <c r="A339">
        <v>8056</v>
      </c>
      <c r="B339">
        <f t="shared" si="25"/>
        <v>8</v>
      </c>
      <c r="C339">
        <f t="shared" si="26"/>
        <v>56</v>
      </c>
      <c r="D339">
        <f t="shared" si="29"/>
        <v>560</v>
      </c>
      <c r="E339">
        <f t="shared" si="27"/>
        <v>37760</v>
      </c>
      <c r="F339">
        <f t="shared" si="28"/>
        <v>64</v>
      </c>
      <c r="G339">
        <v>5</v>
      </c>
      <c r="H339">
        <f>ROUND(IF(G339=4,[1]界石!$G1912,IF(G339=5,[1]界石!$H1912,IF(G339=6,[1]界石!$I1912,[1]界石!$J1912))),0)</f>
        <v>3775</v>
      </c>
      <c r="I339">
        <v>6</v>
      </c>
      <c r="J339">
        <f>ROUND(IF(I339=4,[1]界石!$G1912,IF(I339=5,[1]界石!$H1912,IF(I339=6,[1]界石!$I1912,[1]界石!$J1912))),0)</f>
        <v>2883</v>
      </c>
    </row>
    <row r="340" spans="1:10" x14ac:dyDescent="0.15">
      <c r="A340">
        <v>8057</v>
      </c>
      <c r="B340">
        <f t="shared" si="25"/>
        <v>8</v>
      </c>
      <c r="C340">
        <f t="shared" si="26"/>
        <v>57</v>
      </c>
      <c r="D340">
        <f t="shared" si="29"/>
        <v>570</v>
      </c>
      <c r="E340">
        <f t="shared" si="27"/>
        <v>38890</v>
      </c>
      <c r="F340">
        <f t="shared" si="28"/>
        <v>65</v>
      </c>
      <c r="G340">
        <v>5</v>
      </c>
      <c r="H340">
        <f>ROUND(IF(G340=4,[1]界石!$G1913,IF(G340=5,[1]界石!$H1913,IF(G340=6,[1]界石!$I1913,[1]界石!$J1913))),0)</f>
        <v>3883</v>
      </c>
      <c r="I340">
        <v>6</v>
      </c>
      <c r="J340">
        <f>ROUND(IF(I340=4,[1]界石!$G1913,IF(I340=5,[1]界石!$H1913,IF(I340=6,[1]界石!$I1913,[1]界石!$J1913))),0)</f>
        <v>2953</v>
      </c>
    </row>
    <row r="341" spans="1:10" x14ac:dyDescent="0.15">
      <c r="A341">
        <v>8058</v>
      </c>
      <c r="B341">
        <f t="shared" si="25"/>
        <v>8</v>
      </c>
      <c r="C341">
        <f t="shared" si="26"/>
        <v>58</v>
      </c>
      <c r="D341">
        <f t="shared" si="29"/>
        <v>580</v>
      </c>
      <c r="E341">
        <f t="shared" si="27"/>
        <v>40040</v>
      </c>
      <c r="F341">
        <f t="shared" si="28"/>
        <v>66</v>
      </c>
      <c r="G341">
        <v>5</v>
      </c>
      <c r="H341">
        <f>ROUND(IF(G341=4,[1]界石!$G1914,IF(G341=5,[1]界石!$H1914,IF(G341=6,[1]界石!$I1914,[1]界石!$J1914))),0)</f>
        <v>3992</v>
      </c>
      <c r="I341">
        <v>6</v>
      </c>
      <c r="J341">
        <f>ROUND(IF(I341=4,[1]界石!$G1914,IF(I341=5,[1]界石!$H1914,IF(I341=6,[1]界石!$I1914,[1]界石!$J1914))),0)</f>
        <v>3024</v>
      </c>
    </row>
    <row r="342" spans="1:10" x14ac:dyDescent="0.15">
      <c r="A342">
        <v>8059</v>
      </c>
      <c r="B342">
        <f t="shared" si="25"/>
        <v>8</v>
      </c>
      <c r="C342">
        <f t="shared" si="26"/>
        <v>59</v>
      </c>
      <c r="D342">
        <f t="shared" si="29"/>
        <v>590</v>
      </c>
      <c r="E342">
        <f t="shared" si="27"/>
        <v>41210</v>
      </c>
      <c r="F342">
        <f t="shared" si="28"/>
        <v>67</v>
      </c>
      <c r="G342">
        <v>5</v>
      </c>
      <c r="H342">
        <f>ROUND(IF(G342=4,[1]界石!$G1915,IF(G342=5,[1]界石!$H1915,IF(G342=6,[1]界石!$I1915,[1]界石!$J1915))),0)</f>
        <v>4103</v>
      </c>
      <c r="I342">
        <v>6</v>
      </c>
      <c r="J342">
        <f>ROUND(IF(I342=4,[1]界石!$G1915,IF(I342=5,[1]界石!$H1915,IF(I342=6,[1]界石!$I1915,[1]界石!$J1915))),0)</f>
        <v>3096</v>
      </c>
    </row>
    <row r="343" spans="1:10" x14ac:dyDescent="0.15">
      <c r="A343">
        <v>8060</v>
      </c>
      <c r="B343">
        <f t="shared" si="25"/>
        <v>8</v>
      </c>
      <c r="C343">
        <f t="shared" si="26"/>
        <v>60</v>
      </c>
      <c r="D343">
        <f t="shared" si="29"/>
        <v>600</v>
      </c>
      <c r="E343">
        <f t="shared" si="27"/>
        <v>42400</v>
      </c>
      <c r="F343">
        <f t="shared" si="28"/>
        <v>68</v>
      </c>
      <c r="G343">
        <v>5</v>
      </c>
      <c r="H343">
        <f>ROUND(IF(G343=4,[1]界石!$G1916,IF(G343=5,[1]界石!$H1916,IF(G343=6,[1]界石!$I1916,[1]界石!$J1916))),0)</f>
        <v>4215</v>
      </c>
      <c r="I343">
        <v>6</v>
      </c>
      <c r="J343">
        <f>ROUND(IF(I343=4,[1]界石!$G1916,IF(I343=5,[1]界石!$H1916,IF(I343=6,[1]界石!$I1916,[1]界石!$J1916))),0)</f>
        <v>3168</v>
      </c>
    </row>
    <row r="344" spans="1:10" x14ac:dyDescent="0.15">
      <c r="A344">
        <v>8061</v>
      </c>
      <c r="B344">
        <f t="shared" si="25"/>
        <v>8</v>
      </c>
      <c r="C344">
        <f t="shared" si="26"/>
        <v>61</v>
      </c>
      <c r="D344">
        <f t="shared" si="29"/>
        <v>610</v>
      </c>
      <c r="E344">
        <f t="shared" si="27"/>
        <v>43610</v>
      </c>
      <c r="F344">
        <f t="shared" si="28"/>
        <v>69</v>
      </c>
      <c r="G344">
        <v>5</v>
      </c>
      <c r="H344">
        <f>ROUND(IF(G344=4,[1]界石!$G1917,IF(G344=5,[1]界石!$H1917,IF(G344=6,[1]界石!$I1917,[1]界石!$J1917))),0)</f>
        <v>4328</v>
      </c>
      <c r="I344">
        <v>6</v>
      </c>
      <c r="J344">
        <f>ROUND(IF(I344=4,[1]界石!$G1917,IF(I344=5,[1]界石!$H1917,IF(I344=6,[1]界石!$I1917,[1]界石!$J1917))),0)</f>
        <v>3241</v>
      </c>
    </row>
    <row r="345" spans="1:10" x14ac:dyDescent="0.15">
      <c r="A345">
        <v>8062</v>
      </c>
      <c r="B345">
        <f t="shared" si="25"/>
        <v>8</v>
      </c>
      <c r="C345">
        <f t="shared" si="26"/>
        <v>62</v>
      </c>
      <c r="D345">
        <f t="shared" si="29"/>
        <v>620</v>
      </c>
      <c r="E345">
        <f t="shared" si="27"/>
        <v>44840</v>
      </c>
      <c r="F345">
        <f t="shared" si="28"/>
        <v>70</v>
      </c>
      <c r="G345">
        <v>5</v>
      </c>
      <c r="H345">
        <f>ROUND(IF(G345=4,[1]界石!$G1918,IF(G345=5,[1]界石!$H1918,IF(G345=6,[1]界石!$I1918,[1]界石!$J1918))),0)</f>
        <v>4443</v>
      </c>
      <c r="I345">
        <v>6</v>
      </c>
      <c r="J345">
        <f>ROUND(IF(I345=4,[1]界石!$G1918,IF(I345=5,[1]界石!$H1918,IF(I345=6,[1]界石!$I1918,[1]界石!$J1918))),0)</f>
        <v>3315</v>
      </c>
    </row>
    <row r="346" spans="1:10" x14ac:dyDescent="0.15">
      <c r="A346">
        <v>8063</v>
      </c>
      <c r="B346">
        <f t="shared" si="25"/>
        <v>8</v>
      </c>
      <c r="C346">
        <f t="shared" si="26"/>
        <v>63</v>
      </c>
      <c r="D346">
        <f t="shared" si="29"/>
        <v>630</v>
      </c>
      <c r="E346">
        <f t="shared" si="27"/>
        <v>46090</v>
      </c>
      <c r="F346">
        <f t="shared" si="28"/>
        <v>71</v>
      </c>
      <c r="G346">
        <v>5</v>
      </c>
      <c r="H346">
        <f>ROUND(IF(G346=4,[1]界石!$G1919,IF(G346=5,[1]界石!$H1919,IF(G346=6,[1]界石!$I1919,[1]界石!$J1919))),0)</f>
        <v>4560</v>
      </c>
      <c r="I346">
        <v>6</v>
      </c>
      <c r="J346">
        <f>ROUND(IF(I346=4,[1]界石!$G1919,IF(I346=5,[1]界石!$H1919,IF(I346=6,[1]界石!$I1919,[1]界石!$J1919))),0)</f>
        <v>3389</v>
      </c>
    </row>
    <row r="347" spans="1:10" x14ac:dyDescent="0.15">
      <c r="A347">
        <v>8064</v>
      </c>
      <c r="B347">
        <f t="shared" si="25"/>
        <v>8</v>
      </c>
      <c r="C347">
        <f t="shared" si="26"/>
        <v>64</v>
      </c>
      <c r="D347">
        <f t="shared" si="29"/>
        <v>640</v>
      </c>
      <c r="E347">
        <f t="shared" si="27"/>
        <v>47360</v>
      </c>
      <c r="F347">
        <f t="shared" si="28"/>
        <v>72</v>
      </c>
      <c r="G347">
        <v>5</v>
      </c>
      <c r="H347">
        <f>ROUND(IF(G347=4,[1]界石!$G1920,IF(G347=5,[1]界石!$H1920,IF(G347=6,[1]界石!$I1920,[1]界石!$J1920))),0)</f>
        <v>4677</v>
      </c>
      <c r="I347">
        <v>6</v>
      </c>
      <c r="J347">
        <f>ROUND(IF(I347=4,[1]界石!$G1920,IF(I347=5,[1]界石!$H1920,IF(I347=6,[1]界石!$I1920,[1]界石!$J1920))),0)</f>
        <v>3464</v>
      </c>
    </row>
    <row r="348" spans="1:10" x14ac:dyDescent="0.15">
      <c r="A348">
        <v>8065</v>
      </c>
      <c r="B348">
        <f t="shared" si="25"/>
        <v>8</v>
      </c>
      <c r="C348">
        <f t="shared" si="26"/>
        <v>65</v>
      </c>
      <c r="D348">
        <f t="shared" si="29"/>
        <v>650</v>
      </c>
      <c r="E348">
        <f t="shared" si="27"/>
        <v>48650</v>
      </c>
      <c r="F348">
        <f t="shared" si="28"/>
        <v>73</v>
      </c>
      <c r="G348">
        <v>5</v>
      </c>
      <c r="H348">
        <f>ROUND(IF(G348=4,[1]界石!$G1921,IF(G348=5,[1]界石!$H1921,IF(G348=6,[1]界石!$I1921,[1]界石!$J1921))),0)</f>
        <v>4797</v>
      </c>
      <c r="I348">
        <v>6</v>
      </c>
      <c r="J348">
        <f>ROUND(IF(I348=4,[1]界石!$G1921,IF(I348=5,[1]界石!$H1921,IF(I348=6,[1]界石!$I1921,[1]界石!$J1921))),0)</f>
        <v>3540</v>
      </c>
    </row>
    <row r="349" spans="1:10" x14ac:dyDescent="0.15">
      <c r="A349">
        <v>8066</v>
      </c>
      <c r="B349">
        <f t="shared" si="25"/>
        <v>8</v>
      </c>
      <c r="C349">
        <f t="shared" si="26"/>
        <v>66</v>
      </c>
      <c r="D349">
        <f t="shared" si="29"/>
        <v>660</v>
      </c>
      <c r="E349">
        <f t="shared" si="27"/>
        <v>49960</v>
      </c>
      <c r="F349">
        <f t="shared" si="28"/>
        <v>74</v>
      </c>
      <c r="G349">
        <v>5</v>
      </c>
      <c r="H349">
        <f>ROUND(IF(G349=4,[1]界石!$G1922,IF(G349=5,[1]界石!$H1922,IF(G349=6,[1]界石!$I1922,[1]界石!$J1922))),0)</f>
        <v>4917</v>
      </c>
      <c r="I349">
        <v>6</v>
      </c>
      <c r="J349">
        <f>ROUND(IF(I349=4,[1]界石!$G1922,IF(I349=5,[1]界石!$H1922,IF(I349=6,[1]界石!$I1922,[1]界石!$J1922))),0)</f>
        <v>3616</v>
      </c>
    </row>
    <row r="350" spans="1:10" x14ac:dyDescent="0.15">
      <c r="A350">
        <v>8067</v>
      </c>
      <c r="B350">
        <f t="shared" si="25"/>
        <v>8</v>
      </c>
      <c r="C350">
        <f t="shared" si="26"/>
        <v>67</v>
      </c>
      <c r="D350">
        <f t="shared" si="29"/>
        <v>670</v>
      </c>
      <c r="E350">
        <f t="shared" si="27"/>
        <v>51290</v>
      </c>
      <c r="F350">
        <f t="shared" si="28"/>
        <v>75</v>
      </c>
      <c r="G350">
        <v>5</v>
      </c>
      <c r="H350">
        <f>ROUND(IF(G350=4,[1]界石!$G1923,IF(G350=5,[1]界石!$H1923,IF(G350=6,[1]界石!$I1923,[1]界石!$J1923))),0)</f>
        <v>5039</v>
      </c>
      <c r="I350">
        <v>6</v>
      </c>
      <c r="J350">
        <f>ROUND(IF(I350=4,[1]界石!$G1923,IF(I350=5,[1]界石!$H1923,IF(I350=6,[1]界石!$I1923,[1]界石!$J1923))),0)</f>
        <v>3693</v>
      </c>
    </row>
    <row r="351" spans="1:10" x14ac:dyDescent="0.15">
      <c r="A351">
        <v>8068</v>
      </c>
      <c r="B351">
        <f t="shared" si="25"/>
        <v>8</v>
      </c>
      <c r="C351">
        <f t="shared" si="26"/>
        <v>68</v>
      </c>
      <c r="D351">
        <f t="shared" si="29"/>
        <v>680</v>
      </c>
      <c r="E351">
        <f t="shared" si="27"/>
        <v>52640</v>
      </c>
      <c r="F351">
        <f t="shared" si="28"/>
        <v>76</v>
      </c>
      <c r="G351">
        <v>5</v>
      </c>
      <c r="H351">
        <f>ROUND(IF(G351=4,[1]界石!$G1924,IF(G351=5,[1]界石!$H1924,IF(G351=6,[1]界石!$I1924,[1]界石!$J1924))),0)</f>
        <v>5163</v>
      </c>
      <c r="I351">
        <v>6</v>
      </c>
      <c r="J351">
        <f>ROUND(IF(I351=4,[1]界石!$G1924,IF(I351=5,[1]界石!$H1924,IF(I351=6,[1]界石!$I1924,[1]界石!$J1924))),0)</f>
        <v>3771</v>
      </c>
    </row>
    <row r="352" spans="1:10" x14ac:dyDescent="0.15">
      <c r="A352">
        <v>8069</v>
      </c>
      <c r="B352">
        <f t="shared" si="25"/>
        <v>8</v>
      </c>
      <c r="C352">
        <f t="shared" si="26"/>
        <v>69</v>
      </c>
      <c r="D352">
        <f t="shared" si="29"/>
        <v>690</v>
      </c>
      <c r="E352">
        <f t="shared" si="27"/>
        <v>54010</v>
      </c>
      <c r="F352">
        <f t="shared" si="28"/>
        <v>77</v>
      </c>
      <c r="G352">
        <v>5</v>
      </c>
      <c r="H352">
        <f>ROUND(IF(G352=4,[1]界石!$G1925,IF(G352=5,[1]界石!$H1925,IF(G352=6,[1]界石!$I1925,[1]界石!$J1925))),0)</f>
        <v>5288</v>
      </c>
      <c r="I352">
        <v>6</v>
      </c>
      <c r="J352">
        <f>ROUND(IF(I352=4,[1]界石!$G1925,IF(I352=5,[1]界石!$H1925,IF(I352=6,[1]界石!$I1925,[1]界石!$J1925))),0)</f>
        <v>3850</v>
      </c>
    </row>
    <row r="353" spans="1:12" x14ac:dyDescent="0.15">
      <c r="A353">
        <v>8070</v>
      </c>
      <c r="B353">
        <f t="shared" si="25"/>
        <v>8</v>
      </c>
      <c r="C353">
        <f t="shared" si="26"/>
        <v>70</v>
      </c>
      <c r="D353">
        <f t="shared" si="29"/>
        <v>700</v>
      </c>
      <c r="E353">
        <f t="shared" si="27"/>
        <v>55400</v>
      </c>
      <c r="F353">
        <f t="shared" si="28"/>
        <v>78</v>
      </c>
      <c r="G353">
        <v>5</v>
      </c>
      <c r="H353">
        <f>ROUND(IF(G353=4,[1]界石!$G1926,IF(G353=5,[1]界石!$H1926,IF(G353=6,[1]界石!$I1926,[1]界石!$J1926))),0)</f>
        <v>5414</v>
      </c>
      <c r="I353">
        <v>6</v>
      </c>
      <c r="J353">
        <f>ROUND(IF(I353=4,[1]界石!$G1926,IF(I353=5,[1]界石!$H1926,IF(I353=6,[1]界石!$I1926,[1]界石!$J1926))),0)</f>
        <v>3929</v>
      </c>
    </row>
    <row r="354" spans="1:12" x14ac:dyDescent="0.15">
      <c r="A354">
        <v>8071</v>
      </c>
      <c r="B354">
        <f t="shared" si="25"/>
        <v>8</v>
      </c>
      <c r="C354">
        <f t="shared" si="26"/>
        <v>71</v>
      </c>
      <c r="D354">
        <f t="shared" si="29"/>
        <v>710</v>
      </c>
      <c r="E354">
        <f t="shared" si="27"/>
        <v>56810</v>
      </c>
      <c r="F354">
        <f t="shared" si="28"/>
        <v>79</v>
      </c>
      <c r="G354">
        <v>5</v>
      </c>
      <c r="H354">
        <f>ROUND(IF(G354=4,[1]界石!$G1927,IF(G354=5,[1]界石!$H1927,IF(G354=6,[1]界石!$I1927,[1]界石!$J1927))),0)</f>
        <v>5542</v>
      </c>
      <c r="I354">
        <v>6</v>
      </c>
      <c r="J354">
        <f>ROUND(IF(I354=4,[1]界石!$G1927,IF(I354=5,[1]界石!$H1927,IF(I354=6,[1]界石!$I1927,[1]界石!$J1927))),0)</f>
        <v>4008</v>
      </c>
    </row>
    <row r="355" spans="1:12" x14ac:dyDescent="0.15">
      <c r="A355">
        <v>8072</v>
      </c>
      <c r="B355">
        <f t="shared" si="25"/>
        <v>8</v>
      </c>
      <c r="C355">
        <f t="shared" si="26"/>
        <v>72</v>
      </c>
      <c r="D355">
        <f t="shared" si="29"/>
        <v>720</v>
      </c>
      <c r="E355">
        <f t="shared" si="27"/>
        <v>58240</v>
      </c>
      <c r="F355">
        <f t="shared" si="28"/>
        <v>80</v>
      </c>
      <c r="G355">
        <v>5</v>
      </c>
      <c r="H355">
        <f>ROUND(IF(G355=4,[1]界石!$G1928,IF(G355=5,[1]界石!$H1928,IF(G355=6,[1]界石!$I1928,[1]界石!$J1928))),0)</f>
        <v>5671</v>
      </c>
      <c r="I355">
        <v>6</v>
      </c>
      <c r="J355">
        <f>ROUND(IF(I355=4,[1]界石!$G1928,IF(I355=5,[1]界石!$H1928,IF(I355=6,[1]界石!$I1928,[1]界石!$J1928))),0)</f>
        <v>4089</v>
      </c>
    </row>
    <row r="356" spans="1:12" x14ac:dyDescent="0.15">
      <c r="A356">
        <v>8073</v>
      </c>
      <c r="B356">
        <f t="shared" si="25"/>
        <v>8</v>
      </c>
      <c r="C356">
        <f t="shared" si="26"/>
        <v>73</v>
      </c>
      <c r="D356">
        <f t="shared" si="29"/>
        <v>730</v>
      </c>
      <c r="E356">
        <f t="shared" si="27"/>
        <v>59690</v>
      </c>
      <c r="F356">
        <f t="shared" si="28"/>
        <v>81</v>
      </c>
      <c r="G356">
        <v>5</v>
      </c>
      <c r="H356">
        <f>ROUND(IF(G356=4,[1]界石!$G1929,IF(G356=5,[1]界石!$H1929,IF(G356=6,[1]界石!$I1929,[1]界石!$J1929))),0)</f>
        <v>5801</v>
      </c>
      <c r="I356">
        <v>6</v>
      </c>
      <c r="J356">
        <f>ROUND(IF(I356=4,[1]界石!$G1929,IF(I356=5,[1]界石!$H1929,IF(I356=6,[1]界石!$I1929,[1]界石!$J1929))),0)</f>
        <v>4170</v>
      </c>
    </row>
    <row r="357" spans="1:12" x14ac:dyDescent="0.15">
      <c r="A357">
        <v>8074</v>
      </c>
      <c r="B357">
        <f t="shared" si="25"/>
        <v>8</v>
      </c>
      <c r="C357">
        <f t="shared" si="26"/>
        <v>74</v>
      </c>
      <c r="D357">
        <f t="shared" si="29"/>
        <v>740</v>
      </c>
      <c r="E357">
        <f t="shared" si="27"/>
        <v>61160</v>
      </c>
      <c r="F357">
        <f t="shared" si="28"/>
        <v>82</v>
      </c>
      <c r="G357">
        <v>5</v>
      </c>
      <c r="H357">
        <f>ROUND(IF(G357=4,[1]界石!$G1930,IF(G357=5,[1]界石!$H1930,IF(G357=6,[1]界石!$I1930,[1]界石!$J1930))),0)</f>
        <v>5933</v>
      </c>
      <c r="I357">
        <v>6</v>
      </c>
      <c r="J357">
        <f>ROUND(IF(I357=4,[1]界石!$G1930,IF(I357=5,[1]界石!$H1930,IF(I357=6,[1]界石!$I1930,[1]界石!$J1930))),0)</f>
        <v>4251</v>
      </c>
    </row>
    <row r="358" spans="1:12" x14ac:dyDescent="0.15">
      <c r="A358">
        <v>8075</v>
      </c>
      <c r="B358">
        <f t="shared" si="25"/>
        <v>8</v>
      </c>
      <c r="C358">
        <f t="shared" si="26"/>
        <v>75</v>
      </c>
      <c r="D358">
        <f t="shared" si="29"/>
        <v>750</v>
      </c>
      <c r="E358">
        <f t="shared" si="27"/>
        <v>62650</v>
      </c>
      <c r="F358">
        <f t="shared" si="28"/>
        <v>83</v>
      </c>
      <c r="G358">
        <v>5</v>
      </c>
      <c r="H358">
        <f>ROUND(IF(G358=4,[1]界石!$G1931,IF(G358=5,[1]界石!$H1931,IF(G358=6,[1]界石!$I1931,[1]界石!$J1931))),0)</f>
        <v>6067</v>
      </c>
      <c r="I358">
        <v>6</v>
      </c>
      <c r="J358">
        <f>ROUND(IF(I358=4,[1]界石!$G1931,IF(I358=5,[1]界石!$H1931,IF(I358=6,[1]界石!$I1931,[1]界石!$J1931))),0)</f>
        <v>4334</v>
      </c>
    </row>
    <row r="359" spans="1:12" x14ac:dyDescent="0.15">
      <c r="A359">
        <v>8076</v>
      </c>
      <c r="B359">
        <f t="shared" si="25"/>
        <v>8</v>
      </c>
      <c r="C359">
        <f t="shared" si="26"/>
        <v>76</v>
      </c>
      <c r="D359">
        <f t="shared" si="29"/>
        <v>760</v>
      </c>
      <c r="E359">
        <f t="shared" si="27"/>
        <v>64160</v>
      </c>
      <c r="F359">
        <f t="shared" si="28"/>
        <v>84</v>
      </c>
      <c r="G359">
        <v>5</v>
      </c>
      <c r="H359">
        <f>ROUND(IF(G359=4,[1]界石!$G1932,IF(G359=5,[1]界石!$H1932,IF(G359=6,[1]界石!$I1932,[1]界石!$J1932))),0)</f>
        <v>6201</v>
      </c>
      <c r="I359">
        <v>6</v>
      </c>
      <c r="J359">
        <f>ROUND(IF(I359=4,[1]界石!$G1932,IF(I359=5,[1]界石!$H1932,IF(I359=6,[1]界石!$I1932,[1]界石!$J1932))),0)</f>
        <v>4417</v>
      </c>
    </row>
    <row r="360" spans="1:12" x14ac:dyDescent="0.15">
      <c r="A360">
        <v>8077</v>
      </c>
      <c r="B360">
        <f t="shared" si="25"/>
        <v>8</v>
      </c>
      <c r="C360">
        <f t="shared" si="26"/>
        <v>77</v>
      </c>
      <c r="D360">
        <f t="shared" si="29"/>
        <v>770</v>
      </c>
      <c r="E360">
        <f t="shared" si="27"/>
        <v>65690</v>
      </c>
      <c r="F360">
        <f t="shared" si="28"/>
        <v>85</v>
      </c>
      <c r="G360">
        <v>5</v>
      </c>
      <c r="H360">
        <f>ROUND(IF(G360=4,[1]界石!$G1933,IF(G360=5,[1]界石!$H1933,IF(G360=6,[1]界石!$I1933,[1]界石!$J1933))),0)</f>
        <v>6338</v>
      </c>
      <c r="I360">
        <v>6</v>
      </c>
      <c r="J360">
        <f>ROUND(IF(I360=4,[1]界石!$G1933,IF(I360=5,[1]界石!$H1933,IF(I360=6,[1]界石!$I1933,[1]界石!$J1933))),0)</f>
        <v>4500</v>
      </c>
    </row>
    <row r="361" spans="1:12" x14ac:dyDescent="0.15">
      <c r="A361">
        <v>8078</v>
      </c>
      <c r="B361">
        <f t="shared" si="25"/>
        <v>8</v>
      </c>
      <c r="C361">
        <f t="shared" si="26"/>
        <v>78</v>
      </c>
      <c r="D361">
        <f t="shared" si="29"/>
        <v>780</v>
      </c>
      <c r="E361">
        <f t="shared" si="27"/>
        <v>67240</v>
      </c>
      <c r="F361">
        <f t="shared" si="28"/>
        <v>86</v>
      </c>
      <c r="G361">
        <v>5</v>
      </c>
      <c r="H361">
        <f>ROUND(IF(G361=4,[1]界石!$G1934,IF(G361=5,[1]界石!$H1934,IF(G361=6,[1]界石!$I1934,[1]界石!$J1934))),0)</f>
        <v>6475</v>
      </c>
      <c r="I361">
        <v>6</v>
      </c>
      <c r="J361">
        <f>ROUND(IF(I361=4,[1]界石!$G1934,IF(I361=5,[1]界石!$H1934,IF(I361=6,[1]界石!$I1934,[1]界石!$J1934))),0)</f>
        <v>4585</v>
      </c>
    </row>
    <row r="362" spans="1:12" x14ac:dyDescent="0.15">
      <c r="A362">
        <v>8079</v>
      </c>
      <c r="B362">
        <f t="shared" si="25"/>
        <v>8</v>
      </c>
      <c r="C362">
        <f t="shared" si="26"/>
        <v>79</v>
      </c>
      <c r="D362">
        <f t="shared" si="29"/>
        <v>790</v>
      </c>
      <c r="E362">
        <f t="shared" si="27"/>
        <v>68810</v>
      </c>
      <c r="F362">
        <f t="shared" si="28"/>
        <v>87</v>
      </c>
      <c r="G362">
        <v>5</v>
      </c>
      <c r="H362">
        <f>ROUND(IF(G362=4,[1]界石!$G1935,IF(G362=5,[1]界石!$H1935,IF(G362=6,[1]界石!$I1935,[1]界石!$J1935))),0)</f>
        <v>6614</v>
      </c>
      <c r="I362">
        <v>6</v>
      </c>
      <c r="J362">
        <f>ROUND(IF(I362=4,[1]界石!$G1935,IF(I362=5,[1]界石!$H1935,IF(I362=6,[1]界石!$I1935,[1]界石!$J1935))),0)</f>
        <v>4670</v>
      </c>
    </row>
    <row r="363" spans="1:12" x14ac:dyDescent="0.15">
      <c r="A363">
        <v>8080</v>
      </c>
      <c r="B363">
        <f t="shared" si="25"/>
        <v>8</v>
      </c>
      <c r="C363">
        <f t="shared" si="26"/>
        <v>80</v>
      </c>
      <c r="D363">
        <f t="shared" si="29"/>
        <v>800</v>
      </c>
      <c r="E363">
        <f t="shared" si="27"/>
        <v>70400</v>
      </c>
      <c r="F363">
        <f t="shared" si="28"/>
        <v>88</v>
      </c>
      <c r="G363">
        <v>5</v>
      </c>
      <c r="H363">
        <f>ROUND(IF(G363=4,[1]界石!$G1936,IF(G363=5,[1]界石!$H1936,IF(G363=6,[1]界石!$I1936,[1]界石!$J1936))),0)</f>
        <v>6755</v>
      </c>
      <c r="I363">
        <v>6</v>
      </c>
      <c r="J363">
        <f>ROUND(IF(I363=4,[1]界石!$G1936,IF(I363=5,[1]界石!$H1936,IF(I363=6,[1]界石!$I1936,[1]界石!$J1936))),0)</f>
        <v>4756</v>
      </c>
    </row>
    <row r="364" spans="1:12" x14ac:dyDescent="0.15">
      <c r="A364">
        <v>9001</v>
      </c>
      <c r="B364">
        <f t="shared" si="25"/>
        <v>9</v>
      </c>
      <c r="C364">
        <f t="shared" si="26"/>
        <v>1</v>
      </c>
      <c r="D364">
        <f t="shared" si="29"/>
        <v>10</v>
      </c>
      <c r="E364">
        <f t="shared" si="27"/>
        <v>8110</v>
      </c>
      <c r="F364">
        <f t="shared" si="28"/>
        <v>10</v>
      </c>
      <c r="G364">
        <v>4</v>
      </c>
      <c r="H364">
        <f>ROUND(IF(G364=4,[1]界石!$G1937,IF(G364=5,[1]界石!$H1937,IF(G364=6,[1]界石!$I1937,[1]界石!$J1937))),0)</f>
        <v>31</v>
      </c>
      <c r="I364">
        <v>6</v>
      </c>
      <c r="J364">
        <f>ROUND(IF(I364=4,[1]界石!$G1937,IF(I364=5,[1]界石!$H1937,IF(I364=6,[1]界石!$I1937,[1]界石!$J1937))),0)</f>
        <v>33</v>
      </c>
      <c r="K364">
        <v>7</v>
      </c>
      <c r="L364">
        <f>ROUND(IF(K364=4,[1]界石!$G1937,IF(K364=5,[1]界石!$H1937,IF(K364=6,[1]界石!$I1937,[1]界石!$J1937))),0)</f>
        <v>32</v>
      </c>
    </row>
    <row r="365" spans="1:12" x14ac:dyDescent="0.15">
      <c r="A365">
        <v>9002</v>
      </c>
      <c r="B365">
        <f t="shared" si="25"/>
        <v>9</v>
      </c>
      <c r="C365">
        <f t="shared" si="26"/>
        <v>2</v>
      </c>
      <c r="D365">
        <f t="shared" si="29"/>
        <v>20</v>
      </c>
      <c r="E365">
        <f t="shared" si="27"/>
        <v>8140</v>
      </c>
      <c r="F365">
        <f t="shared" si="28"/>
        <v>11</v>
      </c>
      <c r="G365">
        <v>4</v>
      </c>
      <c r="H365">
        <f>ROUND(IF(G365=4,[1]界石!$G1938,IF(G365=5,[1]界石!$H1938,IF(G365=6,[1]界石!$I1938,[1]界石!$J1938))),0)</f>
        <v>64</v>
      </c>
      <c r="I365">
        <v>6</v>
      </c>
      <c r="J365">
        <f>ROUND(IF(I365=4,[1]界石!$G1938,IF(I365=5,[1]界石!$H1938,IF(I365=6,[1]界石!$I1938,[1]界石!$J1938))),0)</f>
        <v>67</v>
      </c>
      <c r="K365">
        <v>7</v>
      </c>
      <c r="L365">
        <f>ROUND(IF(K365=4,[1]界石!$G1938,IF(K365=5,[1]界石!$H1938,IF(K365=6,[1]界石!$I1938,[1]界石!$J1938))),0)</f>
        <v>64</v>
      </c>
    </row>
    <row r="366" spans="1:12" x14ac:dyDescent="0.15">
      <c r="A366">
        <v>9003</v>
      </c>
      <c r="B366">
        <f t="shared" si="25"/>
        <v>9</v>
      </c>
      <c r="C366">
        <f t="shared" si="26"/>
        <v>3</v>
      </c>
      <c r="D366">
        <f t="shared" si="29"/>
        <v>30</v>
      </c>
      <c r="E366">
        <f t="shared" si="27"/>
        <v>8190</v>
      </c>
      <c r="F366">
        <f t="shared" si="28"/>
        <v>12</v>
      </c>
      <c r="G366">
        <v>4</v>
      </c>
      <c r="H366">
        <f>ROUND(IF(G366=4,[1]界石!$G1939,IF(G366=5,[1]界石!$H1939,IF(G366=6,[1]界石!$I1939,[1]界石!$J1939))),0)</f>
        <v>99</v>
      </c>
      <c r="I366">
        <v>6</v>
      </c>
      <c r="J366">
        <f>ROUND(IF(I366=4,[1]界石!$G1939,IF(I366=5,[1]界石!$H1939,IF(I366=6,[1]界石!$I1939,[1]界石!$J1939))),0)</f>
        <v>102</v>
      </c>
      <c r="K366">
        <v>7</v>
      </c>
      <c r="L366">
        <f>ROUND(IF(K366=4,[1]界石!$G1939,IF(K366=5,[1]界石!$H1939,IF(K366=6,[1]界石!$I1939,[1]界石!$J1939))),0)</f>
        <v>97</v>
      </c>
    </row>
    <row r="367" spans="1:12" x14ac:dyDescent="0.15">
      <c r="A367">
        <v>9004</v>
      </c>
      <c r="B367">
        <f t="shared" si="25"/>
        <v>9</v>
      </c>
      <c r="C367">
        <f t="shared" si="26"/>
        <v>4</v>
      </c>
      <c r="D367">
        <f t="shared" si="29"/>
        <v>40</v>
      </c>
      <c r="E367">
        <f t="shared" si="27"/>
        <v>8260</v>
      </c>
      <c r="F367">
        <f t="shared" si="28"/>
        <v>13</v>
      </c>
      <c r="G367">
        <v>4</v>
      </c>
      <c r="H367">
        <f>ROUND(IF(G367=4,[1]界石!$G1940,IF(G367=5,[1]界石!$H1940,IF(G367=6,[1]界石!$I1940,[1]界石!$J1940))),0)</f>
        <v>135</v>
      </c>
      <c r="I367">
        <v>6</v>
      </c>
      <c r="J367">
        <f>ROUND(IF(I367=4,[1]界石!$G1940,IF(I367=5,[1]界石!$H1940,IF(I367=6,[1]界石!$I1940,[1]界石!$J1940))),0)</f>
        <v>137</v>
      </c>
      <c r="K367">
        <v>7</v>
      </c>
      <c r="L367">
        <f>ROUND(IF(K367=4,[1]界石!$G1940,IF(K367=5,[1]界石!$H1940,IF(K367=6,[1]界石!$I1940,[1]界石!$J1940))),0)</f>
        <v>130</v>
      </c>
    </row>
    <row r="368" spans="1:12" x14ac:dyDescent="0.15">
      <c r="A368">
        <v>9005</v>
      </c>
      <c r="B368">
        <f t="shared" si="25"/>
        <v>9</v>
      </c>
      <c r="C368">
        <f t="shared" si="26"/>
        <v>5</v>
      </c>
      <c r="D368">
        <f t="shared" si="29"/>
        <v>50</v>
      </c>
      <c r="E368">
        <f t="shared" si="27"/>
        <v>8350</v>
      </c>
      <c r="F368">
        <f t="shared" si="28"/>
        <v>14</v>
      </c>
      <c r="G368">
        <v>4</v>
      </c>
      <c r="H368">
        <f>ROUND(IF(G368=4,[1]界石!$G1941,IF(G368=5,[1]界石!$H1941,IF(G368=6,[1]界石!$I1941,[1]界石!$J1941))),0)</f>
        <v>172</v>
      </c>
      <c r="I368">
        <v>6</v>
      </c>
      <c r="J368">
        <f>ROUND(IF(I368=4,[1]界石!$G1941,IF(I368=5,[1]界石!$H1941,IF(I368=6,[1]界石!$I1941,[1]界石!$J1941))),0)</f>
        <v>173</v>
      </c>
      <c r="K368">
        <v>7</v>
      </c>
      <c r="L368">
        <f>ROUND(IF(K368=4,[1]界石!$G1941,IF(K368=5,[1]界石!$H1941,IF(K368=6,[1]界石!$I1941,[1]界石!$J1941))),0)</f>
        <v>164</v>
      </c>
    </row>
    <row r="369" spans="1:12" x14ac:dyDescent="0.15">
      <c r="A369">
        <v>9006</v>
      </c>
      <c r="B369">
        <f t="shared" si="25"/>
        <v>9</v>
      </c>
      <c r="C369">
        <f t="shared" si="26"/>
        <v>6</v>
      </c>
      <c r="D369">
        <f t="shared" si="29"/>
        <v>60</v>
      </c>
      <c r="E369">
        <f t="shared" si="27"/>
        <v>8460</v>
      </c>
      <c r="F369">
        <f t="shared" si="28"/>
        <v>15</v>
      </c>
      <c r="G369">
        <v>4</v>
      </c>
      <c r="H369">
        <f>ROUND(IF(G369=4,[1]界石!$G1942,IF(G369=5,[1]界石!$H1942,IF(G369=6,[1]界石!$I1942,[1]界石!$J1942))),0)</f>
        <v>211</v>
      </c>
      <c r="I369">
        <v>6</v>
      </c>
      <c r="J369">
        <f>ROUND(IF(I369=4,[1]界石!$G1942,IF(I369=5,[1]界石!$H1942,IF(I369=6,[1]界石!$I1942,[1]界石!$J1942))),0)</f>
        <v>209</v>
      </c>
      <c r="K369">
        <v>7</v>
      </c>
      <c r="L369">
        <f>ROUND(IF(K369=4,[1]界石!$G1942,IF(K369=5,[1]界石!$H1942,IF(K369=6,[1]界石!$I1942,[1]界石!$J1942))),0)</f>
        <v>199</v>
      </c>
    </row>
    <row r="370" spans="1:12" x14ac:dyDescent="0.15">
      <c r="A370">
        <v>9007</v>
      </c>
      <c r="B370">
        <f t="shared" si="25"/>
        <v>9</v>
      </c>
      <c r="C370">
        <f t="shared" si="26"/>
        <v>7</v>
      </c>
      <c r="D370">
        <f t="shared" si="29"/>
        <v>70</v>
      </c>
      <c r="E370">
        <f t="shared" si="27"/>
        <v>8590</v>
      </c>
      <c r="F370">
        <f t="shared" si="28"/>
        <v>16</v>
      </c>
      <c r="G370">
        <v>4</v>
      </c>
      <c r="H370">
        <f>ROUND(IF(G370=4,[1]界石!$G1943,IF(G370=5,[1]界石!$H1943,IF(G370=6,[1]界石!$I1943,[1]界石!$J1943))),0)</f>
        <v>252</v>
      </c>
      <c r="I370">
        <v>6</v>
      </c>
      <c r="J370">
        <f>ROUND(IF(I370=4,[1]界石!$G1943,IF(I370=5,[1]界石!$H1943,IF(I370=6,[1]界石!$I1943,[1]界石!$J1943))),0)</f>
        <v>246</v>
      </c>
      <c r="K370">
        <v>7</v>
      </c>
      <c r="L370">
        <f>ROUND(IF(K370=4,[1]界石!$G1943,IF(K370=5,[1]界石!$H1943,IF(K370=6,[1]界石!$I1943,[1]界石!$J1943))),0)</f>
        <v>234</v>
      </c>
    </row>
    <row r="371" spans="1:12" x14ac:dyDescent="0.15">
      <c r="A371">
        <v>9008</v>
      </c>
      <c r="B371">
        <f t="shared" si="25"/>
        <v>9</v>
      </c>
      <c r="C371">
        <f t="shared" si="26"/>
        <v>8</v>
      </c>
      <c r="D371">
        <f t="shared" si="29"/>
        <v>80</v>
      </c>
      <c r="E371">
        <f t="shared" si="27"/>
        <v>8740</v>
      </c>
      <c r="F371">
        <f t="shared" si="28"/>
        <v>17</v>
      </c>
      <c r="G371">
        <v>4</v>
      </c>
      <c r="H371">
        <f>ROUND(IF(G371=4,[1]界石!$G1944,IF(G371=5,[1]界石!$H1944,IF(G371=6,[1]界石!$I1944,[1]界石!$J1944))),0)</f>
        <v>294</v>
      </c>
      <c r="I371">
        <v>6</v>
      </c>
      <c r="J371">
        <f>ROUND(IF(I371=4,[1]界石!$G1944,IF(I371=5,[1]界石!$H1944,IF(I371=6,[1]界石!$I1944,[1]界石!$J1944))),0)</f>
        <v>284</v>
      </c>
      <c r="K371">
        <v>7</v>
      </c>
      <c r="L371">
        <f>ROUND(IF(K371=4,[1]界石!$G1944,IF(K371=5,[1]界石!$H1944,IF(K371=6,[1]界石!$I1944,[1]界石!$J1944))),0)</f>
        <v>270</v>
      </c>
    </row>
    <row r="372" spans="1:12" x14ac:dyDescent="0.15">
      <c r="A372">
        <v>9009</v>
      </c>
      <c r="B372">
        <f t="shared" si="25"/>
        <v>9</v>
      </c>
      <c r="C372">
        <f t="shared" si="26"/>
        <v>9</v>
      </c>
      <c r="D372">
        <f t="shared" si="29"/>
        <v>90</v>
      </c>
      <c r="E372">
        <f t="shared" si="27"/>
        <v>8910</v>
      </c>
      <c r="F372">
        <f t="shared" si="28"/>
        <v>18</v>
      </c>
      <c r="G372">
        <v>4</v>
      </c>
      <c r="H372">
        <f>ROUND(IF(G372=4,[1]界石!$G1945,IF(G372=5,[1]界石!$H1945,IF(G372=6,[1]界石!$I1945,[1]界石!$J1945))),0)</f>
        <v>338</v>
      </c>
      <c r="I372">
        <v>6</v>
      </c>
      <c r="J372">
        <f>ROUND(IF(I372=4,[1]界石!$G1945,IF(I372=5,[1]界石!$H1945,IF(I372=6,[1]界石!$I1945,[1]界石!$J1945))),0)</f>
        <v>323</v>
      </c>
      <c r="K372">
        <v>7</v>
      </c>
      <c r="L372">
        <f>ROUND(IF(K372=4,[1]界石!$G1945,IF(K372=5,[1]界石!$H1945,IF(K372=6,[1]界石!$I1945,[1]界石!$J1945))),0)</f>
        <v>307</v>
      </c>
    </row>
    <row r="373" spans="1:12" x14ac:dyDescent="0.15">
      <c r="A373">
        <v>9010</v>
      </c>
      <c r="B373">
        <f t="shared" si="25"/>
        <v>9</v>
      </c>
      <c r="C373">
        <f t="shared" si="26"/>
        <v>10</v>
      </c>
      <c r="D373">
        <f t="shared" si="29"/>
        <v>100</v>
      </c>
      <c r="E373">
        <f t="shared" si="27"/>
        <v>9100</v>
      </c>
      <c r="F373">
        <f t="shared" si="28"/>
        <v>19</v>
      </c>
      <c r="G373">
        <v>4</v>
      </c>
      <c r="H373">
        <f>ROUND(IF(G373=4,[1]界石!$G1946,IF(G373=5,[1]界石!$H1946,IF(G373=6,[1]界石!$I1946,[1]界石!$J1946))),0)</f>
        <v>383</v>
      </c>
      <c r="I373">
        <v>6</v>
      </c>
      <c r="J373">
        <f>ROUND(IF(I373=4,[1]界石!$G1946,IF(I373=5,[1]界石!$H1946,IF(I373=6,[1]界石!$I1946,[1]界石!$J1946))),0)</f>
        <v>362</v>
      </c>
      <c r="K373">
        <v>7</v>
      </c>
      <c r="L373">
        <f>ROUND(IF(K373=4,[1]界石!$G1946,IF(K373=5,[1]界石!$H1946,IF(K373=6,[1]界石!$I1946,[1]界石!$J1946))),0)</f>
        <v>344</v>
      </c>
    </row>
    <row r="374" spans="1:12" x14ac:dyDescent="0.15">
      <c r="A374">
        <v>9011</v>
      </c>
      <c r="B374">
        <f t="shared" si="25"/>
        <v>9</v>
      </c>
      <c r="C374">
        <f t="shared" si="26"/>
        <v>11</v>
      </c>
      <c r="D374">
        <f t="shared" si="29"/>
        <v>110</v>
      </c>
      <c r="E374">
        <f t="shared" si="27"/>
        <v>9310</v>
      </c>
      <c r="F374">
        <f t="shared" si="28"/>
        <v>20</v>
      </c>
      <c r="G374">
        <v>4</v>
      </c>
      <c r="H374">
        <f>ROUND(IF(G374=4,[1]界石!$G1947,IF(G374=5,[1]界石!$H1947,IF(G374=6,[1]界石!$I1947,[1]界石!$J1947))),0)</f>
        <v>430</v>
      </c>
      <c r="I374">
        <v>6</v>
      </c>
      <c r="J374">
        <f>ROUND(IF(I374=4,[1]界石!$G1947,IF(I374=5,[1]界石!$H1947,IF(I374=6,[1]界石!$I1947,[1]界石!$J1947))),0)</f>
        <v>402</v>
      </c>
      <c r="K374">
        <v>7</v>
      </c>
      <c r="L374">
        <f>ROUND(IF(K374=4,[1]界石!$G1947,IF(K374=5,[1]界石!$H1947,IF(K374=6,[1]界石!$I1947,[1]界石!$J1947))),0)</f>
        <v>382</v>
      </c>
    </row>
    <row r="375" spans="1:12" x14ac:dyDescent="0.15">
      <c r="A375">
        <v>9012</v>
      </c>
      <c r="B375">
        <f t="shared" si="25"/>
        <v>9</v>
      </c>
      <c r="C375">
        <f t="shared" si="26"/>
        <v>12</v>
      </c>
      <c r="D375">
        <f t="shared" si="29"/>
        <v>120</v>
      </c>
      <c r="E375">
        <f t="shared" si="27"/>
        <v>9540</v>
      </c>
      <c r="F375">
        <f t="shared" si="28"/>
        <v>21</v>
      </c>
      <c r="G375">
        <v>4</v>
      </c>
      <c r="H375">
        <f>ROUND(IF(G375=4,[1]界石!$G1948,IF(G375=5,[1]界石!$H1948,IF(G375=6,[1]界石!$I1948,[1]界石!$J1948))),0)</f>
        <v>479</v>
      </c>
      <c r="I375">
        <v>6</v>
      </c>
      <c r="J375">
        <f>ROUND(IF(I375=4,[1]界石!$G1948,IF(I375=5,[1]界石!$H1948,IF(I375=6,[1]界石!$I1948,[1]界石!$J1948))),0)</f>
        <v>442</v>
      </c>
      <c r="K375">
        <v>7</v>
      </c>
      <c r="L375">
        <f>ROUND(IF(K375=4,[1]界石!$G1948,IF(K375=5,[1]界石!$H1948,IF(K375=6,[1]界石!$I1948,[1]界石!$J1948))),0)</f>
        <v>420</v>
      </c>
    </row>
    <row r="376" spans="1:12" x14ac:dyDescent="0.15">
      <c r="A376">
        <v>9013</v>
      </c>
      <c r="B376">
        <f t="shared" si="25"/>
        <v>9</v>
      </c>
      <c r="C376">
        <f t="shared" si="26"/>
        <v>13</v>
      </c>
      <c r="D376">
        <f t="shared" si="29"/>
        <v>130</v>
      </c>
      <c r="E376">
        <f t="shared" si="27"/>
        <v>9790</v>
      </c>
      <c r="F376">
        <f t="shared" si="28"/>
        <v>22</v>
      </c>
      <c r="G376">
        <v>4</v>
      </c>
      <c r="H376">
        <f>ROUND(IF(G376=4,[1]界石!$G1949,IF(G376=5,[1]界石!$H1949,IF(G376=6,[1]界石!$I1949,[1]界石!$J1949))),0)</f>
        <v>529</v>
      </c>
      <c r="I376">
        <v>6</v>
      </c>
      <c r="J376">
        <f>ROUND(IF(I376=4,[1]界石!$G1949,IF(I376=5,[1]界石!$H1949,IF(I376=6,[1]界石!$I1949,[1]界石!$J1949))),0)</f>
        <v>484</v>
      </c>
      <c r="K376">
        <v>7</v>
      </c>
      <c r="L376">
        <f>ROUND(IF(K376=4,[1]界石!$G1949,IF(K376=5,[1]界石!$H1949,IF(K376=6,[1]界石!$I1949,[1]界石!$J1949))),0)</f>
        <v>460</v>
      </c>
    </row>
    <row r="377" spans="1:12" x14ac:dyDescent="0.15">
      <c r="A377">
        <v>9014</v>
      </c>
      <c r="B377">
        <f t="shared" si="25"/>
        <v>9</v>
      </c>
      <c r="C377">
        <f t="shared" si="26"/>
        <v>14</v>
      </c>
      <c r="D377">
        <f t="shared" si="29"/>
        <v>140</v>
      </c>
      <c r="E377">
        <f t="shared" si="27"/>
        <v>10060</v>
      </c>
      <c r="F377">
        <f t="shared" si="28"/>
        <v>23</v>
      </c>
      <c r="G377">
        <v>4</v>
      </c>
      <c r="H377">
        <f>ROUND(IF(G377=4,[1]界石!$G1950,IF(G377=5,[1]界石!$H1950,IF(G377=6,[1]界石!$I1950,[1]界石!$J1950))),0)</f>
        <v>580</v>
      </c>
      <c r="I377">
        <v>6</v>
      </c>
      <c r="J377">
        <f>ROUND(IF(I377=4,[1]界石!$G1950,IF(I377=5,[1]界石!$H1950,IF(I377=6,[1]界石!$I1950,[1]界石!$J1950))),0)</f>
        <v>525</v>
      </c>
      <c r="K377">
        <v>7</v>
      </c>
      <c r="L377">
        <f>ROUND(IF(K377=4,[1]界石!$G1950,IF(K377=5,[1]界石!$H1950,IF(K377=6,[1]界石!$I1950,[1]界石!$J1950))),0)</f>
        <v>499</v>
      </c>
    </row>
    <row r="378" spans="1:12" x14ac:dyDescent="0.15">
      <c r="A378">
        <v>9015</v>
      </c>
      <c r="B378">
        <f t="shared" si="25"/>
        <v>9</v>
      </c>
      <c r="C378">
        <f t="shared" si="26"/>
        <v>15</v>
      </c>
      <c r="D378">
        <f t="shared" si="29"/>
        <v>150</v>
      </c>
      <c r="E378">
        <f t="shared" si="27"/>
        <v>10350</v>
      </c>
      <c r="F378">
        <f t="shared" si="28"/>
        <v>24</v>
      </c>
      <c r="G378">
        <v>4</v>
      </c>
      <c r="H378">
        <f>ROUND(IF(G378=4,[1]界石!$G1951,IF(G378=5,[1]界石!$H1951,IF(G378=6,[1]界石!$I1951,[1]界石!$J1951))),0)</f>
        <v>634</v>
      </c>
      <c r="I378">
        <v>6</v>
      </c>
      <c r="J378">
        <f>ROUND(IF(I378=4,[1]界石!$G1951,IF(I378=5,[1]界石!$H1951,IF(I378=6,[1]界石!$I1951,[1]界石!$J1951))),0)</f>
        <v>568</v>
      </c>
      <c r="K378">
        <v>7</v>
      </c>
      <c r="L378">
        <f>ROUND(IF(K378=4,[1]界石!$G1951,IF(K378=5,[1]界石!$H1951,IF(K378=6,[1]界石!$I1951,[1]界石!$J1951))),0)</f>
        <v>540</v>
      </c>
    </row>
    <row r="379" spans="1:12" x14ac:dyDescent="0.15">
      <c r="A379">
        <v>9016</v>
      </c>
      <c r="B379">
        <f t="shared" si="25"/>
        <v>9</v>
      </c>
      <c r="C379">
        <f t="shared" si="26"/>
        <v>16</v>
      </c>
      <c r="D379">
        <f t="shared" si="29"/>
        <v>160</v>
      </c>
      <c r="E379">
        <f t="shared" si="27"/>
        <v>10660</v>
      </c>
      <c r="F379">
        <f t="shared" si="28"/>
        <v>25</v>
      </c>
      <c r="G379">
        <v>4</v>
      </c>
      <c r="H379">
        <f>ROUND(IF(G379=4,[1]界石!$G1952,IF(G379=5,[1]界石!$H1952,IF(G379=6,[1]界石!$I1952,[1]界石!$J1952))),0)</f>
        <v>688</v>
      </c>
      <c r="I379">
        <v>6</v>
      </c>
      <c r="J379">
        <f>ROUND(IF(I379=4,[1]界石!$G1952,IF(I379=5,[1]界石!$H1952,IF(I379=6,[1]界石!$I1952,[1]界石!$J1952))),0)</f>
        <v>611</v>
      </c>
      <c r="K379">
        <v>7</v>
      </c>
      <c r="L379">
        <f>ROUND(IF(K379=4,[1]界石!$G1952,IF(K379=5,[1]界石!$H1952,IF(K379=6,[1]界石!$I1952,[1]界石!$J1952))),0)</f>
        <v>581</v>
      </c>
    </row>
    <row r="380" spans="1:12" x14ac:dyDescent="0.15">
      <c r="A380">
        <v>9017</v>
      </c>
      <c r="B380">
        <f t="shared" si="25"/>
        <v>9</v>
      </c>
      <c r="C380">
        <f t="shared" si="26"/>
        <v>17</v>
      </c>
      <c r="D380">
        <f t="shared" si="29"/>
        <v>170</v>
      </c>
      <c r="E380">
        <f t="shared" si="27"/>
        <v>10990</v>
      </c>
      <c r="F380">
        <f t="shared" si="28"/>
        <v>26</v>
      </c>
      <c r="G380">
        <v>4</v>
      </c>
      <c r="H380">
        <f>ROUND(IF(G380=4,[1]界石!$G1953,IF(G380=5,[1]界石!$H1953,IF(G380=6,[1]界石!$I1953,[1]界石!$J1953))),0)</f>
        <v>745</v>
      </c>
      <c r="I380">
        <v>6</v>
      </c>
      <c r="J380">
        <f>ROUND(IF(I380=4,[1]界石!$G1953,IF(I380=5,[1]界石!$H1953,IF(I380=6,[1]界石!$I1953,[1]界石!$J1953))),0)</f>
        <v>655</v>
      </c>
      <c r="K380">
        <v>7</v>
      </c>
      <c r="L380">
        <f>ROUND(IF(K380=4,[1]界石!$G1953,IF(K380=5,[1]界石!$H1953,IF(K380=6,[1]界石!$I1953,[1]界石!$J1953))),0)</f>
        <v>622</v>
      </c>
    </row>
    <row r="381" spans="1:12" x14ac:dyDescent="0.15">
      <c r="A381">
        <v>9018</v>
      </c>
      <c r="B381">
        <f t="shared" si="25"/>
        <v>9</v>
      </c>
      <c r="C381">
        <f t="shared" si="26"/>
        <v>18</v>
      </c>
      <c r="D381">
        <f t="shared" si="29"/>
        <v>180</v>
      </c>
      <c r="E381">
        <f t="shared" si="27"/>
        <v>11340</v>
      </c>
      <c r="F381">
        <f t="shared" si="28"/>
        <v>27</v>
      </c>
      <c r="G381">
        <v>4</v>
      </c>
      <c r="H381">
        <f>ROUND(IF(G381=4,[1]界石!$G1954,IF(G381=5,[1]界石!$H1954,IF(G381=6,[1]界石!$I1954,[1]界石!$J1954))),0)</f>
        <v>803</v>
      </c>
      <c r="I381">
        <v>6</v>
      </c>
      <c r="J381">
        <f>ROUND(IF(I381=4,[1]界石!$G1954,IF(I381=5,[1]界石!$H1954,IF(I381=6,[1]界石!$I1954,[1]界石!$J1954))),0)</f>
        <v>699</v>
      </c>
      <c r="K381">
        <v>7</v>
      </c>
      <c r="L381">
        <f>ROUND(IF(K381=4,[1]界石!$G1954,IF(K381=5,[1]界石!$H1954,IF(K381=6,[1]界石!$I1954,[1]界石!$J1954))),0)</f>
        <v>665</v>
      </c>
    </row>
    <row r="382" spans="1:12" x14ac:dyDescent="0.15">
      <c r="A382">
        <v>9019</v>
      </c>
      <c r="B382">
        <f t="shared" si="25"/>
        <v>9</v>
      </c>
      <c r="C382">
        <f t="shared" si="26"/>
        <v>19</v>
      </c>
      <c r="D382">
        <f t="shared" si="29"/>
        <v>190</v>
      </c>
      <c r="E382">
        <f t="shared" si="27"/>
        <v>11710</v>
      </c>
      <c r="F382">
        <f t="shared" si="28"/>
        <v>28</v>
      </c>
      <c r="G382">
        <v>4</v>
      </c>
      <c r="H382">
        <f>ROUND(IF(G382=4,[1]界石!$G1955,IF(G382=5,[1]界石!$H1955,IF(G382=6,[1]界石!$I1955,[1]界石!$J1955))),0)</f>
        <v>862</v>
      </c>
      <c r="I382">
        <v>6</v>
      </c>
      <c r="J382">
        <f>ROUND(IF(I382=4,[1]界石!$G1955,IF(I382=5,[1]界石!$H1955,IF(I382=6,[1]界石!$I1955,[1]界石!$J1955))),0)</f>
        <v>745</v>
      </c>
      <c r="K382">
        <v>7</v>
      </c>
      <c r="L382">
        <f>ROUND(IF(K382=4,[1]界石!$G1955,IF(K382=5,[1]界石!$H1955,IF(K382=6,[1]界石!$I1955,[1]界石!$J1955))),0)</f>
        <v>708</v>
      </c>
    </row>
    <row r="383" spans="1:12" x14ac:dyDescent="0.15">
      <c r="A383">
        <v>9020</v>
      </c>
      <c r="B383">
        <f t="shared" si="25"/>
        <v>9</v>
      </c>
      <c r="C383">
        <f t="shared" si="26"/>
        <v>20</v>
      </c>
      <c r="D383">
        <f t="shared" si="29"/>
        <v>200</v>
      </c>
      <c r="E383">
        <f t="shared" si="27"/>
        <v>12100</v>
      </c>
      <c r="F383">
        <f t="shared" si="28"/>
        <v>29</v>
      </c>
      <c r="G383">
        <v>4</v>
      </c>
      <c r="H383">
        <f>ROUND(IF(G383=4,[1]界石!$G1956,IF(G383=5,[1]界石!$H1956,IF(G383=6,[1]界石!$I1956,[1]界石!$J1956))),0)</f>
        <v>923</v>
      </c>
      <c r="I383">
        <v>6</v>
      </c>
      <c r="J383">
        <f>ROUND(IF(I383=4,[1]界石!$G1956,IF(I383=5,[1]界石!$H1956,IF(I383=6,[1]界石!$I1956,[1]界石!$J1956))),0)</f>
        <v>790</v>
      </c>
      <c r="K383">
        <v>7</v>
      </c>
      <c r="L383">
        <f>ROUND(IF(K383=4,[1]界石!$G1956,IF(K383=5,[1]界石!$H1956,IF(K383=6,[1]界石!$I1956,[1]界石!$J1956))),0)</f>
        <v>751</v>
      </c>
    </row>
    <row r="384" spans="1:12" x14ac:dyDescent="0.15">
      <c r="A384">
        <v>9021</v>
      </c>
      <c r="B384">
        <f t="shared" si="25"/>
        <v>9</v>
      </c>
      <c r="C384">
        <f t="shared" si="26"/>
        <v>21</v>
      </c>
      <c r="D384">
        <f t="shared" si="29"/>
        <v>210</v>
      </c>
      <c r="E384">
        <f t="shared" si="27"/>
        <v>12510</v>
      </c>
      <c r="F384">
        <f t="shared" si="28"/>
        <v>30</v>
      </c>
      <c r="G384">
        <v>4</v>
      </c>
      <c r="H384">
        <f>ROUND(IF(G384=4,[1]界石!$G1957,IF(G384=5,[1]界石!$H1957,IF(G384=6,[1]界石!$I1957,[1]界石!$J1957))),0)</f>
        <v>986</v>
      </c>
      <c r="I384">
        <v>6</v>
      </c>
      <c r="J384">
        <f>ROUND(IF(I384=4,[1]界石!$G1957,IF(I384=5,[1]界石!$H1957,IF(I384=6,[1]界石!$I1957,[1]界石!$J1957))),0)</f>
        <v>837</v>
      </c>
      <c r="K384">
        <v>7</v>
      </c>
      <c r="L384">
        <f>ROUND(IF(K384=4,[1]界石!$G1957,IF(K384=5,[1]界石!$H1957,IF(K384=6,[1]界石!$I1957,[1]界石!$J1957))),0)</f>
        <v>795</v>
      </c>
    </row>
    <row r="385" spans="1:12" x14ac:dyDescent="0.15">
      <c r="A385">
        <v>9022</v>
      </c>
      <c r="B385">
        <f t="shared" si="25"/>
        <v>9</v>
      </c>
      <c r="C385">
        <f t="shared" si="26"/>
        <v>22</v>
      </c>
      <c r="D385">
        <f t="shared" si="29"/>
        <v>220</v>
      </c>
      <c r="E385">
        <f t="shared" si="27"/>
        <v>12940</v>
      </c>
      <c r="F385">
        <f t="shared" si="28"/>
        <v>31</v>
      </c>
      <c r="G385">
        <v>4</v>
      </c>
      <c r="H385">
        <f>ROUND(IF(G385=4,[1]界石!$G1958,IF(G385=5,[1]界石!$H1958,IF(G385=6,[1]界石!$I1958,[1]界石!$J1958))),0)</f>
        <v>1050</v>
      </c>
      <c r="I385">
        <v>6</v>
      </c>
      <c r="J385">
        <f>ROUND(IF(I385=4,[1]界石!$G1958,IF(I385=5,[1]界石!$H1958,IF(I385=6,[1]界石!$I1958,[1]界石!$J1958))),0)</f>
        <v>884</v>
      </c>
      <c r="K385">
        <v>7</v>
      </c>
      <c r="L385">
        <f>ROUND(IF(K385=4,[1]界石!$G1958,IF(K385=5,[1]界石!$H1958,IF(K385=6,[1]界石!$I1958,[1]界石!$J1958))),0)</f>
        <v>840</v>
      </c>
    </row>
    <row r="386" spans="1:12" x14ac:dyDescent="0.15">
      <c r="A386">
        <v>9023</v>
      </c>
      <c r="B386">
        <f t="shared" si="25"/>
        <v>9</v>
      </c>
      <c r="C386">
        <f t="shared" si="26"/>
        <v>23</v>
      </c>
      <c r="D386">
        <f t="shared" si="29"/>
        <v>230</v>
      </c>
      <c r="E386">
        <f t="shared" si="27"/>
        <v>13390</v>
      </c>
      <c r="F386">
        <f t="shared" si="28"/>
        <v>32</v>
      </c>
      <c r="G386">
        <v>4</v>
      </c>
      <c r="H386">
        <f>ROUND(IF(G386=4,[1]界石!$G1959,IF(G386=5,[1]界石!$H1959,IF(G386=6,[1]界石!$I1959,[1]界石!$J1959))),0)</f>
        <v>1116</v>
      </c>
      <c r="I386">
        <v>6</v>
      </c>
      <c r="J386">
        <f>ROUND(IF(I386=4,[1]界石!$G1959,IF(I386=5,[1]界石!$H1959,IF(I386=6,[1]界石!$I1959,[1]界石!$J1959))),0)</f>
        <v>932</v>
      </c>
      <c r="K386">
        <v>7</v>
      </c>
      <c r="L386">
        <f>ROUND(IF(K386=4,[1]界石!$G1959,IF(K386=5,[1]界石!$H1959,IF(K386=6,[1]界石!$I1959,[1]界石!$J1959))),0)</f>
        <v>886</v>
      </c>
    </row>
    <row r="387" spans="1:12" x14ac:dyDescent="0.15">
      <c r="A387">
        <v>9024</v>
      </c>
      <c r="B387">
        <f t="shared" si="25"/>
        <v>9</v>
      </c>
      <c r="C387">
        <f t="shared" si="26"/>
        <v>24</v>
      </c>
      <c r="D387">
        <f t="shared" si="29"/>
        <v>240</v>
      </c>
      <c r="E387">
        <f t="shared" si="27"/>
        <v>13860</v>
      </c>
      <c r="F387">
        <f t="shared" si="28"/>
        <v>33</v>
      </c>
      <c r="G387">
        <v>4</v>
      </c>
      <c r="H387">
        <f>ROUND(IF(G387=4,[1]界石!$G1960,IF(G387=5,[1]界石!$H1960,IF(G387=6,[1]界石!$I1960,[1]界石!$J1960))),0)</f>
        <v>1183</v>
      </c>
      <c r="I387">
        <v>6</v>
      </c>
      <c r="J387">
        <f>ROUND(IF(I387=4,[1]界石!$G1960,IF(I387=5,[1]界石!$H1960,IF(I387=6,[1]界石!$I1960,[1]界石!$J1960))),0)</f>
        <v>980</v>
      </c>
      <c r="K387">
        <v>7</v>
      </c>
      <c r="L387">
        <f>ROUND(IF(K387=4,[1]界石!$G1960,IF(K387=5,[1]界石!$H1960,IF(K387=6,[1]界石!$I1960,[1]界石!$J1960))),0)</f>
        <v>932</v>
      </c>
    </row>
    <row r="388" spans="1:12" x14ac:dyDescent="0.15">
      <c r="A388">
        <v>9025</v>
      </c>
      <c r="B388">
        <f t="shared" si="25"/>
        <v>9</v>
      </c>
      <c r="C388">
        <f t="shared" si="26"/>
        <v>25</v>
      </c>
      <c r="D388">
        <f t="shared" si="29"/>
        <v>250</v>
      </c>
      <c r="E388">
        <f t="shared" si="27"/>
        <v>14350</v>
      </c>
      <c r="F388">
        <f t="shared" si="28"/>
        <v>34</v>
      </c>
      <c r="G388">
        <v>4</v>
      </c>
      <c r="H388">
        <f>ROUND(IF(G388=4,[1]界石!$G1961,IF(G388=5,[1]界石!$H1961,IF(G388=6,[1]界石!$I1961,[1]界石!$J1961))),0)</f>
        <v>1252</v>
      </c>
      <c r="I388">
        <v>6</v>
      </c>
      <c r="J388">
        <f>ROUND(IF(I388=4,[1]界石!$G1961,IF(I388=5,[1]界石!$H1961,IF(I388=6,[1]界石!$I1961,[1]界石!$J1961))),0)</f>
        <v>1029</v>
      </c>
      <c r="K388">
        <v>7</v>
      </c>
      <c r="L388">
        <f>ROUND(IF(K388=4,[1]界石!$G1961,IF(K388=5,[1]界石!$H1961,IF(K388=6,[1]界石!$I1961,[1]界石!$J1961))),0)</f>
        <v>978</v>
      </c>
    </row>
    <row r="389" spans="1:12" x14ac:dyDescent="0.15">
      <c r="A389">
        <v>9026</v>
      </c>
      <c r="B389">
        <f t="shared" ref="B389:B452" si="30">INT(A389/1000)</f>
        <v>9</v>
      </c>
      <c r="C389">
        <f t="shared" ref="C389:C452" si="31">A389-INT(A389/1000)*1000</f>
        <v>26</v>
      </c>
      <c r="D389">
        <f t="shared" si="29"/>
        <v>260</v>
      </c>
      <c r="E389">
        <f t="shared" ref="E389:E452" si="32">100*B389^2+C389^2*10</f>
        <v>14860</v>
      </c>
      <c r="F389">
        <f t="shared" ref="F389:F452" si="33">B389+C389</f>
        <v>35</v>
      </c>
      <c r="G389">
        <v>4</v>
      </c>
      <c r="H389">
        <f>ROUND(IF(G389=4,[1]界石!$G1962,IF(G389=5,[1]界石!$H1962,IF(G389=6,[1]界石!$I1962,[1]界石!$J1962))),0)</f>
        <v>1322</v>
      </c>
      <c r="I389">
        <v>6</v>
      </c>
      <c r="J389">
        <f>ROUND(IF(I389=4,[1]界石!$G1962,IF(I389=5,[1]界石!$H1962,IF(I389=6,[1]界石!$I1962,[1]界石!$J1962))),0)</f>
        <v>1079</v>
      </c>
      <c r="K389">
        <v>7</v>
      </c>
      <c r="L389">
        <f>ROUND(IF(K389=4,[1]界石!$G1962,IF(K389=5,[1]界石!$H1962,IF(K389=6,[1]界石!$I1962,[1]界石!$J1962))),0)</f>
        <v>1026</v>
      </c>
    </row>
    <row r="390" spans="1:12" x14ac:dyDescent="0.15">
      <c r="A390">
        <v>9027</v>
      </c>
      <c r="B390">
        <f t="shared" si="30"/>
        <v>9</v>
      </c>
      <c r="C390">
        <f t="shared" si="31"/>
        <v>27</v>
      </c>
      <c r="D390">
        <f t="shared" si="29"/>
        <v>270</v>
      </c>
      <c r="E390">
        <f t="shared" si="32"/>
        <v>15390</v>
      </c>
      <c r="F390">
        <f t="shared" si="33"/>
        <v>36</v>
      </c>
      <c r="G390">
        <v>4</v>
      </c>
      <c r="H390">
        <f>ROUND(IF(G390=4,[1]界石!$G1963,IF(G390=5,[1]界石!$H1963,IF(G390=6,[1]界石!$I1963,[1]界石!$J1963))),0)</f>
        <v>1394</v>
      </c>
      <c r="I390">
        <v>6</v>
      </c>
      <c r="J390">
        <f>ROUND(IF(I390=4,[1]界石!$G1963,IF(I390=5,[1]界石!$H1963,IF(I390=6,[1]界石!$I1963,[1]界石!$J1963))),0)</f>
        <v>1130</v>
      </c>
      <c r="K390">
        <v>7</v>
      </c>
      <c r="L390">
        <f>ROUND(IF(K390=4,[1]界石!$G1963,IF(K390=5,[1]界石!$H1963,IF(K390=6,[1]界石!$I1963,[1]界石!$J1963))),0)</f>
        <v>1074</v>
      </c>
    </row>
    <row r="391" spans="1:12" x14ac:dyDescent="0.15">
      <c r="A391">
        <v>9028</v>
      </c>
      <c r="B391">
        <f t="shared" si="30"/>
        <v>9</v>
      </c>
      <c r="C391">
        <f t="shared" si="31"/>
        <v>28</v>
      </c>
      <c r="D391">
        <f t="shared" si="29"/>
        <v>280</v>
      </c>
      <c r="E391">
        <f t="shared" si="32"/>
        <v>15940</v>
      </c>
      <c r="F391">
        <f t="shared" si="33"/>
        <v>37</v>
      </c>
      <c r="G391">
        <v>4</v>
      </c>
      <c r="H391">
        <f>ROUND(IF(G391=4,[1]界石!$G1964,IF(G391=5,[1]界石!$H1964,IF(G391=6,[1]界石!$I1964,[1]界石!$J1964))),0)</f>
        <v>1468</v>
      </c>
      <c r="I391">
        <v>6</v>
      </c>
      <c r="J391">
        <f>ROUND(IF(I391=4,[1]界石!$G1964,IF(I391=5,[1]界石!$H1964,IF(I391=6,[1]界石!$I1964,[1]界石!$J1964))),0)</f>
        <v>1181</v>
      </c>
      <c r="K391">
        <v>7</v>
      </c>
      <c r="L391">
        <f>ROUND(IF(K391=4,[1]界石!$G1964,IF(K391=5,[1]界石!$H1964,IF(K391=6,[1]界石!$I1964,[1]界石!$J1964))),0)</f>
        <v>1122</v>
      </c>
    </row>
    <row r="392" spans="1:12" x14ac:dyDescent="0.15">
      <c r="A392">
        <v>9029</v>
      </c>
      <c r="B392">
        <f t="shared" si="30"/>
        <v>9</v>
      </c>
      <c r="C392">
        <f t="shared" si="31"/>
        <v>29</v>
      </c>
      <c r="D392">
        <f t="shared" si="29"/>
        <v>290</v>
      </c>
      <c r="E392">
        <f t="shared" si="32"/>
        <v>16510</v>
      </c>
      <c r="F392">
        <f t="shared" si="33"/>
        <v>38</v>
      </c>
      <c r="G392">
        <v>4</v>
      </c>
      <c r="H392">
        <f>ROUND(IF(G392=4,[1]界石!$G1965,IF(G392=5,[1]界石!$H1965,IF(G392=6,[1]界石!$I1965,[1]界石!$J1965))),0)</f>
        <v>1543</v>
      </c>
      <c r="I392">
        <v>6</v>
      </c>
      <c r="J392">
        <f>ROUND(IF(I392=4,[1]界石!$G1965,IF(I392=5,[1]界石!$H1965,IF(I392=6,[1]界石!$I1965,[1]界石!$J1965))),0)</f>
        <v>1233</v>
      </c>
      <c r="K392">
        <v>7</v>
      </c>
      <c r="L392">
        <f>ROUND(IF(K392=4,[1]界石!$G1965,IF(K392=5,[1]界石!$H1965,IF(K392=6,[1]界石!$I1965,[1]界石!$J1965))),0)</f>
        <v>1172</v>
      </c>
    </row>
    <row r="393" spans="1:12" x14ac:dyDescent="0.15">
      <c r="A393">
        <v>9030</v>
      </c>
      <c r="B393">
        <f t="shared" si="30"/>
        <v>9</v>
      </c>
      <c r="C393">
        <f t="shared" si="31"/>
        <v>30</v>
      </c>
      <c r="D393">
        <f t="shared" si="29"/>
        <v>300</v>
      </c>
      <c r="E393">
        <f t="shared" si="32"/>
        <v>17100</v>
      </c>
      <c r="F393">
        <f t="shared" si="33"/>
        <v>39</v>
      </c>
      <c r="G393">
        <v>4</v>
      </c>
      <c r="H393">
        <f>ROUND(IF(G393=4,[1]界石!$G1966,IF(G393=5,[1]界石!$H1966,IF(G393=6,[1]界石!$I1966,[1]界石!$J1966))),0)</f>
        <v>1619</v>
      </c>
      <c r="I393">
        <v>6</v>
      </c>
      <c r="J393">
        <f>ROUND(IF(I393=4,[1]界石!$G1966,IF(I393=5,[1]界石!$H1966,IF(I393=6,[1]界石!$I1966,[1]界石!$J1966))),0)</f>
        <v>1285</v>
      </c>
      <c r="K393">
        <v>7</v>
      </c>
      <c r="L393">
        <f>ROUND(IF(K393=4,[1]界石!$G1966,IF(K393=5,[1]界石!$H1966,IF(K393=6,[1]界石!$I1966,[1]界石!$J1966))),0)</f>
        <v>1222</v>
      </c>
    </row>
    <row r="394" spans="1:12" x14ac:dyDescent="0.15">
      <c r="A394">
        <v>9031</v>
      </c>
      <c r="B394">
        <f t="shared" si="30"/>
        <v>9</v>
      </c>
      <c r="C394">
        <f t="shared" si="31"/>
        <v>31</v>
      </c>
      <c r="D394">
        <f t="shared" si="29"/>
        <v>310</v>
      </c>
      <c r="E394">
        <f t="shared" si="32"/>
        <v>17710</v>
      </c>
      <c r="F394">
        <f t="shared" si="33"/>
        <v>40</v>
      </c>
      <c r="G394">
        <v>4</v>
      </c>
      <c r="H394">
        <f>ROUND(IF(G394=4,[1]界石!$G1967,IF(G394=5,[1]界石!$H1967,IF(G394=6,[1]界石!$I1967,[1]界石!$J1967))),0)</f>
        <v>1698</v>
      </c>
      <c r="I394">
        <v>6</v>
      </c>
      <c r="J394">
        <f>ROUND(IF(I394=4,[1]界石!$G1967,IF(I394=5,[1]界石!$H1967,IF(I394=6,[1]界石!$I1967,[1]界石!$J1967))),0)</f>
        <v>1338</v>
      </c>
      <c r="K394">
        <v>7</v>
      </c>
      <c r="L394">
        <f>ROUND(IF(K394=4,[1]界石!$G1967,IF(K394=5,[1]界石!$H1967,IF(K394=6,[1]界石!$I1967,[1]界石!$J1967))),0)</f>
        <v>1272</v>
      </c>
    </row>
    <row r="395" spans="1:12" x14ac:dyDescent="0.15">
      <c r="A395">
        <v>9032</v>
      </c>
      <c r="B395">
        <f t="shared" si="30"/>
        <v>9</v>
      </c>
      <c r="C395">
        <f t="shared" si="31"/>
        <v>32</v>
      </c>
      <c r="D395">
        <f t="shared" si="29"/>
        <v>320</v>
      </c>
      <c r="E395">
        <f t="shared" si="32"/>
        <v>18340</v>
      </c>
      <c r="F395">
        <f t="shared" si="33"/>
        <v>41</v>
      </c>
      <c r="G395">
        <v>4</v>
      </c>
      <c r="H395">
        <f>ROUND(IF(G395=4,[1]界石!$G1968,IF(G395=5,[1]界石!$H1968,IF(G395=6,[1]界石!$I1968,[1]界石!$J1968))),0)</f>
        <v>1777</v>
      </c>
      <c r="I395">
        <v>6</v>
      </c>
      <c r="J395">
        <f>ROUND(IF(I395=4,[1]界石!$G1968,IF(I395=5,[1]界石!$H1968,IF(I395=6,[1]界石!$I1968,[1]界石!$J1968))),0)</f>
        <v>1392</v>
      </c>
      <c r="K395">
        <v>7</v>
      </c>
      <c r="L395">
        <f>ROUND(IF(K395=4,[1]界石!$G1968,IF(K395=5,[1]界石!$H1968,IF(K395=6,[1]界石!$I1968,[1]界石!$J1968))),0)</f>
        <v>1323</v>
      </c>
    </row>
    <row r="396" spans="1:12" x14ac:dyDescent="0.15">
      <c r="A396">
        <v>9033</v>
      </c>
      <c r="B396">
        <f t="shared" si="30"/>
        <v>9</v>
      </c>
      <c r="C396">
        <f t="shared" si="31"/>
        <v>33</v>
      </c>
      <c r="D396">
        <f t="shared" si="29"/>
        <v>330</v>
      </c>
      <c r="E396">
        <f t="shared" si="32"/>
        <v>18990</v>
      </c>
      <c r="F396">
        <f t="shared" si="33"/>
        <v>42</v>
      </c>
      <c r="G396">
        <v>4</v>
      </c>
      <c r="H396">
        <f>ROUND(IF(G396=4,[1]界石!$G1969,IF(G396=5,[1]界石!$H1969,IF(G396=6,[1]界石!$I1969,[1]界石!$J1969))),0)</f>
        <v>1859</v>
      </c>
      <c r="I396">
        <v>6</v>
      </c>
      <c r="J396">
        <f>ROUND(IF(I396=4,[1]界石!$G1969,IF(I396=5,[1]界石!$H1969,IF(I396=6,[1]界石!$I1969,[1]界石!$J1969))),0)</f>
        <v>1447</v>
      </c>
      <c r="K396">
        <v>7</v>
      </c>
      <c r="L396">
        <f>ROUND(IF(K396=4,[1]界石!$G1969,IF(K396=5,[1]界石!$H1969,IF(K396=6,[1]界石!$I1969,[1]界石!$J1969))),0)</f>
        <v>1375</v>
      </c>
    </row>
    <row r="397" spans="1:12" x14ac:dyDescent="0.15">
      <c r="A397">
        <v>9034</v>
      </c>
      <c r="B397">
        <f t="shared" si="30"/>
        <v>9</v>
      </c>
      <c r="C397">
        <f t="shared" si="31"/>
        <v>34</v>
      </c>
      <c r="D397">
        <f t="shared" si="29"/>
        <v>340</v>
      </c>
      <c r="E397">
        <f t="shared" si="32"/>
        <v>19660</v>
      </c>
      <c r="F397">
        <f t="shared" si="33"/>
        <v>43</v>
      </c>
      <c r="G397">
        <v>4</v>
      </c>
      <c r="H397">
        <f>ROUND(IF(G397=4,[1]界石!$G1970,IF(G397=5,[1]界石!$H1970,IF(G397=6,[1]界石!$I1970,[1]界石!$J1970))),0)</f>
        <v>1942</v>
      </c>
      <c r="I397">
        <v>6</v>
      </c>
      <c r="J397">
        <f>ROUND(IF(I397=4,[1]界石!$G1970,IF(I397=5,[1]界石!$H1970,IF(I397=6,[1]界石!$I1970,[1]界石!$J1970))),0)</f>
        <v>1502</v>
      </c>
      <c r="K397">
        <v>7</v>
      </c>
      <c r="L397">
        <f>ROUND(IF(K397=4,[1]界石!$G1970,IF(K397=5,[1]界石!$H1970,IF(K397=6,[1]界石!$I1970,[1]界石!$J1970))),0)</f>
        <v>1427</v>
      </c>
    </row>
    <row r="398" spans="1:12" x14ac:dyDescent="0.15">
      <c r="A398">
        <v>9035</v>
      </c>
      <c r="B398">
        <f t="shared" si="30"/>
        <v>9</v>
      </c>
      <c r="C398">
        <f t="shared" si="31"/>
        <v>35</v>
      </c>
      <c r="D398">
        <f t="shared" si="29"/>
        <v>350</v>
      </c>
      <c r="E398">
        <f t="shared" si="32"/>
        <v>20350</v>
      </c>
      <c r="F398">
        <f t="shared" si="33"/>
        <v>44</v>
      </c>
      <c r="G398">
        <v>4</v>
      </c>
      <c r="H398">
        <f>ROUND(IF(G398=4,[1]界石!$G1971,IF(G398=5,[1]界石!$H1971,IF(G398=6,[1]界石!$I1971,[1]界石!$J1971))),0)</f>
        <v>2026</v>
      </c>
      <c r="I398">
        <v>6</v>
      </c>
      <c r="J398">
        <f>ROUND(IF(I398=4,[1]界石!$G1971,IF(I398=5,[1]界石!$H1971,IF(I398=6,[1]界石!$I1971,[1]界石!$J1971))),0)</f>
        <v>1557</v>
      </c>
      <c r="K398">
        <v>7</v>
      </c>
      <c r="L398">
        <f>ROUND(IF(K398=4,[1]界石!$G1971,IF(K398=5,[1]界石!$H1971,IF(K398=6,[1]界石!$I1971,[1]界石!$J1971))),0)</f>
        <v>1480</v>
      </c>
    </row>
    <row r="399" spans="1:12" x14ac:dyDescent="0.15">
      <c r="A399">
        <v>9036</v>
      </c>
      <c r="B399">
        <f t="shared" si="30"/>
        <v>9</v>
      </c>
      <c r="C399">
        <f t="shared" si="31"/>
        <v>36</v>
      </c>
      <c r="D399">
        <f t="shared" ref="D399:D462" si="34">C399*10</f>
        <v>360</v>
      </c>
      <c r="E399">
        <f t="shared" si="32"/>
        <v>21060</v>
      </c>
      <c r="F399">
        <f t="shared" si="33"/>
        <v>45</v>
      </c>
      <c r="G399">
        <v>4</v>
      </c>
      <c r="H399">
        <f>ROUND(IF(G399=4,[1]界石!$G1972,IF(G399=5,[1]界石!$H1972,IF(G399=6,[1]界石!$I1972,[1]界石!$J1972))),0)</f>
        <v>2112</v>
      </c>
      <c r="I399">
        <v>6</v>
      </c>
      <c r="J399">
        <f>ROUND(IF(I399=4,[1]界石!$G1972,IF(I399=5,[1]界石!$H1972,IF(I399=6,[1]界石!$I1972,[1]界石!$J1972))),0)</f>
        <v>1614</v>
      </c>
      <c r="K399">
        <v>7</v>
      </c>
      <c r="L399">
        <f>ROUND(IF(K399=4,[1]界石!$G1972,IF(K399=5,[1]界石!$H1972,IF(K399=6,[1]界石!$I1972,[1]界石!$J1972))),0)</f>
        <v>1534</v>
      </c>
    </row>
    <row r="400" spans="1:12" x14ac:dyDescent="0.15">
      <c r="A400">
        <v>9037</v>
      </c>
      <c r="B400">
        <f t="shared" si="30"/>
        <v>9</v>
      </c>
      <c r="C400">
        <f t="shared" si="31"/>
        <v>37</v>
      </c>
      <c r="D400">
        <f t="shared" si="34"/>
        <v>370</v>
      </c>
      <c r="E400">
        <f t="shared" si="32"/>
        <v>21790</v>
      </c>
      <c r="F400">
        <f t="shared" si="33"/>
        <v>46</v>
      </c>
      <c r="G400">
        <v>4</v>
      </c>
      <c r="H400">
        <f>ROUND(IF(G400=4,[1]界石!$G1973,IF(G400=5,[1]界石!$H1973,IF(G400=6,[1]界石!$I1973,[1]界石!$J1973))),0)</f>
        <v>2200</v>
      </c>
      <c r="I400">
        <v>6</v>
      </c>
      <c r="J400">
        <f>ROUND(IF(I400=4,[1]界石!$G1973,IF(I400=5,[1]界石!$H1973,IF(I400=6,[1]界石!$I1973,[1]界石!$J1973))),0)</f>
        <v>1671</v>
      </c>
      <c r="K400">
        <v>7</v>
      </c>
      <c r="L400">
        <f>ROUND(IF(K400=4,[1]界石!$G1973,IF(K400=5,[1]界石!$H1973,IF(K400=6,[1]界石!$I1973,[1]界石!$J1973))),0)</f>
        <v>1588</v>
      </c>
    </row>
    <row r="401" spans="1:12" x14ac:dyDescent="0.15">
      <c r="A401">
        <v>9038</v>
      </c>
      <c r="B401">
        <f t="shared" si="30"/>
        <v>9</v>
      </c>
      <c r="C401">
        <f t="shared" si="31"/>
        <v>38</v>
      </c>
      <c r="D401">
        <f t="shared" si="34"/>
        <v>380</v>
      </c>
      <c r="E401">
        <f t="shared" si="32"/>
        <v>22540</v>
      </c>
      <c r="F401">
        <f t="shared" si="33"/>
        <v>47</v>
      </c>
      <c r="G401">
        <v>4</v>
      </c>
      <c r="H401">
        <f>ROUND(IF(G401=4,[1]界石!$G1974,IF(G401=5,[1]界石!$H1974,IF(G401=6,[1]界石!$I1974,[1]界石!$J1974))),0)</f>
        <v>2289</v>
      </c>
      <c r="I401">
        <v>6</v>
      </c>
      <c r="J401">
        <f>ROUND(IF(I401=4,[1]界石!$G1974,IF(I401=5,[1]界石!$H1974,IF(I401=6,[1]界石!$I1974,[1]界石!$J1974))),0)</f>
        <v>1729</v>
      </c>
      <c r="K401">
        <v>7</v>
      </c>
      <c r="L401">
        <f>ROUND(IF(K401=4,[1]界石!$G1974,IF(K401=5,[1]界石!$H1974,IF(K401=6,[1]界石!$I1974,[1]界石!$J1974))),0)</f>
        <v>1643</v>
      </c>
    </row>
    <row r="402" spans="1:12" x14ac:dyDescent="0.15">
      <c r="A402">
        <v>9039</v>
      </c>
      <c r="B402">
        <f t="shared" si="30"/>
        <v>9</v>
      </c>
      <c r="C402">
        <f t="shared" si="31"/>
        <v>39</v>
      </c>
      <c r="D402">
        <f t="shared" si="34"/>
        <v>390</v>
      </c>
      <c r="E402">
        <f t="shared" si="32"/>
        <v>23310</v>
      </c>
      <c r="F402">
        <f t="shared" si="33"/>
        <v>48</v>
      </c>
      <c r="G402">
        <v>4</v>
      </c>
      <c r="H402">
        <f>ROUND(IF(G402=4,[1]界石!$G1975,IF(G402=5,[1]界石!$H1975,IF(G402=6,[1]界石!$I1975,[1]界石!$J1975))),0)</f>
        <v>2380</v>
      </c>
      <c r="I402">
        <v>6</v>
      </c>
      <c r="J402">
        <f>ROUND(IF(I402=4,[1]界石!$G1975,IF(I402=5,[1]界石!$H1975,IF(I402=6,[1]界石!$I1975,[1]界石!$J1975))),0)</f>
        <v>1787</v>
      </c>
      <c r="K402">
        <v>7</v>
      </c>
      <c r="L402">
        <f>ROUND(IF(K402=4,[1]界石!$G1975,IF(K402=5,[1]界石!$H1975,IF(K402=6,[1]界石!$I1975,[1]界石!$J1975))),0)</f>
        <v>1699</v>
      </c>
    </row>
    <row r="403" spans="1:12" x14ac:dyDescent="0.15">
      <c r="A403">
        <v>9040</v>
      </c>
      <c r="B403">
        <f t="shared" si="30"/>
        <v>9</v>
      </c>
      <c r="C403">
        <f t="shared" si="31"/>
        <v>40</v>
      </c>
      <c r="D403">
        <f t="shared" si="34"/>
        <v>400</v>
      </c>
      <c r="E403">
        <f t="shared" si="32"/>
        <v>24100</v>
      </c>
      <c r="F403">
        <f t="shared" si="33"/>
        <v>49</v>
      </c>
      <c r="G403">
        <v>4</v>
      </c>
      <c r="H403">
        <f>ROUND(IF(G403=4,[1]界石!$G1976,IF(G403=5,[1]界石!$H1976,IF(G403=6,[1]界石!$I1976,[1]界石!$J1976))),0)</f>
        <v>2472</v>
      </c>
      <c r="I403">
        <v>6</v>
      </c>
      <c r="J403">
        <f>ROUND(IF(I403=4,[1]界石!$G1976,IF(I403=5,[1]界石!$H1976,IF(I403=6,[1]界石!$I1976,[1]界石!$J1976))),0)</f>
        <v>1846</v>
      </c>
      <c r="K403">
        <v>7</v>
      </c>
      <c r="L403">
        <f>ROUND(IF(K403=4,[1]界石!$G1976,IF(K403=5,[1]界石!$H1976,IF(K403=6,[1]界石!$I1976,[1]界石!$J1976))),0)</f>
        <v>1755</v>
      </c>
    </row>
    <row r="404" spans="1:12" x14ac:dyDescent="0.15">
      <c r="A404">
        <v>9041</v>
      </c>
      <c r="B404">
        <f t="shared" si="30"/>
        <v>9</v>
      </c>
      <c r="C404">
        <f t="shared" si="31"/>
        <v>41</v>
      </c>
      <c r="D404">
        <f t="shared" si="34"/>
        <v>410</v>
      </c>
      <c r="E404">
        <f t="shared" si="32"/>
        <v>24910</v>
      </c>
      <c r="F404">
        <f t="shared" si="33"/>
        <v>50</v>
      </c>
      <c r="G404">
        <v>4</v>
      </c>
      <c r="H404">
        <f>ROUND(IF(G404=4,[1]界石!$G1977,IF(G404=5,[1]界石!$H1977,IF(G404=6,[1]界石!$I1977,[1]界石!$J1977))),0)</f>
        <v>2566</v>
      </c>
      <c r="I404">
        <v>6</v>
      </c>
      <c r="J404">
        <f>ROUND(IF(I404=4,[1]界石!$G1977,IF(I404=5,[1]界石!$H1977,IF(I404=6,[1]界石!$I1977,[1]界石!$J1977))),0)</f>
        <v>1906</v>
      </c>
      <c r="K404">
        <v>7</v>
      </c>
      <c r="L404">
        <f>ROUND(IF(K404=4,[1]界石!$G1977,IF(K404=5,[1]界石!$H1977,IF(K404=6,[1]界石!$I1977,[1]界石!$J1977))),0)</f>
        <v>1812</v>
      </c>
    </row>
    <row r="405" spans="1:12" x14ac:dyDescent="0.15">
      <c r="A405">
        <v>9042</v>
      </c>
      <c r="B405">
        <f t="shared" si="30"/>
        <v>9</v>
      </c>
      <c r="C405">
        <f t="shared" si="31"/>
        <v>42</v>
      </c>
      <c r="D405">
        <f t="shared" si="34"/>
        <v>420</v>
      </c>
      <c r="E405">
        <f t="shared" si="32"/>
        <v>25740</v>
      </c>
      <c r="F405">
        <f t="shared" si="33"/>
        <v>51</v>
      </c>
      <c r="G405">
        <v>4</v>
      </c>
      <c r="H405">
        <f>ROUND(IF(G405=4,[1]界石!$G1978,IF(G405=5,[1]界石!$H1978,IF(G405=6,[1]界石!$I1978,[1]界石!$J1978))),0)</f>
        <v>2661</v>
      </c>
      <c r="I405">
        <v>6</v>
      </c>
      <c r="J405">
        <f>ROUND(IF(I405=4,[1]界石!$G1978,IF(I405=5,[1]界石!$H1978,IF(I405=6,[1]界石!$I1978,[1]界石!$J1978))),0)</f>
        <v>1967</v>
      </c>
      <c r="K405">
        <v>7</v>
      </c>
      <c r="L405">
        <f>ROUND(IF(K405=4,[1]界石!$G1978,IF(K405=5,[1]界石!$H1978,IF(K405=6,[1]界石!$I1978,[1]界石!$J1978))),0)</f>
        <v>1869</v>
      </c>
    </row>
    <row r="406" spans="1:12" x14ac:dyDescent="0.15">
      <c r="A406">
        <v>9043</v>
      </c>
      <c r="B406">
        <f t="shared" si="30"/>
        <v>9</v>
      </c>
      <c r="C406">
        <f t="shared" si="31"/>
        <v>43</v>
      </c>
      <c r="D406">
        <f t="shared" si="34"/>
        <v>430</v>
      </c>
      <c r="E406">
        <f t="shared" si="32"/>
        <v>26590</v>
      </c>
      <c r="F406">
        <f t="shared" si="33"/>
        <v>52</v>
      </c>
      <c r="G406">
        <v>4</v>
      </c>
      <c r="H406">
        <f>ROUND(IF(G406=4,[1]界石!$G1979,IF(G406=5,[1]界石!$H1979,IF(G406=6,[1]界石!$I1979,[1]界石!$J1979))),0)</f>
        <v>2758</v>
      </c>
      <c r="I406">
        <v>6</v>
      </c>
      <c r="J406">
        <f>ROUND(IF(I406=4,[1]界石!$G1979,IF(I406=5,[1]界石!$H1979,IF(I406=6,[1]界石!$I1979,[1]界石!$J1979))),0)</f>
        <v>2028</v>
      </c>
      <c r="K406">
        <v>7</v>
      </c>
      <c r="L406">
        <f>ROUND(IF(K406=4,[1]界石!$G1979,IF(K406=5,[1]界石!$H1979,IF(K406=6,[1]界石!$I1979,[1]界石!$J1979))),0)</f>
        <v>1927</v>
      </c>
    </row>
    <row r="407" spans="1:12" x14ac:dyDescent="0.15">
      <c r="A407">
        <v>9044</v>
      </c>
      <c r="B407">
        <f t="shared" si="30"/>
        <v>9</v>
      </c>
      <c r="C407">
        <f t="shared" si="31"/>
        <v>44</v>
      </c>
      <c r="D407">
        <f t="shared" si="34"/>
        <v>440</v>
      </c>
      <c r="E407">
        <f t="shared" si="32"/>
        <v>27460</v>
      </c>
      <c r="F407">
        <f t="shared" si="33"/>
        <v>53</v>
      </c>
      <c r="G407">
        <v>4</v>
      </c>
      <c r="H407">
        <f>ROUND(IF(G407=4,[1]界石!$G1980,IF(G407=5,[1]界石!$H1980,IF(G407=6,[1]界石!$I1980,[1]界石!$J1980))),0)</f>
        <v>2857</v>
      </c>
      <c r="I407">
        <v>6</v>
      </c>
      <c r="J407">
        <f>ROUND(IF(I407=4,[1]界石!$G1980,IF(I407=5,[1]界石!$H1980,IF(I407=6,[1]界石!$I1980,[1]界石!$J1980))),0)</f>
        <v>2089</v>
      </c>
      <c r="K407">
        <v>7</v>
      </c>
      <c r="L407">
        <f>ROUND(IF(K407=4,[1]界石!$G1980,IF(K407=5,[1]界石!$H1980,IF(K407=6,[1]界石!$I1980,[1]界石!$J1980))),0)</f>
        <v>1986</v>
      </c>
    </row>
    <row r="408" spans="1:12" x14ac:dyDescent="0.15">
      <c r="A408">
        <v>9045</v>
      </c>
      <c r="B408">
        <f t="shared" si="30"/>
        <v>9</v>
      </c>
      <c r="C408">
        <f t="shared" si="31"/>
        <v>45</v>
      </c>
      <c r="D408">
        <f t="shared" si="34"/>
        <v>450</v>
      </c>
      <c r="E408">
        <f t="shared" si="32"/>
        <v>28350</v>
      </c>
      <c r="F408">
        <f t="shared" si="33"/>
        <v>54</v>
      </c>
      <c r="G408">
        <v>4</v>
      </c>
      <c r="H408">
        <f>ROUND(IF(G408=4,[1]界石!$G1981,IF(G408=5,[1]界石!$H1981,IF(G408=6,[1]界石!$I1981,[1]界石!$J1981))),0)</f>
        <v>2957</v>
      </c>
      <c r="I408">
        <v>6</v>
      </c>
      <c r="J408">
        <f>ROUND(IF(I408=4,[1]界石!$G1981,IF(I408=5,[1]界石!$H1981,IF(I408=6,[1]界石!$I1981,[1]界石!$J1981))),0)</f>
        <v>2152</v>
      </c>
      <c r="K408">
        <v>7</v>
      </c>
      <c r="L408">
        <f>ROUND(IF(K408=4,[1]界石!$G1981,IF(K408=5,[1]界石!$H1981,IF(K408=6,[1]界石!$I1981,[1]界石!$J1981))),0)</f>
        <v>2045</v>
      </c>
    </row>
    <row r="409" spans="1:12" x14ac:dyDescent="0.15">
      <c r="A409">
        <v>9046</v>
      </c>
      <c r="B409">
        <f t="shared" si="30"/>
        <v>9</v>
      </c>
      <c r="C409">
        <f t="shared" si="31"/>
        <v>46</v>
      </c>
      <c r="D409">
        <f t="shared" si="34"/>
        <v>460</v>
      </c>
      <c r="E409">
        <f t="shared" si="32"/>
        <v>29260</v>
      </c>
      <c r="F409">
        <f t="shared" si="33"/>
        <v>55</v>
      </c>
      <c r="G409">
        <v>4</v>
      </c>
      <c r="H409">
        <f>ROUND(IF(G409=4,[1]界石!$G1982,IF(G409=5,[1]界石!$H1982,IF(G409=6,[1]界石!$I1982,[1]界石!$J1982))),0)</f>
        <v>3059</v>
      </c>
      <c r="I409">
        <v>6</v>
      </c>
      <c r="J409">
        <f>ROUND(IF(I409=4,[1]界石!$G1982,IF(I409=5,[1]界石!$H1982,IF(I409=6,[1]界石!$I1982,[1]界石!$J1982))),0)</f>
        <v>2215</v>
      </c>
      <c r="K409">
        <v>7</v>
      </c>
      <c r="L409">
        <f>ROUND(IF(K409=4,[1]界石!$G1982,IF(K409=5,[1]界石!$H1982,IF(K409=6,[1]界石!$I1982,[1]界石!$J1982))),0)</f>
        <v>2105</v>
      </c>
    </row>
    <row r="410" spans="1:12" x14ac:dyDescent="0.15">
      <c r="A410">
        <v>9047</v>
      </c>
      <c r="B410">
        <f t="shared" si="30"/>
        <v>9</v>
      </c>
      <c r="C410">
        <f t="shared" si="31"/>
        <v>47</v>
      </c>
      <c r="D410">
        <f t="shared" si="34"/>
        <v>470</v>
      </c>
      <c r="E410">
        <f t="shared" si="32"/>
        <v>30190</v>
      </c>
      <c r="F410">
        <f t="shared" si="33"/>
        <v>56</v>
      </c>
      <c r="G410">
        <v>4</v>
      </c>
      <c r="H410">
        <f>ROUND(IF(G410=4,[1]界石!$G1983,IF(G410=5,[1]界石!$H1983,IF(G410=6,[1]界石!$I1983,[1]界石!$J1983))),0)</f>
        <v>3162</v>
      </c>
      <c r="I410">
        <v>6</v>
      </c>
      <c r="J410">
        <f>ROUND(IF(I410=4,[1]界石!$G1983,IF(I410=5,[1]界石!$H1983,IF(I410=6,[1]界石!$I1983,[1]界石!$J1983))),0)</f>
        <v>2279</v>
      </c>
      <c r="K410">
        <v>7</v>
      </c>
      <c r="L410">
        <f>ROUND(IF(K410=4,[1]界石!$G1983,IF(K410=5,[1]界石!$H1983,IF(K410=6,[1]界石!$I1983,[1]界石!$J1983))),0)</f>
        <v>2166</v>
      </c>
    </row>
    <row r="411" spans="1:12" x14ac:dyDescent="0.15">
      <c r="A411">
        <v>9048</v>
      </c>
      <c r="B411">
        <f t="shared" si="30"/>
        <v>9</v>
      </c>
      <c r="C411">
        <f t="shared" si="31"/>
        <v>48</v>
      </c>
      <c r="D411">
        <f t="shared" si="34"/>
        <v>480</v>
      </c>
      <c r="E411">
        <f t="shared" si="32"/>
        <v>31140</v>
      </c>
      <c r="F411">
        <f t="shared" si="33"/>
        <v>57</v>
      </c>
      <c r="G411">
        <v>4</v>
      </c>
      <c r="H411">
        <f>ROUND(IF(G411=4,[1]界石!$G1984,IF(G411=5,[1]界石!$H1984,IF(G411=6,[1]界石!$I1984,[1]界石!$J1984))),0)</f>
        <v>3267</v>
      </c>
      <c r="I411">
        <v>6</v>
      </c>
      <c r="J411">
        <f>ROUND(IF(I411=4,[1]界石!$G1984,IF(I411=5,[1]界石!$H1984,IF(I411=6,[1]界石!$I1984,[1]界石!$J1984))),0)</f>
        <v>2343</v>
      </c>
      <c r="K411">
        <v>7</v>
      </c>
      <c r="L411">
        <f>ROUND(IF(K411=4,[1]界石!$G1984,IF(K411=5,[1]界石!$H1984,IF(K411=6,[1]界石!$I1984,[1]界石!$J1984))),0)</f>
        <v>2227</v>
      </c>
    </row>
    <row r="412" spans="1:12" x14ac:dyDescent="0.15">
      <c r="A412">
        <v>9049</v>
      </c>
      <c r="B412">
        <f t="shared" si="30"/>
        <v>9</v>
      </c>
      <c r="C412">
        <f t="shared" si="31"/>
        <v>49</v>
      </c>
      <c r="D412">
        <f t="shared" si="34"/>
        <v>490</v>
      </c>
      <c r="E412">
        <f t="shared" si="32"/>
        <v>32110</v>
      </c>
      <c r="F412">
        <f t="shared" si="33"/>
        <v>58</v>
      </c>
      <c r="G412">
        <v>4</v>
      </c>
      <c r="H412">
        <f>ROUND(IF(G412=4,[1]界石!$G1985,IF(G412=5,[1]界石!$H1985,IF(G412=6,[1]界石!$I1985,[1]界石!$J1985))),0)</f>
        <v>3373</v>
      </c>
      <c r="I412">
        <v>6</v>
      </c>
      <c r="J412">
        <f>ROUND(IF(I412=4,[1]界石!$G1985,IF(I412=5,[1]界石!$H1985,IF(I412=6,[1]界石!$I1985,[1]界石!$J1985))),0)</f>
        <v>2408</v>
      </c>
      <c r="K412">
        <v>7</v>
      </c>
      <c r="L412">
        <f>ROUND(IF(K412=4,[1]界石!$G1985,IF(K412=5,[1]界石!$H1985,IF(K412=6,[1]界石!$I1985,[1]界石!$J1985))),0)</f>
        <v>2289</v>
      </c>
    </row>
    <row r="413" spans="1:12" x14ac:dyDescent="0.15">
      <c r="A413">
        <v>9050</v>
      </c>
      <c r="B413">
        <f t="shared" si="30"/>
        <v>9</v>
      </c>
      <c r="C413">
        <f t="shared" si="31"/>
        <v>50</v>
      </c>
      <c r="D413">
        <f t="shared" si="34"/>
        <v>500</v>
      </c>
      <c r="E413">
        <f t="shared" si="32"/>
        <v>33100</v>
      </c>
      <c r="F413">
        <f t="shared" si="33"/>
        <v>59</v>
      </c>
      <c r="G413">
        <v>4</v>
      </c>
      <c r="H413">
        <f>ROUND(IF(G413=4,[1]界石!$G1986,IF(G413=5,[1]界石!$H1986,IF(G413=6,[1]界石!$I1986,[1]界石!$J1986))),0)</f>
        <v>3481</v>
      </c>
      <c r="I413">
        <v>6</v>
      </c>
      <c r="J413">
        <f>ROUND(IF(I413=4,[1]界石!$G1986,IF(I413=5,[1]界石!$H1986,IF(I413=6,[1]界石!$I1986,[1]界石!$J1986))),0)</f>
        <v>2474</v>
      </c>
      <c r="K413">
        <v>7</v>
      </c>
      <c r="L413">
        <f>ROUND(IF(K413=4,[1]界石!$G1986,IF(K413=5,[1]界石!$H1986,IF(K413=6,[1]界石!$I1986,[1]界石!$J1986))),0)</f>
        <v>2352</v>
      </c>
    </row>
    <row r="414" spans="1:12" x14ac:dyDescent="0.15">
      <c r="A414">
        <v>9051</v>
      </c>
      <c r="B414">
        <f t="shared" si="30"/>
        <v>9</v>
      </c>
      <c r="C414">
        <f t="shared" si="31"/>
        <v>51</v>
      </c>
      <c r="D414">
        <f t="shared" si="34"/>
        <v>510</v>
      </c>
      <c r="E414">
        <f t="shared" si="32"/>
        <v>34110</v>
      </c>
      <c r="F414">
        <f t="shared" si="33"/>
        <v>60</v>
      </c>
      <c r="G414">
        <v>4</v>
      </c>
      <c r="H414">
        <f>ROUND(IF(G414=4,[1]界石!$G1987,IF(G414=5,[1]界石!$H1987,IF(G414=6,[1]界石!$I1987,[1]界石!$J1987))),0)</f>
        <v>3591</v>
      </c>
      <c r="I414">
        <v>6</v>
      </c>
      <c r="J414">
        <f>ROUND(IF(I414=4,[1]界石!$G1987,IF(I414=5,[1]界石!$H1987,IF(I414=6,[1]界石!$I1987,[1]界石!$J1987))),0)</f>
        <v>2540</v>
      </c>
      <c r="K414">
        <v>7</v>
      </c>
      <c r="L414">
        <f>ROUND(IF(K414=4,[1]界石!$G1987,IF(K414=5,[1]界石!$H1987,IF(K414=6,[1]界石!$I1987,[1]界石!$J1987))),0)</f>
        <v>2415</v>
      </c>
    </row>
    <row r="415" spans="1:12" x14ac:dyDescent="0.15">
      <c r="A415">
        <v>9052</v>
      </c>
      <c r="B415">
        <f t="shared" si="30"/>
        <v>9</v>
      </c>
      <c r="C415">
        <f t="shared" si="31"/>
        <v>52</v>
      </c>
      <c r="D415">
        <f t="shared" si="34"/>
        <v>520</v>
      </c>
      <c r="E415">
        <f t="shared" si="32"/>
        <v>35140</v>
      </c>
      <c r="F415">
        <f t="shared" si="33"/>
        <v>61</v>
      </c>
      <c r="G415">
        <v>4</v>
      </c>
      <c r="H415">
        <f>ROUND(IF(G415=4,[1]界石!$G1988,IF(G415=5,[1]界石!$H1988,IF(G415=6,[1]界石!$I1988,[1]界石!$J1988))),0)</f>
        <v>3702</v>
      </c>
      <c r="I415">
        <v>6</v>
      </c>
      <c r="J415">
        <f>ROUND(IF(I415=4,[1]界石!$G1988,IF(I415=5,[1]界石!$H1988,IF(I415=6,[1]界石!$I1988,[1]界石!$J1988))),0)</f>
        <v>2608</v>
      </c>
      <c r="K415">
        <v>7</v>
      </c>
      <c r="L415">
        <f>ROUND(IF(K415=4,[1]界石!$G1988,IF(K415=5,[1]界石!$H1988,IF(K415=6,[1]界石!$I1988,[1]界石!$J1988))),0)</f>
        <v>2478</v>
      </c>
    </row>
    <row r="416" spans="1:12" x14ac:dyDescent="0.15">
      <c r="A416">
        <v>9053</v>
      </c>
      <c r="B416">
        <f t="shared" si="30"/>
        <v>9</v>
      </c>
      <c r="C416">
        <f t="shared" si="31"/>
        <v>53</v>
      </c>
      <c r="D416">
        <f t="shared" si="34"/>
        <v>530</v>
      </c>
      <c r="E416">
        <f t="shared" si="32"/>
        <v>36190</v>
      </c>
      <c r="F416">
        <f t="shared" si="33"/>
        <v>62</v>
      </c>
      <c r="G416">
        <v>4</v>
      </c>
      <c r="H416">
        <f>ROUND(IF(G416=4,[1]界石!$G1989,IF(G416=5,[1]界石!$H1989,IF(G416=6,[1]界石!$I1989,[1]界石!$J1989))),0)</f>
        <v>3814</v>
      </c>
      <c r="I416">
        <v>6</v>
      </c>
      <c r="J416">
        <f>ROUND(IF(I416=4,[1]界石!$G1989,IF(I416=5,[1]界石!$H1989,IF(I416=6,[1]界石!$I1989,[1]界石!$J1989))),0)</f>
        <v>2675</v>
      </c>
      <c r="K416">
        <v>7</v>
      </c>
      <c r="L416">
        <f>ROUND(IF(K416=4,[1]界石!$G1989,IF(K416=5,[1]界石!$H1989,IF(K416=6,[1]界石!$I1989,[1]界石!$J1989))),0)</f>
        <v>2543</v>
      </c>
    </row>
    <row r="417" spans="1:12" x14ac:dyDescent="0.15">
      <c r="A417">
        <v>9054</v>
      </c>
      <c r="B417">
        <f t="shared" si="30"/>
        <v>9</v>
      </c>
      <c r="C417">
        <f t="shared" si="31"/>
        <v>54</v>
      </c>
      <c r="D417">
        <f t="shared" si="34"/>
        <v>540</v>
      </c>
      <c r="E417">
        <f t="shared" si="32"/>
        <v>37260</v>
      </c>
      <c r="F417">
        <f t="shared" si="33"/>
        <v>63</v>
      </c>
      <c r="G417">
        <v>4</v>
      </c>
      <c r="H417">
        <f>ROUND(IF(G417=4,[1]界石!$G1990,IF(G417=5,[1]界石!$H1990,IF(G417=6,[1]界石!$I1990,[1]界石!$J1990))),0)</f>
        <v>3929</v>
      </c>
      <c r="I417">
        <v>6</v>
      </c>
      <c r="J417">
        <f>ROUND(IF(I417=4,[1]界石!$G1990,IF(I417=5,[1]界石!$H1990,IF(I417=6,[1]界石!$I1990,[1]界石!$J1990))),0)</f>
        <v>2744</v>
      </c>
      <c r="K417">
        <v>7</v>
      </c>
      <c r="L417">
        <f>ROUND(IF(K417=4,[1]界石!$G1990,IF(K417=5,[1]界石!$H1990,IF(K417=6,[1]界石!$I1990,[1]界石!$J1990))),0)</f>
        <v>2608</v>
      </c>
    </row>
    <row r="418" spans="1:12" x14ac:dyDescent="0.15">
      <c r="A418">
        <v>9055</v>
      </c>
      <c r="B418">
        <f t="shared" si="30"/>
        <v>9</v>
      </c>
      <c r="C418">
        <f t="shared" si="31"/>
        <v>55</v>
      </c>
      <c r="D418">
        <f t="shared" si="34"/>
        <v>550</v>
      </c>
      <c r="E418">
        <f t="shared" si="32"/>
        <v>38350</v>
      </c>
      <c r="F418">
        <f t="shared" si="33"/>
        <v>64</v>
      </c>
      <c r="G418">
        <v>4</v>
      </c>
      <c r="H418">
        <f>ROUND(IF(G418=4,[1]界石!$G1991,IF(G418=5,[1]界石!$H1991,IF(G418=6,[1]界石!$I1991,[1]界石!$J1991))),0)</f>
        <v>4044</v>
      </c>
      <c r="I418">
        <v>6</v>
      </c>
      <c r="J418">
        <f>ROUND(IF(I418=4,[1]界石!$G1991,IF(I418=5,[1]界石!$H1991,IF(I418=6,[1]界石!$I1991,[1]界石!$J1991))),0)</f>
        <v>2813</v>
      </c>
      <c r="K418">
        <v>7</v>
      </c>
      <c r="L418">
        <f>ROUND(IF(K418=4,[1]界石!$G1991,IF(K418=5,[1]界石!$H1991,IF(K418=6,[1]界石!$I1991,[1]界石!$J1991))),0)</f>
        <v>2673</v>
      </c>
    </row>
    <row r="419" spans="1:12" x14ac:dyDescent="0.15">
      <c r="A419">
        <v>9056</v>
      </c>
      <c r="B419">
        <f t="shared" si="30"/>
        <v>9</v>
      </c>
      <c r="C419">
        <f t="shared" si="31"/>
        <v>56</v>
      </c>
      <c r="D419">
        <f t="shared" si="34"/>
        <v>560</v>
      </c>
      <c r="E419">
        <f t="shared" si="32"/>
        <v>39460</v>
      </c>
      <c r="F419">
        <f t="shared" si="33"/>
        <v>65</v>
      </c>
      <c r="G419">
        <v>4</v>
      </c>
      <c r="H419">
        <f>ROUND(IF(G419=4,[1]界石!$G1992,IF(G419=5,[1]界石!$H1992,IF(G419=6,[1]界石!$I1992,[1]界石!$J1992))),0)</f>
        <v>4162</v>
      </c>
      <c r="I419">
        <v>6</v>
      </c>
      <c r="J419">
        <f>ROUND(IF(I419=4,[1]界石!$G1992,IF(I419=5,[1]界石!$H1992,IF(I419=6,[1]界石!$I1992,[1]界石!$J1992))),0)</f>
        <v>2883</v>
      </c>
      <c r="K419">
        <v>7</v>
      </c>
      <c r="L419">
        <f>ROUND(IF(K419=4,[1]界石!$G1992,IF(K419=5,[1]界石!$H1992,IF(K419=6,[1]界石!$I1992,[1]界石!$J1992))),0)</f>
        <v>2740</v>
      </c>
    </row>
    <row r="420" spans="1:12" x14ac:dyDescent="0.15">
      <c r="A420">
        <v>9057</v>
      </c>
      <c r="B420">
        <f t="shared" si="30"/>
        <v>9</v>
      </c>
      <c r="C420">
        <f t="shared" si="31"/>
        <v>57</v>
      </c>
      <c r="D420">
        <f t="shared" si="34"/>
        <v>570</v>
      </c>
      <c r="E420">
        <f t="shared" si="32"/>
        <v>40590</v>
      </c>
      <c r="F420">
        <f t="shared" si="33"/>
        <v>66</v>
      </c>
      <c r="G420">
        <v>4</v>
      </c>
      <c r="H420">
        <f>ROUND(IF(G420=4,[1]界石!$G1993,IF(G420=5,[1]界石!$H1993,IF(G420=6,[1]界石!$I1993,[1]界石!$J1993))),0)</f>
        <v>4281</v>
      </c>
      <c r="I420">
        <v>6</v>
      </c>
      <c r="J420">
        <f>ROUND(IF(I420=4,[1]界石!$G1993,IF(I420=5,[1]界石!$H1993,IF(I420=6,[1]界石!$I1993,[1]界石!$J1993))),0)</f>
        <v>2953</v>
      </c>
      <c r="K420">
        <v>7</v>
      </c>
      <c r="L420">
        <f>ROUND(IF(K420=4,[1]界石!$G1993,IF(K420=5,[1]界石!$H1993,IF(K420=6,[1]界石!$I1993,[1]界石!$J1993))),0)</f>
        <v>2807</v>
      </c>
    </row>
    <row r="421" spans="1:12" x14ac:dyDescent="0.15">
      <c r="A421">
        <v>9058</v>
      </c>
      <c r="B421">
        <f t="shared" si="30"/>
        <v>9</v>
      </c>
      <c r="C421">
        <f t="shared" si="31"/>
        <v>58</v>
      </c>
      <c r="D421">
        <f t="shared" si="34"/>
        <v>580</v>
      </c>
      <c r="E421">
        <f t="shared" si="32"/>
        <v>41740</v>
      </c>
      <c r="F421">
        <f t="shared" si="33"/>
        <v>67</v>
      </c>
      <c r="G421">
        <v>4</v>
      </c>
      <c r="H421">
        <f>ROUND(IF(G421=4,[1]界石!$G1994,IF(G421=5,[1]界石!$H1994,IF(G421=6,[1]界石!$I1994,[1]界石!$J1994))),0)</f>
        <v>4401</v>
      </c>
      <c r="I421">
        <v>6</v>
      </c>
      <c r="J421">
        <f>ROUND(IF(I421=4,[1]界石!$G1994,IF(I421=5,[1]界石!$H1994,IF(I421=6,[1]界石!$I1994,[1]界石!$J1994))),0)</f>
        <v>3024</v>
      </c>
      <c r="K421">
        <v>7</v>
      </c>
      <c r="L421">
        <f>ROUND(IF(K421=4,[1]界石!$G1994,IF(K421=5,[1]界石!$H1994,IF(K421=6,[1]界石!$I1994,[1]界石!$J1994))),0)</f>
        <v>2874</v>
      </c>
    </row>
    <row r="422" spans="1:12" x14ac:dyDescent="0.15">
      <c r="A422">
        <v>9059</v>
      </c>
      <c r="B422">
        <f t="shared" si="30"/>
        <v>9</v>
      </c>
      <c r="C422">
        <f t="shared" si="31"/>
        <v>59</v>
      </c>
      <c r="D422">
        <f t="shared" si="34"/>
        <v>590</v>
      </c>
      <c r="E422">
        <f t="shared" si="32"/>
        <v>42910</v>
      </c>
      <c r="F422">
        <f t="shared" si="33"/>
        <v>68</v>
      </c>
      <c r="G422">
        <v>4</v>
      </c>
      <c r="H422">
        <f>ROUND(IF(G422=4,[1]界石!$G1995,IF(G422=5,[1]界石!$H1995,IF(G422=6,[1]界石!$I1995,[1]界石!$J1995))),0)</f>
        <v>4523</v>
      </c>
      <c r="I422">
        <v>6</v>
      </c>
      <c r="J422">
        <f>ROUND(IF(I422=4,[1]界石!$G1995,IF(I422=5,[1]界石!$H1995,IF(I422=6,[1]界石!$I1995,[1]界石!$J1995))),0)</f>
        <v>3096</v>
      </c>
      <c r="K422">
        <v>7</v>
      </c>
      <c r="L422">
        <f>ROUND(IF(K422=4,[1]界石!$G1995,IF(K422=5,[1]界石!$H1995,IF(K422=6,[1]界石!$I1995,[1]界石!$J1995))),0)</f>
        <v>2942</v>
      </c>
    </row>
    <row r="423" spans="1:12" x14ac:dyDescent="0.15">
      <c r="A423">
        <v>9060</v>
      </c>
      <c r="B423">
        <f t="shared" si="30"/>
        <v>9</v>
      </c>
      <c r="C423">
        <f t="shared" si="31"/>
        <v>60</v>
      </c>
      <c r="D423">
        <f t="shared" si="34"/>
        <v>600</v>
      </c>
      <c r="E423">
        <f t="shared" si="32"/>
        <v>44100</v>
      </c>
      <c r="F423">
        <f t="shared" si="33"/>
        <v>69</v>
      </c>
      <c r="G423">
        <v>4</v>
      </c>
      <c r="H423">
        <f>ROUND(IF(G423=4,[1]界石!$G1996,IF(G423=5,[1]界石!$H1996,IF(G423=6,[1]界石!$I1996,[1]界石!$J1996))),0)</f>
        <v>4647</v>
      </c>
      <c r="I423">
        <v>6</v>
      </c>
      <c r="J423">
        <f>ROUND(IF(I423=4,[1]界石!$G1996,IF(I423=5,[1]界石!$H1996,IF(I423=6,[1]界石!$I1996,[1]界石!$J1996))),0)</f>
        <v>3168</v>
      </c>
      <c r="K423">
        <v>7</v>
      </c>
      <c r="L423">
        <f>ROUND(IF(K423=4,[1]界石!$G1996,IF(K423=5,[1]界石!$H1996,IF(K423=6,[1]界石!$I1996,[1]界石!$J1996))),0)</f>
        <v>3011</v>
      </c>
    </row>
    <row r="424" spans="1:12" x14ac:dyDescent="0.15">
      <c r="A424">
        <v>9061</v>
      </c>
      <c r="B424">
        <f t="shared" si="30"/>
        <v>9</v>
      </c>
      <c r="C424">
        <f t="shared" si="31"/>
        <v>61</v>
      </c>
      <c r="D424">
        <f t="shared" si="34"/>
        <v>610</v>
      </c>
      <c r="E424">
        <f t="shared" si="32"/>
        <v>45310</v>
      </c>
      <c r="F424">
        <f t="shared" si="33"/>
        <v>70</v>
      </c>
      <c r="G424">
        <v>4</v>
      </c>
      <c r="H424">
        <f>ROUND(IF(G424=4,[1]界石!$G1997,IF(G424=5,[1]界石!$H1997,IF(G424=6,[1]界石!$I1997,[1]界石!$J1997))),0)</f>
        <v>4772</v>
      </c>
      <c r="I424">
        <v>6</v>
      </c>
      <c r="J424">
        <f>ROUND(IF(I424=4,[1]界石!$G1997,IF(I424=5,[1]界石!$H1997,IF(I424=6,[1]界石!$I1997,[1]界石!$J1997))),0)</f>
        <v>3241</v>
      </c>
      <c r="K424">
        <v>7</v>
      </c>
      <c r="L424">
        <f>ROUND(IF(K424=4,[1]界石!$G1997,IF(K424=5,[1]界石!$H1997,IF(K424=6,[1]界石!$I1997,[1]界石!$J1997))),0)</f>
        <v>3081</v>
      </c>
    </row>
    <row r="425" spans="1:12" x14ac:dyDescent="0.15">
      <c r="A425">
        <v>9062</v>
      </c>
      <c r="B425">
        <f t="shared" si="30"/>
        <v>9</v>
      </c>
      <c r="C425">
        <f t="shared" si="31"/>
        <v>62</v>
      </c>
      <c r="D425">
        <f t="shared" si="34"/>
        <v>620</v>
      </c>
      <c r="E425">
        <f t="shared" si="32"/>
        <v>46540</v>
      </c>
      <c r="F425">
        <f t="shared" si="33"/>
        <v>71</v>
      </c>
      <c r="G425">
        <v>4</v>
      </c>
      <c r="H425">
        <f>ROUND(IF(G425=4,[1]界石!$G1998,IF(G425=5,[1]界石!$H1998,IF(G425=6,[1]界石!$I1998,[1]界石!$J1998))),0)</f>
        <v>4899</v>
      </c>
      <c r="I425">
        <v>6</v>
      </c>
      <c r="J425">
        <f>ROUND(IF(I425=4,[1]界石!$G1998,IF(I425=5,[1]界石!$H1998,IF(I425=6,[1]界石!$I1998,[1]界石!$J1998))),0)</f>
        <v>3315</v>
      </c>
      <c r="K425">
        <v>7</v>
      </c>
      <c r="L425">
        <f>ROUND(IF(K425=4,[1]界石!$G1998,IF(K425=5,[1]界石!$H1998,IF(K425=6,[1]界石!$I1998,[1]界石!$J1998))),0)</f>
        <v>3151</v>
      </c>
    </row>
    <row r="426" spans="1:12" x14ac:dyDescent="0.15">
      <c r="A426">
        <v>9063</v>
      </c>
      <c r="B426">
        <f t="shared" si="30"/>
        <v>9</v>
      </c>
      <c r="C426">
        <f t="shared" si="31"/>
        <v>63</v>
      </c>
      <c r="D426">
        <f t="shared" si="34"/>
        <v>630</v>
      </c>
      <c r="E426">
        <f t="shared" si="32"/>
        <v>47790</v>
      </c>
      <c r="F426">
        <f t="shared" si="33"/>
        <v>72</v>
      </c>
      <c r="G426">
        <v>4</v>
      </c>
      <c r="H426">
        <f>ROUND(IF(G426=4,[1]界石!$G1999,IF(G426=5,[1]界石!$H1999,IF(G426=6,[1]界石!$I1999,[1]界石!$J1999))),0)</f>
        <v>5027</v>
      </c>
      <c r="I426">
        <v>6</v>
      </c>
      <c r="J426">
        <f>ROUND(IF(I426=4,[1]界石!$G1999,IF(I426=5,[1]界石!$H1999,IF(I426=6,[1]界石!$I1999,[1]界石!$J1999))),0)</f>
        <v>3389</v>
      </c>
      <c r="K426">
        <v>7</v>
      </c>
      <c r="L426">
        <f>ROUND(IF(K426=4,[1]界石!$G1999,IF(K426=5,[1]界石!$H1999,IF(K426=6,[1]界石!$I1999,[1]界石!$J1999))),0)</f>
        <v>3221</v>
      </c>
    </row>
    <row r="427" spans="1:12" x14ac:dyDescent="0.15">
      <c r="A427">
        <v>9064</v>
      </c>
      <c r="B427">
        <f t="shared" si="30"/>
        <v>9</v>
      </c>
      <c r="C427">
        <f t="shared" si="31"/>
        <v>64</v>
      </c>
      <c r="D427">
        <f t="shared" si="34"/>
        <v>640</v>
      </c>
      <c r="E427">
        <f t="shared" si="32"/>
        <v>49060</v>
      </c>
      <c r="F427">
        <f t="shared" si="33"/>
        <v>73</v>
      </c>
      <c r="G427">
        <v>4</v>
      </c>
      <c r="H427">
        <f>ROUND(IF(G427=4,[1]界石!$G2000,IF(G427=5,[1]界石!$H2000,IF(G427=6,[1]界石!$I2000,[1]界石!$J2000))),0)</f>
        <v>5157</v>
      </c>
      <c r="I427">
        <v>6</v>
      </c>
      <c r="J427">
        <f>ROUND(IF(I427=4,[1]界石!$G2000,IF(I427=5,[1]界石!$H2000,IF(I427=6,[1]界石!$I2000,[1]界石!$J2000))),0)</f>
        <v>3464</v>
      </c>
      <c r="K427">
        <v>7</v>
      </c>
      <c r="L427">
        <f>ROUND(IF(K427=4,[1]界石!$G2000,IF(K427=5,[1]界石!$H2000,IF(K427=6,[1]界石!$I2000,[1]界石!$J2000))),0)</f>
        <v>3293</v>
      </c>
    </row>
    <row r="428" spans="1:12" x14ac:dyDescent="0.15">
      <c r="A428">
        <v>9065</v>
      </c>
      <c r="B428">
        <f t="shared" si="30"/>
        <v>9</v>
      </c>
      <c r="C428">
        <f t="shared" si="31"/>
        <v>65</v>
      </c>
      <c r="D428">
        <f t="shared" si="34"/>
        <v>650</v>
      </c>
      <c r="E428">
        <f t="shared" si="32"/>
        <v>50350</v>
      </c>
      <c r="F428">
        <f t="shared" si="33"/>
        <v>74</v>
      </c>
      <c r="G428">
        <v>4</v>
      </c>
      <c r="H428">
        <f>ROUND(IF(G428=4,[1]界石!$G2001,IF(G428=5,[1]界石!$H2001,IF(G428=6,[1]界石!$I2001,[1]界石!$J2001))),0)</f>
        <v>5288</v>
      </c>
      <c r="I428">
        <v>6</v>
      </c>
      <c r="J428">
        <f>ROUND(IF(I428=4,[1]界石!$G2001,IF(I428=5,[1]界石!$H2001,IF(I428=6,[1]界石!$I2001,[1]界石!$J2001))),0)</f>
        <v>3540</v>
      </c>
      <c r="K428">
        <v>7</v>
      </c>
      <c r="L428">
        <f>ROUND(IF(K428=4,[1]界石!$G2001,IF(K428=5,[1]界石!$H2001,IF(K428=6,[1]界石!$I2001,[1]界石!$J2001))),0)</f>
        <v>3365</v>
      </c>
    </row>
    <row r="429" spans="1:12" x14ac:dyDescent="0.15">
      <c r="A429">
        <v>9066</v>
      </c>
      <c r="B429">
        <f t="shared" si="30"/>
        <v>9</v>
      </c>
      <c r="C429">
        <f t="shared" si="31"/>
        <v>66</v>
      </c>
      <c r="D429">
        <f t="shared" si="34"/>
        <v>660</v>
      </c>
      <c r="E429">
        <f t="shared" si="32"/>
        <v>51660</v>
      </c>
      <c r="F429">
        <f t="shared" si="33"/>
        <v>75</v>
      </c>
      <c r="G429">
        <v>4</v>
      </c>
      <c r="H429">
        <f>ROUND(IF(G429=4,[1]界石!$G2002,IF(G429=5,[1]界石!$H2002,IF(G429=6,[1]界石!$I2002,[1]界石!$J2002))),0)</f>
        <v>5421</v>
      </c>
      <c r="I429">
        <v>6</v>
      </c>
      <c r="J429">
        <f>ROUND(IF(I429=4,[1]界石!$G2002,IF(I429=5,[1]界石!$H2002,IF(I429=6,[1]界石!$I2002,[1]界石!$J2002))),0)</f>
        <v>3616</v>
      </c>
      <c r="K429">
        <v>7</v>
      </c>
      <c r="L429">
        <f>ROUND(IF(K429=4,[1]界石!$G2002,IF(K429=5,[1]界石!$H2002,IF(K429=6,[1]界石!$I2002,[1]界石!$J2002))),0)</f>
        <v>3437</v>
      </c>
    </row>
    <row r="430" spans="1:12" x14ac:dyDescent="0.15">
      <c r="A430">
        <v>9067</v>
      </c>
      <c r="B430">
        <f t="shared" si="30"/>
        <v>9</v>
      </c>
      <c r="C430">
        <f t="shared" si="31"/>
        <v>67</v>
      </c>
      <c r="D430">
        <f t="shared" si="34"/>
        <v>670</v>
      </c>
      <c r="E430">
        <f t="shared" si="32"/>
        <v>52990</v>
      </c>
      <c r="F430">
        <f t="shared" si="33"/>
        <v>76</v>
      </c>
      <c r="G430">
        <v>4</v>
      </c>
      <c r="H430">
        <f>ROUND(IF(G430=4,[1]界石!$G2003,IF(G430=5,[1]界石!$H2003,IF(G430=6,[1]界石!$I2003,[1]界石!$J2003))),0)</f>
        <v>5556</v>
      </c>
      <c r="I430">
        <v>6</v>
      </c>
      <c r="J430">
        <f>ROUND(IF(I430=4,[1]界石!$G2003,IF(I430=5,[1]界石!$H2003,IF(I430=6,[1]界石!$I2003,[1]界石!$J2003))),0)</f>
        <v>3693</v>
      </c>
      <c r="K430">
        <v>7</v>
      </c>
      <c r="L430">
        <f>ROUND(IF(K430=4,[1]界石!$G2003,IF(K430=5,[1]界石!$H2003,IF(K430=6,[1]界石!$I2003,[1]界石!$J2003))),0)</f>
        <v>3511</v>
      </c>
    </row>
    <row r="431" spans="1:12" x14ac:dyDescent="0.15">
      <c r="A431">
        <v>9068</v>
      </c>
      <c r="B431">
        <f t="shared" si="30"/>
        <v>9</v>
      </c>
      <c r="C431">
        <f t="shared" si="31"/>
        <v>68</v>
      </c>
      <c r="D431">
        <f t="shared" si="34"/>
        <v>680</v>
      </c>
      <c r="E431">
        <f t="shared" si="32"/>
        <v>54340</v>
      </c>
      <c r="F431">
        <f t="shared" si="33"/>
        <v>77</v>
      </c>
      <c r="G431">
        <v>4</v>
      </c>
      <c r="H431">
        <f>ROUND(IF(G431=4,[1]界石!$G2004,IF(G431=5,[1]界石!$H2004,IF(G431=6,[1]界石!$I2004,[1]界石!$J2004))),0)</f>
        <v>5692</v>
      </c>
      <c r="I431">
        <v>6</v>
      </c>
      <c r="J431">
        <f>ROUND(IF(I431=4,[1]界石!$G2004,IF(I431=5,[1]界石!$H2004,IF(I431=6,[1]界石!$I2004,[1]界石!$J2004))),0)</f>
        <v>3771</v>
      </c>
      <c r="K431">
        <v>7</v>
      </c>
      <c r="L431">
        <f>ROUND(IF(K431=4,[1]界石!$G2004,IF(K431=5,[1]界石!$H2004,IF(K431=6,[1]界石!$I2004,[1]界石!$J2004))),0)</f>
        <v>3584</v>
      </c>
    </row>
    <row r="432" spans="1:12" x14ac:dyDescent="0.15">
      <c r="A432">
        <v>9069</v>
      </c>
      <c r="B432">
        <f t="shared" si="30"/>
        <v>9</v>
      </c>
      <c r="C432">
        <f t="shared" si="31"/>
        <v>69</v>
      </c>
      <c r="D432">
        <f t="shared" si="34"/>
        <v>690</v>
      </c>
      <c r="E432">
        <f t="shared" si="32"/>
        <v>55710</v>
      </c>
      <c r="F432">
        <f t="shared" si="33"/>
        <v>78</v>
      </c>
      <c r="G432">
        <v>4</v>
      </c>
      <c r="H432">
        <f>ROUND(IF(G432=4,[1]界石!$G2005,IF(G432=5,[1]界石!$H2005,IF(G432=6,[1]界石!$I2005,[1]界石!$J2005))),0)</f>
        <v>5830</v>
      </c>
      <c r="I432">
        <v>6</v>
      </c>
      <c r="J432">
        <f>ROUND(IF(I432=4,[1]界石!$G2005,IF(I432=5,[1]界石!$H2005,IF(I432=6,[1]界石!$I2005,[1]界石!$J2005))),0)</f>
        <v>3850</v>
      </c>
      <c r="K432">
        <v>7</v>
      </c>
      <c r="L432">
        <f>ROUND(IF(K432=4,[1]界石!$G2005,IF(K432=5,[1]界石!$H2005,IF(K432=6,[1]界石!$I2005,[1]界石!$J2005))),0)</f>
        <v>3659</v>
      </c>
    </row>
    <row r="433" spans="1:12" x14ac:dyDescent="0.15">
      <c r="A433">
        <v>9070</v>
      </c>
      <c r="B433">
        <f t="shared" si="30"/>
        <v>9</v>
      </c>
      <c r="C433">
        <f t="shared" si="31"/>
        <v>70</v>
      </c>
      <c r="D433">
        <f t="shared" si="34"/>
        <v>700</v>
      </c>
      <c r="E433">
        <f t="shared" si="32"/>
        <v>57100</v>
      </c>
      <c r="F433">
        <f t="shared" si="33"/>
        <v>79</v>
      </c>
      <c r="G433">
        <v>4</v>
      </c>
      <c r="H433">
        <f>ROUND(IF(G433=4,[1]界石!$G2006,IF(G433=5,[1]界石!$H2006,IF(G433=6,[1]界石!$I2006,[1]界石!$J2006))),0)</f>
        <v>5969</v>
      </c>
      <c r="I433">
        <v>6</v>
      </c>
      <c r="J433">
        <f>ROUND(IF(I433=4,[1]界石!$G2006,IF(I433=5,[1]界石!$H2006,IF(I433=6,[1]界石!$I2006,[1]界石!$J2006))),0)</f>
        <v>3929</v>
      </c>
      <c r="K433">
        <v>7</v>
      </c>
      <c r="L433">
        <f>ROUND(IF(K433=4,[1]界石!$G2006,IF(K433=5,[1]界石!$H2006,IF(K433=6,[1]界石!$I2006,[1]界石!$J2006))),0)</f>
        <v>3734</v>
      </c>
    </row>
    <row r="434" spans="1:12" x14ac:dyDescent="0.15">
      <c r="A434">
        <v>9071</v>
      </c>
      <c r="B434">
        <f t="shared" si="30"/>
        <v>9</v>
      </c>
      <c r="C434">
        <f t="shared" si="31"/>
        <v>71</v>
      </c>
      <c r="D434">
        <f t="shared" si="34"/>
        <v>710</v>
      </c>
      <c r="E434">
        <f t="shared" si="32"/>
        <v>58510</v>
      </c>
      <c r="F434">
        <f t="shared" si="33"/>
        <v>80</v>
      </c>
      <c r="G434">
        <v>4</v>
      </c>
      <c r="H434">
        <f>ROUND(IF(G434=4,[1]界石!$G2007,IF(G434=5,[1]界石!$H2007,IF(G434=6,[1]界石!$I2007,[1]界石!$J2007))),0)</f>
        <v>6110</v>
      </c>
      <c r="I434">
        <v>6</v>
      </c>
      <c r="J434">
        <f>ROUND(IF(I434=4,[1]界石!$G2007,IF(I434=5,[1]界石!$H2007,IF(I434=6,[1]界石!$I2007,[1]界石!$J2007))),0)</f>
        <v>4008</v>
      </c>
      <c r="K434">
        <v>7</v>
      </c>
      <c r="L434">
        <f>ROUND(IF(K434=4,[1]界石!$G2007,IF(K434=5,[1]界石!$H2007,IF(K434=6,[1]界石!$I2007,[1]界石!$J2007))),0)</f>
        <v>3810</v>
      </c>
    </row>
    <row r="435" spans="1:12" x14ac:dyDescent="0.15">
      <c r="A435">
        <v>9072</v>
      </c>
      <c r="B435">
        <f t="shared" si="30"/>
        <v>9</v>
      </c>
      <c r="C435">
        <f t="shared" si="31"/>
        <v>72</v>
      </c>
      <c r="D435">
        <f t="shared" si="34"/>
        <v>720</v>
      </c>
      <c r="E435">
        <f t="shared" si="32"/>
        <v>59940</v>
      </c>
      <c r="F435">
        <f t="shared" si="33"/>
        <v>81</v>
      </c>
      <c r="G435">
        <v>4</v>
      </c>
      <c r="H435">
        <f>ROUND(IF(G435=4,[1]界石!$G2008,IF(G435=5,[1]界石!$H2008,IF(G435=6,[1]界石!$I2008,[1]界石!$J2008))),0)</f>
        <v>6252</v>
      </c>
      <c r="I435">
        <v>6</v>
      </c>
      <c r="J435">
        <f>ROUND(IF(I435=4,[1]界石!$G2008,IF(I435=5,[1]界石!$H2008,IF(I435=6,[1]界石!$I2008,[1]界石!$J2008))),0)</f>
        <v>4089</v>
      </c>
      <c r="K435">
        <v>7</v>
      </c>
      <c r="L435">
        <f>ROUND(IF(K435=4,[1]界石!$G2008,IF(K435=5,[1]界石!$H2008,IF(K435=6,[1]界石!$I2008,[1]界石!$J2008))),0)</f>
        <v>3886</v>
      </c>
    </row>
    <row r="436" spans="1:12" x14ac:dyDescent="0.15">
      <c r="A436">
        <v>9073</v>
      </c>
      <c r="B436">
        <f t="shared" si="30"/>
        <v>9</v>
      </c>
      <c r="C436">
        <f t="shared" si="31"/>
        <v>73</v>
      </c>
      <c r="D436">
        <f t="shared" si="34"/>
        <v>730</v>
      </c>
      <c r="E436">
        <f t="shared" si="32"/>
        <v>61390</v>
      </c>
      <c r="F436">
        <f t="shared" si="33"/>
        <v>82</v>
      </c>
      <c r="G436">
        <v>4</v>
      </c>
      <c r="H436">
        <f>ROUND(IF(G436=4,[1]界石!$G2009,IF(G436=5,[1]界石!$H2009,IF(G436=6,[1]界石!$I2009,[1]界石!$J2009))),0)</f>
        <v>6396</v>
      </c>
      <c r="I436">
        <v>6</v>
      </c>
      <c r="J436">
        <f>ROUND(IF(I436=4,[1]界石!$G2009,IF(I436=5,[1]界石!$H2009,IF(I436=6,[1]界石!$I2009,[1]界石!$J2009))),0)</f>
        <v>4170</v>
      </c>
      <c r="K436">
        <v>7</v>
      </c>
      <c r="L436">
        <f>ROUND(IF(K436=4,[1]界石!$G2009,IF(K436=5,[1]界石!$H2009,IF(K436=6,[1]界石!$I2009,[1]界石!$J2009))),0)</f>
        <v>3963</v>
      </c>
    </row>
    <row r="437" spans="1:12" x14ac:dyDescent="0.15">
      <c r="A437">
        <v>9074</v>
      </c>
      <c r="B437">
        <f t="shared" si="30"/>
        <v>9</v>
      </c>
      <c r="C437">
        <f t="shared" si="31"/>
        <v>74</v>
      </c>
      <c r="D437">
        <f t="shared" si="34"/>
        <v>740</v>
      </c>
      <c r="E437">
        <f t="shared" si="32"/>
        <v>62860</v>
      </c>
      <c r="F437">
        <f t="shared" si="33"/>
        <v>83</v>
      </c>
      <c r="G437">
        <v>4</v>
      </c>
      <c r="H437">
        <f>ROUND(IF(G437=4,[1]界石!$G2010,IF(G437=5,[1]界石!$H2010,IF(G437=6,[1]界石!$I2010,[1]界石!$J2010))),0)</f>
        <v>6542</v>
      </c>
      <c r="I437">
        <v>6</v>
      </c>
      <c r="J437">
        <f>ROUND(IF(I437=4,[1]界石!$G2010,IF(I437=5,[1]界石!$H2010,IF(I437=6,[1]界石!$I2010,[1]界石!$J2010))),0)</f>
        <v>4251</v>
      </c>
      <c r="K437">
        <v>7</v>
      </c>
      <c r="L437">
        <f>ROUND(IF(K437=4,[1]界石!$G2010,IF(K437=5,[1]界石!$H2010,IF(K437=6,[1]界石!$I2010,[1]界石!$J2010))),0)</f>
        <v>4041</v>
      </c>
    </row>
    <row r="438" spans="1:12" x14ac:dyDescent="0.15">
      <c r="A438">
        <v>9075</v>
      </c>
      <c r="B438">
        <f t="shared" si="30"/>
        <v>9</v>
      </c>
      <c r="C438">
        <f t="shared" si="31"/>
        <v>75</v>
      </c>
      <c r="D438">
        <f t="shared" si="34"/>
        <v>750</v>
      </c>
      <c r="E438">
        <f t="shared" si="32"/>
        <v>64350</v>
      </c>
      <c r="F438">
        <f t="shared" si="33"/>
        <v>84</v>
      </c>
      <c r="G438">
        <v>4</v>
      </c>
      <c r="H438">
        <f>ROUND(IF(G438=4,[1]界石!$G2011,IF(G438=5,[1]界石!$H2011,IF(G438=6,[1]界石!$I2011,[1]界石!$J2011))),0)</f>
        <v>6689</v>
      </c>
      <c r="I438">
        <v>6</v>
      </c>
      <c r="J438">
        <f>ROUND(IF(I438=4,[1]界石!$G2011,IF(I438=5,[1]界石!$H2011,IF(I438=6,[1]界石!$I2011,[1]界石!$J2011))),0)</f>
        <v>4334</v>
      </c>
      <c r="K438">
        <v>7</v>
      </c>
      <c r="L438">
        <f>ROUND(IF(K438=4,[1]界石!$G2011,IF(K438=5,[1]界石!$H2011,IF(K438=6,[1]界石!$I2011,[1]界石!$J2011))),0)</f>
        <v>4119</v>
      </c>
    </row>
    <row r="439" spans="1:12" x14ac:dyDescent="0.15">
      <c r="A439">
        <v>9076</v>
      </c>
      <c r="B439">
        <f t="shared" si="30"/>
        <v>9</v>
      </c>
      <c r="C439">
        <f t="shared" si="31"/>
        <v>76</v>
      </c>
      <c r="D439">
        <f t="shared" si="34"/>
        <v>760</v>
      </c>
      <c r="E439">
        <f t="shared" si="32"/>
        <v>65860</v>
      </c>
      <c r="F439">
        <f t="shared" si="33"/>
        <v>85</v>
      </c>
      <c r="G439">
        <v>4</v>
      </c>
      <c r="H439">
        <f>ROUND(IF(G439=4,[1]界石!$G2012,IF(G439=5,[1]界石!$H2012,IF(G439=6,[1]界石!$I2012,[1]界石!$J2012))),0)</f>
        <v>6837</v>
      </c>
      <c r="I439">
        <v>6</v>
      </c>
      <c r="J439">
        <f>ROUND(IF(I439=4,[1]界石!$G2012,IF(I439=5,[1]界石!$H2012,IF(I439=6,[1]界石!$I2012,[1]界石!$J2012))),0)</f>
        <v>4417</v>
      </c>
      <c r="K439">
        <v>7</v>
      </c>
      <c r="L439">
        <f>ROUND(IF(K439=4,[1]界石!$G2012,IF(K439=5,[1]界石!$H2012,IF(K439=6,[1]界石!$I2012,[1]界石!$J2012))),0)</f>
        <v>4198</v>
      </c>
    </row>
    <row r="440" spans="1:12" x14ac:dyDescent="0.15">
      <c r="A440">
        <v>9077</v>
      </c>
      <c r="B440">
        <f t="shared" si="30"/>
        <v>9</v>
      </c>
      <c r="C440">
        <f t="shared" si="31"/>
        <v>77</v>
      </c>
      <c r="D440">
        <f t="shared" si="34"/>
        <v>770</v>
      </c>
      <c r="E440">
        <f t="shared" si="32"/>
        <v>67390</v>
      </c>
      <c r="F440">
        <f t="shared" si="33"/>
        <v>86</v>
      </c>
      <c r="G440">
        <v>4</v>
      </c>
      <c r="H440">
        <f>ROUND(IF(G440=4,[1]界石!$G2013,IF(G440=5,[1]界石!$H2013,IF(G440=6,[1]界石!$I2013,[1]界石!$J2013))),0)</f>
        <v>6987</v>
      </c>
      <c r="I440">
        <v>6</v>
      </c>
      <c r="J440">
        <f>ROUND(IF(I440=4,[1]界石!$G2013,IF(I440=5,[1]界石!$H2013,IF(I440=6,[1]界石!$I2013,[1]界石!$J2013))),0)</f>
        <v>4500</v>
      </c>
      <c r="K440">
        <v>7</v>
      </c>
      <c r="L440">
        <f>ROUND(IF(K440=4,[1]界石!$G2013,IF(K440=5,[1]界石!$H2013,IF(K440=6,[1]界石!$I2013,[1]界石!$J2013))),0)</f>
        <v>4278</v>
      </c>
    </row>
    <row r="441" spans="1:12" x14ac:dyDescent="0.15">
      <c r="A441">
        <v>9078</v>
      </c>
      <c r="B441">
        <f t="shared" si="30"/>
        <v>9</v>
      </c>
      <c r="C441">
        <f t="shared" si="31"/>
        <v>78</v>
      </c>
      <c r="D441">
        <f t="shared" si="34"/>
        <v>780</v>
      </c>
      <c r="E441">
        <f t="shared" si="32"/>
        <v>68940</v>
      </c>
      <c r="F441">
        <f t="shared" si="33"/>
        <v>87</v>
      </c>
      <c r="G441">
        <v>4</v>
      </c>
      <c r="H441">
        <f>ROUND(IF(G441=4,[1]界石!$G2014,IF(G441=5,[1]界石!$H2014,IF(G441=6,[1]界石!$I2014,[1]界石!$J2014))),0)</f>
        <v>7139</v>
      </c>
      <c r="I441">
        <v>6</v>
      </c>
      <c r="J441">
        <f>ROUND(IF(I441=4,[1]界石!$G2014,IF(I441=5,[1]界石!$H2014,IF(I441=6,[1]界石!$I2014,[1]界石!$J2014))),0)</f>
        <v>4585</v>
      </c>
      <c r="K441">
        <v>7</v>
      </c>
      <c r="L441">
        <f>ROUND(IF(K441=4,[1]界石!$G2014,IF(K441=5,[1]界石!$H2014,IF(K441=6,[1]界石!$I2014,[1]界石!$J2014))),0)</f>
        <v>4358</v>
      </c>
    </row>
    <row r="442" spans="1:12" x14ac:dyDescent="0.15">
      <c r="A442">
        <v>9079</v>
      </c>
      <c r="B442">
        <f t="shared" si="30"/>
        <v>9</v>
      </c>
      <c r="C442">
        <f t="shared" si="31"/>
        <v>79</v>
      </c>
      <c r="D442">
        <f t="shared" si="34"/>
        <v>790</v>
      </c>
      <c r="E442">
        <f t="shared" si="32"/>
        <v>70510</v>
      </c>
      <c r="F442">
        <f t="shared" si="33"/>
        <v>88</v>
      </c>
      <c r="G442">
        <v>4</v>
      </c>
      <c r="H442">
        <f>ROUND(IF(G442=4,[1]界石!$G2015,IF(G442=5,[1]界石!$H2015,IF(G442=6,[1]界石!$I2015,[1]界石!$J2015))),0)</f>
        <v>7293</v>
      </c>
      <c r="I442">
        <v>6</v>
      </c>
      <c r="J442">
        <f>ROUND(IF(I442=4,[1]界石!$G2015,IF(I442=5,[1]界石!$H2015,IF(I442=6,[1]界石!$I2015,[1]界石!$J2015))),0)</f>
        <v>4670</v>
      </c>
      <c r="K442">
        <v>7</v>
      </c>
      <c r="L442">
        <f>ROUND(IF(K442=4,[1]界石!$G2015,IF(K442=5,[1]界石!$H2015,IF(K442=6,[1]界石!$I2015,[1]界石!$J2015))),0)</f>
        <v>4439</v>
      </c>
    </row>
    <row r="443" spans="1:12" x14ac:dyDescent="0.15">
      <c r="A443">
        <v>9080</v>
      </c>
      <c r="B443">
        <f t="shared" si="30"/>
        <v>9</v>
      </c>
      <c r="C443">
        <f t="shared" si="31"/>
        <v>80</v>
      </c>
      <c r="D443">
        <f t="shared" si="34"/>
        <v>800</v>
      </c>
      <c r="E443">
        <f t="shared" si="32"/>
        <v>72100</v>
      </c>
      <c r="F443">
        <f t="shared" si="33"/>
        <v>89</v>
      </c>
      <c r="G443">
        <v>4</v>
      </c>
      <c r="H443">
        <f>ROUND(IF(G443=4,[1]界石!$G2016,IF(G443=5,[1]界石!$H2016,IF(G443=6,[1]界石!$I2016,[1]界石!$J2016))),0)</f>
        <v>7447</v>
      </c>
      <c r="I443">
        <v>6</v>
      </c>
      <c r="J443">
        <f>ROUND(IF(I443=4,[1]界石!$G2016,IF(I443=5,[1]界石!$H2016,IF(I443=6,[1]界石!$I2016,[1]界石!$J2016))),0)</f>
        <v>4756</v>
      </c>
      <c r="K443">
        <v>7</v>
      </c>
      <c r="L443">
        <f>ROUND(IF(K443=4,[1]界石!$G2016,IF(K443=5,[1]界石!$H2016,IF(K443=6,[1]界石!$I2016,[1]界石!$J2016))),0)</f>
        <v>4520</v>
      </c>
    </row>
    <row r="444" spans="1:12" x14ac:dyDescent="0.15">
      <c r="A444">
        <v>9081</v>
      </c>
      <c r="B444">
        <f t="shared" si="30"/>
        <v>9</v>
      </c>
      <c r="C444">
        <f t="shared" si="31"/>
        <v>81</v>
      </c>
      <c r="D444">
        <f t="shared" si="34"/>
        <v>810</v>
      </c>
      <c r="E444">
        <f t="shared" si="32"/>
        <v>73710</v>
      </c>
      <c r="F444">
        <f t="shared" si="33"/>
        <v>90</v>
      </c>
      <c r="G444">
        <v>4</v>
      </c>
      <c r="H444">
        <f>ROUND(IF(G444=4,[1]界石!$G2017,IF(G444=5,[1]界石!$H2017,IF(G444=6,[1]界石!$I2017,[1]界石!$J2017))),0)</f>
        <v>7604</v>
      </c>
      <c r="I444">
        <v>6</v>
      </c>
      <c r="J444">
        <f>ROUND(IF(I444=4,[1]界石!$G2017,IF(I444=5,[1]界石!$H2017,IF(I444=6,[1]界石!$I2017,[1]界石!$J2017))),0)</f>
        <v>4842</v>
      </c>
      <c r="K444">
        <v>7</v>
      </c>
      <c r="L444">
        <f>ROUND(IF(K444=4,[1]界石!$G2017,IF(K444=5,[1]界石!$H2017,IF(K444=6,[1]界石!$I2017,[1]界石!$J2017))),0)</f>
        <v>4602</v>
      </c>
    </row>
    <row r="445" spans="1:12" x14ac:dyDescent="0.15">
      <c r="A445">
        <v>9082</v>
      </c>
      <c r="B445">
        <f t="shared" si="30"/>
        <v>9</v>
      </c>
      <c r="C445">
        <f t="shared" si="31"/>
        <v>82</v>
      </c>
      <c r="D445">
        <f t="shared" si="34"/>
        <v>820</v>
      </c>
      <c r="E445">
        <f t="shared" si="32"/>
        <v>75340</v>
      </c>
      <c r="F445">
        <f t="shared" si="33"/>
        <v>91</v>
      </c>
      <c r="G445">
        <v>4</v>
      </c>
      <c r="H445">
        <f>ROUND(IF(G445=4,[1]界石!$G2018,IF(G445=5,[1]界石!$H2018,IF(G445=6,[1]界石!$I2018,[1]界石!$J2018))),0)</f>
        <v>7762</v>
      </c>
      <c r="I445">
        <v>6</v>
      </c>
      <c r="J445">
        <f>ROUND(IF(I445=4,[1]界石!$G2018,IF(I445=5,[1]界石!$H2018,IF(I445=6,[1]界石!$I2018,[1]界石!$J2018))),0)</f>
        <v>4929</v>
      </c>
      <c r="K445">
        <v>7</v>
      </c>
      <c r="L445">
        <f>ROUND(IF(K445=4,[1]界石!$G2018,IF(K445=5,[1]界石!$H2018,IF(K445=6,[1]界石!$I2018,[1]界石!$J2018))),0)</f>
        <v>4685</v>
      </c>
    </row>
    <row r="446" spans="1:12" x14ac:dyDescent="0.15">
      <c r="A446">
        <v>9083</v>
      </c>
      <c r="B446">
        <f t="shared" si="30"/>
        <v>9</v>
      </c>
      <c r="C446">
        <f t="shared" si="31"/>
        <v>83</v>
      </c>
      <c r="D446">
        <f t="shared" si="34"/>
        <v>830</v>
      </c>
      <c r="E446">
        <f t="shared" si="32"/>
        <v>76990</v>
      </c>
      <c r="F446">
        <f t="shared" si="33"/>
        <v>92</v>
      </c>
      <c r="G446">
        <v>4</v>
      </c>
      <c r="H446">
        <f>ROUND(IF(G446=4,[1]界石!$G2019,IF(G446=5,[1]界石!$H2019,IF(G446=6,[1]界石!$I2019,[1]界石!$J2019))),0)</f>
        <v>7922</v>
      </c>
      <c r="I446">
        <v>6</v>
      </c>
      <c r="J446">
        <f>ROUND(IF(I446=4,[1]界石!$G2019,IF(I446=5,[1]界石!$H2019,IF(I446=6,[1]界石!$I2019,[1]界石!$J2019))),0)</f>
        <v>5017</v>
      </c>
      <c r="K446">
        <v>7</v>
      </c>
      <c r="L446">
        <f>ROUND(IF(K446=4,[1]界石!$G2019,IF(K446=5,[1]界石!$H2019,IF(K446=6,[1]界石!$I2019,[1]界石!$J2019))),0)</f>
        <v>4768</v>
      </c>
    </row>
    <row r="447" spans="1:12" x14ac:dyDescent="0.15">
      <c r="A447">
        <v>9084</v>
      </c>
      <c r="B447">
        <f t="shared" si="30"/>
        <v>9</v>
      </c>
      <c r="C447">
        <f t="shared" si="31"/>
        <v>84</v>
      </c>
      <c r="D447">
        <f t="shared" si="34"/>
        <v>840</v>
      </c>
      <c r="E447">
        <f t="shared" si="32"/>
        <v>78660</v>
      </c>
      <c r="F447">
        <f t="shared" si="33"/>
        <v>93</v>
      </c>
      <c r="G447">
        <v>4</v>
      </c>
      <c r="H447">
        <f>ROUND(IF(G447=4,[1]界石!$G2020,IF(G447=5,[1]界石!$H2020,IF(G447=6,[1]界石!$I2020,[1]界石!$J2020))),0)</f>
        <v>8083</v>
      </c>
      <c r="I447">
        <v>6</v>
      </c>
      <c r="J447">
        <f>ROUND(IF(I447=4,[1]界石!$G2020,IF(I447=5,[1]界石!$H2020,IF(I447=6,[1]界石!$I2020,[1]界石!$J2020))),0)</f>
        <v>5105</v>
      </c>
      <c r="K447">
        <v>7</v>
      </c>
      <c r="L447">
        <f>ROUND(IF(K447=4,[1]界石!$G2020,IF(K447=5,[1]界石!$H2020,IF(K447=6,[1]界石!$I2020,[1]界石!$J2020))),0)</f>
        <v>4852</v>
      </c>
    </row>
    <row r="448" spans="1:12" x14ac:dyDescent="0.15">
      <c r="A448">
        <v>9085</v>
      </c>
      <c r="B448">
        <f t="shared" si="30"/>
        <v>9</v>
      </c>
      <c r="C448">
        <f t="shared" si="31"/>
        <v>85</v>
      </c>
      <c r="D448">
        <f t="shared" si="34"/>
        <v>850</v>
      </c>
      <c r="E448">
        <f t="shared" si="32"/>
        <v>80350</v>
      </c>
      <c r="F448">
        <f t="shared" si="33"/>
        <v>94</v>
      </c>
      <c r="G448">
        <v>4</v>
      </c>
      <c r="H448">
        <f>ROUND(IF(G448=4,[1]界石!$G2021,IF(G448=5,[1]界石!$H2021,IF(G448=6,[1]界石!$I2021,[1]界石!$J2021))),0)</f>
        <v>8245</v>
      </c>
      <c r="I448">
        <v>6</v>
      </c>
      <c r="J448">
        <f>ROUND(IF(I448=4,[1]界石!$G2021,IF(I448=5,[1]界石!$H2021,IF(I448=6,[1]界石!$I2021,[1]界石!$J2021))),0)</f>
        <v>5194</v>
      </c>
      <c r="K448">
        <v>7</v>
      </c>
      <c r="L448">
        <f>ROUND(IF(K448=4,[1]界石!$G2021,IF(K448=5,[1]界石!$H2021,IF(K448=6,[1]界石!$I2021,[1]界石!$J2021))),0)</f>
        <v>4937</v>
      </c>
    </row>
    <row r="449" spans="1:12" x14ac:dyDescent="0.15">
      <c r="A449">
        <v>9086</v>
      </c>
      <c r="B449">
        <f t="shared" si="30"/>
        <v>9</v>
      </c>
      <c r="C449">
        <f t="shared" si="31"/>
        <v>86</v>
      </c>
      <c r="D449">
        <f t="shared" si="34"/>
        <v>860</v>
      </c>
      <c r="E449">
        <f t="shared" si="32"/>
        <v>82060</v>
      </c>
      <c r="F449">
        <f t="shared" si="33"/>
        <v>95</v>
      </c>
      <c r="G449">
        <v>4</v>
      </c>
      <c r="H449">
        <f>ROUND(IF(G449=4,[1]界石!$G2022,IF(G449=5,[1]界石!$H2022,IF(G449=6,[1]界石!$I2022,[1]界石!$J2022))),0)</f>
        <v>8410</v>
      </c>
      <c r="I449">
        <v>6</v>
      </c>
      <c r="J449">
        <f>ROUND(IF(I449=4,[1]界石!$G2022,IF(I449=5,[1]界石!$H2022,IF(I449=6,[1]界石!$I2022,[1]界石!$J2022))),0)</f>
        <v>5284</v>
      </c>
      <c r="K449">
        <v>7</v>
      </c>
      <c r="L449">
        <f>ROUND(IF(K449=4,[1]界石!$G2022,IF(K449=5,[1]界石!$H2022,IF(K449=6,[1]界石!$I2022,[1]界石!$J2022))),0)</f>
        <v>5022</v>
      </c>
    </row>
    <row r="450" spans="1:12" x14ac:dyDescent="0.15">
      <c r="A450">
        <v>9087</v>
      </c>
      <c r="B450">
        <f t="shared" si="30"/>
        <v>9</v>
      </c>
      <c r="C450">
        <f t="shared" si="31"/>
        <v>87</v>
      </c>
      <c r="D450">
        <f t="shared" si="34"/>
        <v>870</v>
      </c>
      <c r="E450">
        <f t="shared" si="32"/>
        <v>83790</v>
      </c>
      <c r="F450">
        <f t="shared" si="33"/>
        <v>96</v>
      </c>
      <c r="G450">
        <v>4</v>
      </c>
      <c r="H450">
        <f>ROUND(IF(G450=4,[1]界石!$G2023,IF(G450=5,[1]界石!$H2023,IF(G450=6,[1]界石!$I2023,[1]界石!$J2023))),0)</f>
        <v>8576</v>
      </c>
      <c r="I450">
        <v>6</v>
      </c>
      <c r="J450">
        <f>ROUND(IF(I450=4,[1]界石!$G2023,IF(I450=5,[1]界石!$H2023,IF(I450=6,[1]界石!$I2023,[1]界石!$J2023))),0)</f>
        <v>5374</v>
      </c>
      <c r="K450">
        <v>7</v>
      </c>
      <c r="L450">
        <f>ROUND(IF(K450=4,[1]界石!$G2023,IF(K450=5,[1]界石!$H2023,IF(K450=6,[1]界石!$I2023,[1]界石!$J2023))),0)</f>
        <v>5108</v>
      </c>
    </row>
    <row r="451" spans="1:12" x14ac:dyDescent="0.15">
      <c r="A451">
        <v>9088</v>
      </c>
      <c r="B451">
        <f t="shared" si="30"/>
        <v>9</v>
      </c>
      <c r="C451">
        <f t="shared" si="31"/>
        <v>88</v>
      </c>
      <c r="D451">
        <f t="shared" si="34"/>
        <v>880</v>
      </c>
      <c r="E451">
        <f t="shared" si="32"/>
        <v>85540</v>
      </c>
      <c r="F451">
        <f t="shared" si="33"/>
        <v>97</v>
      </c>
      <c r="G451">
        <v>4</v>
      </c>
      <c r="H451">
        <f>ROUND(IF(G451=4,[1]界石!$G2024,IF(G451=5,[1]界石!$H2024,IF(G451=6,[1]界石!$I2024,[1]界石!$J2024))),0)</f>
        <v>8743</v>
      </c>
      <c r="I451">
        <v>6</v>
      </c>
      <c r="J451">
        <f>ROUND(IF(I451=4,[1]界石!$G2024,IF(I451=5,[1]界石!$H2024,IF(I451=6,[1]界石!$I2024,[1]界石!$J2024))),0)</f>
        <v>5465</v>
      </c>
      <c r="K451">
        <v>7</v>
      </c>
      <c r="L451">
        <f>ROUND(IF(K451=4,[1]界石!$G2024,IF(K451=5,[1]界石!$H2024,IF(K451=6,[1]界石!$I2024,[1]界石!$J2024))),0)</f>
        <v>5194</v>
      </c>
    </row>
    <row r="452" spans="1:12" x14ac:dyDescent="0.15">
      <c r="A452">
        <v>9089</v>
      </c>
      <c r="B452">
        <f t="shared" si="30"/>
        <v>9</v>
      </c>
      <c r="C452">
        <f t="shared" si="31"/>
        <v>89</v>
      </c>
      <c r="D452">
        <f t="shared" si="34"/>
        <v>890</v>
      </c>
      <c r="E452">
        <f t="shared" si="32"/>
        <v>87310</v>
      </c>
      <c r="F452">
        <f t="shared" si="33"/>
        <v>98</v>
      </c>
      <c r="G452">
        <v>4</v>
      </c>
      <c r="H452">
        <f>ROUND(IF(G452=4,[1]界石!$G2025,IF(G452=5,[1]界石!$H2025,IF(G452=6,[1]界石!$I2025,[1]界石!$J2025))),0)</f>
        <v>8912</v>
      </c>
      <c r="I452">
        <v>6</v>
      </c>
      <c r="J452">
        <f>ROUND(IF(I452=4,[1]界石!$G2025,IF(I452=5,[1]界石!$H2025,IF(I452=6,[1]界石!$I2025,[1]界石!$J2025))),0)</f>
        <v>5556</v>
      </c>
      <c r="K452">
        <v>7</v>
      </c>
      <c r="L452">
        <f>ROUND(IF(K452=4,[1]界石!$G2025,IF(K452=5,[1]界石!$H2025,IF(K452=6,[1]界石!$I2025,[1]界石!$J2025))),0)</f>
        <v>5281</v>
      </c>
    </row>
    <row r="453" spans="1:12" x14ac:dyDescent="0.15">
      <c r="A453">
        <v>9090</v>
      </c>
      <c r="B453">
        <f t="shared" ref="B453:B516" si="35">INT(A453/1000)</f>
        <v>9</v>
      </c>
      <c r="C453">
        <f t="shared" ref="C453:C516" si="36">A453-INT(A453/1000)*1000</f>
        <v>90</v>
      </c>
      <c r="D453">
        <f t="shared" si="34"/>
        <v>900</v>
      </c>
      <c r="E453">
        <f t="shared" ref="E453:E516" si="37">100*B453^2+C453^2*10</f>
        <v>89100</v>
      </c>
      <c r="F453">
        <f t="shared" ref="F453:F516" si="38">B453+C453</f>
        <v>99</v>
      </c>
      <c r="G453">
        <v>4</v>
      </c>
      <c r="H453">
        <f>ROUND(IF(G453=4,[1]界石!$G2026,IF(G453=5,[1]界石!$H2026,IF(G453=6,[1]界石!$I2026,[1]界石!$J2026))),0)</f>
        <v>9082</v>
      </c>
      <c r="I453">
        <v>6</v>
      </c>
      <c r="J453">
        <f>ROUND(IF(I453=4,[1]界石!$G2026,IF(I453=5,[1]界石!$H2026,IF(I453=6,[1]界石!$I2026,[1]界石!$J2026))),0)</f>
        <v>5649</v>
      </c>
      <c r="K453">
        <v>7</v>
      </c>
      <c r="L453">
        <f>ROUND(IF(K453=4,[1]界石!$G2026,IF(K453=5,[1]界石!$H2026,IF(K453=6,[1]界石!$I2026,[1]界石!$J2026))),0)</f>
        <v>5369</v>
      </c>
    </row>
    <row r="454" spans="1:12" x14ac:dyDescent="0.15">
      <c r="A454">
        <v>10001</v>
      </c>
      <c r="B454">
        <f t="shared" si="35"/>
        <v>10</v>
      </c>
      <c r="C454">
        <f t="shared" si="36"/>
        <v>1</v>
      </c>
      <c r="D454">
        <f t="shared" si="34"/>
        <v>10</v>
      </c>
      <c r="E454">
        <f t="shared" si="37"/>
        <v>10010</v>
      </c>
      <c r="F454">
        <f t="shared" si="38"/>
        <v>11</v>
      </c>
      <c r="G454">
        <v>5</v>
      </c>
      <c r="H454">
        <f>ROUND(IF(G454=4,[1]界石!$G2027,IF(G454=5,[1]界石!$H2027,IF(G454=6,[1]界石!$I2027,[1]界石!$J2027))),0)</f>
        <v>28</v>
      </c>
      <c r="I454">
        <v>6</v>
      </c>
      <c r="J454">
        <f>ROUND(IF(I454=4,[1]界石!$G2027,IF(I454=5,[1]界石!$H2027,IF(I454=6,[1]界石!$I2027,[1]界石!$J2027))),0)</f>
        <v>33</v>
      </c>
      <c r="K454">
        <v>7</v>
      </c>
      <c r="L454">
        <f>ROUND(IF(K454=4,[1]界石!$G2027,IF(K454=5,[1]界石!$H2027,IF(K454=6,[1]界石!$I2027,[1]界石!$J2027))),0)</f>
        <v>32</v>
      </c>
    </row>
    <row r="455" spans="1:12" x14ac:dyDescent="0.15">
      <c r="A455">
        <v>10002</v>
      </c>
      <c r="B455">
        <f t="shared" si="35"/>
        <v>10</v>
      </c>
      <c r="C455">
        <f t="shared" si="36"/>
        <v>2</v>
      </c>
      <c r="D455">
        <f t="shared" si="34"/>
        <v>20</v>
      </c>
      <c r="E455">
        <f t="shared" si="37"/>
        <v>10040</v>
      </c>
      <c r="F455">
        <f t="shared" si="38"/>
        <v>12</v>
      </c>
      <c r="G455">
        <v>5</v>
      </c>
      <c r="H455">
        <f>ROUND(IF(G455=4,[1]界石!$G2028,IF(G455=5,[1]界石!$H2028,IF(G455=6,[1]界石!$I2028,[1]界石!$J2028))),0)</f>
        <v>58</v>
      </c>
      <c r="I455">
        <v>6</v>
      </c>
      <c r="J455">
        <f>ROUND(IF(I455=4,[1]界石!$G2028,IF(I455=5,[1]界石!$H2028,IF(I455=6,[1]界石!$I2028,[1]界石!$J2028))),0)</f>
        <v>67</v>
      </c>
      <c r="K455">
        <v>7</v>
      </c>
      <c r="L455">
        <f>ROUND(IF(K455=4,[1]界石!$G2028,IF(K455=5,[1]界石!$H2028,IF(K455=6,[1]界石!$I2028,[1]界石!$J2028))),0)</f>
        <v>64</v>
      </c>
    </row>
    <row r="456" spans="1:12" x14ac:dyDescent="0.15">
      <c r="A456">
        <v>10003</v>
      </c>
      <c r="B456">
        <f t="shared" si="35"/>
        <v>10</v>
      </c>
      <c r="C456">
        <f t="shared" si="36"/>
        <v>3</v>
      </c>
      <c r="D456">
        <f t="shared" si="34"/>
        <v>30</v>
      </c>
      <c r="E456">
        <f t="shared" si="37"/>
        <v>10090</v>
      </c>
      <c r="F456">
        <f t="shared" si="38"/>
        <v>13</v>
      </c>
      <c r="G456">
        <v>5</v>
      </c>
      <c r="H456">
        <f>ROUND(IF(G456=4,[1]界石!$G2029,IF(G456=5,[1]界石!$H2029,IF(G456=6,[1]界石!$I2029,[1]界石!$J2029))),0)</f>
        <v>89</v>
      </c>
      <c r="I456">
        <v>6</v>
      </c>
      <c r="J456">
        <f>ROUND(IF(I456=4,[1]界石!$G2029,IF(I456=5,[1]界石!$H2029,IF(I456=6,[1]界石!$I2029,[1]界石!$J2029))),0)</f>
        <v>102</v>
      </c>
      <c r="K456">
        <v>7</v>
      </c>
      <c r="L456">
        <f>ROUND(IF(K456=4,[1]界石!$G2029,IF(K456=5,[1]界石!$H2029,IF(K456=6,[1]界石!$I2029,[1]界石!$J2029))),0)</f>
        <v>97</v>
      </c>
    </row>
    <row r="457" spans="1:12" x14ac:dyDescent="0.15">
      <c r="A457">
        <v>10004</v>
      </c>
      <c r="B457">
        <f t="shared" si="35"/>
        <v>10</v>
      </c>
      <c r="C457">
        <f t="shared" si="36"/>
        <v>4</v>
      </c>
      <c r="D457">
        <f t="shared" si="34"/>
        <v>40</v>
      </c>
      <c r="E457">
        <f t="shared" si="37"/>
        <v>10160</v>
      </c>
      <c r="F457">
        <f t="shared" si="38"/>
        <v>14</v>
      </c>
      <c r="G457">
        <v>5</v>
      </c>
      <c r="H457">
        <f>ROUND(IF(G457=4,[1]界石!$G2030,IF(G457=5,[1]界石!$H2030,IF(G457=6,[1]界石!$I2030,[1]界石!$J2030))),0)</f>
        <v>122</v>
      </c>
      <c r="I457">
        <v>6</v>
      </c>
      <c r="J457">
        <f>ROUND(IF(I457=4,[1]界石!$G2030,IF(I457=5,[1]界石!$H2030,IF(I457=6,[1]界石!$I2030,[1]界石!$J2030))),0)</f>
        <v>137</v>
      </c>
      <c r="K457">
        <v>7</v>
      </c>
      <c r="L457">
        <f>ROUND(IF(K457=4,[1]界石!$G2030,IF(K457=5,[1]界石!$H2030,IF(K457=6,[1]界石!$I2030,[1]界石!$J2030))),0)</f>
        <v>130</v>
      </c>
    </row>
    <row r="458" spans="1:12" x14ac:dyDescent="0.15">
      <c r="A458">
        <v>10005</v>
      </c>
      <c r="B458">
        <f t="shared" si="35"/>
        <v>10</v>
      </c>
      <c r="C458">
        <f t="shared" si="36"/>
        <v>5</v>
      </c>
      <c r="D458">
        <f t="shared" si="34"/>
        <v>50</v>
      </c>
      <c r="E458">
        <f t="shared" si="37"/>
        <v>10250</v>
      </c>
      <c r="F458">
        <f t="shared" si="38"/>
        <v>15</v>
      </c>
      <c r="G458">
        <v>5</v>
      </c>
      <c r="H458">
        <f>ROUND(IF(G458=4,[1]界石!$G2031,IF(G458=5,[1]界石!$H2031,IF(G458=6,[1]界石!$I2031,[1]界石!$J2031))),0)</f>
        <v>156</v>
      </c>
      <c r="I458">
        <v>6</v>
      </c>
      <c r="J458">
        <f>ROUND(IF(I458=4,[1]界石!$G2031,IF(I458=5,[1]界石!$H2031,IF(I458=6,[1]界石!$I2031,[1]界石!$J2031))),0)</f>
        <v>173</v>
      </c>
      <c r="K458">
        <v>7</v>
      </c>
      <c r="L458">
        <f>ROUND(IF(K458=4,[1]界石!$G2031,IF(K458=5,[1]界石!$H2031,IF(K458=6,[1]界石!$I2031,[1]界石!$J2031))),0)</f>
        <v>164</v>
      </c>
    </row>
    <row r="459" spans="1:12" x14ac:dyDescent="0.15">
      <c r="A459">
        <v>10006</v>
      </c>
      <c r="B459">
        <f t="shared" si="35"/>
        <v>10</v>
      </c>
      <c r="C459">
        <f t="shared" si="36"/>
        <v>6</v>
      </c>
      <c r="D459">
        <f t="shared" si="34"/>
        <v>60</v>
      </c>
      <c r="E459">
        <f t="shared" si="37"/>
        <v>10360</v>
      </c>
      <c r="F459">
        <f t="shared" si="38"/>
        <v>16</v>
      </c>
      <c r="G459">
        <v>5</v>
      </c>
      <c r="H459">
        <f>ROUND(IF(G459=4,[1]界石!$G2032,IF(G459=5,[1]界石!$H2032,IF(G459=6,[1]界石!$I2032,[1]界石!$J2032))),0)</f>
        <v>192</v>
      </c>
      <c r="I459">
        <v>6</v>
      </c>
      <c r="J459">
        <f>ROUND(IF(I459=4,[1]界石!$G2032,IF(I459=5,[1]界石!$H2032,IF(I459=6,[1]界石!$I2032,[1]界石!$J2032))),0)</f>
        <v>209</v>
      </c>
      <c r="K459">
        <v>7</v>
      </c>
      <c r="L459">
        <f>ROUND(IF(K459=4,[1]界石!$G2032,IF(K459=5,[1]界石!$H2032,IF(K459=6,[1]界石!$I2032,[1]界石!$J2032))),0)</f>
        <v>199</v>
      </c>
    </row>
    <row r="460" spans="1:12" x14ac:dyDescent="0.15">
      <c r="A460">
        <v>10007</v>
      </c>
      <c r="B460">
        <f t="shared" si="35"/>
        <v>10</v>
      </c>
      <c r="C460">
        <f t="shared" si="36"/>
        <v>7</v>
      </c>
      <c r="D460">
        <f t="shared" si="34"/>
        <v>70</v>
      </c>
      <c r="E460">
        <f t="shared" si="37"/>
        <v>10490</v>
      </c>
      <c r="F460">
        <f t="shared" si="38"/>
        <v>17</v>
      </c>
      <c r="G460">
        <v>5</v>
      </c>
      <c r="H460">
        <f>ROUND(IF(G460=4,[1]界石!$G2033,IF(G460=5,[1]界石!$H2033,IF(G460=6,[1]界石!$I2033,[1]界石!$J2033))),0)</f>
        <v>228</v>
      </c>
      <c r="I460">
        <v>6</v>
      </c>
      <c r="J460">
        <f>ROUND(IF(I460=4,[1]界石!$G2033,IF(I460=5,[1]界石!$H2033,IF(I460=6,[1]界石!$I2033,[1]界石!$J2033))),0)</f>
        <v>246</v>
      </c>
      <c r="K460">
        <v>7</v>
      </c>
      <c r="L460">
        <f>ROUND(IF(K460=4,[1]界石!$G2033,IF(K460=5,[1]界石!$H2033,IF(K460=6,[1]界石!$I2033,[1]界石!$J2033))),0)</f>
        <v>234</v>
      </c>
    </row>
    <row r="461" spans="1:12" x14ac:dyDescent="0.15">
      <c r="A461">
        <v>10008</v>
      </c>
      <c r="B461">
        <f t="shared" si="35"/>
        <v>10</v>
      </c>
      <c r="C461">
        <f t="shared" si="36"/>
        <v>8</v>
      </c>
      <c r="D461">
        <f t="shared" si="34"/>
        <v>80</v>
      </c>
      <c r="E461">
        <f t="shared" si="37"/>
        <v>10640</v>
      </c>
      <c r="F461">
        <f t="shared" si="38"/>
        <v>18</v>
      </c>
      <c r="G461">
        <v>5</v>
      </c>
      <c r="H461">
        <f>ROUND(IF(G461=4,[1]界石!$G2034,IF(G461=5,[1]界石!$H2034,IF(G461=6,[1]界石!$I2034,[1]界石!$J2034))),0)</f>
        <v>267</v>
      </c>
      <c r="I461">
        <v>6</v>
      </c>
      <c r="J461">
        <f>ROUND(IF(I461=4,[1]界石!$G2034,IF(I461=5,[1]界石!$H2034,IF(I461=6,[1]界石!$I2034,[1]界石!$J2034))),0)</f>
        <v>284</v>
      </c>
      <c r="K461">
        <v>7</v>
      </c>
      <c r="L461">
        <f>ROUND(IF(K461=4,[1]界石!$G2034,IF(K461=5,[1]界石!$H2034,IF(K461=6,[1]界石!$I2034,[1]界石!$J2034))),0)</f>
        <v>270</v>
      </c>
    </row>
    <row r="462" spans="1:12" x14ac:dyDescent="0.15">
      <c r="A462">
        <v>10009</v>
      </c>
      <c r="B462">
        <f t="shared" si="35"/>
        <v>10</v>
      </c>
      <c r="C462">
        <f t="shared" si="36"/>
        <v>9</v>
      </c>
      <c r="D462">
        <f t="shared" si="34"/>
        <v>90</v>
      </c>
      <c r="E462">
        <f t="shared" si="37"/>
        <v>10810</v>
      </c>
      <c r="F462">
        <f t="shared" si="38"/>
        <v>19</v>
      </c>
      <c r="G462">
        <v>5</v>
      </c>
      <c r="H462">
        <f>ROUND(IF(G462=4,[1]界石!$G2035,IF(G462=5,[1]界石!$H2035,IF(G462=6,[1]界石!$I2035,[1]界石!$J2035))),0)</f>
        <v>307</v>
      </c>
      <c r="I462">
        <v>6</v>
      </c>
      <c r="J462">
        <f>ROUND(IF(I462=4,[1]界石!$G2035,IF(I462=5,[1]界石!$H2035,IF(I462=6,[1]界石!$I2035,[1]界石!$J2035))),0)</f>
        <v>323</v>
      </c>
      <c r="K462">
        <v>7</v>
      </c>
      <c r="L462">
        <f>ROUND(IF(K462=4,[1]界石!$G2035,IF(K462=5,[1]界石!$H2035,IF(K462=6,[1]界石!$I2035,[1]界石!$J2035))),0)</f>
        <v>307</v>
      </c>
    </row>
    <row r="463" spans="1:12" x14ac:dyDescent="0.15">
      <c r="A463">
        <v>10010</v>
      </c>
      <c r="B463">
        <f t="shared" si="35"/>
        <v>10</v>
      </c>
      <c r="C463">
        <f t="shared" si="36"/>
        <v>10</v>
      </c>
      <c r="D463">
        <f t="shared" ref="D463:D526" si="39">C463*10</f>
        <v>100</v>
      </c>
      <c r="E463">
        <f t="shared" si="37"/>
        <v>11000</v>
      </c>
      <c r="F463">
        <f t="shared" si="38"/>
        <v>20</v>
      </c>
      <c r="G463">
        <v>5</v>
      </c>
      <c r="H463">
        <f>ROUND(IF(G463=4,[1]界石!$G2036,IF(G463=5,[1]界石!$H2036,IF(G463=6,[1]界石!$I2036,[1]界石!$J2036))),0)</f>
        <v>348</v>
      </c>
      <c r="I463">
        <v>6</v>
      </c>
      <c r="J463">
        <f>ROUND(IF(I463=4,[1]界石!$G2036,IF(I463=5,[1]界石!$H2036,IF(I463=6,[1]界石!$I2036,[1]界石!$J2036))),0)</f>
        <v>362</v>
      </c>
      <c r="K463">
        <v>7</v>
      </c>
      <c r="L463">
        <f>ROUND(IF(K463=4,[1]界石!$G2036,IF(K463=5,[1]界石!$H2036,IF(K463=6,[1]界石!$I2036,[1]界石!$J2036))),0)</f>
        <v>344</v>
      </c>
    </row>
    <row r="464" spans="1:12" x14ac:dyDescent="0.15">
      <c r="A464">
        <v>10011</v>
      </c>
      <c r="B464">
        <f t="shared" si="35"/>
        <v>10</v>
      </c>
      <c r="C464">
        <f t="shared" si="36"/>
        <v>11</v>
      </c>
      <c r="D464">
        <f t="shared" si="39"/>
        <v>110</v>
      </c>
      <c r="E464">
        <f t="shared" si="37"/>
        <v>11210</v>
      </c>
      <c r="F464">
        <f t="shared" si="38"/>
        <v>21</v>
      </c>
      <c r="G464">
        <v>5</v>
      </c>
      <c r="H464">
        <f>ROUND(IF(G464=4,[1]界石!$G2037,IF(G464=5,[1]界石!$H2037,IF(G464=6,[1]界石!$I2037,[1]界石!$J2037))),0)</f>
        <v>390</v>
      </c>
      <c r="I464">
        <v>6</v>
      </c>
      <c r="J464">
        <f>ROUND(IF(I464=4,[1]界石!$G2037,IF(I464=5,[1]界石!$H2037,IF(I464=6,[1]界石!$I2037,[1]界石!$J2037))),0)</f>
        <v>402</v>
      </c>
      <c r="K464">
        <v>7</v>
      </c>
      <c r="L464">
        <f>ROUND(IF(K464=4,[1]界石!$G2037,IF(K464=5,[1]界石!$H2037,IF(K464=6,[1]界石!$I2037,[1]界石!$J2037))),0)</f>
        <v>382</v>
      </c>
    </row>
    <row r="465" spans="1:12" x14ac:dyDescent="0.15">
      <c r="A465">
        <v>10012</v>
      </c>
      <c r="B465">
        <f t="shared" si="35"/>
        <v>10</v>
      </c>
      <c r="C465">
        <f t="shared" si="36"/>
        <v>12</v>
      </c>
      <c r="D465">
        <f t="shared" si="39"/>
        <v>120</v>
      </c>
      <c r="E465">
        <f t="shared" si="37"/>
        <v>11440</v>
      </c>
      <c r="F465">
        <f t="shared" si="38"/>
        <v>22</v>
      </c>
      <c r="G465">
        <v>5</v>
      </c>
      <c r="H465">
        <f>ROUND(IF(G465=4,[1]界石!$G2038,IF(G465=5,[1]界石!$H2038,IF(G465=6,[1]界石!$I2038,[1]界石!$J2038))),0)</f>
        <v>434</v>
      </c>
      <c r="I465">
        <v>6</v>
      </c>
      <c r="J465">
        <f>ROUND(IF(I465=4,[1]界石!$G2038,IF(I465=5,[1]界石!$H2038,IF(I465=6,[1]界石!$I2038,[1]界石!$J2038))),0)</f>
        <v>442</v>
      </c>
      <c r="K465">
        <v>7</v>
      </c>
      <c r="L465">
        <f>ROUND(IF(K465=4,[1]界石!$G2038,IF(K465=5,[1]界石!$H2038,IF(K465=6,[1]界石!$I2038,[1]界石!$J2038))),0)</f>
        <v>420</v>
      </c>
    </row>
    <row r="466" spans="1:12" x14ac:dyDescent="0.15">
      <c r="A466">
        <v>10013</v>
      </c>
      <c r="B466">
        <f t="shared" si="35"/>
        <v>10</v>
      </c>
      <c r="C466">
        <f t="shared" si="36"/>
        <v>13</v>
      </c>
      <c r="D466">
        <f t="shared" si="39"/>
        <v>130</v>
      </c>
      <c r="E466">
        <f t="shared" si="37"/>
        <v>11690</v>
      </c>
      <c r="F466">
        <f t="shared" si="38"/>
        <v>23</v>
      </c>
      <c r="G466">
        <v>5</v>
      </c>
      <c r="H466">
        <f>ROUND(IF(G466=4,[1]界石!$G2039,IF(G466=5,[1]界石!$H2039,IF(G466=6,[1]界石!$I2039,[1]界石!$J2039))),0)</f>
        <v>480</v>
      </c>
      <c r="I466">
        <v>6</v>
      </c>
      <c r="J466">
        <f>ROUND(IF(I466=4,[1]界石!$G2039,IF(I466=5,[1]界石!$H2039,IF(I466=6,[1]界石!$I2039,[1]界石!$J2039))),0)</f>
        <v>484</v>
      </c>
      <c r="K466">
        <v>7</v>
      </c>
      <c r="L466">
        <f>ROUND(IF(K466=4,[1]界石!$G2039,IF(K466=5,[1]界石!$H2039,IF(K466=6,[1]界石!$I2039,[1]界石!$J2039))),0)</f>
        <v>460</v>
      </c>
    </row>
    <row r="467" spans="1:12" x14ac:dyDescent="0.15">
      <c r="A467">
        <v>10014</v>
      </c>
      <c r="B467">
        <f t="shared" si="35"/>
        <v>10</v>
      </c>
      <c r="C467">
        <f t="shared" si="36"/>
        <v>14</v>
      </c>
      <c r="D467">
        <f t="shared" si="39"/>
        <v>140</v>
      </c>
      <c r="E467">
        <f t="shared" si="37"/>
        <v>11960</v>
      </c>
      <c r="F467">
        <f t="shared" si="38"/>
        <v>24</v>
      </c>
      <c r="G467">
        <v>5</v>
      </c>
      <c r="H467">
        <f>ROUND(IF(G467=4,[1]界石!$G2040,IF(G467=5,[1]界石!$H2040,IF(G467=6,[1]界石!$I2040,[1]界石!$J2040))),0)</f>
        <v>526</v>
      </c>
      <c r="I467">
        <v>6</v>
      </c>
      <c r="J467">
        <f>ROUND(IF(I467=4,[1]界石!$G2040,IF(I467=5,[1]界石!$H2040,IF(I467=6,[1]界石!$I2040,[1]界石!$J2040))),0)</f>
        <v>525</v>
      </c>
      <c r="K467">
        <v>7</v>
      </c>
      <c r="L467">
        <f>ROUND(IF(K467=4,[1]界石!$G2040,IF(K467=5,[1]界石!$H2040,IF(K467=6,[1]界石!$I2040,[1]界石!$J2040))),0)</f>
        <v>499</v>
      </c>
    </row>
    <row r="468" spans="1:12" x14ac:dyDescent="0.15">
      <c r="A468">
        <v>10015</v>
      </c>
      <c r="B468">
        <f t="shared" si="35"/>
        <v>10</v>
      </c>
      <c r="C468">
        <f t="shared" si="36"/>
        <v>15</v>
      </c>
      <c r="D468">
        <f t="shared" si="39"/>
        <v>150</v>
      </c>
      <c r="E468">
        <f t="shared" si="37"/>
        <v>12250</v>
      </c>
      <c r="F468">
        <f t="shared" si="38"/>
        <v>25</v>
      </c>
      <c r="G468">
        <v>5</v>
      </c>
      <c r="H468">
        <f>ROUND(IF(G468=4,[1]界石!$G2041,IF(G468=5,[1]界石!$H2041,IF(G468=6,[1]界石!$I2041,[1]界石!$J2041))),0)</f>
        <v>575</v>
      </c>
      <c r="I468">
        <v>6</v>
      </c>
      <c r="J468">
        <f>ROUND(IF(I468=4,[1]界石!$G2041,IF(I468=5,[1]界石!$H2041,IF(I468=6,[1]界石!$I2041,[1]界石!$J2041))),0)</f>
        <v>568</v>
      </c>
      <c r="K468">
        <v>7</v>
      </c>
      <c r="L468">
        <f>ROUND(IF(K468=4,[1]界石!$G2041,IF(K468=5,[1]界石!$H2041,IF(K468=6,[1]界石!$I2041,[1]界石!$J2041))),0)</f>
        <v>540</v>
      </c>
    </row>
    <row r="469" spans="1:12" x14ac:dyDescent="0.15">
      <c r="A469">
        <v>10016</v>
      </c>
      <c r="B469">
        <f t="shared" si="35"/>
        <v>10</v>
      </c>
      <c r="C469">
        <f t="shared" si="36"/>
        <v>16</v>
      </c>
      <c r="D469">
        <f t="shared" si="39"/>
        <v>160</v>
      </c>
      <c r="E469">
        <f t="shared" si="37"/>
        <v>12560</v>
      </c>
      <c r="F469">
        <f t="shared" si="38"/>
        <v>26</v>
      </c>
      <c r="G469">
        <v>5</v>
      </c>
      <c r="H469">
        <f>ROUND(IF(G469=4,[1]界石!$G2042,IF(G469=5,[1]界石!$H2042,IF(G469=6,[1]界石!$I2042,[1]界石!$J2042))),0)</f>
        <v>624</v>
      </c>
      <c r="I469">
        <v>6</v>
      </c>
      <c r="J469">
        <f>ROUND(IF(I469=4,[1]界石!$G2042,IF(I469=5,[1]界石!$H2042,IF(I469=6,[1]界石!$I2042,[1]界石!$J2042))),0)</f>
        <v>611</v>
      </c>
      <c r="K469">
        <v>7</v>
      </c>
      <c r="L469">
        <f>ROUND(IF(K469=4,[1]界石!$G2042,IF(K469=5,[1]界石!$H2042,IF(K469=6,[1]界石!$I2042,[1]界石!$J2042))),0)</f>
        <v>581</v>
      </c>
    </row>
    <row r="470" spans="1:12" x14ac:dyDescent="0.15">
      <c r="A470">
        <v>10017</v>
      </c>
      <c r="B470">
        <f t="shared" si="35"/>
        <v>10</v>
      </c>
      <c r="C470">
        <f t="shared" si="36"/>
        <v>17</v>
      </c>
      <c r="D470">
        <f t="shared" si="39"/>
        <v>170</v>
      </c>
      <c r="E470">
        <f t="shared" si="37"/>
        <v>12890</v>
      </c>
      <c r="F470">
        <f t="shared" si="38"/>
        <v>27</v>
      </c>
      <c r="G470">
        <v>5</v>
      </c>
      <c r="H470">
        <f>ROUND(IF(G470=4,[1]界石!$G2043,IF(G470=5,[1]界石!$H2043,IF(G470=6,[1]界石!$I2043,[1]界石!$J2043))),0)</f>
        <v>675</v>
      </c>
      <c r="I470">
        <v>6</v>
      </c>
      <c r="J470">
        <f>ROUND(IF(I470=4,[1]界石!$G2043,IF(I470=5,[1]界石!$H2043,IF(I470=6,[1]界石!$I2043,[1]界石!$J2043))),0)</f>
        <v>655</v>
      </c>
      <c r="K470">
        <v>7</v>
      </c>
      <c r="L470">
        <f>ROUND(IF(K470=4,[1]界石!$G2043,IF(K470=5,[1]界石!$H2043,IF(K470=6,[1]界石!$I2043,[1]界石!$J2043))),0)</f>
        <v>622</v>
      </c>
    </row>
    <row r="471" spans="1:12" x14ac:dyDescent="0.15">
      <c r="A471">
        <v>10018</v>
      </c>
      <c r="B471">
        <f t="shared" si="35"/>
        <v>10</v>
      </c>
      <c r="C471">
        <f t="shared" si="36"/>
        <v>18</v>
      </c>
      <c r="D471">
        <f t="shared" si="39"/>
        <v>180</v>
      </c>
      <c r="E471">
        <f t="shared" si="37"/>
        <v>13240</v>
      </c>
      <c r="F471">
        <f t="shared" si="38"/>
        <v>28</v>
      </c>
      <c r="G471">
        <v>5</v>
      </c>
      <c r="H471">
        <f>ROUND(IF(G471=4,[1]界石!$G2044,IF(G471=5,[1]界石!$H2044,IF(G471=6,[1]界石!$I2044,[1]界石!$J2044))),0)</f>
        <v>728</v>
      </c>
      <c r="I471">
        <v>6</v>
      </c>
      <c r="J471">
        <f>ROUND(IF(I471=4,[1]界石!$G2044,IF(I471=5,[1]界石!$H2044,IF(I471=6,[1]界石!$I2044,[1]界石!$J2044))),0)</f>
        <v>699</v>
      </c>
      <c r="K471">
        <v>7</v>
      </c>
      <c r="L471">
        <f>ROUND(IF(K471=4,[1]界石!$G2044,IF(K471=5,[1]界石!$H2044,IF(K471=6,[1]界石!$I2044,[1]界石!$J2044))),0)</f>
        <v>665</v>
      </c>
    </row>
    <row r="472" spans="1:12" x14ac:dyDescent="0.15">
      <c r="A472">
        <v>10019</v>
      </c>
      <c r="B472">
        <f t="shared" si="35"/>
        <v>10</v>
      </c>
      <c r="C472">
        <f t="shared" si="36"/>
        <v>19</v>
      </c>
      <c r="D472">
        <f t="shared" si="39"/>
        <v>190</v>
      </c>
      <c r="E472">
        <f t="shared" si="37"/>
        <v>13610</v>
      </c>
      <c r="F472">
        <f t="shared" si="38"/>
        <v>29</v>
      </c>
      <c r="G472">
        <v>5</v>
      </c>
      <c r="H472">
        <f>ROUND(IF(G472=4,[1]界石!$G2045,IF(G472=5,[1]界石!$H2045,IF(G472=6,[1]界石!$I2045,[1]界石!$J2045))),0)</f>
        <v>782</v>
      </c>
      <c r="I472">
        <v>6</v>
      </c>
      <c r="J472">
        <f>ROUND(IF(I472=4,[1]界石!$G2045,IF(I472=5,[1]界石!$H2045,IF(I472=6,[1]界石!$I2045,[1]界石!$J2045))),0)</f>
        <v>745</v>
      </c>
      <c r="K472">
        <v>7</v>
      </c>
      <c r="L472">
        <f>ROUND(IF(K472=4,[1]界石!$G2045,IF(K472=5,[1]界石!$H2045,IF(K472=6,[1]界石!$I2045,[1]界石!$J2045))),0)</f>
        <v>708</v>
      </c>
    </row>
    <row r="473" spans="1:12" x14ac:dyDescent="0.15">
      <c r="A473">
        <v>10020</v>
      </c>
      <c r="B473">
        <f t="shared" si="35"/>
        <v>10</v>
      </c>
      <c r="C473">
        <f t="shared" si="36"/>
        <v>20</v>
      </c>
      <c r="D473">
        <f t="shared" si="39"/>
        <v>200</v>
      </c>
      <c r="E473">
        <f t="shared" si="37"/>
        <v>14000</v>
      </c>
      <c r="F473">
        <f t="shared" si="38"/>
        <v>30</v>
      </c>
      <c r="G473">
        <v>5</v>
      </c>
      <c r="H473">
        <f>ROUND(IF(G473=4,[1]界石!$G2046,IF(G473=5,[1]界石!$H2046,IF(G473=6,[1]界石!$I2046,[1]界石!$J2046))),0)</f>
        <v>837</v>
      </c>
      <c r="I473">
        <v>6</v>
      </c>
      <c r="J473">
        <f>ROUND(IF(I473=4,[1]界石!$G2046,IF(I473=5,[1]界石!$H2046,IF(I473=6,[1]界石!$I2046,[1]界石!$J2046))),0)</f>
        <v>790</v>
      </c>
      <c r="K473">
        <v>7</v>
      </c>
      <c r="L473">
        <f>ROUND(IF(K473=4,[1]界石!$G2046,IF(K473=5,[1]界石!$H2046,IF(K473=6,[1]界石!$I2046,[1]界石!$J2046))),0)</f>
        <v>751</v>
      </c>
    </row>
    <row r="474" spans="1:12" x14ac:dyDescent="0.15">
      <c r="A474">
        <v>10021</v>
      </c>
      <c r="B474">
        <f t="shared" si="35"/>
        <v>10</v>
      </c>
      <c r="C474">
        <f t="shared" si="36"/>
        <v>21</v>
      </c>
      <c r="D474">
        <f t="shared" si="39"/>
        <v>210</v>
      </c>
      <c r="E474">
        <f t="shared" si="37"/>
        <v>14410</v>
      </c>
      <c r="F474">
        <f t="shared" si="38"/>
        <v>31</v>
      </c>
      <c r="G474">
        <v>5</v>
      </c>
      <c r="H474">
        <f>ROUND(IF(G474=4,[1]界石!$G2047,IF(G474=5,[1]界石!$H2047,IF(G474=6,[1]界石!$I2047,[1]界石!$J2047))),0)</f>
        <v>894</v>
      </c>
      <c r="I474">
        <v>6</v>
      </c>
      <c r="J474">
        <f>ROUND(IF(I474=4,[1]界石!$G2047,IF(I474=5,[1]界石!$H2047,IF(I474=6,[1]界石!$I2047,[1]界石!$J2047))),0)</f>
        <v>837</v>
      </c>
      <c r="K474">
        <v>7</v>
      </c>
      <c r="L474">
        <f>ROUND(IF(K474=4,[1]界石!$G2047,IF(K474=5,[1]界石!$H2047,IF(K474=6,[1]界石!$I2047,[1]界石!$J2047))),0)</f>
        <v>795</v>
      </c>
    </row>
    <row r="475" spans="1:12" x14ac:dyDescent="0.15">
      <c r="A475">
        <v>10022</v>
      </c>
      <c r="B475">
        <f t="shared" si="35"/>
        <v>10</v>
      </c>
      <c r="C475">
        <f t="shared" si="36"/>
        <v>22</v>
      </c>
      <c r="D475">
        <f t="shared" si="39"/>
        <v>220</v>
      </c>
      <c r="E475">
        <f t="shared" si="37"/>
        <v>14840</v>
      </c>
      <c r="F475">
        <f t="shared" si="38"/>
        <v>32</v>
      </c>
      <c r="G475">
        <v>5</v>
      </c>
      <c r="H475">
        <f>ROUND(IF(G475=4,[1]界石!$G2048,IF(G475=5,[1]界石!$H2048,IF(G475=6,[1]界石!$I2048,[1]界石!$J2048))),0)</f>
        <v>952</v>
      </c>
      <c r="I475">
        <v>6</v>
      </c>
      <c r="J475">
        <f>ROUND(IF(I475=4,[1]界石!$G2048,IF(I475=5,[1]界石!$H2048,IF(I475=6,[1]界石!$I2048,[1]界石!$J2048))),0)</f>
        <v>884</v>
      </c>
      <c r="K475">
        <v>7</v>
      </c>
      <c r="L475">
        <f>ROUND(IF(K475=4,[1]界石!$G2048,IF(K475=5,[1]界石!$H2048,IF(K475=6,[1]界石!$I2048,[1]界石!$J2048))),0)</f>
        <v>840</v>
      </c>
    </row>
    <row r="476" spans="1:12" x14ac:dyDescent="0.15">
      <c r="A476">
        <v>10023</v>
      </c>
      <c r="B476">
        <f t="shared" si="35"/>
        <v>10</v>
      </c>
      <c r="C476">
        <f t="shared" si="36"/>
        <v>23</v>
      </c>
      <c r="D476">
        <f t="shared" si="39"/>
        <v>230</v>
      </c>
      <c r="E476">
        <f t="shared" si="37"/>
        <v>15290</v>
      </c>
      <c r="F476">
        <f t="shared" si="38"/>
        <v>33</v>
      </c>
      <c r="G476">
        <v>5</v>
      </c>
      <c r="H476">
        <f>ROUND(IF(G476=4,[1]界石!$G2049,IF(G476=5,[1]界石!$H2049,IF(G476=6,[1]界石!$I2049,[1]界石!$J2049))),0)</f>
        <v>1012</v>
      </c>
      <c r="I476">
        <v>6</v>
      </c>
      <c r="J476">
        <f>ROUND(IF(I476=4,[1]界石!$G2049,IF(I476=5,[1]界石!$H2049,IF(I476=6,[1]界石!$I2049,[1]界石!$J2049))),0)</f>
        <v>932</v>
      </c>
      <c r="K476">
        <v>7</v>
      </c>
      <c r="L476">
        <f>ROUND(IF(K476=4,[1]界石!$G2049,IF(K476=5,[1]界石!$H2049,IF(K476=6,[1]界石!$I2049,[1]界石!$J2049))),0)</f>
        <v>886</v>
      </c>
    </row>
    <row r="477" spans="1:12" x14ac:dyDescent="0.15">
      <c r="A477">
        <v>10024</v>
      </c>
      <c r="B477">
        <f t="shared" si="35"/>
        <v>10</v>
      </c>
      <c r="C477">
        <f t="shared" si="36"/>
        <v>24</v>
      </c>
      <c r="D477">
        <f t="shared" si="39"/>
        <v>240</v>
      </c>
      <c r="E477">
        <f t="shared" si="37"/>
        <v>15760</v>
      </c>
      <c r="F477">
        <f t="shared" si="38"/>
        <v>34</v>
      </c>
      <c r="G477">
        <v>5</v>
      </c>
      <c r="H477">
        <f>ROUND(IF(G477=4,[1]界石!$G2050,IF(G477=5,[1]界石!$H2050,IF(G477=6,[1]界石!$I2050,[1]界石!$J2050))),0)</f>
        <v>1073</v>
      </c>
      <c r="I477">
        <v>6</v>
      </c>
      <c r="J477">
        <f>ROUND(IF(I477=4,[1]界石!$G2050,IF(I477=5,[1]界石!$H2050,IF(I477=6,[1]界石!$I2050,[1]界石!$J2050))),0)</f>
        <v>980</v>
      </c>
      <c r="K477">
        <v>7</v>
      </c>
      <c r="L477">
        <f>ROUND(IF(K477=4,[1]界石!$G2050,IF(K477=5,[1]界石!$H2050,IF(K477=6,[1]界石!$I2050,[1]界石!$J2050))),0)</f>
        <v>932</v>
      </c>
    </row>
    <row r="478" spans="1:12" x14ac:dyDescent="0.15">
      <c r="A478">
        <v>10025</v>
      </c>
      <c r="B478">
        <f t="shared" si="35"/>
        <v>10</v>
      </c>
      <c r="C478">
        <f t="shared" si="36"/>
        <v>25</v>
      </c>
      <c r="D478">
        <f t="shared" si="39"/>
        <v>250</v>
      </c>
      <c r="E478">
        <f t="shared" si="37"/>
        <v>16250</v>
      </c>
      <c r="F478">
        <f t="shared" si="38"/>
        <v>35</v>
      </c>
      <c r="G478">
        <v>5</v>
      </c>
      <c r="H478">
        <f>ROUND(IF(G478=4,[1]界石!$G2051,IF(G478=5,[1]界石!$H2051,IF(G478=6,[1]界石!$I2051,[1]界石!$J2051))),0)</f>
        <v>1135</v>
      </c>
      <c r="I478">
        <v>6</v>
      </c>
      <c r="J478">
        <f>ROUND(IF(I478=4,[1]界石!$G2051,IF(I478=5,[1]界石!$H2051,IF(I478=6,[1]界石!$I2051,[1]界石!$J2051))),0)</f>
        <v>1029</v>
      </c>
      <c r="K478">
        <v>7</v>
      </c>
      <c r="L478">
        <f>ROUND(IF(K478=4,[1]界石!$G2051,IF(K478=5,[1]界石!$H2051,IF(K478=6,[1]界石!$I2051,[1]界石!$J2051))),0)</f>
        <v>978</v>
      </c>
    </row>
    <row r="479" spans="1:12" x14ac:dyDescent="0.15">
      <c r="A479">
        <v>10026</v>
      </c>
      <c r="B479">
        <f t="shared" si="35"/>
        <v>10</v>
      </c>
      <c r="C479">
        <f t="shared" si="36"/>
        <v>26</v>
      </c>
      <c r="D479">
        <f t="shared" si="39"/>
        <v>260</v>
      </c>
      <c r="E479">
        <f t="shared" si="37"/>
        <v>16760</v>
      </c>
      <c r="F479">
        <f t="shared" si="38"/>
        <v>36</v>
      </c>
      <c r="G479">
        <v>5</v>
      </c>
      <c r="H479">
        <f>ROUND(IF(G479=4,[1]界石!$G2052,IF(G479=5,[1]界石!$H2052,IF(G479=6,[1]界石!$I2052,[1]界石!$J2052))),0)</f>
        <v>1199</v>
      </c>
      <c r="I479">
        <v>6</v>
      </c>
      <c r="J479">
        <f>ROUND(IF(I479=4,[1]界石!$G2052,IF(I479=5,[1]界石!$H2052,IF(I479=6,[1]界石!$I2052,[1]界石!$J2052))),0)</f>
        <v>1079</v>
      </c>
      <c r="K479">
        <v>7</v>
      </c>
      <c r="L479">
        <f>ROUND(IF(K479=4,[1]界石!$G2052,IF(K479=5,[1]界石!$H2052,IF(K479=6,[1]界石!$I2052,[1]界石!$J2052))),0)</f>
        <v>1026</v>
      </c>
    </row>
    <row r="480" spans="1:12" x14ac:dyDescent="0.15">
      <c r="A480">
        <v>10027</v>
      </c>
      <c r="B480">
        <f t="shared" si="35"/>
        <v>10</v>
      </c>
      <c r="C480">
        <f t="shared" si="36"/>
        <v>27</v>
      </c>
      <c r="D480">
        <f t="shared" si="39"/>
        <v>270</v>
      </c>
      <c r="E480">
        <f t="shared" si="37"/>
        <v>17290</v>
      </c>
      <c r="F480">
        <f t="shared" si="38"/>
        <v>37</v>
      </c>
      <c r="G480">
        <v>5</v>
      </c>
      <c r="H480">
        <f>ROUND(IF(G480=4,[1]界石!$G2053,IF(G480=5,[1]界石!$H2053,IF(G480=6,[1]界石!$I2053,[1]界石!$J2053))),0)</f>
        <v>1264</v>
      </c>
      <c r="I480">
        <v>6</v>
      </c>
      <c r="J480">
        <f>ROUND(IF(I480=4,[1]界石!$G2053,IF(I480=5,[1]界石!$H2053,IF(I480=6,[1]界石!$I2053,[1]界石!$J2053))),0)</f>
        <v>1130</v>
      </c>
      <c r="K480">
        <v>7</v>
      </c>
      <c r="L480">
        <f>ROUND(IF(K480=4,[1]界石!$G2053,IF(K480=5,[1]界石!$H2053,IF(K480=6,[1]界石!$I2053,[1]界石!$J2053))),0)</f>
        <v>1074</v>
      </c>
    </row>
    <row r="481" spans="1:12" x14ac:dyDescent="0.15">
      <c r="A481">
        <v>10028</v>
      </c>
      <c r="B481">
        <f t="shared" si="35"/>
        <v>10</v>
      </c>
      <c r="C481">
        <f t="shared" si="36"/>
        <v>28</v>
      </c>
      <c r="D481">
        <f t="shared" si="39"/>
        <v>280</v>
      </c>
      <c r="E481">
        <f t="shared" si="37"/>
        <v>17840</v>
      </c>
      <c r="F481">
        <f t="shared" si="38"/>
        <v>38</v>
      </c>
      <c r="G481">
        <v>5</v>
      </c>
      <c r="H481">
        <f>ROUND(IF(G481=4,[1]界石!$G2054,IF(G481=5,[1]界石!$H2054,IF(G481=6,[1]界石!$I2054,[1]界石!$J2054))),0)</f>
        <v>1331</v>
      </c>
      <c r="I481">
        <v>6</v>
      </c>
      <c r="J481">
        <f>ROUND(IF(I481=4,[1]界石!$G2054,IF(I481=5,[1]界石!$H2054,IF(I481=6,[1]界石!$I2054,[1]界石!$J2054))),0)</f>
        <v>1181</v>
      </c>
      <c r="K481">
        <v>7</v>
      </c>
      <c r="L481">
        <f>ROUND(IF(K481=4,[1]界石!$G2054,IF(K481=5,[1]界石!$H2054,IF(K481=6,[1]界石!$I2054,[1]界石!$J2054))),0)</f>
        <v>1122</v>
      </c>
    </row>
    <row r="482" spans="1:12" x14ac:dyDescent="0.15">
      <c r="A482">
        <v>10029</v>
      </c>
      <c r="B482">
        <f t="shared" si="35"/>
        <v>10</v>
      </c>
      <c r="C482">
        <f t="shared" si="36"/>
        <v>29</v>
      </c>
      <c r="D482">
        <f t="shared" si="39"/>
        <v>290</v>
      </c>
      <c r="E482">
        <f t="shared" si="37"/>
        <v>18410</v>
      </c>
      <c r="F482">
        <f t="shared" si="38"/>
        <v>39</v>
      </c>
      <c r="G482">
        <v>5</v>
      </c>
      <c r="H482">
        <f>ROUND(IF(G482=4,[1]界石!$G2055,IF(G482=5,[1]界石!$H2055,IF(G482=6,[1]界石!$I2055,[1]界石!$J2055))),0)</f>
        <v>1399</v>
      </c>
      <c r="I482">
        <v>6</v>
      </c>
      <c r="J482">
        <f>ROUND(IF(I482=4,[1]界石!$G2055,IF(I482=5,[1]界石!$H2055,IF(I482=6,[1]界石!$I2055,[1]界石!$J2055))),0)</f>
        <v>1233</v>
      </c>
      <c r="K482">
        <v>7</v>
      </c>
      <c r="L482">
        <f>ROUND(IF(K482=4,[1]界石!$G2055,IF(K482=5,[1]界石!$H2055,IF(K482=6,[1]界石!$I2055,[1]界石!$J2055))),0)</f>
        <v>1172</v>
      </c>
    </row>
    <row r="483" spans="1:12" x14ac:dyDescent="0.15">
      <c r="A483">
        <v>10030</v>
      </c>
      <c r="B483">
        <f t="shared" si="35"/>
        <v>10</v>
      </c>
      <c r="C483">
        <f t="shared" si="36"/>
        <v>30</v>
      </c>
      <c r="D483">
        <f t="shared" si="39"/>
        <v>300</v>
      </c>
      <c r="E483">
        <f t="shared" si="37"/>
        <v>19000</v>
      </c>
      <c r="F483">
        <f t="shared" si="38"/>
        <v>40</v>
      </c>
      <c r="G483">
        <v>5</v>
      </c>
      <c r="H483">
        <f>ROUND(IF(G483=4,[1]界石!$G2056,IF(G483=5,[1]界石!$H2056,IF(G483=6,[1]界石!$I2056,[1]界石!$J2056))),0)</f>
        <v>1469</v>
      </c>
      <c r="I483">
        <v>6</v>
      </c>
      <c r="J483">
        <f>ROUND(IF(I483=4,[1]界石!$G2056,IF(I483=5,[1]界石!$H2056,IF(I483=6,[1]界石!$I2056,[1]界石!$J2056))),0)</f>
        <v>1285</v>
      </c>
      <c r="K483">
        <v>7</v>
      </c>
      <c r="L483">
        <f>ROUND(IF(K483=4,[1]界石!$G2056,IF(K483=5,[1]界石!$H2056,IF(K483=6,[1]界石!$I2056,[1]界石!$J2056))),0)</f>
        <v>1222</v>
      </c>
    </row>
    <row r="484" spans="1:12" x14ac:dyDescent="0.15">
      <c r="A484">
        <v>10031</v>
      </c>
      <c r="B484">
        <f t="shared" si="35"/>
        <v>10</v>
      </c>
      <c r="C484">
        <f t="shared" si="36"/>
        <v>31</v>
      </c>
      <c r="D484">
        <f t="shared" si="39"/>
        <v>310</v>
      </c>
      <c r="E484">
        <f t="shared" si="37"/>
        <v>19610</v>
      </c>
      <c r="F484">
        <f t="shared" si="38"/>
        <v>41</v>
      </c>
      <c r="G484">
        <v>5</v>
      </c>
      <c r="H484">
        <f>ROUND(IF(G484=4,[1]界石!$G2057,IF(G484=5,[1]界石!$H2057,IF(G484=6,[1]界石!$I2057,[1]界石!$J2057))),0)</f>
        <v>1540</v>
      </c>
      <c r="I484">
        <v>6</v>
      </c>
      <c r="J484">
        <f>ROUND(IF(I484=4,[1]界石!$G2057,IF(I484=5,[1]界石!$H2057,IF(I484=6,[1]界石!$I2057,[1]界石!$J2057))),0)</f>
        <v>1338</v>
      </c>
      <c r="K484">
        <v>7</v>
      </c>
      <c r="L484">
        <f>ROUND(IF(K484=4,[1]界石!$G2057,IF(K484=5,[1]界石!$H2057,IF(K484=6,[1]界石!$I2057,[1]界石!$J2057))),0)</f>
        <v>1272</v>
      </c>
    </row>
    <row r="485" spans="1:12" x14ac:dyDescent="0.15">
      <c r="A485">
        <v>10032</v>
      </c>
      <c r="B485">
        <f t="shared" si="35"/>
        <v>10</v>
      </c>
      <c r="C485">
        <f t="shared" si="36"/>
        <v>32</v>
      </c>
      <c r="D485">
        <f t="shared" si="39"/>
        <v>320</v>
      </c>
      <c r="E485">
        <f t="shared" si="37"/>
        <v>20240</v>
      </c>
      <c r="F485">
        <f t="shared" si="38"/>
        <v>42</v>
      </c>
      <c r="G485">
        <v>5</v>
      </c>
      <c r="H485">
        <f>ROUND(IF(G485=4,[1]界石!$G2058,IF(G485=5,[1]界石!$H2058,IF(G485=6,[1]界石!$I2058,[1]界石!$J2058))),0)</f>
        <v>1612</v>
      </c>
      <c r="I485">
        <v>6</v>
      </c>
      <c r="J485">
        <f>ROUND(IF(I485=4,[1]界石!$G2058,IF(I485=5,[1]界石!$H2058,IF(I485=6,[1]界石!$I2058,[1]界石!$J2058))),0)</f>
        <v>1392</v>
      </c>
      <c r="K485">
        <v>7</v>
      </c>
      <c r="L485">
        <f>ROUND(IF(K485=4,[1]界石!$G2058,IF(K485=5,[1]界石!$H2058,IF(K485=6,[1]界石!$I2058,[1]界石!$J2058))),0)</f>
        <v>1323</v>
      </c>
    </row>
    <row r="486" spans="1:12" x14ac:dyDescent="0.15">
      <c r="A486">
        <v>10033</v>
      </c>
      <c r="B486">
        <f t="shared" si="35"/>
        <v>10</v>
      </c>
      <c r="C486">
        <f t="shared" si="36"/>
        <v>33</v>
      </c>
      <c r="D486">
        <f t="shared" si="39"/>
        <v>330</v>
      </c>
      <c r="E486">
        <f t="shared" si="37"/>
        <v>20890</v>
      </c>
      <c r="F486">
        <f t="shared" si="38"/>
        <v>43</v>
      </c>
      <c r="G486">
        <v>5</v>
      </c>
      <c r="H486">
        <f>ROUND(IF(G486=4,[1]界石!$G2059,IF(G486=5,[1]界石!$H2059,IF(G486=6,[1]界石!$I2059,[1]界石!$J2059))),0)</f>
        <v>1686</v>
      </c>
      <c r="I486">
        <v>6</v>
      </c>
      <c r="J486">
        <f>ROUND(IF(I486=4,[1]界石!$G2059,IF(I486=5,[1]界石!$H2059,IF(I486=6,[1]界石!$I2059,[1]界石!$J2059))),0)</f>
        <v>1447</v>
      </c>
      <c r="K486">
        <v>7</v>
      </c>
      <c r="L486">
        <f>ROUND(IF(K486=4,[1]界石!$G2059,IF(K486=5,[1]界石!$H2059,IF(K486=6,[1]界石!$I2059,[1]界石!$J2059))),0)</f>
        <v>1375</v>
      </c>
    </row>
    <row r="487" spans="1:12" x14ac:dyDescent="0.15">
      <c r="A487">
        <v>10034</v>
      </c>
      <c r="B487">
        <f t="shared" si="35"/>
        <v>10</v>
      </c>
      <c r="C487">
        <f t="shared" si="36"/>
        <v>34</v>
      </c>
      <c r="D487">
        <f t="shared" si="39"/>
        <v>340</v>
      </c>
      <c r="E487">
        <f t="shared" si="37"/>
        <v>21560</v>
      </c>
      <c r="F487">
        <f t="shared" si="38"/>
        <v>44</v>
      </c>
      <c r="G487">
        <v>5</v>
      </c>
      <c r="H487">
        <f>ROUND(IF(G487=4,[1]界石!$G2060,IF(G487=5,[1]界石!$H2060,IF(G487=6,[1]界石!$I2060,[1]界石!$J2060))),0)</f>
        <v>1761</v>
      </c>
      <c r="I487">
        <v>6</v>
      </c>
      <c r="J487">
        <f>ROUND(IF(I487=4,[1]界石!$G2060,IF(I487=5,[1]界石!$H2060,IF(I487=6,[1]界石!$I2060,[1]界石!$J2060))),0)</f>
        <v>1502</v>
      </c>
      <c r="K487">
        <v>7</v>
      </c>
      <c r="L487">
        <f>ROUND(IF(K487=4,[1]界石!$G2060,IF(K487=5,[1]界石!$H2060,IF(K487=6,[1]界石!$I2060,[1]界石!$J2060))),0)</f>
        <v>1427</v>
      </c>
    </row>
    <row r="488" spans="1:12" x14ac:dyDescent="0.15">
      <c r="A488">
        <v>10035</v>
      </c>
      <c r="B488">
        <f t="shared" si="35"/>
        <v>10</v>
      </c>
      <c r="C488">
        <f t="shared" si="36"/>
        <v>35</v>
      </c>
      <c r="D488">
        <f t="shared" si="39"/>
        <v>350</v>
      </c>
      <c r="E488">
        <f t="shared" si="37"/>
        <v>22250</v>
      </c>
      <c r="F488">
        <f t="shared" si="38"/>
        <v>45</v>
      </c>
      <c r="G488">
        <v>5</v>
      </c>
      <c r="H488">
        <f>ROUND(IF(G488=4,[1]界石!$G2061,IF(G488=5,[1]界石!$H2061,IF(G488=6,[1]界石!$I2061,[1]界石!$J2061))),0)</f>
        <v>1838</v>
      </c>
      <c r="I488">
        <v>6</v>
      </c>
      <c r="J488">
        <f>ROUND(IF(I488=4,[1]界石!$G2061,IF(I488=5,[1]界石!$H2061,IF(I488=6,[1]界石!$I2061,[1]界石!$J2061))),0)</f>
        <v>1557</v>
      </c>
      <c r="K488">
        <v>7</v>
      </c>
      <c r="L488">
        <f>ROUND(IF(K488=4,[1]界石!$G2061,IF(K488=5,[1]界石!$H2061,IF(K488=6,[1]界石!$I2061,[1]界石!$J2061))),0)</f>
        <v>1480</v>
      </c>
    </row>
    <row r="489" spans="1:12" x14ac:dyDescent="0.15">
      <c r="A489">
        <v>10036</v>
      </c>
      <c r="B489">
        <f t="shared" si="35"/>
        <v>10</v>
      </c>
      <c r="C489">
        <f t="shared" si="36"/>
        <v>36</v>
      </c>
      <c r="D489">
        <f t="shared" si="39"/>
        <v>360</v>
      </c>
      <c r="E489">
        <f t="shared" si="37"/>
        <v>22960</v>
      </c>
      <c r="F489">
        <f t="shared" si="38"/>
        <v>46</v>
      </c>
      <c r="G489">
        <v>5</v>
      </c>
      <c r="H489">
        <f>ROUND(IF(G489=4,[1]界石!$G2062,IF(G489=5,[1]界石!$H2062,IF(G489=6,[1]界石!$I2062,[1]界石!$J2062))),0)</f>
        <v>1916</v>
      </c>
      <c r="I489">
        <v>6</v>
      </c>
      <c r="J489">
        <f>ROUND(IF(I489=4,[1]界石!$G2062,IF(I489=5,[1]界石!$H2062,IF(I489=6,[1]界石!$I2062,[1]界石!$J2062))),0)</f>
        <v>1614</v>
      </c>
      <c r="K489">
        <v>7</v>
      </c>
      <c r="L489">
        <f>ROUND(IF(K489=4,[1]界石!$G2062,IF(K489=5,[1]界石!$H2062,IF(K489=6,[1]界石!$I2062,[1]界石!$J2062))),0)</f>
        <v>1534</v>
      </c>
    </row>
    <row r="490" spans="1:12" x14ac:dyDescent="0.15">
      <c r="A490">
        <v>10037</v>
      </c>
      <c r="B490">
        <f t="shared" si="35"/>
        <v>10</v>
      </c>
      <c r="C490">
        <f t="shared" si="36"/>
        <v>37</v>
      </c>
      <c r="D490">
        <f t="shared" si="39"/>
        <v>370</v>
      </c>
      <c r="E490">
        <f t="shared" si="37"/>
        <v>23690</v>
      </c>
      <c r="F490">
        <f t="shared" si="38"/>
        <v>47</v>
      </c>
      <c r="G490">
        <v>5</v>
      </c>
      <c r="H490">
        <f>ROUND(IF(G490=4,[1]界石!$G2063,IF(G490=5,[1]界石!$H2063,IF(G490=6,[1]界石!$I2063,[1]界石!$J2063))),0)</f>
        <v>1995</v>
      </c>
      <c r="I490">
        <v>6</v>
      </c>
      <c r="J490">
        <f>ROUND(IF(I490=4,[1]界石!$G2063,IF(I490=5,[1]界石!$H2063,IF(I490=6,[1]界石!$I2063,[1]界石!$J2063))),0)</f>
        <v>1671</v>
      </c>
      <c r="K490">
        <v>7</v>
      </c>
      <c r="L490">
        <f>ROUND(IF(K490=4,[1]界石!$G2063,IF(K490=5,[1]界石!$H2063,IF(K490=6,[1]界石!$I2063,[1]界石!$J2063))),0)</f>
        <v>1588</v>
      </c>
    </row>
    <row r="491" spans="1:12" x14ac:dyDescent="0.15">
      <c r="A491">
        <v>10038</v>
      </c>
      <c r="B491">
        <f t="shared" si="35"/>
        <v>10</v>
      </c>
      <c r="C491">
        <f t="shared" si="36"/>
        <v>38</v>
      </c>
      <c r="D491">
        <f t="shared" si="39"/>
        <v>380</v>
      </c>
      <c r="E491">
        <f t="shared" si="37"/>
        <v>24440</v>
      </c>
      <c r="F491">
        <f t="shared" si="38"/>
        <v>48</v>
      </c>
      <c r="G491">
        <v>5</v>
      </c>
      <c r="H491">
        <f>ROUND(IF(G491=4,[1]界石!$G2064,IF(G491=5,[1]界石!$H2064,IF(G491=6,[1]界石!$I2064,[1]界石!$J2064))),0)</f>
        <v>2076</v>
      </c>
      <c r="I491">
        <v>6</v>
      </c>
      <c r="J491">
        <f>ROUND(IF(I491=4,[1]界石!$G2064,IF(I491=5,[1]界石!$H2064,IF(I491=6,[1]界石!$I2064,[1]界石!$J2064))),0)</f>
        <v>1729</v>
      </c>
      <c r="K491">
        <v>7</v>
      </c>
      <c r="L491">
        <f>ROUND(IF(K491=4,[1]界石!$G2064,IF(K491=5,[1]界石!$H2064,IF(K491=6,[1]界石!$I2064,[1]界石!$J2064))),0)</f>
        <v>1643</v>
      </c>
    </row>
    <row r="492" spans="1:12" x14ac:dyDescent="0.15">
      <c r="A492">
        <v>10039</v>
      </c>
      <c r="B492">
        <f t="shared" si="35"/>
        <v>10</v>
      </c>
      <c r="C492">
        <f t="shared" si="36"/>
        <v>39</v>
      </c>
      <c r="D492">
        <f t="shared" si="39"/>
        <v>390</v>
      </c>
      <c r="E492">
        <f t="shared" si="37"/>
        <v>25210</v>
      </c>
      <c r="F492">
        <f t="shared" si="38"/>
        <v>49</v>
      </c>
      <c r="G492">
        <v>5</v>
      </c>
      <c r="H492">
        <f>ROUND(IF(G492=4,[1]界石!$G2065,IF(G492=5,[1]界石!$H2065,IF(G492=6,[1]界石!$I2065,[1]界石!$J2065))),0)</f>
        <v>2158</v>
      </c>
      <c r="I492">
        <v>6</v>
      </c>
      <c r="J492">
        <f>ROUND(IF(I492=4,[1]界石!$G2065,IF(I492=5,[1]界石!$H2065,IF(I492=6,[1]界石!$I2065,[1]界石!$J2065))),0)</f>
        <v>1787</v>
      </c>
      <c r="K492">
        <v>7</v>
      </c>
      <c r="L492">
        <f>ROUND(IF(K492=4,[1]界石!$G2065,IF(K492=5,[1]界石!$H2065,IF(K492=6,[1]界石!$I2065,[1]界石!$J2065))),0)</f>
        <v>1699</v>
      </c>
    </row>
    <row r="493" spans="1:12" x14ac:dyDescent="0.15">
      <c r="A493">
        <v>10040</v>
      </c>
      <c r="B493">
        <f t="shared" si="35"/>
        <v>10</v>
      </c>
      <c r="C493">
        <f t="shared" si="36"/>
        <v>40</v>
      </c>
      <c r="D493">
        <f t="shared" si="39"/>
        <v>400</v>
      </c>
      <c r="E493">
        <f t="shared" si="37"/>
        <v>26000</v>
      </c>
      <c r="F493">
        <f t="shared" si="38"/>
        <v>50</v>
      </c>
      <c r="G493">
        <v>5</v>
      </c>
      <c r="H493">
        <f>ROUND(IF(G493=4,[1]界石!$G2066,IF(G493=5,[1]界石!$H2066,IF(G493=6,[1]界石!$I2066,[1]界石!$J2066))),0)</f>
        <v>2242</v>
      </c>
      <c r="I493">
        <v>6</v>
      </c>
      <c r="J493">
        <f>ROUND(IF(I493=4,[1]界石!$G2066,IF(I493=5,[1]界石!$H2066,IF(I493=6,[1]界石!$I2066,[1]界石!$J2066))),0)</f>
        <v>1846</v>
      </c>
      <c r="K493">
        <v>7</v>
      </c>
      <c r="L493">
        <f>ROUND(IF(K493=4,[1]界石!$G2066,IF(K493=5,[1]界石!$H2066,IF(K493=6,[1]界石!$I2066,[1]界石!$J2066))),0)</f>
        <v>1755</v>
      </c>
    </row>
    <row r="494" spans="1:12" x14ac:dyDescent="0.15">
      <c r="A494">
        <v>10041</v>
      </c>
      <c r="B494">
        <f t="shared" si="35"/>
        <v>10</v>
      </c>
      <c r="C494">
        <f t="shared" si="36"/>
        <v>41</v>
      </c>
      <c r="D494">
        <f t="shared" si="39"/>
        <v>410</v>
      </c>
      <c r="E494">
        <f t="shared" si="37"/>
        <v>26810</v>
      </c>
      <c r="F494">
        <f t="shared" si="38"/>
        <v>51</v>
      </c>
      <c r="G494">
        <v>5</v>
      </c>
      <c r="H494">
        <f>ROUND(IF(G494=4,[1]界石!$G2067,IF(G494=5,[1]界石!$H2067,IF(G494=6,[1]界石!$I2067,[1]界石!$J2067))),0)</f>
        <v>2327</v>
      </c>
      <c r="I494">
        <v>6</v>
      </c>
      <c r="J494">
        <f>ROUND(IF(I494=4,[1]界石!$G2067,IF(I494=5,[1]界石!$H2067,IF(I494=6,[1]界石!$I2067,[1]界石!$J2067))),0)</f>
        <v>1906</v>
      </c>
      <c r="K494">
        <v>7</v>
      </c>
      <c r="L494">
        <f>ROUND(IF(K494=4,[1]界石!$G2067,IF(K494=5,[1]界石!$H2067,IF(K494=6,[1]界石!$I2067,[1]界石!$J2067))),0)</f>
        <v>1812</v>
      </c>
    </row>
    <row r="495" spans="1:12" x14ac:dyDescent="0.15">
      <c r="A495">
        <v>10042</v>
      </c>
      <c r="B495">
        <f t="shared" si="35"/>
        <v>10</v>
      </c>
      <c r="C495">
        <f t="shared" si="36"/>
        <v>42</v>
      </c>
      <c r="D495">
        <f t="shared" si="39"/>
        <v>420</v>
      </c>
      <c r="E495">
        <f t="shared" si="37"/>
        <v>27640</v>
      </c>
      <c r="F495">
        <f t="shared" si="38"/>
        <v>52</v>
      </c>
      <c r="G495">
        <v>5</v>
      </c>
      <c r="H495">
        <f>ROUND(IF(G495=4,[1]界石!$G2068,IF(G495=5,[1]界石!$H2068,IF(G495=6,[1]界石!$I2068,[1]界石!$J2068))),0)</f>
        <v>2414</v>
      </c>
      <c r="I495">
        <v>6</v>
      </c>
      <c r="J495">
        <f>ROUND(IF(I495=4,[1]界石!$G2068,IF(I495=5,[1]界石!$H2068,IF(I495=6,[1]界石!$I2068,[1]界石!$J2068))),0)</f>
        <v>1967</v>
      </c>
      <c r="K495">
        <v>7</v>
      </c>
      <c r="L495">
        <f>ROUND(IF(K495=4,[1]界石!$G2068,IF(K495=5,[1]界石!$H2068,IF(K495=6,[1]界石!$I2068,[1]界石!$J2068))),0)</f>
        <v>1869</v>
      </c>
    </row>
    <row r="496" spans="1:12" x14ac:dyDescent="0.15">
      <c r="A496">
        <v>10043</v>
      </c>
      <c r="B496">
        <f t="shared" si="35"/>
        <v>10</v>
      </c>
      <c r="C496">
        <f t="shared" si="36"/>
        <v>43</v>
      </c>
      <c r="D496">
        <f t="shared" si="39"/>
        <v>430</v>
      </c>
      <c r="E496">
        <f t="shared" si="37"/>
        <v>28490</v>
      </c>
      <c r="F496">
        <f t="shared" si="38"/>
        <v>53</v>
      </c>
      <c r="G496">
        <v>5</v>
      </c>
      <c r="H496">
        <f>ROUND(IF(G496=4,[1]界石!$G2069,IF(G496=5,[1]界石!$H2069,IF(G496=6,[1]界石!$I2069,[1]界石!$J2069))),0)</f>
        <v>2502</v>
      </c>
      <c r="I496">
        <v>6</v>
      </c>
      <c r="J496">
        <f>ROUND(IF(I496=4,[1]界石!$G2069,IF(I496=5,[1]界石!$H2069,IF(I496=6,[1]界石!$I2069,[1]界石!$J2069))),0)</f>
        <v>2028</v>
      </c>
      <c r="K496">
        <v>7</v>
      </c>
      <c r="L496">
        <f>ROUND(IF(K496=4,[1]界石!$G2069,IF(K496=5,[1]界石!$H2069,IF(K496=6,[1]界石!$I2069,[1]界石!$J2069))),0)</f>
        <v>1927</v>
      </c>
    </row>
    <row r="497" spans="1:12" x14ac:dyDescent="0.15">
      <c r="A497">
        <v>10044</v>
      </c>
      <c r="B497">
        <f t="shared" si="35"/>
        <v>10</v>
      </c>
      <c r="C497">
        <f t="shared" si="36"/>
        <v>44</v>
      </c>
      <c r="D497">
        <f t="shared" si="39"/>
        <v>440</v>
      </c>
      <c r="E497">
        <f t="shared" si="37"/>
        <v>29360</v>
      </c>
      <c r="F497">
        <f t="shared" si="38"/>
        <v>54</v>
      </c>
      <c r="G497">
        <v>5</v>
      </c>
      <c r="H497">
        <f>ROUND(IF(G497=4,[1]界石!$G2070,IF(G497=5,[1]界石!$H2070,IF(G497=6,[1]界石!$I2070,[1]界石!$J2070))),0)</f>
        <v>2591</v>
      </c>
      <c r="I497">
        <v>6</v>
      </c>
      <c r="J497">
        <f>ROUND(IF(I497=4,[1]界石!$G2070,IF(I497=5,[1]界石!$H2070,IF(I497=6,[1]界石!$I2070,[1]界石!$J2070))),0)</f>
        <v>2089</v>
      </c>
      <c r="K497">
        <v>7</v>
      </c>
      <c r="L497">
        <f>ROUND(IF(K497=4,[1]界石!$G2070,IF(K497=5,[1]界石!$H2070,IF(K497=6,[1]界石!$I2070,[1]界石!$J2070))),0)</f>
        <v>1986</v>
      </c>
    </row>
    <row r="498" spans="1:12" x14ac:dyDescent="0.15">
      <c r="A498">
        <v>10045</v>
      </c>
      <c r="B498">
        <f t="shared" si="35"/>
        <v>10</v>
      </c>
      <c r="C498">
        <f t="shared" si="36"/>
        <v>45</v>
      </c>
      <c r="D498">
        <f t="shared" si="39"/>
        <v>450</v>
      </c>
      <c r="E498">
        <f t="shared" si="37"/>
        <v>30250</v>
      </c>
      <c r="F498">
        <f t="shared" si="38"/>
        <v>55</v>
      </c>
      <c r="G498">
        <v>5</v>
      </c>
      <c r="H498">
        <f>ROUND(IF(G498=4,[1]界石!$G2071,IF(G498=5,[1]界石!$H2071,IF(G498=6,[1]界石!$I2071,[1]界石!$J2071))),0)</f>
        <v>2682</v>
      </c>
      <c r="I498">
        <v>6</v>
      </c>
      <c r="J498">
        <f>ROUND(IF(I498=4,[1]界石!$G2071,IF(I498=5,[1]界石!$H2071,IF(I498=6,[1]界石!$I2071,[1]界石!$J2071))),0)</f>
        <v>2152</v>
      </c>
      <c r="K498">
        <v>7</v>
      </c>
      <c r="L498">
        <f>ROUND(IF(K498=4,[1]界石!$G2071,IF(K498=5,[1]界石!$H2071,IF(K498=6,[1]界石!$I2071,[1]界石!$J2071))),0)</f>
        <v>2045</v>
      </c>
    </row>
    <row r="499" spans="1:12" x14ac:dyDescent="0.15">
      <c r="A499">
        <v>10046</v>
      </c>
      <c r="B499">
        <f t="shared" si="35"/>
        <v>10</v>
      </c>
      <c r="C499">
        <f t="shared" si="36"/>
        <v>46</v>
      </c>
      <c r="D499">
        <f t="shared" si="39"/>
        <v>460</v>
      </c>
      <c r="E499">
        <f t="shared" si="37"/>
        <v>31160</v>
      </c>
      <c r="F499">
        <f t="shared" si="38"/>
        <v>56</v>
      </c>
      <c r="G499">
        <v>5</v>
      </c>
      <c r="H499">
        <f>ROUND(IF(G499=4,[1]界石!$G2072,IF(G499=5,[1]界石!$H2072,IF(G499=6,[1]界石!$I2072,[1]界石!$J2072))),0)</f>
        <v>2774</v>
      </c>
      <c r="I499">
        <v>6</v>
      </c>
      <c r="J499">
        <f>ROUND(IF(I499=4,[1]界石!$G2072,IF(I499=5,[1]界石!$H2072,IF(I499=6,[1]界石!$I2072,[1]界石!$J2072))),0)</f>
        <v>2215</v>
      </c>
      <c r="K499">
        <v>7</v>
      </c>
      <c r="L499">
        <f>ROUND(IF(K499=4,[1]界石!$G2072,IF(K499=5,[1]界石!$H2072,IF(K499=6,[1]界石!$I2072,[1]界石!$J2072))),0)</f>
        <v>2105</v>
      </c>
    </row>
    <row r="500" spans="1:12" x14ac:dyDescent="0.15">
      <c r="A500">
        <v>10047</v>
      </c>
      <c r="B500">
        <f t="shared" si="35"/>
        <v>10</v>
      </c>
      <c r="C500">
        <f t="shared" si="36"/>
        <v>47</v>
      </c>
      <c r="D500">
        <f t="shared" si="39"/>
        <v>470</v>
      </c>
      <c r="E500">
        <f t="shared" si="37"/>
        <v>32090</v>
      </c>
      <c r="F500">
        <f t="shared" si="38"/>
        <v>57</v>
      </c>
      <c r="G500">
        <v>5</v>
      </c>
      <c r="H500">
        <f>ROUND(IF(G500=4,[1]界石!$G2073,IF(G500=5,[1]界石!$H2073,IF(G500=6,[1]界石!$I2073,[1]界石!$J2073))),0)</f>
        <v>2868</v>
      </c>
      <c r="I500">
        <v>6</v>
      </c>
      <c r="J500">
        <f>ROUND(IF(I500=4,[1]界石!$G2073,IF(I500=5,[1]界石!$H2073,IF(I500=6,[1]界石!$I2073,[1]界石!$J2073))),0)</f>
        <v>2279</v>
      </c>
      <c r="K500">
        <v>7</v>
      </c>
      <c r="L500">
        <f>ROUND(IF(K500=4,[1]界石!$G2073,IF(K500=5,[1]界石!$H2073,IF(K500=6,[1]界石!$I2073,[1]界石!$J2073))),0)</f>
        <v>2166</v>
      </c>
    </row>
    <row r="501" spans="1:12" x14ac:dyDescent="0.15">
      <c r="A501">
        <v>10048</v>
      </c>
      <c r="B501">
        <f t="shared" si="35"/>
        <v>10</v>
      </c>
      <c r="C501">
        <f t="shared" si="36"/>
        <v>48</v>
      </c>
      <c r="D501">
        <f t="shared" si="39"/>
        <v>480</v>
      </c>
      <c r="E501">
        <f t="shared" si="37"/>
        <v>33040</v>
      </c>
      <c r="F501">
        <f t="shared" si="38"/>
        <v>58</v>
      </c>
      <c r="G501">
        <v>5</v>
      </c>
      <c r="H501">
        <f>ROUND(IF(G501=4,[1]界石!$G2074,IF(G501=5,[1]界石!$H2074,IF(G501=6,[1]界石!$I2074,[1]界石!$J2074))),0)</f>
        <v>2963</v>
      </c>
      <c r="I501">
        <v>6</v>
      </c>
      <c r="J501">
        <f>ROUND(IF(I501=4,[1]界石!$G2074,IF(I501=5,[1]界石!$H2074,IF(I501=6,[1]界石!$I2074,[1]界石!$J2074))),0)</f>
        <v>2343</v>
      </c>
      <c r="K501">
        <v>7</v>
      </c>
      <c r="L501">
        <f>ROUND(IF(K501=4,[1]界石!$G2074,IF(K501=5,[1]界石!$H2074,IF(K501=6,[1]界石!$I2074,[1]界石!$J2074))),0)</f>
        <v>2227</v>
      </c>
    </row>
    <row r="502" spans="1:12" x14ac:dyDescent="0.15">
      <c r="A502">
        <v>10049</v>
      </c>
      <c r="B502">
        <f t="shared" si="35"/>
        <v>10</v>
      </c>
      <c r="C502">
        <f t="shared" si="36"/>
        <v>49</v>
      </c>
      <c r="D502">
        <f t="shared" si="39"/>
        <v>490</v>
      </c>
      <c r="E502">
        <f t="shared" si="37"/>
        <v>34010</v>
      </c>
      <c r="F502">
        <f t="shared" si="38"/>
        <v>59</v>
      </c>
      <c r="G502">
        <v>5</v>
      </c>
      <c r="H502">
        <f>ROUND(IF(G502=4,[1]界石!$G2075,IF(G502=5,[1]界石!$H2075,IF(G502=6,[1]界石!$I2075,[1]界石!$J2075))),0)</f>
        <v>3060</v>
      </c>
      <c r="I502">
        <v>6</v>
      </c>
      <c r="J502">
        <f>ROUND(IF(I502=4,[1]界石!$G2075,IF(I502=5,[1]界石!$H2075,IF(I502=6,[1]界石!$I2075,[1]界石!$J2075))),0)</f>
        <v>2408</v>
      </c>
      <c r="K502">
        <v>7</v>
      </c>
      <c r="L502">
        <f>ROUND(IF(K502=4,[1]界石!$G2075,IF(K502=5,[1]界石!$H2075,IF(K502=6,[1]界石!$I2075,[1]界石!$J2075))),0)</f>
        <v>2289</v>
      </c>
    </row>
    <row r="503" spans="1:12" x14ac:dyDescent="0.15">
      <c r="A503">
        <v>10050</v>
      </c>
      <c r="B503">
        <f t="shared" si="35"/>
        <v>10</v>
      </c>
      <c r="C503">
        <f t="shared" si="36"/>
        <v>50</v>
      </c>
      <c r="D503">
        <f t="shared" si="39"/>
        <v>500</v>
      </c>
      <c r="E503">
        <f t="shared" si="37"/>
        <v>35000</v>
      </c>
      <c r="F503">
        <f t="shared" si="38"/>
        <v>60</v>
      </c>
      <c r="G503">
        <v>5</v>
      </c>
      <c r="H503">
        <f>ROUND(IF(G503=4,[1]界石!$G2076,IF(G503=5,[1]界石!$H2076,IF(G503=6,[1]界石!$I2076,[1]界石!$J2076))),0)</f>
        <v>3158</v>
      </c>
      <c r="I503">
        <v>6</v>
      </c>
      <c r="J503">
        <f>ROUND(IF(I503=4,[1]界石!$G2076,IF(I503=5,[1]界石!$H2076,IF(I503=6,[1]界石!$I2076,[1]界石!$J2076))),0)</f>
        <v>2474</v>
      </c>
      <c r="K503">
        <v>7</v>
      </c>
      <c r="L503">
        <f>ROUND(IF(K503=4,[1]界石!$G2076,IF(K503=5,[1]界石!$H2076,IF(K503=6,[1]界石!$I2076,[1]界石!$J2076))),0)</f>
        <v>2352</v>
      </c>
    </row>
    <row r="504" spans="1:12" x14ac:dyDescent="0.15">
      <c r="A504">
        <v>10051</v>
      </c>
      <c r="B504">
        <f t="shared" si="35"/>
        <v>10</v>
      </c>
      <c r="C504">
        <f t="shared" si="36"/>
        <v>51</v>
      </c>
      <c r="D504">
        <f t="shared" si="39"/>
        <v>510</v>
      </c>
      <c r="E504">
        <f t="shared" si="37"/>
        <v>36010</v>
      </c>
      <c r="F504">
        <f t="shared" si="38"/>
        <v>61</v>
      </c>
      <c r="G504">
        <v>5</v>
      </c>
      <c r="H504">
        <f>ROUND(IF(G504=4,[1]界石!$G2077,IF(G504=5,[1]界石!$H2077,IF(G504=6,[1]界石!$I2077,[1]界石!$J2077))),0)</f>
        <v>3257</v>
      </c>
      <c r="I504">
        <v>6</v>
      </c>
      <c r="J504">
        <f>ROUND(IF(I504=4,[1]界石!$G2077,IF(I504=5,[1]界石!$H2077,IF(I504=6,[1]界石!$I2077,[1]界石!$J2077))),0)</f>
        <v>2540</v>
      </c>
      <c r="K504">
        <v>7</v>
      </c>
      <c r="L504">
        <f>ROUND(IF(K504=4,[1]界石!$G2077,IF(K504=5,[1]界石!$H2077,IF(K504=6,[1]界石!$I2077,[1]界石!$J2077))),0)</f>
        <v>2415</v>
      </c>
    </row>
    <row r="505" spans="1:12" x14ac:dyDescent="0.15">
      <c r="A505">
        <v>10052</v>
      </c>
      <c r="B505">
        <f t="shared" si="35"/>
        <v>10</v>
      </c>
      <c r="C505">
        <f t="shared" si="36"/>
        <v>52</v>
      </c>
      <c r="D505">
        <f t="shared" si="39"/>
        <v>520</v>
      </c>
      <c r="E505">
        <f t="shared" si="37"/>
        <v>37040</v>
      </c>
      <c r="F505">
        <f t="shared" si="38"/>
        <v>62</v>
      </c>
      <c r="G505">
        <v>5</v>
      </c>
      <c r="H505">
        <f>ROUND(IF(G505=4,[1]界石!$G2078,IF(G505=5,[1]界石!$H2078,IF(G505=6,[1]界石!$I2078,[1]界石!$J2078))),0)</f>
        <v>3358</v>
      </c>
      <c r="I505">
        <v>6</v>
      </c>
      <c r="J505">
        <f>ROUND(IF(I505=4,[1]界石!$G2078,IF(I505=5,[1]界石!$H2078,IF(I505=6,[1]界石!$I2078,[1]界石!$J2078))),0)</f>
        <v>2608</v>
      </c>
      <c r="K505">
        <v>7</v>
      </c>
      <c r="L505">
        <f>ROUND(IF(K505=4,[1]界石!$G2078,IF(K505=5,[1]界石!$H2078,IF(K505=6,[1]界石!$I2078,[1]界石!$J2078))),0)</f>
        <v>2478</v>
      </c>
    </row>
    <row r="506" spans="1:12" x14ac:dyDescent="0.15">
      <c r="A506">
        <v>10053</v>
      </c>
      <c r="B506">
        <f t="shared" si="35"/>
        <v>10</v>
      </c>
      <c r="C506">
        <f t="shared" si="36"/>
        <v>53</v>
      </c>
      <c r="D506">
        <f t="shared" si="39"/>
        <v>530</v>
      </c>
      <c r="E506">
        <f t="shared" si="37"/>
        <v>38090</v>
      </c>
      <c r="F506">
        <f t="shared" si="38"/>
        <v>63</v>
      </c>
      <c r="G506">
        <v>5</v>
      </c>
      <c r="H506">
        <f>ROUND(IF(G506=4,[1]界石!$G2079,IF(G506=5,[1]界石!$H2079,IF(G506=6,[1]界石!$I2079,[1]界石!$J2079))),0)</f>
        <v>3460</v>
      </c>
      <c r="I506">
        <v>6</v>
      </c>
      <c r="J506">
        <f>ROUND(IF(I506=4,[1]界石!$G2079,IF(I506=5,[1]界石!$H2079,IF(I506=6,[1]界石!$I2079,[1]界石!$J2079))),0)</f>
        <v>2675</v>
      </c>
      <c r="K506">
        <v>7</v>
      </c>
      <c r="L506">
        <f>ROUND(IF(K506=4,[1]界石!$G2079,IF(K506=5,[1]界石!$H2079,IF(K506=6,[1]界石!$I2079,[1]界石!$J2079))),0)</f>
        <v>2543</v>
      </c>
    </row>
    <row r="507" spans="1:12" x14ac:dyDescent="0.15">
      <c r="A507">
        <v>10054</v>
      </c>
      <c r="B507">
        <f t="shared" si="35"/>
        <v>10</v>
      </c>
      <c r="C507">
        <f t="shared" si="36"/>
        <v>54</v>
      </c>
      <c r="D507">
        <f t="shared" si="39"/>
        <v>540</v>
      </c>
      <c r="E507">
        <f t="shared" si="37"/>
        <v>39160</v>
      </c>
      <c r="F507">
        <f t="shared" si="38"/>
        <v>64</v>
      </c>
      <c r="G507">
        <v>5</v>
      </c>
      <c r="H507">
        <f>ROUND(IF(G507=4,[1]界石!$G2080,IF(G507=5,[1]界石!$H2080,IF(G507=6,[1]界石!$I2080,[1]界石!$J2080))),0)</f>
        <v>3563</v>
      </c>
      <c r="I507">
        <v>6</v>
      </c>
      <c r="J507">
        <f>ROUND(IF(I507=4,[1]界石!$G2080,IF(I507=5,[1]界石!$H2080,IF(I507=6,[1]界石!$I2080,[1]界石!$J2080))),0)</f>
        <v>2744</v>
      </c>
      <c r="K507">
        <v>7</v>
      </c>
      <c r="L507">
        <f>ROUND(IF(K507=4,[1]界石!$G2080,IF(K507=5,[1]界石!$H2080,IF(K507=6,[1]界石!$I2080,[1]界石!$J2080))),0)</f>
        <v>2608</v>
      </c>
    </row>
    <row r="508" spans="1:12" x14ac:dyDescent="0.15">
      <c r="A508">
        <v>10055</v>
      </c>
      <c r="B508">
        <f t="shared" si="35"/>
        <v>10</v>
      </c>
      <c r="C508">
        <f t="shared" si="36"/>
        <v>55</v>
      </c>
      <c r="D508">
        <f t="shared" si="39"/>
        <v>550</v>
      </c>
      <c r="E508">
        <f t="shared" si="37"/>
        <v>40250</v>
      </c>
      <c r="F508">
        <f t="shared" si="38"/>
        <v>65</v>
      </c>
      <c r="G508">
        <v>5</v>
      </c>
      <c r="H508">
        <f>ROUND(IF(G508=4,[1]界石!$G2081,IF(G508=5,[1]界石!$H2081,IF(G508=6,[1]界石!$I2081,[1]界石!$J2081))),0)</f>
        <v>3668</v>
      </c>
      <c r="I508">
        <v>6</v>
      </c>
      <c r="J508">
        <f>ROUND(IF(I508=4,[1]界石!$G2081,IF(I508=5,[1]界石!$H2081,IF(I508=6,[1]界石!$I2081,[1]界石!$J2081))),0)</f>
        <v>2813</v>
      </c>
      <c r="K508">
        <v>7</v>
      </c>
      <c r="L508">
        <f>ROUND(IF(K508=4,[1]界石!$G2081,IF(K508=5,[1]界石!$H2081,IF(K508=6,[1]界石!$I2081,[1]界石!$J2081))),0)</f>
        <v>2673</v>
      </c>
    </row>
    <row r="509" spans="1:12" x14ac:dyDescent="0.15">
      <c r="A509">
        <v>10056</v>
      </c>
      <c r="B509">
        <f t="shared" si="35"/>
        <v>10</v>
      </c>
      <c r="C509">
        <f t="shared" si="36"/>
        <v>56</v>
      </c>
      <c r="D509">
        <f t="shared" si="39"/>
        <v>560</v>
      </c>
      <c r="E509">
        <f t="shared" si="37"/>
        <v>41360</v>
      </c>
      <c r="F509">
        <f t="shared" si="38"/>
        <v>66</v>
      </c>
      <c r="G509">
        <v>5</v>
      </c>
      <c r="H509">
        <f>ROUND(IF(G509=4,[1]界石!$G2082,IF(G509=5,[1]界石!$H2082,IF(G509=6,[1]界石!$I2082,[1]界石!$J2082))),0)</f>
        <v>3775</v>
      </c>
      <c r="I509">
        <v>6</v>
      </c>
      <c r="J509">
        <f>ROUND(IF(I509=4,[1]界石!$G2082,IF(I509=5,[1]界石!$H2082,IF(I509=6,[1]界石!$I2082,[1]界石!$J2082))),0)</f>
        <v>2883</v>
      </c>
      <c r="K509">
        <v>7</v>
      </c>
      <c r="L509">
        <f>ROUND(IF(K509=4,[1]界石!$G2082,IF(K509=5,[1]界石!$H2082,IF(K509=6,[1]界石!$I2082,[1]界石!$J2082))),0)</f>
        <v>2740</v>
      </c>
    </row>
    <row r="510" spans="1:12" x14ac:dyDescent="0.15">
      <c r="A510">
        <v>10057</v>
      </c>
      <c r="B510">
        <f t="shared" si="35"/>
        <v>10</v>
      </c>
      <c r="C510">
        <f t="shared" si="36"/>
        <v>57</v>
      </c>
      <c r="D510">
        <f t="shared" si="39"/>
        <v>570</v>
      </c>
      <c r="E510">
        <f t="shared" si="37"/>
        <v>42490</v>
      </c>
      <c r="F510">
        <f t="shared" si="38"/>
        <v>67</v>
      </c>
      <c r="G510">
        <v>5</v>
      </c>
      <c r="H510">
        <f>ROUND(IF(G510=4,[1]界石!$G2083,IF(G510=5,[1]界石!$H2083,IF(G510=6,[1]界石!$I2083,[1]界石!$J2083))),0)</f>
        <v>3883</v>
      </c>
      <c r="I510">
        <v>6</v>
      </c>
      <c r="J510">
        <f>ROUND(IF(I510=4,[1]界石!$G2083,IF(I510=5,[1]界石!$H2083,IF(I510=6,[1]界石!$I2083,[1]界石!$J2083))),0)</f>
        <v>2953</v>
      </c>
      <c r="K510">
        <v>7</v>
      </c>
      <c r="L510">
        <f>ROUND(IF(K510=4,[1]界石!$G2083,IF(K510=5,[1]界石!$H2083,IF(K510=6,[1]界石!$I2083,[1]界石!$J2083))),0)</f>
        <v>2807</v>
      </c>
    </row>
    <row r="511" spans="1:12" x14ac:dyDescent="0.15">
      <c r="A511">
        <v>10058</v>
      </c>
      <c r="B511">
        <f t="shared" si="35"/>
        <v>10</v>
      </c>
      <c r="C511">
        <f t="shared" si="36"/>
        <v>58</v>
      </c>
      <c r="D511">
        <f t="shared" si="39"/>
        <v>580</v>
      </c>
      <c r="E511">
        <f t="shared" si="37"/>
        <v>43640</v>
      </c>
      <c r="F511">
        <f t="shared" si="38"/>
        <v>68</v>
      </c>
      <c r="G511">
        <v>5</v>
      </c>
      <c r="H511">
        <f>ROUND(IF(G511=4,[1]界石!$G2084,IF(G511=5,[1]界石!$H2084,IF(G511=6,[1]界石!$I2084,[1]界石!$J2084))),0)</f>
        <v>3992</v>
      </c>
      <c r="I511">
        <v>6</v>
      </c>
      <c r="J511">
        <f>ROUND(IF(I511=4,[1]界石!$G2084,IF(I511=5,[1]界石!$H2084,IF(I511=6,[1]界石!$I2084,[1]界石!$J2084))),0)</f>
        <v>3024</v>
      </c>
      <c r="K511">
        <v>7</v>
      </c>
      <c r="L511">
        <f>ROUND(IF(K511=4,[1]界石!$G2084,IF(K511=5,[1]界石!$H2084,IF(K511=6,[1]界石!$I2084,[1]界石!$J2084))),0)</f>
        <v>2874</v>
      </c>
    </row>
    <row r="512" spans="1:12" x14ac:dyDescent="0.15">
      <c r="A512">
        <v>10059</v>
      </c>
      <c r="B512">
        <f t="shared" si="35"/>
        <v>10</v>
      </c>
      <c r="C512">
        <f t="shared" si="36"/>
        <v>59</v>
      </c>
      <c r="D512">
        <f t="shared" si="39"/>
        <v>590</v>
      </c>
      <c r="E512">
        <f t="shared" si="37"/>
        <v>44810</v>
      </c>
      <c r="F512">
        <f t="shared" si="38"/>
        <v>69</v>
      </c>
      <c r="G512">
        <v>5</v>
      </c>
      <c r="H512">
        <f>ROUND(IF(G512=4,[1]界石!$G2085,IF(G512=5,[1]界石!$H2085,IF(G512=6,[1]界石!$I2085,[1]界石!$J2085))),0)</f>
        <v>4103</v>
      </c>
      <c r="I512">
        <v>6</v>
      </c>
      <c r="J512">
        <f>ROUND(IF(I512=4,[1]界石!$G2085,IF(I512=5,[1]界石!$H2085,IF(I512=6,[1]界石!$I2085,[1]界石!$J2085))),0)</f>
        <v>3096</v>
      </c>
      <c r="K512">
        <v>7</v>
      </c>
      <c r="L512">
        <f>ROUND(IF(K512=4,[1]界石!$G2085,IF(K512=5,[1]界石!$H2085,IF(K512=6,[1]界石!$I2085,[1]界石!$J2085))),0)</f>
        <v>2942</v>
      </c>
    </row>
    <row r="513" spans="1:12" x14ac:dyDescent="0.15">
      <c r="A513">
        <v>10060</v>
      </c>
      <c r="B513">
        <f t="shared" si="35"/>
        <v>10</v>
      </c>
      <c r="C513">
        <f t="shared" si="36"/>
        <v>60</v>
      </c>
      <c r="D513">
        <f t="shared" si="39"/>
        <v>600</v>
      </c>
      <c r="E513">
        <f t="shared" si="37"/>
        <v>46000</v>
      </c>
      <c r="F513">
        <f t="shared" si="38"/>
        <v>70</v>
      </c>
      <c r="G513">
        <v>5</v>
      </c>
      <c r="H513">
        <f>ROUND(IF(G513=4,[1]界石!$G2086,IF(G513=5,[1]界石!$H2086,IF(G513=6,[1]界石!$I2086,[1]界石!$J2086))),0)</f>
        <v>4215</v>
      </c>
      <c r="I513">
        <v>6</v>
      </c>
      <c r="J513">
        <f>ROUND(IF(I513=4,[1]界石!$G2086,IF(I513=5,[1]界石!$H2086,IF(I513=6,[1]界石!$I2086,[1]界石!$J2086))),0)</f>
        <v>3168</v>
      </c>
      <c r="K513">
        <v>7</v>
      </c>
      <c r="L513">
        <f>ROUND(IF(K513=4,[1]界石!$G2086,IF(K513=5,[1]界石!$H2086,IF(K513=6,[1]界石!$I2086,[1]界石!$J2086))),0)</f>
        <v>3011</v>
      </c>
    </row>
    <row r="514" spans="1:12" x14ac:dyDescent="0.15">
      <c r="A514">
        <v>10061</v>
      </c>
      <c r="B514">
        <f t="shared" si="35"/>
        <v>10</v>
      </c>
      <c r="C514">
        <f t="shared" si="36"/>
        <v>61</v>
      </c>
      <c r="D514">
        <f t="shared" si="39"/>
        <v>610</v>
      </c>
      <c r="E514">
        <f t="shared" si="37"/>
        <v>47210</v>
      </c>
      <c r="F514">
        <f t="shared" si="38"/>
        <v>71</v>
      </c>
      <c r="G514">
        <v>5</v>
      </c>
      <c r="H514">
        <f>ROUND(IF(G514=4,[1]界石!$G2087,IF(G514=5,[1]界石!$H2087,IF(G514=6,[1]界石!$I2087,[1]界石!$J2087))),0)</f>
        <v>4328</v>
      </c>
      <c r="I514">
        <v>6</v>
      </c>
      <c r="J514">
        <f>ROUND(IF(I514=4,[1]界石!$G2087,IF(I514=5,[1]界石!$H2087,IF(I514=6,[1]界石!$I2087,[1]界石!$J2087))),0)</f>
        <v>3241</v>
      </c>
      <c r="K514">
        <v>7</v>
      </c>
      <c r="L514">
        <f>ROUND(IF(K514=4,[1]界石!$G2087,IF(K514=5,[1]界石!$H2087,IF(K514=6,[1]界石!$I2087,[1]界石!$J2087))),0)</f>
        <v>3081</v>
      </c>
    </row>
    <row r="515" spans="1:12" x14ac:dyDescent="0.15">
      <c r="A515">
        <v>10062</v>
      </c>
      <c r="B515">
        <f t="shared" si="35"/>
        <v>10</v>
      </c>
      <c r="C515">
        <f t="shared" si="36"/>
        <v>62</v>
      </c>
      <c r="D515">
        <f t="shared" si="39"/>
        <v>620</v>
      </c>
      <c r="E515">
        <f t="shared" si="37"/>
        <v>48440</v>
      </c>
      <c r="F515">
        <f t="shared" si="38"/>
        <v>72</v>
      </c>
      <c r="G515">
        <v>5</v>
      </c>
      <c r="H515">
        <f>ROUND(IF(G515=4,[1]界石!$G2088,IF(G515=5,[1]界石!$H2088,IF(G515=6,[1]界石!$I2088,[1]界石!$J2088))),0)</f>
        <v>4443</v>
      </c>
      <c r="I515">
        <v>6</v>
      </c>
      <c r="J515">
        <f>ROUND(IF(I515=4,[1]界石!$G2088,IF(I515=5,[1]界石!$H2088,IF(I515=6,[1]界石!$I2088,[1]界石!$J2088))),0)</f>
        <v>3315</v>
      </c>
      <c r="K515">
        <v>7</v>
      </c>
      <c r="L515">
        <f>ROUND(IF(K515=4,[1]界石!$G2088,IF(K515=5,[1]界石!$H2088,IF(K515=6,[1]界石!$I2088,[1]界石!$J2088))),0)</f>
        <v>3151</v>
      </c>
    </row>
    <row r="516" spans="1:12" x14ac:dyDescent="0.15">
      <c r="A516">
        <v>10063</v>
      </c>
      <c r="B516">
        <f t="shared" si="35"/>
        <v>10</v>
      </c>
      <c r="C516">
        <f t="shared" si="36"/>
        <v>63</v>
      </c>
      <c r="D516">
        <f t="shared" si="39"/>
        <v>630</v>
      </c>
      <c r="E516">
        <f t="shared" si="37"/>
        <v>49690</v>
      </c>
      <c r="F516">
        <f t="shared" si="38"/>
        <v>73</v>
      </c>
      <c r="G516">
        <v>5</v>
      </c>
      <c r="H516">
        <f>ROUND(IF(G516=4,[1]界石!$G2089,IF(G516=5,[1]界石!$H2089,IF(G516=6,[1]界石!$I2089,[1]界石!$J2089))),0)</f>
        <v>4560</v>
      </c>
      <c r="I516">
        <v>6</v>
      </c>
      <c r="J516">
        <f>ROUND(IF(I516=4,[1]界石!$G2089,IF(I516=5,[1]界石!$H2089,IF(I516=6,[1]界石!$I2089,[1]界石!$J2089))),0)</f>
        <v>3389</v>
      </c>
      <c r="K516">
        <v>7</v>
      </c>
      <c r="L516">
        <f>ROUND(IF(K516=4,[1]界石!$G2089,IF(K516=5,[1]界石!$H2089,IF(K516=6,[1]界石!$I2089,[1]界石!$J2089))),0)</f>
        <v>3221</v>
      </c>
    </row>
    <row r="517" spans="1:12" x14ac:dyDescent="0.15">
      <c r="A517">
        <v>10064</v>
      </c>
      <c r="B517">
        <f t="shared" ref="B517:B580" si="40">INT(A517/1000)</f>
        <v>10</v>
      </c>
      <c r="C517">
        <f t="shared" ref="C517:C580" si="41">A517-INT(A517/1000)*1000</f>
        <v>64</v>
      </c>
      <c r="D517">
        <f t="shared" si="39"/>
        <v>640</v>
      </c>
      <c r="E517">
        <f t="shared" ref="E517:E580" si="42">100*B517^2+C517^2*10</f>
        <v>50960</v>
      </c>
      <c r="F517">
        <f t="shared" ref="F517:F580" si="43">B517+C517</f>
        <v>74</v>
      </c>
      <c r="G517">
        <v>5</v>
      </c>
      <c r="H517">
        <f>ROUND(IF(G517=4,[1]界石!$G2090,IF(G517=5,[1]界石!$H2090,IF(G517=6,[1]界石!$I2090,[1]界石!$J2090))),0)</f>
        <v>4677</v>
      </c>
      <c r="I517">
        <v>6</v>
      </c>
      <c r="J517">
        <f>ROUND(IF(I517=4,[1]界石!$G2090,IF(I517=5,[1]界石!$H2090,IF(I517=6,[1]界石!$I2090,[1]界石!$J2090))),0)</f>
        <v>3464</v>
      </c>
      <c r="K517">
        <v>7</v>
      </c>
      <c r="L517">
        <f>ROUND(IF(K517=4,[1]界石!$G2090,IF(K517=5,[1]界石!$H2090,IF(K517=6,[1]界石!$I2090,[1]界石!$J2090))),0)</f>
        <v>3293</v>
      </c>
    </row>
    <row r="518" spans="1:12" x14ac:dyDescent="0.15">
      <c r="A518">
        <v>10065</v>
      </c>
      <c r="B518">
        <f t="shared" si="40"/>
        <v>10</v>
      </c>
      <c r="C518">
        <f t="shared" si="41"/>
        <v>65</v>
      </c>
      <c r="D518">
        <f t="shared" si="39"/>
        <v>650</v>
      </c>
      <c r="E518">
        <f t="shared" si="42"/>
        <v>52250</v>
      </c>
      <c r="F518">
        <f t="shared" si="43"/>
        <v>75</v>
      </c>
      <c r="G518">
        <v>5</v>
      </c>
      <c r="H518">
        <f>ROUND(IF(G518=4,[1]界石!$G2091,IF(G518=5,[1]界石!$H2091,IF(G518=6,[1]界石!$I2091,[1]界石!$J2091))),0)</f>
        <v>4797</v>
      </c>
      <c r="I518">
        <v>6</v>
      </c>
      <c r="J518">
        <f>ROUND(IF(I518=4,[1]界石!$G2091,IF(I518=5,[1]界石!$H2091,IF(I518=6,[1]界石!$I2091,[1]界石!$J2091))),0)</f>
        <v>3540</v>
      </c>
      <c r="K518">
        <v>7</v>
      </c>
      <c r="L518">
        <f>ROUND(IF(K518=4,[1]界石!$G2091,IF(K518=5,[1]界石!$H2091,IF(K518=6,[1]界石!$I2091,[1]界石!$J2091))),0)</f>
        <v>3365</v>
      </c>
    </row>
    <row r="519" spans="1:12" x14ac:dyDescent="0.15">
      <c r="A519">
        <v>10066</v>
      </c>
      <c r="B519">
        <f t="shared" si="40"/>
        <v>10</v>
      </c>
      <c r="C519">
        <f t="shared" si="41"/>
        <v>66</v>
      </c>
      <c r="D519">
        <f t="shared" si="39"/>
        <v>660</v>
      </c>
      <c r="E519">
        <f t="shared" si="42"/>
        <v>53560</v>
      </c>
      <c r="F519">
        <f t="shared" si="43"/>
        <v>76</v>
      </c>
      <c r="G519">
        <v>5</v>
      </c>
      <c r="H519">
        <f>ROUND(IF(G519=4,[1]界石!$G2092,IF(G519=5,[1]界石!$H2092,IF(G519=6,[1]界石!$I2092,[1]界石!$J2092))),0)</f>
        <v>4917</v>
      </c>
      <c r="I519">
        <v>6</v>
      </c>
      <c r="J519">
        <f>ROUND(IF(I519=4,[1]界石!$G2092,IF(I519=5,[1]界石!$H2092,IF(I519=6,[1]界石!$I2092,[1]界石!$J2092))),0)</f>
        <v>3616</v>
      </c>
      <c r="K519">
        <v>7</v>
      </c>
      <c r="L519">
        <f>ROUND(IF(K519=4,[1]界石!$G2092,IF(K519=5,[1]界石!$H2092,IF(K519=6,[1]界石!$I2092,[1]界石!$J2092))),0)</f>
        <v>3437</v>
      </c>
    </row>
    <row r="520" spans="1:12" x14ac:dyDescent="0.15">
      <c r="A520">
        <v>10067</v>
      </c>
      <c r="B520">
        <f t="shared" si="40"/>
        <v>10</v>
      </c>
      <c r="C520">
        <f t="shared" si="41"/>
        <v>67</v>
      </c>
      <c r="D520">
        <f t="shared" si="39"/>
        <v>670</v>
      </c>
      <c r="E520">
        <f t="shared" si="42"/>
        <v>54890</v>
      </c>
      <c r="F520">
        <f t="shared" si="43"/>
        <v>77</v>
      </c>
      <c r="G520">
        <v>5</v>
      </c>
      <c r="H520">
        <f>ROUND(IF(G520=4,[1]界石!$G2093,IF(G520=5,[1]界石!$H2093,IF(G520=6,[1]界石!$I2093,[1]界石!$J2093))),0)</f>
        <v>5039</v>
      </c>
      <c r="I520">
        <v>6</v>
      </c>
      <c r="J520">
        <f>ROUND(IF(I520=4,[1]界石!$G2093,IF(I520=5,[1]界石!$H2093,IF(I520=6,[1]界石!$I2093,[1]界石!$J2093))),0)</f>
        <v>3693</v>
      </c>
      <c r="K520">
        <v>7</v>
      </c>
      <c r="L520">
        <f>ROUND(IF(K520=4,[1]界石!$G2093,IF(K520=5,[1]界石!$H2093,IF(K520=6,[1]界石!$I2093,[1]界石!$J2093))),0)</f>
        <v>3511</v>
      </c>
    </row>
    <row r="521" spans="1:12" x14ac:dyDescent="0.15">
      <c r="A521">
        <v>10068</v>
      </c>
      <c r="B521">
        <f t="shared" si="40"/>
        <v>10</v>
      </c>
      <c r="C521">
        <f t="shared" si="41"/>
        <v>68</v>
      </c>
      <c r="D521">
        <f t="shared" si="39"/>
        <v>680</v>
      </c>
      <c r="E521">
        <f t="shared" si="42"/>
        <v>56240</v>
      </c>
      <c r="F521">
        <f t="shared" si="43"/>
        <v>78</v>
      </c>
      <c r="G521">
        <v>5</v>
      </c>
      <c r="H521">
        <f>ROUND(IF(G521=4,[1]界石!$G2094,IF(G521=5,[1]界石!$H2094,IF(G521=6,[1]界石!$I2094,[1]界石!$J2094))),0)</f>
        <v>5163</v>
      </c>
      <c r="I521">
        <v>6</v>
      </c>
      <c r="J521">
        <f>ROUND(IF(I521=4,[1]界石!$G2094,IF(I521=5,[1]界石!$H2094,IF(I521=6,[1]界石!$I2094,[1]界石!$J2094))),0)</f>
        <v>3771</v>
      </c>
      <c r="K521">
        <v>7</v>
      </c>
      <c r="L521">
        <f>ROUND(IF(K521=4,[1]界石!$G2094,IF(K521=5,[1]界石!$H2094,IF(K521=6,[1]界石!$I2094,[1]界石!$J2094))),0)</f>
        <v>3584</v>
      </c>
    </row>
    <row r="522" spans="1:12" x14ac:dyDescent="0.15">
      <c r="A522">
        <v>10069</v>
      </c>
      <c r="B522">
        <f t="shared" si="40"/>
        <v>10</v>
      </c>
      <c r="C522">
        <f t="shared" si="41"/>
        <v>69</v>
      </c>
      <c r="D522">
        <f t="shared" si="39"/>
        <v>690</v>
      </c>
      <c r="E522">
        <f t="shared" si="42"/>
        <v>57610</v>
      </c>
      <c r="F522">
        <f t="shared" si="43"/>
        <v>79</v>
      </c>
      <c r="G522">
        <v>5</v>
      </c>
      <c r="H522">
        <f>ROUND(IF(G522=4,[1]界石!$G2095,IF(G522=5,[1]界石!$H2095,IF(G522=6,[1]界石!$I2095,[1]界石!$J2095))),0)</f>
        <v>5288</v>
      </c>
      <c r="I522">
        <v>6</v>
      </c>
      <c r="J522">
        <f>ROUND(IF(I522=4,[1]界石!$G2095,IF(I522=5,[1]界石!$H2095,IF(I522=6,[1]界石!$I2095,[1]界石!$J2095))),0)</f>
        <v>3850</v>
      </c>
      <c r="K522">
        <v>7</v>
      </c>
      <c r="L522">
        <f>ROUND(IF(K522=4,[1]界石!$G2095,IF(K522=5,[1]界石!$H2095,IF(K522=6,[1]界石!$I2095,[1]界石!$J2095))),0)</f>
        <v>3659</v>
      </c>
    </row>
    <row r="523" spans="1:12" x14ac:dyDescent="0.15">
      <c r="A523">
        <v>10070</v>
      </c>
      <c r="B523">
        <f t="shared" si="40"/>
        <v>10</v>
      </c>
      <c r="C523">
        <f t="shared" si="41"/>
        <v>70</v>
      </c>
      <c r="D523">
        <f t="shared" si="39"/>
        <v>700</v>
      </c>
      <c r="E523">
        <f t="shared" si="42"/>
        <v>59000</v>
      </c>
      <c r="F523">
        <f t="shared" si="43"/>
        <v>80</v>
      </c>
      <c r="G523">
        <v>5</v>
      </c>
      <c r="H523">
        <f>ROUND(IF(G523=4,[1]界石!$G2096,IF(G523=5,[1]界石!$H2096,IF(G523=6,[1]界石!$I2096,[1]界石!$J2096))),0)</f>
        <v>5414</v>
      </c>
      <c r="I523">
        <v>6</v>
      </c>
      <c r="J523">
        <f>ROUND(IF(I523=4,[1]界石!$G2096,IF(I523=5,[1]界石!$H2096,IF(I523=6,[1]界石!$I2096,[1]界石!$J2096))),0)</f>
        <v>3929</v>
      </c>
      <c r="K523">
        <v>7</v>
      </c>
      <c r="L523">
        <f>ROUND(IF(K523=4,[1]界石!$G2096,IF(K523=5,[1]界石!$H2096,IF(K523=6,[1]界石!$I2096,[1]界石!$J2096))),0)</f>
        <v>3734</v>
      </c>
    </row>
    <row r="524" spans="1:12" x14ac:dyDescent="0.15">
      <c r="A524">
        <v>10071</v>
      </c>
      <c r="B524">
        <f t="shared" si="40"/>
        <v>10</v>
      </c>
      <c r="C524">
        <f t="shared" si="41"/>
        <v>71</v>
      </c>
      <c r="D524">
        <f t="shared" si="39"/>
        <v>710</v>
      </c>
      <c r="E524">
        <f t="shared" si="42"/>
        <v>60410</v>
      </c>
      <c r="F524">
        <f t="shared" si="43"/>
        <v>81</v>
      </c>
      <c r="G524">
        <v>5</v>
      </c>
      <c r="H524">
        <f>ROUND(IF(G524=4,[1]界石!$G2097,IF(G524=5,[1]界石!$H2097,IF(G524=6,[1]界石!$I2097,[1]界石!$J2097))),0)</f>
        <v>5542</v>
      </c>
      <c r="I524">
        <v>6</v>
      </c>
      <c r="J524">
        <f>ROUND(IF(I524=4,[1]界石!$G2097,IF(I524=5,[1]界石!$H2097,IF(I524=6,[1]界石!$I2097,[1]界石!$J2097))),0)</f>
        <v>4008</v>
      </c>
      <c r="K524">
        <v>7</v>
      </c>
      <c r="L524">
        <f>ROUND(IF(K524=4,[1]界石!$G2097,IF(K524=5,[1]界石!$H2097,IF(K524=6,[1]界石!$I2097,[1]界石!$J2097))),0)</f>
        <v>3810</v>
      </c>
    </row>
    <row r="525" spans="1:12" x14ac:dyDescent="0.15">
      <c r="A525">
        <v>10072</v>
      </c>
      <c r="B525">
        <f t="shared" si="40"/>
        <v>10</v>
      </c>
      <c r="C525">
        <f t="shared" si="41"/>
        <v>72</v>
      </c>
      <c r="D525">
        <f t="shared" si="39"/>
        <v>720</v>
      </c>
      <c r="E525">
        <f t="shared" si="42"/>
        <v>61840</v>
      </c>
      <c r="F525">
        <f t="shared" si="43"/>
        <v>82</v>
      </c>
      <c r="G525">
        <v>5</v>
      </c>
      <c r="H525">
        <f>ROUND(IF(G525=4,[1]界石!$G2098,IF(G525=5,[1]界石!$H2098,IF(G525=6,[1]界石!$I2098,[1]界石!$J2098))),0)</f>
        <v>5671</v>
      </c>
      <c r="I525">
        <v>6</v>
      </c>
      <c r="J525">
        <f>ROUND(IF(I525=4,[1]界石!$G2098,IF(I525=5,[1]界石!$H2098,IF(I525=6,[1]界石!$I2098,[1]界石!$J2098))),0)</f>
        <v>4089</v>
      </c>
      <c r="K525">
        <v>7</v>
      </c>
      <c r="L525">
        <f>ROUND(IF(K525=4,[1]界石!$G2098,IF(K525=5,[1]界石!$H2098,IF(K525=6,[1]界石!$I2098,[1]界石!$J2098))),0)</f>
        <v>3886</v>
      </c>
    </row>
    <row r="526" spans="1:12" x14ac:dyDescent="0.15">
      <c r="A526">
        <v>10073</v>
      </c>
      <c r="B526">
        <f t="shared" si="40"/>
        <v>10</v>
      </c>
      <c r="C526">
        <f t="shared" si="41"/>
        <v>73</v>
      </c>
      <c r="D526">
        <f t="shared" si="39"/>
        <v>730</v>
      </c>
      <c r="E526">
        <f t="shared" si="42"/>
        <v>63290</v>
      </c>
      <c r="F526">
        <f t="shared" si="43"/>
        <v>83</v>
      </c>
      <c r="G526">
        <v>5</v>
      </c>
      <c r="H526">
        <f>ROUND(IF(G526=4,[1]界石!$G2099,IF(G526=5,[1]界石!$H2099,IF(G526=6,[1]界石!$I2099,[1]界石!$J2099))),0)</f>
        <v>5801</v>
      </c>
      <c r="I526">
        <v>6</v>
      </c>
      <c r="J526">
        <f>ROUND(IF(I526=4,[1]界石!$G2099,IF(I526=5,[1]界石!$H2099,IF(I526=6,[1]界石!$I2099,[1]界石!$J2099))),0)</f>
        <v>4170</v>
      </c>
      <c r="K526">
        <v>7</v>
      </c>
      <c r="L526">
        <f>ROUND(IF(K526=4,[1]界石!$G2099,IF(K526=5,[1]界石!$H2099,IF(K526=6,[1]界石!$I2099,[1]界石!$J2099))),0)</f>
        <v>3963</v>
      </c>
    </row>
    <row r="527" spans="1:12" x14ac:dyDescent="0.15">
      <c r="A527">
        <v>10074</v>
      </c>
      <c r="B527">
        <f t="shared" si="40"/>
        <v>10</v>
      </c>
      <c r="C527">
        <f t="shared" si="41"/>
        <v>74</v>
      </c>
      <c r="D527">
        <f t="shared" ref="D527:D590" si="44">C527*10</f>
        <v>740</v>
      </c>
      <c r="E527">
        <f t="shared" si="42"/>
        <v>64760</v>
      </c>
      <c r="F527">
        <f t="shared" si="43"/>
        <v>84</v>
      </c>
      <c r="G527">
        <v>5</v>
      </c>
      <c r="H527">
        <f>ROUND(IF(G527=4,[1]界石!$G2100,IF(G527=5,[1]界石!$H2100,IF(G527=6,[1]界石!$I2100,[1]界石!$J2100))),0)</f>
        <v>5933</v>
      </c>
      <c r="I527">
        <v>6</v>
      </c>
      <c r="J527">
        <f>ROUND(IF(I527=4,[1]界石!$G2100,IF(I527=5,[1]界石!$H2100,IF(I527=6,[1]界石!$I2100,[1]界石!$J2100))),0)</f>
        <v>4251</v>
      </c>
      <c r="K527">
        <v>7</v>
      </c>
      <c r="L527">
        <f>ROUND(IF(K527=4,[1]界石!$G2100,IF(K527=5,[1]界石!$H2100,IF(K527=6,[1]界石!$I2100,[1]界石!$J2100))),0)</f>
        <v>4041</v>
      </c>
    </row>
    <row r="528" spans="1:12" x14ac:dyDescent="0.15">
      <c r="A528">
        <v>10075</v>
      </c>
      <c r="B528">
        <f t="shared" si="40"/>
        <v>10</v>
      </c>
      <c r="C528">
        <f t="shared" si="41"/>
        <v>75</v>
      </c>
      <c r="D528">
        <f t="shared" si="44"/>
        <v>750</v>
      </c>
      <c r="E528">
        <f t="shared" si="42"/>
        <v>66250</v>
      </c>
      <c r="F528">
        <f t="shared" si="43"/>
        <v>85</v>
      </c>
      <c r="G528">
        <v>5</v>
      </c>
      <c r="H528">
        <f>ROUND(IF(G528=4,[1]界石!$G2101,IF(G528=5,[1]界石!$H2101,IF(G528=6,[1]界石!$I2101,[1]界石!$J2101))),0)</f>
        <v>6067</v>
      </c>
      <c r="I528">
        <v>6</v>
      </c>
      <c r="J528">
        <f>ROUND(IF(I528=4,[1]界石!$G2101,IF(I528=5,[1]界石!$H2101,IF(I528=6,[1]界石!$I2101,[1]界石!$J2101))),0)</f>
        <v>4334</v>
      </c>
      <c r="K528">
        <v>7</v>
      </c>
      <c r="L528">
        <f>ROUND(IF(K528=4,[1]界石!$G2101,IF(K528=5,[1]界石!$H2101,IF(K528=6,[1]界石!$I2101,[1]界石!$J2101))),0)</f>
        <v>4119</v>
      </c>
    </row>
    <row r="529" spans="1:12" x14ac:dyDescent="0.15">
      <c r="A529">
        <v>10076</v>
      </c>
      <c r="B529">
        <f t="shared" si="40"/>
        <v>10</v>
      </c>
      <c r="C529">
        <f t="shared" si="41"/>
        <v>76</v>
      </c>
      <c r="D529">
        <f t="shared" si="44"/>
        <v>760</v>
      </c>
      <c r="E529">
        <f t="shared" si="42"/>
        <v>67760</v>
      </c>
      <c r="F529">
        <f t="shared" si="43"/>
        <v>86</v>
      </c>
      <c r="G529">
        <v>5</v>
      </c>
      <c r="H529">
        <f>ROUND(IF(G529=4,[1]界石!$G2102,IF(G529=5,[1]界石!$H2102,IF(G529=6,[1]界石!$I2102,[1]界石!$J2102))),0)</f>
        <v>6201</v>
      </c>
      <c r="I529">
        <v>6</v>
      </c>
      <c r="J529">
        <f>ROUND(IF(I529=4,[1]界石!$G2102,IF(I529=5,[1]界石!$H2102,IF(I529=6,[1]界石!$I2102,[1]界石!$J2102))),0)</f>
        <v>4417</v>
      </c>
      <c r="K529">
        <v>7</v>
      </c>
      <c r="L529">
        <f>ROUND(IF(K529=4,[1]界石!$G2102,IF(K529=5,[1]界石!$H2102,IF(K529=6,[1]界石!$I2102,[1]界石!$J2102))),0)</f>
        <v>4198</v>
      </c>
    </row>
    <row r="530" spans="1:12" x14ac:dyDescent="0.15">
      <c r="A530">
        <v>10077</v>
      </c>
      <c r="B530">
        <f t="shared" si="40"/>
        <v>10</v>
      </c>
      <c r="C530">
        <f t="shared" si="41"/>
        <v>77</v>
      </c>
      <c r="D530">
        <f t="shared" si="44"/>
        <v>770</v>
      </c>
      <c r="E530">
        <f t="shared" si="42"/>
        <v>69290</v>
      </c>
      <c r="F530">
        <f t="shared" si="43"/>
        <v>87</v>
      </c>
      <c r="G530">
        <v>5</v>
      </c>
      <c r="H530">
        <f>ROUND(IF(G530=4,[1]界石!$G2103,IF(G530=5,[1]界石!$H2103,IF(G530=6,[1]界石!$I2103,[1]界石!$J2103))),0)</f>
        <v>6338</v>
      </c>
      <c r="I530">
        <v>6</v>
      </c>
      <c r="J530">
        <f>ROUND(IF(I530=4,[1]界石!$G2103,IF(I530=5,[1]界石!$H2103,IF(I530=6,[1]界石!$I2103,[1]界石!$J2103))),0)</f>
        <v>4500</v>
      </c>
      <c r="K530">
        <v>7</v>
      </c>
      <c r="L530">
        <f>ROUND(IF(K530=4,[1]界石!$G2103,IF(K530=5,[1]界石!$H2103,IF(K530=6,[1]界石!$I2103,[1]界石!$J2103))),0)</f>
        <v>4278</v>
      </c>
    </row>
    <row r="531" spans="1:12" x14ac:dyDescent="0.15">
      <c r="A531">
        <v>10078</v>
      </c>
      <c r="B531">
        <f t="shared" si="40"/>
        <v>10</v>
      </c>
      <c r="C531">
        <f t="shared" si="41"/>
        <v>78</v>
      </c>
      <c r="D531">
        <f t="shared" si="44"/>
        <v>780</v>
      </c>
      <c r="E531">
        <f t="shared" si="42"/>
        <v>70840</v>
      </c>
      <c r="F531">
        <f t="shared" si="43"/>
        <v>88</v>
      </c>
      <c r="G531">
        <v>5</v>
      </c>
      <c r="H531">
        <f>ROUND(IF(G531=4,[1]界石!$G2104,IF(G531=5,[1]界石!$H2104,IF(G531=6,[1]界石!$I2104,[1]界石!$J2104))),0)</f>
        <v>6475</v>
      </c>
      <c r="I531">
        <v>6</v>
      </c>
      <c r="J531">
        <f>ROUND(IF(I531=4,[1]界石!$G2104,IF(I531=5,[1]界石!$H2104,IF(I531=6,[1]界石!$I2104,[1]界石!$J2104))),0)</f>
        <v>4585</v>
      </c>
      <c r="K531">
        <v>7</v>
      </c>
      <c r="L531">
        <f>ROUND(IF(K531=4,[1]界石!$G2104,IF(K531=5,[1]界石!$H2104,IF(K531=6,[1]界石!$I2104,[1]界石!$J2104))),0)</f>
        <v>4358</v>
      </c>
    </row>
    <row r="532" spans="1:12" x14ac:dyDescent="0.15">
      <c r="A532">
        <v>10079</v>
      </c>
      <c r="B532">
        <f t="shared" si="40"/>
        <v>10</v>
      </c>
      <c r="C532">
        <f t="shared" si="41"/>
        <v>79</v>
      </c>
      <c r="D532">
        <f t="shared" si="44"/>
        <v>790</v>
      </c>
      <c r="E532">
        <f t="shared" si="42"/>
        <v>72410</v>
      </c>
      <c r="F532">
        <f t="shared" si="43"/>
        <v>89</v>
      </c>
      <c r="G532">
        <v>5</v>
      </c>
      <c r="H532">
        <f>ROUND(IF(G532=4,[1]界石!$G2105,IF(G532=5,[1]界石!$H2105,IF(G532=6,[1]界石!$I2105,[1]界石!$J2105))),0)</f>
        <v>6614</v>
      </c>
      <c r="I532">
        <v>6</v>
      </c>
      <c r="J532">
        <f>ROUND(IF(I532=4,[1]界石!$G2105,IF(I532=5,[1]界石!$H2105,IF(I532=6,[1]界石!$I2105,[1]界石!$J2105))),0)</f>
        <v>4670</v>
      </c>
      <c r="K532">
        <v>7</v>
      </c>
      <c r="L532">
        <f>ROUND(IF(K532=4,[1]界石!$G2105,IF(K532=5,[1]界石!$H2105,IF(K532=6,[1]界石!$I2105,[1]界石!$J2105))),0)</f>
        <v>4439</v>
      </c>
    </row>
    <row r="533" spans="1:12" x14ac:dyDescent="0.15">
      <c r="A533">
        <v>10080</v>
      </c>
      <c r="B533">
        <f t="shared" si="40"/>
        <v>10</v>
      </c>
      <c r="C533">
        <f t="shared" si="41"/>
        <v>80</v>
      </c>
      <c r="D533">
        <f t="shared" si="44"/>
        <v>800</v>
      </c>
      <c r="E533">
        <f t="shared" si="42"/>
        <v>74000</v>
      </c>
      <c r="F533">
        <f t="shared" si="43"/>
        <v>90</v>
      </c>
      <c r="G533">
        <v>5</v>
      </c>
      <c r="H533">
        <f>ROUND(IF(G533=4,[1]界石!$G2106,IF(G533=5,[1]界石!$H2106,IF(G533=6,[1]界石!$I2106,[1]界石!$J2106))),0)</f>
        <v>6755</v>
      </c>
      <c r="I533">
        <v>6</v>
      </c>
      <c r="J533">
        <f>ROUND(IF(I533=4,[1]界石!$G2106,IF(I533=5,[1]界石!$H2106,IF(I533=6,[1]界石!$I2106,[1]界石!$J2106))),0)</f>
        <v>4756</v>
      </c>
      <c r="K533">
        <v>7</v>
      </c>
      <c r="L533">
        <f>ROUND(IF(K533=4,[1]界石!$G2106,IF(K533=5,[1]界石!$H2106,IF(K533=6,[1]界石!$I2106,[1]界石!$J2106))),0)</f>
        <v>4520</v>
      </c>
    </row>
    <row r="534" spans="1:12" x14ac:dyDescent="0.15">
      <c r="A534">
        <v>10081</v>
      </c>
      <c r="B534">
        <f t="shared" si="40"/>
        <v>10</v>
      </c>
      <c r="C534">
        <f t="shared" si="41"/>
        <v>81</v>
      </c>
      <c r="D534">
        <f t="shared" si="44"/>
        <v>810</v>
      </c>
      <c r="E534">
        <f t="shared" si="42"/>
        <v>75610</v>
      </c>
      <c r="F534">
        <f t="shared" si="43"/>
        <v>91</v>
      </c>
      <c r="G534">
        <v>5</v>
      </c>
      <c r="H534">
        <f>ROUND(IF(G534=4,[1]界石!$G2107,IF(G534=5,[1]界石!$H2107,IF(G534=6,[1]界石!$I2107,[1]界石!$J2107))),0)</f>
        <v>6897</v>
      </c>
      <c r="I534">
        <v>6</v>
      </c>
      <c r="J534">
        <f>ROUND(IF(I534=4,[1]界石!$G2107,IF(I534=5,[1]界石!$H2107,IF(I534=6,[1]界石!$I2107,[1]界石!$J2107))),0)</f>
        <v>4842</v>
      </c>
      <c r="K534">
        <v>7</v>
      </c>
      <c r="L534">
        <f>ROUND(IF(K534=4,[1]界石!$G2107,IF(K534=5,[1]界石!$H2107,IF(K534=6,[1]界石!$I2107,[1]界石!$J2107))),0)</f>
        <v>4602</v>
      </c>
    </row>
    <row r="535" spans="1:12" x14ac:dyDescent="0.15">
      <c r="A535">
        <v>10082</v>
      </c>
      <c r="B535">
        <f t="shared" si="40"/>
        <v>10</v>
      </c>
      <c r="C535">
        <f t="shared" si="41"/>
        <v>82</v>
      </c>
      <c r="D535">
        <f t="shared" si="44"/>
        <v>820</v>
      </c>
      <c r="E535">
        <f t="shared" si="42"/>
        <v>77240</v>
      </c>
      <c r="F535">
        <f t="shared" si="43"/>
        <v>92</v>
      </c>
      <c r="G535">
        <v>5</v>
      </c>
      <c r="H535">
        <f>ROUND(IF(G535=4,[1]界石!$G2108,IF(G535=5,[1]界石!$H2108,IF(G535=6,[1]界石!$I2108,[1]界石!$J2108))),0)</f>
        <v>7040</v>
      </c>
      <c r="I535">
        <v>6</v>
      </c>
      <c r="J535">
        <f>ROUND(IF(I535=4,[1]界石!$G2108,IF(I535=5,[1]界石!$H2108,IF(I535=6,[1]界石!$I2108,[1]界石!$J2108))),0)</f>
        <v>4929</v>
      </c>
      <c r="K535">
        <v>7</v>
      </c>
      <c r="L535">
        <f>ROUND(IF(K535=4,[1]界石!$G2108,IF(K535=5,[1]界石!$H2108,IF(K535=6,[1]界石!$I2108,[1]界石!$J2108))),0)</f>
        <v>4685</v>
      </c>
    </row>
    <row r="536" spans="1:12" x14ac:dyDescent="0.15">
      <c r="A536">
        <v>10083</v>
      </c>
      <c r="B536">
        <f t="shared" si="40"/>
        <v>10</v>
      </c>
      <c r="C536">
        <f t="shared" si="41"/>
        <v>83</v>
      </c>
      <c r="D536">
        <f t="shared" si="44"/>
        <v>830</v>
      </c>
      <c r="E536">
        <f t="shared" si="42"/>
        <v>78890</v>
      </c>
      <c r="F536">
        <f t="shared" si="43"/>
        <v>93</v>
      </c>
      <c r="G536">
        <v>5</v>
      </c>
      <c r="H536">
        <f>ROUND(IF(G536=4,[1]界石!$G2109,IF(G536=5,[1]界石!$H2109,IF(G536=6,[1]界石!$I2109,[1]界石!$J2109))),0)</f>
        <v>7185</v>
      </c>
      <c r="I536">
        <v>6</v>
      </c>
      <c r="J536">
        <f>ROUND(IF(I536=4,[1]界石!$G2109,IF(I536=5,[1]界石!$H2109,IF(I536=6,[1]界石!$I2109,[1]界石!$J2109))),0)</f>
        <v>5017</v>
      </c>
      <c r="K536">
        <v>7</v>
      </c>
      <c r="L536">
        <f>ROUND(IF(K536=4,[1]界石!$G2109,IF(K536=5,[1]界石!$H2109,IF(K536=6,[1]界石!$I2109,[1]界石!$J2109))),0)</f>
        <v>4768</v>
      </c>
    </row>
    <row r="537" spans="1:12" x14ac:dyDescent="0.15">
      <c r="A537">
        <v>10084</v>
      </c>
      <c r="B537">
        <f t="shared" si="40"/>
        <v>10</v>
      </c>
      <c r="C537">
        <f t="shared" si="41"/>
        <v>84</v>
      </c>
      <c r="D537">
        <f t="shared" si="44"/>
        <v>840</v>
      </c>
      <c r="E537">
        <f t="shared" si="42"/>
        <v>80560</v>
      </c>
      <c r="F537">
        <f t="shared" si="43"/>
        <v>94</v>
      </c>
      <c r="G537">
        <v>5</v>
      </c>
      <c r="H537">
        <f>ROUND(IF(G537=4,[1]界石!$G2110,IF(G537=5,[1]界石!$H2110,IF(G537=6,[1]界石!$I2110,[1]界石!$J2110))),0)</f>
        <v>7331</v>
      </c>
      <c r="I537">
        <v>6</v>
      </c>
      <c r="J537">
        <f>ROUND(IF(I537=4,[1]界石!$G2110,IF(I537=5,[1]界石!$H2110,IF(I537=6,[1]界石!$I2110,[1]界石!$J2110))),0)</f>
        <v>5105</v>
      </c>
      <c r="K537">
        <v>7</v>
      </c>
      <c r="L537">
        <f>ROUND(IF(K537=4,[1]界石!$G2110,IF(K537=5,[1]界石!$H2110,IF(K537=6,[1]界石!$I2110,[1]界石!$J2110))),0)</f>
        <v>4852</v>
      </c>
    </row>
    <row r="538" spans="1:12" x14ac:dyDescent="0.15">
      <c r="A538">
        <v>10085</v>
      </c>
      <c r="B538">
        <f t="shared" si="40"/>
        <v>10</v>
      </c>
      <c r="C538">
        <f t="shared" si="41"/>
        <v>85</v>
      </c>
      <c r="D538">
        <f t="shared" si="44"/>
        <v>850</v>
      </c>
      <c r="E538">
        <f t="shared" si="42"/>
        <v>82250</v>
      </c>
      <c r="F538">
        <f t="shared" si="43"/>
        <v>95</v>
      </c>
      <c r="G538">
        <v>5</v>
      </c>
      <c r="H538">
        <f>ROUND(IF(G538=4,[1]界石!$G2111,IF(G538=5,[1]界石!$H2111,IF(G538=6,[1]界石!$I2111,[1]界石!$J2111))),0)</f>
        <v>7479</v>
      </c>
      <c r="I538">
        <v>6</v>
      </c>
      <c r="J538">
        <f>ROUND(IF(I538=4,[1]界石!$G2111,IF(I538=5,[1]界石!$H2111,IF(I538=6,[1]界石!$I2111,[1]界石!$J2111))),0)</f>
        <v>5194</v>
      </c>
      <c r="K538">
        <v>7</v>
      </c>
      <c r="L538">
        <f>ROUND(IF(K538=4,[1]界石!$G2111,IF(K538=5,[1]界石!$H2111,IF(K538=6,[1]界石!$I2111,[1]界石!$J2111))),0)</f>
        <v>4937</v>
      </c>
    </row>
    <row r="539" spans="1:12" x14ac:dyDescent="0.15">
      <c r="A539">
        <v>10086</v>
      </c>
      <c r="B539">
        <f t="shared" si="40"/>
        <v>10</v>
      </c>
      <c r="C539">
        <f t="shared" si="41"/>
        <v>86</v>
      </c>
      <c r="D539">
        <f t="shared" si="44"/>
        <v>860</v>
      </c>
      <c r="E539">
        <f t="shared" si="42"/>
        <v>83960</v>
      </c>
      <c r="F539">
        <f t="shared" si="43"/>
        <v>96</v>
      </c>
      <c r="G539">
        <v>5</v>
      </c>
      <c r="H539">
        <f>ROUND(IF(G539=4,[1]界石!$G2112,IF(G539=5,[1]界石!$H2112,IF(G539=6,[1]界石!$I2112,[1]界石!$J2112))),0)</f>
        <v>7628</v>
      </c>
      <c r="I539">
        <v>6</v>
      </c>
      <c r="J539">
        <f>ROUND(IF(I539=4,[1]界石!$G2112,IF(I539=5,[1]界石!$H2112,IF(I539=6,[1]界石!$I2112,[1]界石!$J2112))),0)</f>
        <v>5284</v>
      </c>
      <c r="K539">
        <v>7</v>
      </c>
      <c r="L539">
        <f>ROUND(IF(K539=4,[1]界石!$G2112,IF(K539=5,[1]界石!$H2112,IF(K539=6,[1]界石!$I2112,[1]界石!$J2112))),0)</f>
        <v>5022</v>
      </c>
    </row>
    <row r="540" spans="1:12" x14ac:dyDescent="0.15">
      <c r="A540">
        <v>10087</v>
      </c>
      <c r="B540">
        <f t="shared" si="40"/>
        <v>10</v>
      </c>
      <c r="C540">
        <f t="shared" si="41"/>
        <v>87</v>
      </c>
      <c r="D540">
        <f t="shared" si="44"/>
        <v>870</v>
      </c>
      <c r="E540">
        <f t="shared" si="42"/>
        <v>85690</v>
      </c>
      <c r="F540">
        <f t="shared" si="43"/>
        <v>97</v>
      </c>
      <c r="G540">
        <v>5</v>
      </c>
      <c r="H540">
        <f>ROUND(IF(G540=4,[1]界石!$G2113,IF(G540=5,[1]界石!$H2113,IF(G540=6,[1]界石!$I2113,[1]界石!$J2113))),0)</f>
        <v>7778</v>
      </c>
      <c r="I540">
        <v>6</v>
      </c>
      <c r="J540">
        <f>ROUND(IF(I540=4,[1]界石!$G2113,IF(I540=5,[1]界石!$H2113,IF(I540=6,[1]界石!$I2113,[1]界石!$J2113))),0)</f>
        <v>5374</v>
      </c>
      <c r="K540">
        <v>7</v>
      </c>
      <c r="L540">
        <f>ROUND(IF(K540=4,[1]界石!$G2113,IF(K540=5,[1]界石!$H2113,IF(K540=6,[1]界石!$I2113,[1]界石!$J2113))),0)</f>
        <v>5108</v>
      </c>
    </row>
    <row r="541" spans="1:12" x14ac:dyDescent="0.15">
      <c r="A541">
        <v>10088</v>
      </c>
      <c r="B541">
        <f t="shared" si="40"/>
        <v>10</v>
      </c>
      <c r="C541">
        <f t="shared" si="41"/>
        <v>88</v>
      </c>
      <c r="D541">
        <f t="shared" si="44"/>
        <v>880</v>
      </c>
      <c r="E541">
        <f t="shared" si="42"/>
        <v>87440</v>
      </c>
      <c r="F541">
        <f t="shared" si="43"/>
        <v>98</v>
      </c>
      <c r="G541">
        <v>5</v>
      </c>
      <c r="H541">
        <f>ROUND(IF(G541=4,[1]界石!$G2114,IF(G541=5,[1]界石!$H2114,IF(G541=6,[1]界石!$I2114,[1]界石!$J2114))),0)</f>
        <v>7930</v>
      </c>
      <c r="I541">
        <v>6</v>
      </c>
      <c r="J541">
        <f>ROUND(IF(I541=4,[1]界石!$G2114,IF(I541=5,[1]界石!$H2114,IF(I541=6,[1]界石!$I2114,[1]界石!$J2114))),0)</f>
        <v>5465</v>
      </c>
      <c r="K541">
        <v>7</v>
      </c>
      <c r="L541">
        <f>ROUND(IF(K541=4,[1]界石!$G2114,IF(K541=5,[1]界石!$H2114,IF(K541=6,[1]界石!$I2114,[1]界石!$J2114))),0)</f>
        <v>5194</v>
      </c>
    </row>
    <row r="542" spans="1:12" x14ac:dyDescent="0.15">
      <c r="A542">
        <v>10089</v>
      </c>
      <c r="B542">
        <f t="shared" si="40"/>
        <v>10</v>
      </c>
      <c r="C542">
        <f t="shared" si="41"/>
        <v>89</v>
      </c>
      <c r="D542">
        <f t="shared" si="44"/>
        <v>890</v>
      </c>
      <c r="E542">
        <f t="shared" si="42"/>
        <v>89210</v>
      </c>
      <c r="F542">
        <f t="shared" si="43"/>
        <v>99</v>
      </c>
      <c r="G542">
        <v>5</v>
      </c>
      <c r="H542">
        <f>ROUND(IF(G542=4,[1]界石!$G2115,IF(G542=5,[1]界石!$H2115,IF(G542=6,[1]界石!$I2115,[1]界石!$J2115))),0)</f>
        <v>8083</v>
      </c>
      <c r="I542">
        <v>6</v>
      </c>
      <c r="J542">
        <f>ROUND(IF(I542=4,[1]界石!$G2115,IF(I542=5,[1]界石!$H2115,IF(I542=6,[1]界石!$I2115,[1]界石!$J2115))),0)</f>
        <v>5556</v>
      </c>
      <c r="K542">
        <v>7</v>
      </c>
      <c r="L542">
        <f>ROUND(IF(K542=4,[1]界石!$G2115,IF(K542=5,[1]界石!$H2115,IF(K542=6,[1]界石!$I2115,[1]界石!$J2115))),0)</f>
        <v>5281</v>
      </c>
    </row>
    <row r="543" spans="1:12" x14ac:dyDescent="0.15">
      <c r="A543">
        <v>10090</v>
      </c>
      <c r="B543">
        <f t="shared" si="40"/>
        <v>10</v>
      </c>
      <c r="C543">
        <f t="shared" si="41"/>
        <v>90</v>
      </c>
      <c r="D543">
        <f t="shared" si="44"/>
        <v>900</v>
      </c>
      <c r="E543">
        <f t="shared" si="42"/>
        <v>91000</v>
      </c>
      <c r="F543">
        <f t="shared" si="43"/>
        <v>100</v>
      </c>
      <c r="G543">
        <v>5</v>
      </c>
      <c r="H543">
        <f>ROUND(IF(G543=4,[1]界石!$G2116,IF(G543=5,[1]界石!$H2116,IF(G543=6,[1]界石!$I2116,[1]界石!$J2116))),0)</f>
        <v>8238</v>
      </c>
      <c r="I543">
        <v>6</v>
      </c>
      <c r="J543">
        <f>ROUND(IF(I543=4,[1]界石!$G2116,IF(I543=5,[1]界石!$H2116,IF(I543=6,[1]界石!$I2116,[1]界石!$J2116))),0)</f>
        <v>5649</v>
      </c>
      <c r="K543">
        <v>7</v>
      </c>
      <c r="L543">
        <f>ROUND(IF(K543=4,[1]界石!$G2116,IF(K543=5,[1]界石!$H2116,IF(K543=6,[1]界石!$I2116,[1]界石!$J2116))),0)</f>
        <v>5369</v>
      </c>
    </row>
    <row r="544" spans="1:12" x14ac:dyDescent="0.15">
      <c r="A544">
        <v>10091</v>
      </c>
      <c r="B544">
        <f t="shared" si="40"/>
        <v>10</v>
      </c>
      <c r="C544">
        <f t="shared" si="41"/>
        <v>91</v>
      </c>
      <c r="D544">
        <f t="shared" si="44"/>
        <v>910</v>
      </c>
      <c r="E544">
        <f t="shared" si="42"/>
        <v>92810</v>
      </c>
      <c r="F544">
        <f t="shared" si="43"/>
        <v>101</v>
      </c>
      <c r="G544">
        <v>5</v>
      </c>
      <c r="H544">
        <f>ROUND(IF(G544=4,[1]界石!$G2117,IF(G544=5,[1]界石!$H2117,IF(G544=6,[1]界石!$I2117,[1]界石!$J2117))),0)</f>
        <v>8394</v>
      </c>
      <c r="I544">
        <v>6</v>
      </c>
      <c r="J544">
        <f>ROUND(IF(I544=4,[1]界石!$G2117,IF(I544=5,[1]界石!$H2117,IF(I544=6,[1]界石!$I2117,[1]界石!$J2117))),0)</f>
        <v>5742</v>
      </c>
      <c r="K544">
        <v>7</v>
      </c>
      <c r="L544">
        <f>ROUND(IF(K544=4,[1]界石!$G2117,IF(K544=5,[1]界石!$H2117,IF(K544=6,[1]界石!$I2117,[1]界石!$J2117))),0)</f>
        <v>5457</v>
      </c>
    </row>
    <row r="545" spans="1:12" x14ac:dyDescent="0.15">
      <c r="A545">
        <v>10092</v>
      </c>
      <c r="B545">
        <f t="shared" si="40"/>
        <v>10</v>
      </c>
      <c r="C545">
        <f t="shared" si="41"/>
        <v>92</v>
      </c>
      <c r="D545">
        <f t="shared" si="44"/>
        <v>920</v>
      </c>
      <c r="E545">
        <f t="shared" si="42"/>
        <v>94640</v>
      </c>
      <c r="F545">
        <f t="shared" si="43"/>
        <v>102</v>
      </c>
      <c r="G545">
        <v>5</v>
      </c>
      <c r="H545">
        <f>ROUND(IF(G545=4,[1]界石!$G2118,IF(G545=5,[1]界石!$H2118,IF(G545=6,[1]界石!$I2118,[1]界石!$J2118))),0)</f>
        <v>8552</v>
      </c>
      <c r="I545">
        <v>6</v>
      </c>
      <c r="J545">
        <f>ROUND(IF(I545=4,[1]界石!$G2118,IF(I545=5,[1]界石!$H2118,IF(I545=6,[1]界石!$I2118,[1]界石!$J2118))),0)</f>
        <v>5835</v>
      </c>
      <c r="K545">
        <v>7</v>
      </c>
      <c r="L545">
        <f>ROUND(IF(K545=4,[1]界石!$G2118,IF(K545=5,[1]界石!$H2118,IF(K545=6,[1]界石!$I2118,[1]界石!$J2118))),0)</f>
        <v>5546</v>
      </c>
    </row>
    <row r="546" spans="1:12" x14ac:dyDescent="0.15">
      <c r="A546">
        <v>10093</v>
      </c>
      <c r="B546">
        <f t="shared" si="40"/>
        <v>10</v>
      </c>
      <c r="C546">
        <f t="shared" si="41"/>
        <v>93</v>
      </c>
      <c r="D546">
        <f t="shared" si="44"/>
        <v>930</v>
      </c>
      <c r="E546">
        <f t="shared" si="42"/>
        <v>96490</v>
      </c>
      <c r="F546">
        <f t="shared" si="43"/>
        <v>103</v>
      </c>
      <c r="G546">
        <v>5</v>
      </c>
      <c r="H546">
        <f>ROUND(IF(G546=4,[1]界石!$G2119,IF(G546=5,[1]界石!$H2119,IF(G546=6,[1]界石!$I2119,[1]界石!$J2119))),0)</f>
        <v>8710</v>
      </c>
      <c r="I546">
        <v>6</v>
      </c>
      <c r="J546">
        <f>ROUND(IF(I546=4,[1]界石!$G2119,IF(I546=5,[1]界石!$H2119,IF(I546=6,[1]界石!$I2119,[1]界石!$J2119))),0)</f>
        <v>5930</v>
      </c>
      <c r="K546">
        <v>7</v>
      </c>
      <c r="L546">
        <f>ROUND(IF(K546=4,[1]界石!$G2119,IF(K546=5,[1]界石!$H2119,IF(K546=6,[1]界石!$I2119,[1]界石!$J2119))),0)</f>
        <v>5636</v>
      </c>
    </row>
    <row r="547" spans="1:12" x14ac:dyDescent="0.15">
      <c r="A547">
        <v>10094</v>
      </c>
      <c r="B547">
        <f t="shared" si="40"/>
        <v>10</v>
      </c>
      <c r="C547">
        <f t="shared" si="41"/>
        <v>94</v>
      </c>
      <c r="D547">
        <f t="shared" si="44"/>
        <v>940</v>
      </c>
      <c r="E547">
        <f t="shared" si="42"/>
        <v>98360</v>
      </c>
      <c r="F547">
        <f t="shared" si="43"/>
        <v>104</v>
      </c>
      <c r="G547">
        <v>5</v>
      </c>
      <c r="H547">
        <f>ROUND(IF(G547=4,[1]界石!$G2120,IF(G547=5,[1]界石!$H2120,IF(G547=6,[1]界石!$I2120,[1]界石!$J2120))),0)</f>
        <v>8871</v>
      </c>
      <c r="I547">
        <v>6</v>
      </c>
      <c r="J547">
        <f>ROUND(IF(I547=4,[1]界石!$G2120,IF(I547=5,[1]界石!$H2120,IF(I547=6,[1]界石!$I2120,[1]界石!$J2120))),0)</f>
        <v>6025</v>
      </c>
      <c r="K547">
        <v>7</v>
      </c>
      <c r="L547">
        <f>ROUND(IF(K547=4,[1]界石!$G2120,IF(K547=5,[1]界石!$H2120,IF(K547=6,[1]界石!$I2120,[1]界石!$J2120))),0)</f>
        <v>5726</v>
      </c>
    </row>
    <row r="548" spans="1:12" x14ac:dyDescent="0.15">
      <c r="A548">
        <v>10095</v>
      </c>
      <c r="B548">
        <f t="shared" si="40"/>
        <v>10</v>
      </c>
      <c r="C548">
        <f t="shared" si="41"/>
        <v>95</v>
      </c>
      <c r="D548">
        <f t="shared" si="44"/>
        <v>950</v>
      </c>
      <c r="E548">
        <f t="shared" si="42"/>
        <v>100250</v>
      </c>
      <c r="F548">
        <f t="shared" si="43"/>
        <v>105</v>
      </c>
      <c r="G548">
        <v>5</v>
      </c>
      <c r="H548">
        <f>ROUND(IF(G548=4,[1]界石!$G2121,IF(G548=5,[1]界石!$H2121,IF(G548=6,[1]界石!$I2121,[1]界石!$J2121))),0)</f>
        <v>9033</v>
      </c>
      <c r="I548">
        <v>6</v>
      </c>
      <c r="J548">
        <f>ROUND(IF(I548=4,[1]界石!$G2121,IF(I548=5,[1]界石!$H2121,IF(I548=6,[1]界石!$I2121,[1]界石!$J2121))),0)</f>
        <v>6120</v>
      </c>
      <c r="K548">
        <v>7</v>
      </c>
      <c r="L548">
        <f>ROUND(IF(K548=4,[1]界石!$G2121,IF(K548=5,[1]界石!$H2121,IF(K548=6,[1]界石!$I2121,[1]界石!$J2121))),0)</f>
        <v>5817</v>
      </c>
    </row>
    <row r="549" spans="1:12" x14ac:dyDescent="0.15">
      <c r="A549">
        <v>10096</v>
      </c>
      <c r="B549">
        <f t="shared" si="40"/>
        <v>10</v>
      </c>
      <c r="C549">
        <f t="shared" si="41"/>
        <v>96</v>
      </c>
      <c r="D549">
        <f t="shared" si="44"/>
        <v>960</v>
      </c>
      <c r="E549">
        <f t="shared" si="42"/>
        <v>102160</v>
      </c>
      <c r="F549">
        <f t="shared" si="43"/>
        <v>106</v>
      </c>
      <c r="G549">
        <v>5</v>
      </c>
      <c r="H549">
        <f>ROUND(IF(G549=4,[1]界石!$G2122,IF(G549=5,[1]界石!$H2122,IF(G549=6,[1]界石!$I2122,[1]界石!$J2122))),0)</f>
        <v>9196</v>
      </c>
      <c r="I549">
        <v>6</v>
      </c>
      <c r="J549">
        <f>ROUND(IF(I549=4,[1]界石!$G2122,IF(I549=5,[1]界石!$H2122,IF(I549=6,[1]界石!$I2122,[1]界石!$J2122))),0)</f>
        <v>6217</v>
      </c>
      <c r="K549">
        <v>7</v>
      </c>
      <c r="L549">
        <f>ROUND(IF(K549=4,[1]界石!$G2122,IF(K549=5,[1]界石!$H2122,IF(K549=6,[1]界石!$I2122,[1]界石!$J2122))),0)</f>
        <v>5909</v>
      </c>
    </row>
    <row r="550" spans="1:12" x14ac:dyDescent="0.15">
      <c r="A550">
        <v>10097</v>
      </c>
      <c r="B550">
        <f t="shared" si="40"/>
        <v>10</v>
      </c>
      <c r="C550">
        <f t="shared" si="41"/>
        <v>97</v>
      </c>
      <c r="D550">
        <f t="shared" si="44"/>
        <v>970</v>
      </c>
      <c r="E550">
        <f t="shared" si="42"/>
        <v>104090</v>
      </c>
      <c r="F550">
        <f t="shared" si="43"/>
        <v>107</v>
      </c>
      <c r="G550">
        <v>5</v>
      </c>
      <c r="H550">
        <f>ROUND(IF(G550=4,[1]界石!$G2123,IF(G550=5,[1]界石!$H2123,IF(G550=6,[1]界石!$I2123,[1]界石!$J2123))),0)</f>
        <v>9360</v>
      </c>
      <c r="I550">
        <v>6</v>
      </c>
      <c r="J550">
        <f>ROUND(IF(I550=4,[1]界石!$G2123,IF(I550=5,[1]界石!$H2123,IF(I550=6,[1]界石!$I2123,[1]界石!$J2123))),0)</f>
        <v>6314</v>
      </c>
      <c r="K550">
        <v>7</v>
      </c>
      <c r="L550">
        <f>ROUND(IF(K550=4,[1]界石!$G2123,IF(K550=5,[1]界石!$H2123,IF(K550=6,[1]界石!$I2123,[1]界石!$J2123))),0)</f>
        <v>6001</v>
      </c>
    </row>
    <row r="551" spans="1:12" x14ac:dyDescent="0.15">
      <c r="A551">
        <v>10098</v>
      </c>
      <c r="B551">
        <f t="shared" si="40"/>
        <v>10</v>
      </c>
      <c r="C551">
        <f t="shared" si="41"/>
        <v>98</v>
      </c>
      <c r="D551">
        <f t="shared" si="44"/>
        <v>980</v>
      </c>
      <c r="E551">
        <f t="shared" si="42"/>
        <v>106040</v>
      </c>
      <c r="F551">
        <f t="shared" si="43"/>
        <v>108</v>
      </c>
      <c r="G551">
        <v>5</v>
      </c>
      <c r="H551">
        <f>ROUND(IF(G551=4,[1]界石!$G2124,IF(G551=5,[1]界石!$H2124,IF(G551=6,[1]界石!$I2124,[1]界石!$J2124))),0)</f>
        <v>9526</v>
      </c>
      <c r="I551">
        <v>6</v>
      </c>
      <c r="J551">
        <f>ROUND(IF(I551=4,[1]界石!$G2124,IF(I551=5,[1]界石!$H2124,IF(I551=6,[1]界石!$I2124,[1]界石!$J2124))),0)</f>
        <v>6411</v>
      </c>
      <c r="K551">
        <v>7</v>
      </c>
      <c r="L551">
        <f>ROUND(IF(K551=4,[1]界石!$G2124,IF(K551=5,[1]界石!$H2124,IF(K551=6,[1]界石!$I2124,[1]界石!$J2124))),0)</f>
        <v>6094</v>
      </c>
    </row>
    <row r="552" spans="1:12" x14ac:dyDescent="0.15">
      <c r="A552">
        <v>10099</v>
      </c>
      <c r="B552">
        <f t="shared" si="40"/>
        <v>10</v>
      </c>
      <c r="C552">
        <f t="shared" si="41"/>
        <v>99</v>
      </c>
      <c r="D552">
        <f t="shared" si="44"/>
        <v>990</v>
      </c>
      <c r="E552">
        <f t="shared" si="42"/>
        <v>108010</v>
      </c>
      <c r="F552">
        <f t="shared" si="43"/>
        <v>109</v>
      </c>
      <c r="G552">
        <v>5</v>
      </c>
      <c r="H552">
        <f>ROUND(IF(G552=4,[1]界石!$G2125,IF(G552=5,[1]界石!$H2125,IF(G552=6,[1]界石!$I2125,[1]界石!$J2125))),0)</f>
        <v>9694</v>
      </c>
      <c r="I552">
        <v>6</v>
      </c>
      <c r="J552">
        <f>ROUND(IF(I552=4,[1]界石!$G2125,IF(I552=5,[1]界石!$H2125,IF(I552=6,[1]界石!$I2125,[1]界石!$J2125))),0)</f>
        <v>6510</v>
      </c>
      <c r="K552">
        <v>7</v>
      </c>
      <c r="L552">
        <f>ROUND(IF(K552=4,[1]界石!$G2125,IF(K552=5,[1]界石!$H2125,IF(K552=6,[1]界石!$I2125,[1]界石!$J2125))),0)</f>
        <v>6187</v>
      </c>
    </row>
    <row r="553" spans="1:12" x14ac:dyDescent="0.15">
      <c r="A553">
        <v>10100</v>
      </c>
      <c r="B553">
        <f t="shared" si="40"/>
        <v>10</v>
      </c>
      <c r="C553">
        <f t="shared" si="41"/>
        <v>100</v>
      </c>
      <c r="D553">
        <f t="shared" si="44"/>
        <v>1000</v>
      </c>
      <c r="E553">
        <f t="shared" si="42"/>
        <v>110000</v>
      </c>
      <c r="F553">
        <f t="shared" si="43"/>
        <v>110</v>
      </c>
      <c r="G553">
        <v>5</v>
      </c>
      <c r="H553">
        <f>ROUND(IF(G553=4,[1]界石!$G2126,IF(G553=5,[1]界石!$H2126,IF(G553=6,[1]界石!$I2126,[1]界石!$J2126))),0)</f>
        <v>9863</v>
      </c>
      <c r="I553">
        <v>6</v>
      </c>
      <c r="J553">
        <f>ROUND(IF(I553=4,[1]界石!$G2126,IF(I553=5,[1]界石!$H2126,IF(I553=6,[1]界石!$I2126,[1]界石!$J2126))),0)</f>
        <v>6609</v>
      </c>
      <c r="K553">
        <v>7</v>
      </c>
      <c r="L553">
        <f>ROUND(IF(K553=4,[1]界石!$G2126,IF(K553=5,[1]界石!$H2126,IF(K553=6,[1]界石!$I2126,[1]界石!$J2126))),0)</f>
        <v>6281</v>
      </c>
    </row>
    <row r="554" spans="1:12" x14ac:dyDescent="0.15">
      <c r="A554">
        <v>11001</v>
      </c>
      <c r="B554">
        <f t="shared" si="40"/>
        <v>11</v>
      </c>
      <c r="C554">
        <f t="shared" si="41"/>
        <v>1</v>
      </c>
      <c r="D554">
        <f t="shared" si="44"/>
        <v>10</v>
      </c>
      <c r="E554">
        <f t="shared" si="42"/>
        <v>12110</v>
      </c>
      <c r="F554">
        <f t="shared" si="43"/>
        <v>12</v>
      </c>
      <c r="G554">
        <v>4</v>
      </c>
      <c r="H554">
        <f>ROUND(IF(G554=4,[1]界石!$G2127,IF(G554=5,[1]界石!$H2127,IF(G554=6,[1]界石!$I2127,[1]界石!$J2127))),0)</f>
        <v>31</v>
      </c>
      <c r="I554">
        <v>5</v>
      </c>
      <c r="J554">
        <f>ROUND(IF(I554=4,[1]界石!$G2127,IF(I554=5,[1]界石!$H2127,IF(I554=6,[1]界石!$I2127,[1]界石!$J2127))),0)</f>
        <v>28</v>
      </c>
      <c r="K554">
        <v>6</v>
      </c>
      <c r="L554">
        <f>ROUND(IF(K554=4,[1]界石!$G2127,IF(K554=5,[1]界石!$H2127,IF(K554=6,[1]界石!$I2127,[1]界石!$J2127))),0)</f>
        <v>33</v>
      </c>
    </row>
    <row r="555" spans="1:12" x14ac:dyDescent="0.15">
      <c r="A555">
        <v>11002</v>
      </c>
      <c r="B555">
        <f t="shared" si="40"/>
        <v>11</v>
      </c>
      <c r="C555">
        <f t="shared" si="41"/>
        <v>2</v>
      </c>
      <c r="D555">
        <f t="shared" si="44"/>
        <v>20</v>
      </c>
      <c r="E555">
        <f t="shared" si="42"/>
        <v>12140</v>
      </c>
      <c r="F555">
        <f t="shared" si="43"/>
        <v>13</v>
      </c>
      <c r="G555">
        <v>4</v>
      </c>
      <c r="H555">
        <f>ROUND(IF(G555=4,[1]界石!$G2128,IF(G555=5,[1]界石!$H2128,IF(G555=6,[1]界石!$I2128,[1]界石!$J2128))),0)</f>
        <v>64</v>
      </c>
      <c r="I555">
        <v>5</v>
      </c>
      <c r="J555">
        <f>ROUND(IF(I555=4,[1]界石!$G2128,IF(I555=5,[1]界石!$H2128,IF(I555=6,[1]界石!$I2128,[1]界石!$J2128))),0)</f>
        <v>58</v>
      </c>
      <c r="K555">
        <v>6</v>
      </c>
      <c r="L555">
        <f>ROUND(IF(K555=4,[1]界石!$G2128,IF(K555=5,[1]界石!$H2128,IF(K555=6,[1]界石!$I2128,[1]界石!$J2128))),0)</f>
        <v>67</v>
      </c>
    </row>
    <row r="556" spans="1:12" x14ac:dyDescent="0.15">
      <c r="A556">
        <v>11003</v>
      </c>
      <c r="B556">
        <f t="shared" si="40"/>
        <v>11</v>
      </c>
      <c r="C556">
        <f t="shared" si="41"/>
        <v>3</v>
      </c>
      <c r="D556">
        <f t="shared" si="44"/>
        <v>30</v>
      </c>
      <c r="E556">
        <f t="shared" si="42"/>
        <v>12190</v>
      </c>
      <c r="F556">
        <f t="shared" si="43"/>
        <v>14</v>
      </c>
      <c r="G556">
        <v>4</v>
      </c>
      <c r="H556">
        <f>ROUND(IF(G556=4,[1]界石!$G2129,IF(G556=5,[1]界石!$H2129,IF(G556=6,[1]界石!$I2129,[1]界石!$J2129))),0)</f>
        <v>99</v>
      </c>
      <c r="I556">
        <v>5</v>
      </c>
      <c r="J556">
        <f>ROUND(IF(I556=4,[1]界石!$G2129,IF(I556=5,[1]界石!$H2129,IF(I556=6,[1]界石!$I2129,[1]界石!$J2129))),0)</f>
        <v>89</v>
      </c>
      <c r="K556">
        <v>6</v>
      </c>
      <c r="L556">
        <f>ROUND(IF(K556=4,[1]界石!$G2129,IF(K556=5,[1]界石!$H2129,IF(K556=6,[1]界石!$I2129,[1]界石!$J2129))),0)</f>
        <v>102</v>
      </c>
    </row>
    <row r="557" spans="1:12" x14ac:dyDescent="0.15">
      <c r="A557">
        <v>11004</v>
      </c>
      <c r="B557">
        <f t="shared" si="40"/>
        <v>11</v>
      </c>
      <c r="C557">
        <f t="shared" si="41"/>
        <v>4</v>
      </c>
      <c r="D557">
        <f t="shared" si="44"/>
        <v>40</v>
      </c>
      <c r="E557">
        <f t="shared" si="42"/>
        <v>12260</v>
      </c>
      <c r="F557">
        <f t="shared" si="43"/>
        <v>15</v>
      </c>
      <c r="G557">
        <v>4</v>
      </c>
      <c r="H557">
        <f>ROUND(IF(G557=4,[1]界石!$G2130,IF(G557=5,[1]界石!$H2130,IF(G557=6,[1]界石!$I2130,[1]界石!$J2130))),0)</f>
        <v>135</v>
      </c>
      <c r="I557">
        <v>5</v>
      </c>
      <c r="J557">
        <f>ROUND(IF(I557=4,[1]界石!$G2130,IF(I557=5,[1]界石!$H2130,IF(I557=6,[1]界石!$I2130,[1]界石!$J2130))),0)</f>
        <v>122</v>
      </c>
      <c r="K557">
        <v>6</v>
      </c>
      <c r="L557">
        <f>ROUND(IF(K557=4,[1]界石!$G2130,IF(K557=5,[1]界石!$H2130,IF(K557=6,[1]界石!$I2130,[1]界石!$J2130))),0)</f>
        <v>137</v>
      </c>
    </row>
    <row r="558" spans="1:12" x14ac:dyDescent="0.15">
      <c r="A558">
        <v>11005</v>
      </c>
      <c r="B558">
        <f t="shared" si="40"/>
        <v>11</v>
      </c>
      <c r="C558">
        <f t="shared" si="41"/>
        <v>5</v>
      </c>
      <c r="D558">
        <f t="shared" si="44"/>
        <v>50</v>
      </c>
      <c r="E558">
        <f t="shared" si="42"/>
        <v>12350</v>
      </c>
      <c r="F558">
        <f t="shared" si="43"/>
        <v>16</v>
      </c>
      <c r="G558">
        <v>4</v>
      </c>
      <c r="H558">
        <f>ROUND(IF(G558=4,[1]界石!$G2131,IF(G558=5,[1]界石!$H2131,IF(G558=6,[1]界石!$I2131,[1]界石!$J2131))),0)</f>
        <v>172</v>
      </c>
      <c r="I558">
        <v>5</v>
      </c>
      <c r="J558">
        <f>ROUND(IF(I558=4,[1]界石!$G2131,IF(I558=5,[1]界石!$H2131,IF(I558=6,[1]界石!$I2131,[1]界石!$J2131))),0)</f>
        <v>156</v>
      </c>
      <c r="K558">
        <v>6</v>
      </c>
      <c r="L558">
        <f>ROUND(IF(K558=4,[1]界石!$G2131,IF(K558=5,[1]界石!$H2131,IF(K558=6,[1]界石!$I2131,[1]界石!$J2131))),0)</f>
        <v>173</v>
      </c>
    </row>
    <row r="559" spans="1:12" x14ac:dyDescent="0.15">
      <c r="A559">
        <v>11006</v>
      </c>
      <c r="B559">
        <f t="shared" si="40"/>
        <v>11</v>
      </c>
      <c r="C559">
        <f t="shared" si="41"/>
        <v>6</v>
      </c>
      <c r="D559">
        <f t="shared" si="44"/>
        <v>60</v>
      </c>
      <c r="E559">
        <f t="shared" si="42"/>
        <v>12460</v>
      </c>
      <c r="F559">
        <f t="shared" si="43"/>
        <v>17</v>
      </c>
      <c r="G559">
        <v>4</v>
      </c>
      <c r="H559">
        <f>ROUND(IF(G559=4,[1]界石!$G2132,IF(G559=5,[1]界石!$H2132,IF(G559=6,[1]界石!$I2132,[1]界石!$J2132))),0)</f>
        <v>211</v>
      </c>
      <c r="I559">
        <v>5</v>
      </c>
      <c r="J559">
        <f>ROUND(IF(I559=4,[1]界石!$G2132,IF(I559=5,[1]界石!$H2132,IF(I559=6,[1]界石!$I2132,[1]界石!$J2132))),0)</f>
        <v>192</v>
      </c>
      <c r="K559">
        <v>6</v>
      </c>
      <c r="L559">
        <f>ROUND(IF(K559=4,[1]界石!$G2132,IF(K559=5,[1]界石!$H2132,IF(K559=6,[1]界石!$I2132,[1]界石!$J2132))),0)</f>
        <v>209</v>
      </c>
    </row>
    <row r="560" spans="1:12" x14ac:dyDescent="0.15">
      <c r="A560">
        <v>11007</v>
      </c>
      <c r="B560">
        <f t="shared" si="40"/>
        <v>11</v>
      </c>
      <c r="C560">
        <f t="shared" si="41"/>
        <v>7</v>
      </c>
      <c r="D560">
        <f t="shared" si="44"/>
        <v>70</v>
      </c>
      <c r="E560">
        <f t="shared" si="42"/>
        <v>12590</v>
      </c>
      <c r="F560">
        <f t="shared" si="43"/>
        <v>18</v>
      </c>
      <c r="G560">
        <v>4</v>
      </c>
      <c r="H560">
        <f>ROUND(IF(G560=4,[1]界石!$G2133,IF(G560=5,[1]界石!$H2133,IF(G560=6,[1]界石!$I2133,[1]界石!$J2133))),0)</f>
        <v>252</v>
      </c>
      <c r="I560">
        <v>5</v>
      </c>
      <c r="J560">
        <f>ROUND(IF(I560=4,[1]界石!$G2133,IF(I560=5,[1]界石!$H2133,IF(I560=6,[1]界石!$I2133,[1]界石!$J2133))),0)</f>
        <v>228</v>
      </c>
      <c r="K560">
        <v>6</v>
      </c>
      <c r="L560">
        <f>ROUND(IF(K560=4,[1]界石!$G2133,IF(K560=5,[1]界石!$H2133,IF(K560=6,[1]界石!$I2133,[1]界石!$J2133))),0)</f>
        <v>246</v>
      </c>
    </row>
    <row r="561" spans="1:12" x14ac:dyDescent="0.15">
      <c r="A561">
        <v>11008</v>
      </c>
      <c r="B561">
        <f t="shared" si="40"/>
        <v>11</v>
      </c>
      <c r="C561">
        <f t="shared" si="41"/>
        <v>8</v>
      </c>
      <c r="D561">
        <f t="shared" si="44"/>
        <v>80</v>
      </c>
      <c r="E561">
        <f t="shared" si="42"/>
        <v>12740</v>
      </c>
      <c r="F561">
        <f t="shared" si="43"/>
        <v>19</v>
      </c>
      <c r="G561">
        <v>4</v>
      </c>
      <c r="H561">
        <f>ROUND(IF(G561=4,[1]界石!$G2134,IF(G561=5,[1]界石!$H2134,IF(G561=6,[1]界石!$I2134,[1]界石!$J2134))),0)</f>
        <v>294</v>
      </c>
      <c r="I561">
        <v>5</v>
      </c>
      <c r="J561">
        <f>ROUND(IF(I561=4,[1]界石!$G2134,IF(I561=5,[1]界石!$H2134,IF(I561=6,[1]界石!$I2134,[1]界石!$J2134))),0)</f>
        <v>267</v>
      </c>
      <c r="K561">
        <v>6</v>
      </c>
      <c r="L561">
        <f>ROUND(IF(K561=4,[1]界石!$G2134,IF(K561=5,[1]界石!$H2134,IF(K561=6,[1]界石!$I2134,[1]界石!$J2134))),0)</f>
        <v>284</v>
      </c>
    </row>
    <row r="562" spans="1:12" x14ac:dyDescent="0.15">
      <c r="A562">
        <v>11009</v>
      </c>
      <c r="B562">
        <f t="shared" si="40"/>
        <v>11</v>
      </c>
      <c r="C562">
        <f t="shared" si="41"/>
        <v>9</v>
      </c>
      <c r="D562">
        <f t="shared" si="44"/>
        <v>90</v>
      </c>
      <c r="E562">
        <f t="shared" si="42"/>
        <v>12910</v>
      </c>
      <c r="F562">
        <f t="shared" si="43"/>
        <v>20</v>
      </c>
      <c r="G562">
        <v>4</v>
      </c>
      <c r="H562">
        <f>ROUND(IF(G562=4,[1]界石!$G2135,IF(G562=5,[1]界石!$H2135,IF(G562=6,[1]界石!$I2135,[1]界石!$J2135))),0)</f>
        <v>338</v>
      </c>
      <c r="I562">
        <v>5</v>
      </c>
      <c r="J562">
        <f>ROUND(IF(I562=4,[1]界石!$G2135,IF(I562=5,[1]界石!$H2135,IF(I562=6,[1]界石!$I2135,[1]界石!$J2135))),0)</f>
        <v>307</v>
      </c>
      <c r="K562">
        <v>6</v>
      </c>
      <c r="L562">
        <f>ROUND(IF(K562=4,[1]界石!$G2135,IF(K562=5,[1]界石!$H2135,IF(K562=6,[1]界石!$I2135,[1]界石!$J2135))),0)</f>
        <v>323</v>
      </c>
    </row>
    <row r="563" spans="1:12" x14ac:dyDescent="0.15">
      <c r="A563">
        <v>11010</v>
      </c>
      <c r="B563">
        <f t="shared" si="40"/>
        <v>11</v>
      </c>
      <c r="C563">
        <f t="shared" si="41"/>
        <v>10</v>
      </c>
      <c r="D563">
        <f t="shared" si="44"/>
        <v>100</v>
      </c>
      <c r="E563">
        <f t="shared" si="42"/>
        <v>13100</v>
      </c>
      <c r="F563">
        <f t="shared" si="43"/>
        <v>21</v>
      </c>
      <c r="G563">
        <v>4</v>
      </c>
      <c r="H563">
        <f>ROUND(IF(G563=4,[1]界石!$G2136,IF(G563=5,[1]界石!$H2136,IF(G563=6,[1]界石!$I2136,[1]界石!$J2136))),0)</f>
        <v>383</v>
      </c>
      <c r="I563">
        <v>5</v>
      </c>
      <c r="J563">
        <f>ROUND(IF(I563=4,[1]界石!$G2136,IF(I563=5,[1]界石!$H2136,IF(I563=6,[1]界石!$I2136,[1]界石!$J2136))),0)</f>
        <v>348</v>
      </c>
      <c r="K563">
        <v>6</v>
      </c>
      <c r="L563">
        <f>ROUND(IF(K563=4,[1]界石!$G2136,IF(K563=5,[1]界石!$H2136,IF(K563=6,[1]界石!$I2136,[1]界石!$J2136))),0)</f>
        <v>362</v>
      </c>
    </row>
    <row r="564" spans="1:12" x14ac:dyDescent="0.15">
      <c r="A564">
        <v>11011</v>
      </c>
      <c r="B564">
        <f t="shared" si="40"/>
        <v>11</v>
      </c>
      <c r="C564">
        <f t="shared" si="41"/>
        <v>11</v>
      </c>
      <c r="D564">
        <f t="shared" si="44"/>
        <v>110</v>
      </c>
      <c r="E564">
        <f t="shared" si="42"/>
        <v>13310</v>
      </c>
      <c r="F564">
        <f t="shared" si="43"/>
        <v>22</v>
      </c>
      <c r="G564">
        <v>4</v>
      </c>
      <c r="H564">
        <f>ROUND(IF(G564=4,[1]界石!$G2137,IF(G564=5,[1]界石!$H2137,IF(G564=6,[1]界石!$I2137,[1]界石!$J2137))),0)</f>
        <v>430</v>
      </c>
      <c r="I564">
        <v>5</v>
      </c>
      <c r="J564">
        <f>ROUND(IF(I564=4,[1]界石!$G2137,IF(I564=5,[1]界石!$H2137,IF(I564=6,[1]界石!$I2137,[1]界石!$J2137))),0)</f>
        <v>390</v>
      </c>
      <c r="K564">
        <v>6</v>
      </c>
      <c r="L564">
        <f>ROUND(IF(K564=4,[1]界石!$G2137,IF(K564=5,[1]界石!$H2137,IF(K564=6,[1]界石!$I2137,[1]界石!$J2137))),0)</f>
        <v>402</v>
      </c>
    </row>
    <row r="565" spans="1:12" x14ac:dyDescent="0.15">
      <c r="A565">
        <v>11012</v>
      </c>
      <c r="B565">
        <f t="shared" si="40"/>
        <v>11</v>
      </c>
      <c r="C565">
        <f t="shared" si="41"/>
        <v>12</v>
      </c>
      <c r="D565">
        <f t="shared" si="44"/>
        <v>120</v>
      </c>
      <c r="E565">
        <f t="shared" si="42"/>
        <v>13540</v>
      </c>
      <c r="F565">
        <f t="shared" si="43"/>
        <v>23</v>
      </c>
      <c r="G565">
        <v>4</v>
      </c>
      <c r="H565">
        <f>ROUND(IF(G565=4,[1]界石!$G2138,IF(G565=5,[1]界石!$H2138,IF(G565=6,[1]界石!$I2138,[1]界石!$J2138))),0)</f>
        <v>479</v>
      </c>
      <c r="I565">
        <v>5</v>
      </c>
      <c r="J565">
        <f>ROUND(IF(I565=4,[1]界石!$G2138,IF(I565=5,[1]界石!$H2138,IF(I565=6,[1]界石!$I2138,[1]界石!$J2138))),0)</f>
        <v>434</v>
      </c>
      <c r="K565">
        <v>6</v>
      </c>
      <c r="L565">
        <f>ROUND(IF(K565=4,[1]界石!$G2138,IF(K565=5,[1]界石!$H2138,IF(K565=6,[1]界石!$I2138,[1]界石!$J2138))),0)</f>
        <v>442</v>
      </c>
    </row>
    <row r="566" spans="1:12" x14ac:dyDescent="0.15">
      <c r="A566">
        <v>11013</v>
      </c>
      <c r="B566">
        <f t="shared" si="40"/>
        <v>11</v>
      </c>
      <c r="C566">
        <f t="shared" si="41"/>
        <v>13</v>
      </c>
      <c r="D566">
        <f t="shared" si="44"/>
        <v>130</v>
      </c>
      <c r="E566">
        <f t="shared" si="42"/>
        <v>13790</v>
      </c>
      <c r="F566">
        <f t="shared" si="43"/>
        <v>24</v>
      </c>
      <c r="G566">
        <v>4</v>
      </c>
      <c r="H566">
        <f>ROUND(IF(G566=4,[1]界石!$G2139,IF(G566=5,[1]界石!$H2139,IF(G566=6,[1]界石!$I2139,[1]界石!$J2139))),0)</f>
        <v>529</v>
      </c>
      <c r="I566">
        <v>5</v>
      </c>
      <c r="J566">
        <f>ROUND(IF(I566=4,[1]界石!$G2139,IF(I566=5,[1]界石!$H2139,IF(I566=6,[1]界石!$I2139,[1]界石!$J2139))),0)</f>
        <v>480</v>
      </c>
      <c r="K566">
        <v>6</v>
      </c>
      <c r="L566">
        <f>ROUND(IF(K566=4,[1]界石!$G2139,IF(K566=5,[1]界石!$H2139,IF(K566=6,[1]界石!$I2139,[1]界石!$J2139))),0)</f>
        <v>484</v>
      </c>
    </row>
    <row r="567" spans="1:12" x14ac:dyDescent="0.15">
      <c r="A567">
        <v>11014</v>
      </c>
      <c r="B567">
        <f t="shared" si="40"/>
        <v>11</v>
      </c>
      <c r="C567">
        <f t="shared" si="41"/>
        <v>14</v>
      </c>
      <c r="D567">
        <f t="shared" si="44"/>
        <v>140</v>
      </c>
      <c r="E567">
        <f t="shared" si="42"/>
        <v>14060</v>
      </c>
      <c r="F567">
        <f t="shared" si="43"/>
        <v>25</v>
      </c>
      <c r="G567">
        <v>4</v>
      </c>
      <c r="H567">
        <f>ROUND(IF(G567=4,[1]界石!$G2140,IF(G567=5,[1]界石!$H2140,IF(G567=6,[1]界石!$I2140,[1]界石!$J2140))),0)</f>
        <v>580</v>
      </c>
      <c r="I567">
        <v>5</v>
      </c>
      <c r="J567">
        <f>ROUND(IF(I567=4,[1]界石!$G2140,IF(I567=5,[1]界石!$H2140,IF(I567=6,[1]界石!$I2140,[1]界石!$J2140))),0)</f>
        <v>526</v>
      </c>
      <c r="K567">
        <v>6</v>
      </c>
      <c r="L567">
        <f>ROUND(IF(K567=4,[1]界石!$G2140,IF(K567=5,[1]界石!$H2140,IF(K567=6,[1]界石!$I2140,[1]界石!$J2140))),0)</f>
        <v>525</v>
      </c>
    </row>
    <row r="568" spans="1:12" x14ac:dyDescent="0.15">
      <c r="A568">
        <v>11015</v>
      </c>
      <c r="B568">
        <f t="shared" si="40"/>
        <v>11</v>
      </c>
      <c r="C568">
        <f t="shared" si="41"/>
        <v>15</v>
      </c>
      <c r="D568">
        <f t="shared" si="44"/>
        <v>150</v>
      </c>
      <c r="E568">
        <f t="shared" si="42"/>
        <v>14350</v>
      </c>
      <c r="F568">
        <f t="shared" si="43"/>
        <v>26</v>
      </c>
      <c r="G568">
        <v>4</v>
      </c>
      <c r="H568">
        <f>ROUND(IF(G568=4,[1]界石!$G2141,IF(G568=5,[1]界石!$H2141,IF(G568=6,[1]界石!$I2141,[1]界石!$J2141))),0)</f>
        <v>634</v>
      </c>
      <c r="I568">
        <v>5</v>
      </c>
      <c r="J568">
        <f>ROUND(IF(I568=4,[1]界石!$G2141,IF(I568=5,[1]界石!$H2141,IF(I568=6,[1]界石!$I2141,[1]界石!$J2141))),0)</f>
        <v>575</v>
      </c>
      <c r="K568">
        <v>6</v>
      </c>
      <c r="L568">
        <f>ROUND(IF(K568=4,[1]界石!$G2141,IF(K568=5,[1]界石!$H2141,IF(K568=6,[1]界石!$I2141,[1]界石!$J2141))),0)</f>
        <v>568</v>
      </c>
    </row>
    <row r="569" spans="1:12" x14ac:dyDescent="0.15">
      <c r="A569">
        <v>11016</v>
      </c>
      <c r="B569">
        <f t="shared" si="40"/>
        <v>11</v>
      </c>
      <c r="C569">
        <f t="shared" si="41"/>
        <v>16</v>
      </c>
      <c r="D569">
        <f t="shared" si="44"/>
        <v>160</v>
      </c>
      <c r="E569">
        <f t="shared" si="42"/>
        <v>14660</v>
      </c>
      <c r="F569">
        <f t="shared" si="43"/>
        <v>27</v>
      </c>
      <c r="G569">
        <v>4</v>
      </c>
      <c r="H569">
        <f>ROUND(IF(G569=4,[1]界石!$G2142,IF(G569=5,[1]界石!$H2142,IF(G569=6,[1]界石!$I2142,[1]界石!$J2142))),0)</f>
        <v>688</v>
      </c>
      <c r="I569">
        <v>5</v>
      </c>
      <c r="J569">
        <f>ROUND(IF(I569=4,[1]界石!$G2142,IF(I569=5,[1]界石!$H2142,IF(I569=6,[1]界石!$I2142,[1]界石!$J2142))),0)</f>
        <v>624</v>
      </c>
      <c r="K569">
        <v>6</v>
      </c>
      <c r="L569">
        <f>ROUND(IF(K569=4,[1]界石!$G2142,IF(K569=5,[1]界石!$H2142,IF(K569=6,[1]界石!$I2142,[1]界石!$J2142))),0)</f>
        <v>611</v>
      </c>
    </row>
    <row r="570" spans="1:12" x14ac:dyDescent="0.15">
      <c r="A570">
        <v>11017</v>
      </c>
      <c r="B570">
        <f t="shared" si="40"/>
        <v>11</v>
      </c>
      <c r="C570">
        <f t="shared" si="41"/>
        <v>17</v>
      </c>
      <c r="D570">
        <f t="shared" si="44"/>
        <v>170</v>
      </c>
      <c r="E570">
        <f t="shared" si="42"/>
        <v>14990</v>
      </c>
      <c r="F570">
        <f t="shared" si="43"/>
        <v>28</v>
      </c>
      <c r="G570">
        <v>4</v>
      </c>
      <c r="H570">
        <f>ROUND(IF(G570=4,[1]界石!$G2143,IF(G570=5,[1]界石!$H2143,IF(G570=6,[1]界石!$I2143,[1]界石!$J2143))),0)</f>
        <v>745</v>
      </c>
      <c r="I570">
        <v>5</v>
      </c>
      <c r="J570">
        <f>ROUND(IF(I570=4,[1]界石!$G2143,IF(I570=5,[1]界石!$H2143,IF(I570=6,[1]界石!$I2143,[1]界石!$J2143))),0)</f>
        <v>675</v>
      </c>
      <c r="K570">
        <v>6</v>
      </c>
      <c r="L570">
        <f>ROUND(IF(K570=4,[1]界石!$G2143,IF(K570=5,[1]界石!$H2143,IF(K570=6,[1]界石!$I2143,[1]界石!$J2143))),0)</f>
        <v>655</v>
      </c>
    </row>
    <row r="571" spans="1:12" x14ac:dyDescent="0.15">
      <c r="A571">
        <v>11018</v>
      </c>
      <c r="B571">
        <f t="shared" si="40"/>
        <v>11</v>
      </c>
      <c r="C571">
        <f t="shared" si="41"/>
        <v>18</v>
      </c>
      <c r="D571">
        <f t="shared" si="44"/>
        <v>180</v>
      </c>
      <c r="E571">
        <f t="shared" si="42"/>
        <v>15340</v>
      </c>
      <c r="F571">
        <f t="shared" si="43"/>
        <v>29</v>
      </c>
      <c r="G571">
        <v>4</v>
      </c>
      <c r="H571">
        <f>ROUND(IF(G571=4,[1]界石!$G2144,IF(G571=5,[1]界石!$H2144,IF(G571=6,[1]界石!$I2144,[1]界石!$J2144))),0)</f>
        <v>803</v>
      </c>
      <c r="I571">
        <v>5</v>
      </c>
      <c r="J571">
        <f>ROUND(IF(I571=4,[1]界石!$G2144,IF(I571=5,[1]界石!$H2144,IF(I571=6,[1]界石!$I2144,[1]界石!$J2144))),0)</f>
        <v>728</v>
      </c>
      <c r="K571">
        <v>6</v>
      </c>
      <c r="L571">
        <f>ROUND(IF(K571=4,[1]界石!$G2144,IF(K571=5,[1]界石!$H2144,IF(K571=6,[1]界石!$I2144,[1]界石!$J2144))),0)</f>
        <v>699</v>
      </c>
    </row>
    <row r="572" spans="1:12" x14ac:dyDescent="0.15">
      <c r="A572">
        <v>11019</v>
      </c>
      <c r="B572">
        <f t="shared" si="40"/>
        <v>11</v>
      </c>
      <c r="C572">
        <f t="shared" si="41"/>
        <v>19</v>
      </c>
      <c r="D572">
        <f t="shared" si="44"/>
        <v>190</v>
      </c>
      <c r="E572">
        <f t="shared" si="42"/>
        <v>15710</v>
      </c>
      <c r="F572">
        <f t="shared" si="43"/>
        <v>30</v>
      </c>
      <c r="G572">
        <v>4</v>
      </c>
      <c r="H572">
        <f>ROUND(IF(G572=4,[1]界石!$G2145,IF(G572=5,[1]界石!$H2145,IF(G572=6,[1]界石!$I2145,[1]界石!$J2145))),0)</f>
        <v>862</v>
      </c>
      <c r="I572">
        <v>5</v>
      </c>
      <c r="J572">
        <f>ROUND(IF(I572=4,[1]界石!$G2145,IF(I572=5,[1]界石!$H2145,IF(I572=6,[1]界石!$I2145,[1]界石!$J2145))),0)</f>
        <v>782</v>
      </c>
      <c r="K572">
        <v>6</v>
      </c>
      <c r="L572">
        <f>ROUND(IF(K572=4,[1]界石!$G2145,IF(K572=5,[1]界石!$H2145,IF(K572=6,[1]界石!$I2145,[1]界石!$J2145))),0)</f>
        <v>745</v>
      </c>
    </row>
    <row r="573" spans="1:12" x14ac:dyDescent="0.15">
      <c r="A573">
        <v>11020</v>
      </c>
      <c r="B573">
        <f t="shared" si="40"/>
        <v>11</v>
      </c>
      <c r="C573">
        <f t="shared" si="41"/>
        <v>20</v>
      </c>
      <c r="D573">
        <f t="shared" si="44"/>
        <v>200</v>
      </c>
      <c r="E573">
        <f t="shared" si="42"/>
        <v>16100</v>
      </c>
      <c r="F573">
        <f t="shared" si="43"/>
        <v>31</v>
      </c>
      <c r="G573">
        <v>4</v>
      </c>
      <c r="H573">
        <f>ROUND(IF(G573=4,[1]界石!$G2146,IF(G573=5,[1]界石!$H2146,IF(G573=6,[1]界石!$I2146,[1]界石!$J2146))),0)</f>
        <v>923</v>
      </c>
      <c r="I573">
        <v>5</v>
      </c>
      <c r="J573">
        <f>ROUND(IF(I573=4,[1]界石!$G2146,IF(I573=5,[1]界石!$H2146,IF(I573=6,[1]界石!$I2146,[1]界石!$J2146))),0)</f>
        <v>837</v>
      </c>
      <c r="K573">
        <v>6</v>
      </c>
      <c r="L573">
        <f>ROUND(IF(K573=4,[1]界石!$G2146,IF(K573=5,[1]界石!$H2146,IF(K573=6,[1]界石!$I2146,[1]界石!$J2146))),0)</f>
        <v>790</v>
      </c>
    </row>
    <row r="574" spans="1:12" x14ac:dyDescent="0.15">
      <c r="A574">
        <v>11021</v>
      </c>
      <c r="B574">
        <f t="shared" si="40"/>
        <v>11</v>
      </c>
      <c r="C574">
        <f t="shared" si="41"/>
        <v>21</v>
      </c>
      <c r="D574">
        <f t="shared" si="44"/>
        <v>210</v>
      </c>
      <c r="E574">
        <f t="shared" si="42"/>
        <v>16510</v>
      </c>
      <c r="F574">
        <f t="shared" si="43"/>
        <v>32</v>
      </c>
      <c r="G574">
        <v>4</v>
      </c>
      <c r="H574">
        <f>ROUND(IF(G574=4,[1]界石!$G2147,IF(G574=5,[1]界石!$H2147,IF(G574=6,[1]界石!$I2147,[1]界石!$J2147))),0)</f>
        <v>986</v>
      </c>
      <c r="I574">
        <v>5</v>
      </c>
      <c r="J574">
        <f>ROUND(IF(I574=4,[1]界石!$G2147,IF(I574=5,[1]界石!$H2147,IF(I574=6,[1]界石!$I2147,[1]界石!$J2147))),0)</f>
        <v>894</v>
      </c>
      <c r="K574">
        <v>6</v>
      </c>
      <c r="L574">
        <f>ROUND(IF(K574=4,[1]界石!$G2147,IF(K574=5,[1]界石!$H2147,IF(K574=6,[1]界石!$I2147,[1]界石!$J2147))),0)</f>
        <v>837</v>
      </c>
    </row>
    <row r="575" spans="1:12" x14ac:dyDescent="0.15">
      <c r="A575">
        <v>11022</v>
      </c>
      <c r="B575">
        <f t="shared" si="40"/>
        <v>11</v>
      </c>
      <c r="C575">
        <f t="shared" si="41"/>
        <v>22</v>
      </c>
      <c r="D575">
        <f t="shared" si="44"/>
        <v>220</v>
      </c>
      <c r="E575">
        <f t="shared" si="42"/>
        <v>16940</v>
      </c>
      <c r="F575">
        <f t="shared" si="43"/>
        <v>33</v>
      </c>
      <c r="G575">
        <v>4</v>
      </c>
      <c r="H575">
        <f>ROUND(IF(G575=4,[1]界石!$G2148,IF(G575=5,[1]界石!$H2148,IF(G575=6,[1]界石!$I2148,[1]界石!$J2148))),0)</f>
        <v>1050</v>
      </c>
      <c r="I575">
        <v>5</v>
      </c>
      <c r="J575">
        <f>ROUND(IF(I575=4,[1]界石!$G2148,IF(I575=5,[1]界石!$H2148,IF(I575=6,[1]界石!$I2148,[1]界石!$J2148))),0)</f>
        <v>952</v>
      </c>
      <c r="K575">
        <v>6</v>
      </c>
      <c r="L575">
        <f>ROUND(IF(K575=4,[1]界石!$G2148,IF(K575=5,[1]界石!$H2148,IF(K575=6,[1]界石!$I2148,[1]界石!$J2148))),0)</f>
        <v>884</v>
      </c>
    </row>
    <row r="576" spans="1:12" x14ac:dyDescent="0.15">
      <c r="A576">
        <v>11023</v>
      </c>
      <c r="B576">
        <f t="shared" si="40"/>
        <v>11</v>
      </c>
      <c r="C576">
        <f t="shared" si="41"/>
        <v>23</v>
      </c>
      <c r="D576">
        <f t="shared" si="44"/>
        <v>230</v>
      </c>
      <c r="E576">
        <f t="shared" si="42"/>
        <v>17390</v>
      </c>
      <c r="F576">
        <f t="shared" si="43"/>
        <v>34</v>
      </c>
      <c r="G576">
        <v>4</v>
      </c>
      <c r="H576">
        <f>ROUND(IF(G576=4,[1]界石!$G2149,IF(G576=5,[1]界石!$H2149,IF(G576=6,[1]界石!$I2149,[1]界石!$J2149))),0)</f>
        <v>1116</v>
      </c>
      <c r="I576">
        <v>5</v>
      </c>
      <c r="J576">
        <f>ROUND(IF(I576=4,[1]界石!$G2149,IF(I576=5,[1]界石!$H2149,IF(I576=6,[1]界石!$I2149,[1]界石!$J2149))),0)</f>
        <v>1012</v>
      </c>
      <c r="K576">
        <v>6</v>
      </c>
      <c r="L576">
        <f>ROUND(IF(K576=4,[1]界石!$G2149,IF(K576=5,[1]界石!$H2149,IF(K576=6,[1]界石!$I2149,[1]界石!$J2149))),0)</f>
        <v>932</v>
      </c>
    </row>
    <row r="577" spans="1:12" x14ac:dyDescent="0.15">
      <c r="A577">
        <v>11024</v>
      </c>
      <c r="B577">
        <f t="shared" si="40"/>
        <v>11</v>
      </c>
      <c r="C577">
        <f t="shared" si="41"/>
        <v>24</v>
      </c>
      <c r="D577">
        <f t="shared" si="44"/>
        <v>240</v>
      </c>
      <c r="E577">
        <f t="shared" si="42"/>
        <v>17860</v>
      </c>
      <c r="F577">
        <f t="shared" si="43"/>
        <v>35</v>
      </c>
      <c r="G577">
        <v>4</v>
      </c>
      <c r="H577">
        <f>ROUND(IF(G577=4,[1]界石!$G2150,IF(G577=5,[1]界石!$H2150,IF(G577=6,[1]界石!$I2150,[1]界石!$J2150))),0)</f>
        <v>1183</v>
      </c>
      <c r="I577">
        <v>5</v>
      </c>
      <c r="J577">
        <f>ROUND(IF(I577=4,[1]界石!$G2150,IF(I577=5,[1]界石!$H2150,IF(I577=6,[1]界石!$I2150,[1]界石!$J2150))),0)</f>
        <v>1073</v>
      </c>
      <c r="K577">
        <v>6</v>
      </c>
      <c r="L577">
        <f>ROUND(IF(K577=4,[1]界石!$G2150,IF(K577=5,[1]界石!$H2150,IF(K577=6,[1]界石!$I2150,[1]界石!$J2150))),0)</f>
        <v>980</v>
      </c>
    </row>
    <row r="578" spans="1:12" x14ac:dyDescent="0.15">
      <c r="A578">
        <v>11025</v>
      </c>
      <c r="B578">
        <f t="shared" si="40"/>
        <v>11</v>
      </c>
      <c r="C578">
        <f t="shared" si="41"/>
        <v>25</v>
      </c>
      <c r="D578">
        <f t="shared" si="44"/>
        <v>250</v>
      </c>
      <c r="E578">
        <f t="shared" si="42"/>
        <v>18350</v>
      </c>
      <c r="F578">
        <f t="shared" si="43"/>
        <v>36</v>
      </c>
      <c r="G578">
        <v>4</v>
      </c>
      <c r="H578">
        <f>ROUND(IF(G578=4,[1]界石!$G2151,IF(G578=5,[1]界石!$H2151,IF(G578=6,[1]界石!$I2151,[1]界石!$J2151))),0)</f>
        <v>1252</v>
      </c>
      <c r="I578">
        <v>5</v>
      </c>
      <c r="J578">
        <f>ROUND(IF(I578=4,[1]界石!$G2151,IF(I578=5,[1]界石!$H2151,IF(I578=6,[1]界石!$I2151,[1]界石!$J2151))),0)</f>
        <v>1135</v>
      </c>
      <c r="K578">
        <v>6</v>
      </c>
      <c r="L578">
        <f>ROUND(IF(K578=4,[1]界石!$G2151,IF(K578=5,[1]界石!$H2151,IF(K578=6,[1]界石!$I2151,[1]界石!$J2151))),0)</f>
        <v>1029</v>
      </c>
    </row>
    <row r="579" spans="1:12" x14ac:dyDescent="0.15">
      <c r="A579">
        <v>11026</v>
      </c>
      <c r="B579">
        <f t="shared" si="40"/>
        <v>11</v>
      </c>
      <c r="C579">
        <f t="shared" si="41"/>
        <v>26</v>
      </c>
      <c r="D579">
        <f t="shared" si="44"/>
        <v>260</v>
      </c>
      <c r="E579">
        <f t="shared" si="42"/>
        <v>18860</v>
      </c>
      <c r="F579">
        <f t="shared" si="43"/>
        <v>37</v>
      </c>
      <c r="G579">
        <v>4</v>
      </c>
      <c r="H579">
        <f>ROUND(IF(G579=4,[1]界石!$G2152,IF(G579=5,[1]界石!$H2152,IF(G579=6,[1]界石!$I2152,[1]界石!$J2152))),0)</f>
        <v>1322</v>
      </c>
      <c r="I579">
        <v>5</v>
      </c>
      <c r="J579">
        <f>ROUND(IF(I579=4,[1]界石!$G2152,IF(I579=5,[1]界石!$H2152,IF(I579=6,[1]界石!$I2152,[1]界石!$J2152))),0)</f>
        <v>1199</v>
      </c>
      <c r="K579">
        <v>6</v>
      </c>
      <c r="L579">
        <f>ROUND(IF(K579=4,[1]界石!$G2152,IF(K579=5,[1]界石!$H2152,IF(K579=6,[1]界石!$I2152,[1]界石!$J2152))),0)</f>
        <v>1079</v>
      </c>
    </row>
    <row r="580" spans="1:12" x14ac:dyDescent="0.15">
      <c r="A580">
        <v>11027</v>
      </c>
      <c r="B580">
        <f t="shared" si="40"/>
        <v>11</v>
      </c>
      <c r="C580">
        <f t="shared" si="41"/>
        <v>27</v>
      </c>
      <c r="D580">
        <f t="shared" si="44"/>
        <v>270</v>
      </c>
      <c r="E580">
        <f t="shared" si="42"/>
        <v>19390</v>
      </c>
      <c r="F580">
        <f t="shared" si="43"/>
        <v>38</v>
      </c>
      <c r="G580">
        <v>4</v>
      </c>
      <c r="H580">
        <f>ROUND(IF(G580=4,[1]界石!$G2153,IF(G580=5,[1]界石!$H2153,IF(G580=6,[1]界石!$I2153,[1]界石!$J2153))),0)</f>
        <v>1394</v>
      </c>
      <c r="I580">
        <v>5</v>
      </c>
      <c r="J580">
        <f>ROUND(IF(I580=4,[1]界石!$G2153,IF(I580=5,[1]界石!$H2153,IF(I580=6,[1]界石!$I2153,[1]界石!$J2153))),0)</f>
        <v>1264</v>
      </c>
      <c r="K580">
        <v>6</v>
      </c>
      <c r="L580">
        <f>ROUND(IF(K580=4,[1]界石!$G2153,IF(K580=5,[1]界石!$H2153,IF(K580=6,[1]界石!$I2153,[1]界石!$J2153))),0)</f>
        <v>1130</v>
      </c>
    </row>
    <row r="581" spans="1:12" x14ac:dyDescent="0.15">
      <c r="A581">
        <v>11028</v>
      </c>
      <c r="B581">
        <f t="shared" ref="B581:B644" si="45">INT(A581/1000)</f>
        <v>11</v>
      </c>
      <c r="C581">
        <f t="shared" ref="C581:C644" si="46">A581-INT(A581/1000)*1000</f>
        <v>28</v>
      </c>
      <c r="D581">
        <f t="shared" si="44"/>
        <v>280</v>
      </c>
      <c r="E581">
        <f t="shared" ref="E581:E644" si="47">100*B581^2+C581^2*10</f>
        <v>19940</v>
      </c>
      <c r="F581">
        <f t="shared" ref="F581:F644" si="48">B581+C581</f>
        <v>39</v>
      </c>
      <c r="G581">
        <v>4</v>
      </c>
      <c r="H581">
        <f>ROUND(IF(G581=4,[1]界石!$G2154,IF(G581=5,[1]界石!$H2154,IF(G581=6,[1]界石!$I2154,[1]界石!$J2154))),0)</f>
        <v>1468</v>
      </c>
      <c r="I581">
        <v>5</v>
      </c>
      <c r="J581">
        <f>ROUND(IF(I581=4,[1]界石!$G2154,IF(I581=5,[1]界石!$H2154,IF(I581=6,[1]界石!$I2154,[1]界石!$J2154))),0)</f>
        <v>1331</v>
      </c>
      <c r="K581">
        <v>6</v>
      </c>
      <c r="L581">
        <f>ROUND(IF(K581=4,[1]界石!$G2154,IF(K581=5,[1]界石!$H2154,IF(K581=6,[1]界石!$I2154,[1]界石!$J2154))),0)</f>
        <v>1181</v>
      </c>
    </row>
    <row r="582" spans="1:12" x14ac:dyDescent="0.15">
      <c r="A582">
        <v>11029</v>
      </c>
      <c r="B582">
        <f t="shared" si="45"/>
        <v>11</v>
      </c>
      <c r="C582">
        <f t="shared" si="46"/>
        <v>29</v>
      </c>
      <c r="D582">
        <f t="shared" si="44"/>
        <v>290</v>
      </c>
      <c r="E582">
        <f t="shared" si="47"/>
        <v>20510</v>
      </c>
      <c r="F582">
        <f t="shared" si="48"/>
        <v>40</v>
      </c>
      <c r="G582">
        <v>4</v>
      </c>
      <c r="H582">
        <f>ROUND(IF(G582=4,[1]界石!$G2155,IF(G582=5,[1]界石!$H2155,IF(G582=6,[1]界石!$I2155,[1]界石!$J2155))),0)</f>
        <v>1543</v>
      </c>
      <c r="I582">
        <v>5</v>
      </c>
      <c r="J582">
        <f>ROUND(IF(I582=4,[1]界石!$G2155,IF(I582=5,[1]界石!$H2155,IF(I582=6,[1]界石!$I2155,[1]界石!$J2155))),0)</f>
        <v>1399</v>
      </c>
      <c r="K582">
        <v>6</v>
      </c>
      <c r="L582">
        <f>ROUND(IF(K582=4,[1]界石!$G2155,IF(K582=5,[1]界石!$H2155,IF(K582=6,[1]界石!$I2155,[1]界石!$J2155))),0)</f>
        <v>1233</v>
      </c>
    </row>
    <row r="583" spans="1:12" x14ac:dyDescent="0.15">
      <c r="A583">
        <v>11030</v>
      </c>
      <c r="B583">
        <f t="shared" si="45"/>
        <v>11</v>
      </c>
      <c r="C583">
        <f t="shared" si="46"/>
        <v>30</v>
      </c>
      <c r="D583">
        <f t="shared" si="44"/>
        <v>300</v>
      </c>
      <c r="E583">
        <f t="shared" si="47"/>
        <v>21100</v>
      </c>
      <c r="F583">
        <f t="shared" si="48"/>
        <v>41</v>
      </c>
      <c r="G583">
        <v>4</v>
      </c>
      <c r="H583">
        <f>ROUND(IF(G583=4,[1]界石!$G2156,IF(G583=5,[1]界石!$H2156,IF(G583=6,[1]界石!$I2156,[1]界石!$J2156))),0)</f>
        <v>1619</v>
      </c>
      <c r="I583">
        <v>5</v>
      </c>
      <c r="J583">
        <f>ROUND(IF(I583=4,[1]界石!$G2156,IF(I583=5,[1]界石!$H2156,IF(I583=6,[1]界石!$I2156,[1]界石!$J2156))),0)</f>
        <v>1469</v>
      </c>
      <c r="K583">
        <v>6</v>
      </c>
      <c r="L583">
        <f>ROUND(IF(K583=4,[1]界石!$G2156,IF(K583=5,[1]界石!$H2156,IF(K583=6,[1]界石!$I2156,[1]界石!$J2156))),0)</f>
        <v>1285</v>
      </c>
    </row>
    <row r="584" spans="1:12" x14ac:dyDescent="0.15">
      <c r="A584">
        <v>11031</v>
      </c>
      <c r="B584">
        <f t="shared" si="45"/>
        <v>11</v>
      </c>
      <c r="C584">
        <f t="shared" si="46"/>
        <v>31</v>
      </c>
      <c r="D584">
        <f t="shared" si="44"/>
        <v>310</v>
      </c>
      <c r="E584">
        <f t="shared" si="47"/>
        <v>21710</v>
      </c>
      <c r="F584">
        <f t="shared" si="48"/>
        <v>42</v>
      </c>
      <c r="G584">
        <v>4</v>
      </c>
      <c r="H584">
        <f>ROUND(IF(G584=4,[1]界石!$G2157,IF(G584=5,[1]界石!$H2157,IF(G584=6,[1]界石!$I2157,[1]界石!$J2157))),0)</f>
        <v>1698</v>
      </c>
      <c r="I584">
        <v>5</v>
      </c>
      <c r="J584">
        <f>ROUND(IF(I584=4,[1]界石!$G2157,IF(I584=5,[1]界石!$H2157,IF(I584=6,[1]界石!$I2157,[1]界石!$J2157))),0)</f>
        <v>1540</v>
      </c>
      <c r="K584">
        <v>6</v>
      </c>
      <c r="L584">
        <f>ROUND(IF(K584=4,[1]界石!$G2157,IF(K584=5,[1]界石!$H2157,IF(K584=6,[1]界石!$I2157,[1]界石!$J2157))),0)</f>
        <v>1338</v>
      </c>
    </row>
    <row r="585" spans="1:12" x14ac:dyDescent="0.15">
      <c r="A585">
        <v>11032</v>
      </c>
      <c r="B585">
        <f t="shared" si="45"/>
        <v>11</v>
      </c>
      <c r="C585">
        <f t="shared" si="46"/>
        <v>32</v>
      </c>
      <c r="D585">
        <f t="shared" si="44"/>
        <v>320</v>
      </c>
      <c r="E585">
        <f t="shared" si="47"/>
        <v>22340</v>
      </c>
      <c r="F585">
        <f t="shared" si="48"/>
        <v>43</v>
      </c>
      <c r="G585">
        <v>4</v>
      </c>
      <c r="H585">
        <f>ROUND(IF(G585=4,[1]界石!$G2158,IF(G585=5,[1]界石!$H2158,IF(G585=6,[1]界石!$I2158,[1]界石!$J2158))),0)</f>
        <v>1777</v>
      </c>
      <c r="I585">
        <v>5</v>
      </c>
      <c r="J585">
        <f>ROUND(IF(I585=4,[1]界石!$G2158,IF(I585=5,[1]界石!$H2158,IF(I585=6,[1]界石!$I2158,[1]界石!$J2158))),0)</f>
        <v>1612</v>
      </c>
      <c r="K585">
        <v>6</v>
      </c>
      <c r="L585">
        <f>ROUND(IF(K585=4,[1]界石!$G2158,IF(K585=5,[1]界石!$H2158,IF(K585=6,[1]界石!$I2158,[1]界石!$J2158))),0)</f>
        <v>1392</v>
      </c>
    </row>
    <row r="586" spans="1:12" x14ac:dyDescent="0.15">
      <c r="A586">
        <v>11033</v>
      </c>
      <c r="B586">
        <f t="shared" si="45"/>
        <v>11</v>
      </c>
      <c r="C586">
        <f t="shared" si="46"/>
        <v>33</v>
      </c>
      <c r="D586">
        <f t="shared" si="44"/>
        <v>330</v>
      </c>
      <c r="E586">
        <f t="shared" si="47"/>
        <v>22990</v>
      </c>
      <c r="F586">
        <f t="shared" si="48"/>
        <v>44</v>
      </c>
      <c r="G586">
        <v>4</v>
      </c>
      <c r="H586">
        <f>ROUND(IF(G586=4,[1]界石!$G2159,IF(G586=5,[1]界石!$H2159,IF(G586=6,[1]界石!$I2159,[1]界石!$J2159))),0)</f>
        <v>1859</v>
      </c>
      <c r="I586">
        <v>5</v>
      </c>
      <c r="J586">
        <f>ROUND(IF(I586=4,[1]界石!$G2159,IF(I586=5,[1]界石!$H2159,IF(I586=6,[1]界石!$I2159,[1]界石!$J2159))),0)</f>
        <v>1686</v>
      </c>
      <c r="K586">
        <v>6</v>
      </c>
      <c r="L586">
        <f>ROUND(IF(K586=4,[1]界石!$G2159,IF(K586=5,[1]界石!$H2159,IF(K586=6,[1]界石!$I2159,[1]界石!$J2159))),0)</f>
        <v>1447</v>
      </c>
    </row>
    <row r="587" spans="1:12" x14ac:dyDescent="0.15">
      <c r="A587">
        <v>11034</v>
      </c>
      <c r="B587">
        <f t="shared" si="45"/>
        <v>11</v>
      </c>
      <c r="C587">
        <f t="shared" si="46"/>
        <v>34</v>
      </c>
      <c r="D587">
        <f t="shared" si="44"/>
        <v>340</v>
      </c>
      <c r="E587">
        <f t="shared" si="47"/>
        <v>23660</v>
      </c>
      <c r="F587">
        <f t="shared" si="48"/>
        <v>45</v>
      </c>
      <c r="G587">
        <v>4</v>
      </c>
      <c r="H587">
        <f>ROUND(IF(G587=4,[1]界石!$G2160,IF(G587=5,[1]界石!$H2160,IF(G587=6,[1]界石!$I2160,[1]界石!$J2160))),0)</f>
        <v>1942</v>
      </c>
      <c r="I587">
        <v>5</v>
      </c>
      <c r="J587">
        <f>ROUND(IF(I587=4,[1]界石!$G2160,IF(I587=5,[1]界石!$H2160,IF(I587=6,[1]界石!$I2160,[1]界石!$J2160))),0)</f>
        <v>1761</v>
      </c>
      <c r="K587">
        <v>6</v>
      </c>
      <c r="L587">
        <f>ROUND(IF(K587=4,[1]界石!$G2160,IF(K587=5,[1]界石!$H2160,IF(K587=6,[1]界石!$I2160,[1]界石!$J2160))),0)</f>
        <v>1502</v>
      </c>
    </row>
    <row r="588" spans="1:12" x14ac:dyDescent="0.15">
      <c r="A588">
        <v>11035</v>
      </c>
      <c r="B588">
        <f t="shared" si="45"/>
        <v>11</v>
      </c>
      <c r="C588">
        <f t="shared" si="46"/>
        <v>35</v>
      </c>
      <c r="D588">
        <f t="shared" si="44"/>
        <v>350</v>
      </c>
      <c r="E588">
        <f t="shared" si="47"/>
        <v>24350</v>
      </c>
      <c r="F588">
        <f t="shared" si="48"/>
        <v>46</v>
      </c>
      <c r="G588">
        <v>4</v>
      </c>
      <c r="H588">
        <f>ROUND(IF(G588=4,[1]界石!$G2161,IF(G588=5,[1]界石!$H2161,IF(G588=6,[1]界石!$I2161,[1]界石!$J2161))),0)</f>
        <v>2026</v>
      </c>
      <c r="I588">
        <v>5</v>
      </c>
      <c r="J588">
        <f>ROUND(IF(I588=4,[1]界石!$G2161,IF(I588=5,[1]界石!$H2161,IF(I588=6,[1]界石!$I2161,[1]界石!$J2161))),0)</f>
        <v>1838</v>
      </c>
      <c r="K588">
        <v>6</v>
      </c>
      <c r="L588">
        <f>ROUND(IF(K588=4,[1]界石!$G2161,IF(K588=5,[1]界石!$H2161,IF(K588=6,[1]界石!$I2161,[1]界石!$J2161))),0)</f>
        <v>1557</v>
      </c>
    </row>
    <row r="589" spans="1:12" x14ac:dyDescent="0.15">
      <c r="A589">
        <v>11036</v>
      </c>
      <c r="B589">
        <f t="shared" si="45"/>
        <v>11</v>
      </c>
      <c r="C589">
        <f t="shared" si="46"/>
        <v>36</v>
      </c>
      <c r="D589">
        <f t="shared" si="44"/>
        <v>360</v>
      </c>
      <c r="E589">
        <f t="shared" si="47"/>
        <v>25060</v>
      </c>
      <c r="F589">
        <f t="shared" si="48"/>
        <v>47</v>
      </c>
      <c r="G589">
        <v>4</v>
      </c>
      <c r="H589">
        <f>ROUND(IF(G589=4,[1]界石!$G2162,IF(G589=5,[1]界石!$H2162,IF(G589=6,[1]界石!$I2162,[1]界石!$J2162))),0)</f>
        <v>2112</v>
      </c>
      <c r="I589">
        <v>5</v>
      </c>
      <c r="J589">
        <f>ROUND(IF(I589=4,[1]界石!$G2162,IF(I589=5,[1]界石!$H2162,IF(I589=6,[1]界石!$I2162,[1]界石!$J2162))),0)</f>
        <v>1916</v>
      </c>
      <c r="K589">
        <v>6</v>
      </c>
      <c r="L589">
        <f>ROUND(IF(K589=4,[1]界石!$G2162,IF(K589=5,[1]界石!$H2162,IF(K589=6,[1]界石!$I2162,[1]界石!$J2162))),0)</f>
        <v>1614</v>
      </c>
    </row>
    <row r="590" spans="1:12" x14ac:dyDescent="0.15">
      <c r="A590">
        <v>11037</v>
      </c>
      <c r="B590">
        <f t="shared" si="45"/>
        <v>11</v>
      </c>
      <c r="C590">
        <f t="shared" si="46"/>
        <v>37</v>
      </c>
      <c r="D590">
        <f t="shared" si="44"/>
        <v>370</v>
      </c>
      <c r="E590">
        <f t="shared" si="47"/>
        <v>25790</v>
      </c>
      <c r="F590">
        <f t="shared" si="48"/>
        <v>48</v>
      </c>
      <c r="G590">
        <v>4</v>
      </c>
      <c r="H590">
        <f>ROUND(IF(G590=4,[1]界石!$G2163,IF(G590=5,[1]界石!$H2163,IF(G590=6,[1]界石!$I2163,[1]界石!$J2163))),0)</f>
        <v>2200</v>
      </c>
      <c r="I590">
        <v>5</v>
      </c>
      <c r="J590">
        <f>ROUND(IF(I590=4,[1]界石!$G2163,IF(I590=5,[1]界石!$H2163,IF(I590=6,[1]界石!$I2163,[1]界石!$J2163))),0)</f>
        <v>1995</v>
      </c>
      <c r="K590">
        <v>6</v>
      </c>
      <c r="L590">
        <f>ROUND(IF(K590=4,[1]界石!$G2163,IF(K590=5,[1]界石!$H2163,IF(K590=6,[1]界石!$I2163,[1]界石!$J2163))),0)</f>
        <v>1671</v>
      </c>
    </row>
    <row r="591" spans="1:12" x14ac:dyDescent="0.15">
      <c r="A591">
        <v>11038</v>
      </c>
      <c r="B591">
        <f t="shared" si="45"/>
        <v>11</v>
      </c>
      <c r="C591">
        <f t="shared" si="46"/>
        <v>38</v>
      </c>
      <c r="D591">
        <f t="shared" ref="D591:D654" si="49">C591*10</f>
        <v>380</v>
      </c>
      <c r="E591">
        <f t="shared" si="47"/>
        <v>26540</v>
      </c>
      <c r="F591">
        <f t="shared" si="48"/>
        <v>49</v>
      </c>
      <c r="G591">
        <v>4</v>
      </c>
      <c r="H591">
        <f>ROUND(IF(G591=4,[1]界石!$G2164,IF(G591=5,[1]界石!$H2164,IF(G591=6,[1]界石!$I2164,[1]界石!$J2164))),0)</f>
        <v>2289</v>
      </c>
      <c r="I591">
        <v>5</v>
      </c>
      <c r="J591">
        <f>ROUND(IF(I591=4,[1]界石!$G2164,IF(I591=5,[1]界石!$H2164,IF(I591=6,[1]界石!$I2164,[1]界石!$J2164))),0)</f>
        <v>2076</v>
      </c>
      <c r="K591">
        <v>6</v>
      </c>
      <c r="L591">
        <f>ROUND(IF(K591=4,[1]界石!$G2164,IF(K591=5,[1]界石!$H2164,IF(K591=6,[1]界石!$I2164,[1]界石!$J2164))),0)</f>
        <v>1729</v>
      </c>
    </row>
    <row r="592" spans="1:12" x14ac:dyDescent="0.15">
      <c r="A592">
        <v>11039</v>
      </c>
      <c r="B592">
        <f t="shared" si="45"/>
        <v>11</v>
      </c>
      <c r="C592">
        <f t="shared" si="46"/>
        <v>39</v>
      </c>
      <c r="D592">
        <f t="shared" si="49"/>
        <v>390</v>
      </c>
      <c r="E592">
        <f t="shared" si="47"/>
        <v>27310</v>
      </c>
      <c r="F592">
        <f t="shared" si="48"/>
        <v>50</v>
      </c>
      <c r="G592">
        <v>4</v>
      </c>
      <c r="H592">
        <f>ROUND(IF(G592=4,[1]界石!$G2165,IF(G592=5,[1]界石!$H2165,IF(G592=6,[1]界石!$I2165,[1]界石!$J2165))),0)</f>
        <v>2380</v>
      </c>
      <c r="I592">
        <v>5</v>
      </c>
      <c r="J592">
        <f>ROUND(IF(I592=4,[1]界石!$G2165,IF(I592=5,[1]界石!$H2165,IF(I592=6,[1]界石!$I2165,[1]界石!$J2165))),0)</f>
        <v>2158</v>
      </c>
      <c r="K592">
        <v>6</v>
      </c>
      <c r="L592">
        <f>ROUND(IF(K592=4,[1]界石!$G2165,IF(K592=5,[1]界石!$H2165,IF(K592=6,[1]界石!$I2165,[1]界石!$J2165))),0)</f>
        <v>1787</v>
      </c>
    </row>
    <row r="593" spans="1:12" x14ac:dyDescent="0.15">
      <c r="A593">
        <v>11040</v>
      </c>
      <c r="B593">
        <f t="shared" si="45"/>
        <v>11</v>
      </c>
      <c r="C593">
        <f t="shared" si="46"/>
        <v>40</v>
      </c>
      <c r="D593">
        <f t="shared" si="49"/>
        <v>400</v>
      </c>
      <c r="E593">
        <f t="shared" si="47"/>
        <v>28100</v>
      </c>
      <c r="F593">
        <f t="shared" si="48"/>
        <v>51</v>
      </c>
      <c r="G593">
        <v>4</v>
      </c>
      <c r="H593">
        <f>ROUND(IF(G593=4,[1]界石!$G2166,IF(G593=5,[1]界石!$H2166,IF(G593=6,[1]界石!$I2166,[1]界石!$J2166))),0)</f>
        <v>2472</v>
      </c>
      <c r="I593">
        <v>5</v>
      </c>
      <c r="J593">
        <f>ROUND(IF(I593=4,[1]界石!$G2166,IF(I593=5,[1]界石!$H2166,IF(I593=6,[1]界石!$I2166,[1]界石!$J2166))),0)</f>
        <v>2242</v>
      </c>
      <c r="K593">
        <v>6</v>
      </c>
      <c r="L593">
        <f>ROUND(IF(K593=4,[1]界石!$G2166,IF(K593=5,[1]界石!$H2166,IF(K593=6,[1]界石!$I2166,[1]界石!$J2166))),0)</f>
        <v>1846</v>
      </c>
    </row>
    <row r="594" spans="1:12" x14ac:dyDescent="0.15">
      <c r="A594">
        <v>11041</v>
      </c>
      <c r="B594">
        <f t="shared" si="45"/>
        <v>11</v>
      </c>
      <c r="C594">
        <f t="shared" si="46"/>
        <v>41</v>
      </c>
      <c r="D594">
        <f t="shared" si="49"/>
        <v>410</v>
      </c>
      <c r="E594">
        <f t="shared" si="47"/>
        <v>28910</v>
      </c>
      <c r="F594">
        <f t="shared" si="48"/>
        <v>52</v>
      </c>
      <c r="G594">
        <v>4</v>
      </c>
      <c r="H594">
        <f>ROUND(IF(G594=4,[1]界石!$G2167,IF(G594=5,[1]界石!$H2167,IF(G594=6,[1]界石!$I2167,[1]界石!$J2167))),0)</f>
        <v>2566</v>
      </c>
      <c r="I594">
        <v>5</v>
      </c>
      <c r="J594">
        <f>ROUND(IF(I594=4,[1]界石!$G2167,IF(I594=5,[1]界石!$H2167,IF(I594=6,[1]界石!$I2167,[1]界石!$J2167))),0)</f>
        <v>2327</v>
      </c>
      <c r="K594">
        <v>6</v>
      </c>
      <c r="L594">
        <f>ROUND(IF(K594=4,[1]界石!$G2167,IF(K594=5,[1]界石!$H2167,IF(K594=6,[1]界石!$I2167,[1]界石!$J2167))),0)</f>
        <v>1906</v>
      </c>
    </row>
    <row r="595" spans="1:12" x14ac:dyDescent="0.15">
      <c r="A595">
        <v>11042</v>
      </c>
      <c r="B595">
        <f t="shared" si="45"/>
        <v>11</v>
      </c>
      <c r="C595">
        <f t="shared" si="46"/>
        <v>42</v>
      </c>
      <c r="D595">
        <f t="shared" si="49"/>
        <v>420</v>
      </c>
      <c r="E595">
        <f t="shared" si="47"/>
        <v>29740</v>
      </c>
      <c r="F595">
        <f t="shared" si="48"/>
        <v>53</v>
      </c>
      <c r="G595">
        <v>4</v>
      </c>
      <c r="H595">
        <f>ROUND(IF(G595=4,[1]界石!$G2168,IF(G595=5,[1]界石!$H2168,IF(G595=6,[1]界石!$I2168,[1]界石!$J2168))),0)</f>
        <v>2661</v>
      </c>
      <c r="I595">
        <v>5</v>
      </c>
      <c r="J595">
        <f>ROUND(IF(I595=4,[1]界石!$G2168,IF(I595=5,[1]界石!$H2168,IF(I595=6,[1]界石!$I2168,[1]界石!$J2168))),0)</f>
        <v>2414</v>
      </c>
      <c r="K595">
        <v>6</v>
      </c>
      <c r="L595">
        <f>ROUND(IF(K595=4,[1]界石!$G2168,IF(K595=5,[1]界石!$H2168,IF(K595=6,[1]界石!$I2168,[1]界石!$J2168))),0)</f>
        <v>1967</v>
      </c>
    </row>
    <row r="596" spans="1:12" x14ac:dyDescent="0.15">
      <c r="A596">
        <v>11043</v>
      </c>
      <c r="B596">
        <f t="shared" si="45"/>
        <v>11</v>
      </c>
      <c r="C596">
        <f t="shared" si="46"/>
        <v>43</v>
      </c>
      <c r="D596">
        <f t="shared" si="49"/>
        <v>430</v>
      </c>
      <c r="E596">
        <f t="shared" si="47"/>
        <v>30590</v>
      </c>
      <c r="F596">
        <f t="shared" si="48"/>
        <v>54</v>
      </c>
      <c r="G596">
        <v>4</v>
      </c>
      <c r="H596">
        <f>ROUND(IF(G596=4,[1]界石!$G2169,IF(G596=5,[1]界石!$H2169,IF(G596=6,[1]界石!$I2169,[1]界石!$J2169))),0)</f>
        <v>2758</v>
      </c>
      <c r="I596">
        <v>5</v>
      </c>
      <c r="J596">
        <f>ROUND(IF(I596=4,[1]界石!$G2169,IF(I596=5,[1]界石!$H2169,IF(I596=6,[1]界石!$I2169,[1]界石!$J2169))),0)</f>
        <v>2502</v>
      </c>
      <c r="K596">
        <v>6</v>
      </c>
      <c r="L596">
        <f>ROUND(IF(K596=4,[1]界石!$G2169,IF(K596=5,[1]界石!$H2169,IF(K596=6,[1]界石!$I2169,[1]界石!$J2169))),0)</f>
        <v>2028</v>
      </c>
    </row>
    <row r="597" spans="1:12" x14ac:dyDescent="0.15">
      <c r="A597">
        <v>11044</v>
      </c>
      <c r="B597">
        <f t="shared" si="45"/>
        <v>11</v>
      </c>
      <c r="C597">
        <f t="shared" si="46"/>
        <v>44</v>
      </c>
      <c r="D597">
        <f t="shared" si="49"/>
        <v>440</v>
      </c>
      <c r="E597">
        <f t="shared" si="47"/>
        <v>31460</v>
      </c>
      <c r="F597">
        <f t="shared" si="48"/>
        <v>55</v>
      </c>
      <c r="G597">
        <v>4</v>
      </c>
      <c r="H597">
        <f>ROUND(IF(G597=4,[1]界石!$G2170,IF(G597=5,[1]界石!$H2170,IF(G597=6,[1]界石!$I2170,[1]界石!$J2170))),0)</f>
        <v>2857</v>
      </c>
      <c r="I597">
        <v>5</v>
      </c>
      <c r="J597">
        <f>ROUND(IF(I597=4,[1]界石!$G2170,IF(I597=5,[1]界石!$H2170,IF(I597=6,[1]界石!$I2170,[1]界石!$J2170))),0)</f>
        <v>2591</v>
      </c>
      <c r="K597">
        <v>6</v>
      </c>
      <c r="L597">
        <f>ROUND(IF(K597=4,[1]界石!$G2170,IF(K597=5,[1]界石!$H2170,IF(K597=6,[1]界石!$I2170,[1]界石!$J2170))),0)</f>
        <v>2089</v>
      </c>
    </row>
    <row r="598" spans="1:12" x14ac:dyDescent="0.15">
      <c r="A598">
        <v>11045</v>
      </c>
      <c r="B598">
        <f t="shared" si="45"/>
        <v>11</v>
      </c>
      <c r="C598">
        <f t="shared" si="46"/>
        <v>45</v>
      </c>
      <c r="D598">
        <f t="shared" si="49"/>
        <v>450</v>
      </c>
      <c r="E598">
        <f t="shared" si="47"/>
        <v>32350</v>
      </c>
      <c r="F598">
        <f t="shared" si="48"/>
        <v>56</v>
      </c>
      <c r="G598">
        <v>4</v>
      </c>
      <c r="H598">
        <f>ROUND(IF(G598=4,[1]界石!$G2171,IF(G598=5,[1]界石!$H2171,IF(G598=6,[1]界石!$I2171,[1]界石!$J2171))),0)</f>
        <v>2957</v>
      </c>
      <c r="I598">
        <v>5</v>
      </c>
      <c r="J598">
        <f>ROUND(IF(I598=4,[1]界石!$G2171,IF(I598=5,[1]界石!$H2171,IF(I598=6,[1]界石!$I2171,[1]界石!$J2171))),0)</f>
        <v>2682</v>
      </c>
      <c r="K598">
        <v>6</v>
      </c>
      <c r="L598">
        <f>ROUND(IF(K598=4,[1]界石!$G2171,IF(K598=5,[1]界石!$H2171,IF(K598=6,[1]界石!$I2171,[1]界石!$J2171))),0)</f>
        <v>2152</v>
      </c>
    </row>
    <row r="599" spans="1:12" x14ac:dyDescent="0.15">
      <c r="A599">
        <v>11046</v>
      </c>
      <c r="B599">
        <f t="shared" si="45"/>
        <v>11</v>
      </c>
      <c r="C599">
        <f t="shared" si="46"/>
        <v>46</v>
      </c>
      <c r="D599">
        <f t="shared" si="49"/>
        <v>460</v>
      </c>
      <c r="E599">
        <f t="shared" si="47"/>
        <v>33260</v>
      </c>
      <c r="F599">
        <f t="shared" si="48"/>
        <v>57</v>
      </c>
      <c r="G599">
        <v>4</v>
      </c>
      <c r="H599">
        <f>ROUND(IF(G599=4,[1]界石!$G2172,IF(G599=5,[1]界石!$H2172,IF(G599=6,[1]界石!$I2172,[1]界石!$J2172))),0)</f>
        <v>3059</v>
      </c>
      <c r="I599">
        <v>5</v>
      </c>
      <c r="J599">
        <f>ROUND(IF(I599=4,[1]界石!$G2172,IF(I599=5,[1]界石!$H2172,IF(I599=6,[1]界石!$I2172,[1]界石!$J2172))),0)</f>
        <v>2774</v>
      </c>
      <c r="K599">
        <v>6</v>
      </c>
      <c r="L599">
        <f>ROUND(IF(K599=4,[1]界石!$G2172,IF(K599=5,[1]界石!$H2172,IF(K599=6,[1]界石!$I2172,[1]界石!$J2172))),0)</f>
        <v>2215</v>
      </c>
    </row>
    <row r="600" spans="1:12" x14ac:dyDescent="0.15">
      <c r="A600">
        <v>11047</v>
      </c>
      <c r="B600">
        <f t="shared" si="45"/>
        <v>11</v>
      </c>
      <c r="C600">
        <f t="shared" si="46"/>
        <v>47</v>
      </c>
      <c r="D600">
        <f t="shared" si="49"/>
        <v>470</v>
      </c>
      <c r="E600">
        <f t="shared" si="47"/>
        <v>34190</v>
      </c>
      <c r="F600">
        <f t="shared" si="48"/>
        <v>58</v>
      </c>
      <c r="G600">
        <v>4</v>
      </c>
      <c r="H600">
        <f>ROUND(IF(G600=4,[1]界石!$G2173,IF(G600=5,[1]界石!$H2173,IF(G600=6,[1]界石!$I2173,[1]界石!$J2173))),0)</f>
        <v>3162</v>
      </c>
      <c r="I600">
        <v>5</v>
      </c>
      <c r="J600">
        <f>ROUND(IF(I600=4,[1]界石!$G2173,IF(I600=5,[1]界石!$H2173,IF(I600=6,[1]界石!$I2173,[1]界石!$J2173))),0)</f>
        <v>2868</v>
      </c>
      <c r="K600">
        <v>6</v>
      </c>
      <c r="L600">
        <f>ROUND(IF(K600=4,[1]界石!$G2173,IF(K600=5,[1]界石!$H2173,IF(K600=6,[1]界石!$I2173,[1]界石!$J2173))),0)</f>
        <v>2279</v>
      </c>
    </row>
    <row r="601" spans="1:12" x14ac:dyDescent="0.15">
      <c r="A601">
        <v>11048</v>
      </c>
      <c r="B601">
        <f t="shared" si="45"/>
        <v>11</v>
      </c>
      <c r="C601">
        <f t="shared" si="46"/>
        <v>48</v>
      </c>
      <c r="D601">
        <f t="shared" si="49"/>
        <v>480</v>
      </c>
      <c r="E601">
        <f t="shared" si="47"/>
        <v>35140</v>
      </c>
      <c r="F601">
        <f t="shared" si="48"/>
        <v>59</v>
      </c>
      <c r="G601">
        <v>4</v>
      </c>
      <c r="H601">
        <f>ROUND(IF(G601=4,[1]界石!$G2174,IF(G601=5,[1]界石!$H2174,IF(G601=6,[1]界石!$I2174,[1]界石!$J2174))),0)</f>
        <v>3267</v>
      </c>
      <c r="I601">
        <v>5</v>
      </c>
      <c r="J601">
        <f>ROUND(IF(I601=4,[1]界石!$G2174,IF(I601=5,[1]界石!$H2174,IF(I601=6,[1]界石!$I2174,[1]界石!$J2174))),0)</f>
        <v>2963</v>
      </c>
      <c r="K601">
        <v>6</v>
      </c>
      <c r="L601">
        <f>ROUND(IF(K601=4,[1]界石!$G2174,IF(K601=5,[1]界石!$H2174,IF(K601=6,[1]界石!$I2174,[1]界石!$J2174))),0)</f>
        <v>2343</v>
      </c>
    </row>
    <row r="602" spans="1:12" x14ac:dyDescent="0.15">
      <c r="A602">
        <v>11049</v>
      </c>
      <c r="B602">
        <f t="shared" si="45"/>
        <v>11</v>
      </c>
      <c r="C602">
        <f t="shared" si="46"/>
        <v>49</v>
      </c>
      <c r="D602">
        <f t="shared" si="49"/>
        <v>490</v>
      </c>
      <c r="E602">
        <f t="shared" si="47"/>
        <v>36110</v>
      </c>
      <c r="F602">
        <f t="shared" si="48"/>
        <v>60</v>
      </c>
      <c r="G602">
        <v>4</v>
      </c>
      <c r="H602">
        <f>ROUND(IF(G602=4,[1]界石!$G2175,IF(G602=5,[1]界石!$H2175,IF(G602=6,[1]界石!$I2175,[1]界石!$J2175))),0)</f>
        <v>3373</v>
      </c>
      <c r="I602">
        <v>5</v>
      </c>
      <c r="J602">
        <f>ROUND(IF(I602=4,[1]界石!$G2175,IF(I602=5,[1]界石!$H2175,IF(I602=6,[1]界石!$I2175,[1]界石!$J2175))),0)</f>
        <v>3060</v>
      </c>
      <c r="K602">
        <v>6</v>
      </c>
      <c r="L602">
        <f>ROUND(IF(K602=4,[1]界石!$G2175,IF(K602=5,[1]界石!$H2175,IF(K602=6,[1]界石!$I2175,[1]界石!$J2175))),0)</f>
        <v>2408</v>
      </c>
    </row>
    <row r="603" spans="1:12" x14ac:dyDescent="0.15">
      <c r="A603">
        <v>11050</v>
      </c>
      <c r="B603">
        <f t="shared" si="45"/>
        <v>11</v>
      </c>
      <c r="C603">
        <f t="shared" si="46"/>
        <v>50</v>
      </c>
      <c r="D603">
        <f t="shared" si="49"/>
        <v>500</v>
      </c>
      <c r="E603">
        <f t="shared" si="47"/>
        <v>37100</v>
      </c>
      <c r="F603">
        <f t="shared" si="48"/>
        <v>61</v>
      </c>
      <c r="G603">
        <v>4</v>
      </c>
      <c r="H603">
        <f>ROUND(IF(G603=4,[1]界石!$G2176,IF(G603=5,[1]界石!$H2176,IF(G603=6,[1]界石!$I2176,[1]界石!$J2176))),0)</f>
        <v>3481</v>
      </c>
      <c r="I603">
        <v>5</v>
      </c>
      <c r="J603">
        <f>ROUND(IF(I603=4,[1]界石!$G2176,IF(I603=5,[1]界石!$H2176,IF(I603=6,[1]界石!$I2176,[1]界石!$J2176))),0)</f>
        <v>3158</v>
      </c>
      <c r="K603">
        <v>6</v>
      </c>
      <c r="L603">
        <f>ROUND(IF(K603=4,[1]界石!$G2176,IF(K603=5,[1]界石!$H2176,IF(K603=6,[1]界石!$I2176,[1]界石!$J2176))),0)</f>
        <v>2474</v>
      </c>
    </row>
    <row r="604" spans="1:12" x14ac:dyDescent="0.15">
      <c r="A604">
        <v>11051</v>
      </c>
      <c r="B604">
        <f t="shared" si="45"/>
        <v>11</v>
      </c>
      <c r="C604">
        <f t="shared" si="46"/>
        <v>51</v>
      </c>
      <c r="D604">
        <f t="shared" si="49"/>
        <v>510</v>
      </c>
      <c r="E604">
        <f t="shared" si="47"/>
        <v>38110</v>
      </c>
      <c r="F604">
        <f t="shared" si="48"/>
        <v>62</v>
      </c>
      <c r="G604">
        <v>4</v>
      </c>
      <c r="H604">
        <f>ROUND(IF(G604=4,[1]界石!$G2177,IF(G604=5,[1]界石!$H2177,IF(G604=6,[1]界石!$I2177,[1]界石!$J2177))),0)</f>
        <v>3591</v>
      </c>
      <c r="I604">
        <v>5</v>
      </c>
      <c r="J604">
        <f>ROUND(IF(I604=4,[1]界石!$G2177,IF(I604=5,[1]界石!$H2177,IF(I604=6,[1]界石!$I2177,[1]界石!$J2177))),0)</f>
        <v>3257</v>
      </c>
      <c r="K604">
        <v>6</v>
      </c>
      <c r="L604">
        <f>ROUND(IF(K604=4,[1]界石!$G2177,IF(K604=5,[1]界石!$H2177,IF(K604=6,[1]界石!$I2177,[1]界石!$J2177))),0)</f>
        <v>2540</v>
      </c>
    </row>
    <row r="605" spans="1:12" x14ac:dyDescent="0.15">
      <c r="A605">
        <v>11052</v>
      </c>
      <c r="B605">
        <f t="shared" si="45"/>
        <v>11</v>
      </c>
      <c r="C605">
        <f t="shared" si="46"/>
        <v>52</v>
      </c>
      <c r="D605">
        <f t="shared" si="49"/>
        <v>520</v>
      </c>
      <c r="E605">
        <f t="shared" si="47"/>
        <v>39140</v>
      </c>
      <c r="F605">
        <f t="shared" si="48"/>
        <v>63</v>
      </c>
      <c r="G605">
        <v>4</v>
      </c>
      <c r="H605">
        <f>ROUND(IF(G605=4,[1]界石!$G2178,IF(G605=5,[1]界石!$H2178,IF(G605=6,[1]界石!$I2178,[1]界石!$J2178))),0)</f>
        <v>3702</v>
      </c>
      <c r="I605">
        <v>5</v>
      </c>
      <c r="J605">
        <f>ROUND(IF(I605=4,[1]界石!$G2178,IF(I605=5,[1]界石!$H2178,IF(I605=6,[1]界石!$I2178,[1]界石!$J2178))),0)</f>
        <v>3358</v>
      </c>
      <c r="K605">
        <v>6</v>
      </c>
      <c r="L605">
        <f>ROUND(IF(K605=4,[1]界石!$G2178,IF(K605=5,[1]界石!$H2178,IF(K605=6,[1]界石!$I2178,[1]界石!$J2178))),0)</f>
        <v>2608</v>
      </c>
    </row>
    <row r="606" spans="1:12" x14ac:dyDescent="0.15">
      <c r="A606">
        <v>11053</v>
      </c>
      <c r="B606">
        <f t="shared" si="45"/>
        <v>11</v>
      </c>
      <c r="C606">
        <f t="shared" si="46"/>
        <v>53</v>
      </c>
      <c r="D606">
        <f t="shared" si="49"/>
        <v>530</v>
      </c>
      <c r="E606">
        <f t="shared" si="47"/>
        <v>40190</v>
      </c>
      <c r="F606">
        <f t="shared" si="48"/>
        <v>64</v>
      </c>
      <c r="G606">
        <v>4</v>
      </c>
      <c r="H606">
        <f>ROUND(IF(G606=4,[1]界石!$G2179,IF(G606=5,[1]界石!$H2179,IF(G606=6,[1]界石!$I2179,[1]界石!$J2179))),0)</f>
        <v>3814</v>
      </c>
      <c r="I606">
        <v>5</v>
      </c>
      <c r="J606">
        <f>ROUND(IF(I606=4,[1]界石!$G2179,IF(I606=5,[1]界石!$H2179,IF(I606=6,[1]界石!$I2179,[1]界石!$J2179))),0)</f>
        <v>3460</v>
      </c>
      <c r="K606">
        <v>6</v>
      </c>
      <c r="L606">
        <f>ROUND(IF(K606=4,[1]界石!$G2179,IF(K606=5,[1]界石!$H2179,IF(K606=6,[1]界石!$I2179,[1]界石!$J2179))),0)</f>
        <v>2675</v>
      </c>
    </row>
    <row r="607" spans="1:12" x14ac:dyDescent="0.15">
      <c r="A607">
        <v>11054</v>
      </c>
      <c r="B607">
        <f t="shared" si="45"/>
        <v>11</v>
      </c>
      <c r="C607">
        <f t="shared" si="46"/>
        <v>54</v>
      </c>
      <c r="D607">
        <f t="shared" si="49"/>
        <v>540</v>
      </c>
      <c r="E607">
        <f t="shared" si="47"/>
        <v>41260</v>
      </c>
      <c r="F607">
        <f t="shared" si="48"/>
        <v>65</v>
      </c>
      <c r="G607">
        <v>4</v>
      </c>
      <c r="H607">
        <f>ROUND(IF(G607=4,[1]界石!$G2180,IF(G607=5,[1]界石!$H2180,IF(G607=6,[1]界石!$I2180,[1]界石!$J2180))),0)</f>
        <v>3929</v>
      </c>
      <c r="I607">
        <v>5</v>
      </c>
      <c r="J607">
        <f>ROUND(IF(I607=4,[1]界石!$G2180,IF(I607=5,[1]界石!$H2180,IF(I607=6,[1]界石!$I2180,[1]界石!$J2180))),0)</f>
        <v>3563</v>
      </c>
      <c r="K607">
        <v>6</v>
      </c>
      <c r="L607">
        <f>ROUND(IF(K607=4,[1]界石!$G2180,IF(K607=5,[1]界石!$H2180,IF(K607=6,[1]界石!$I2180,[1]界石!$J2180))),0)</f>
        <v>2744</v>
      </c>
    </row>
    <row r="608" spans="1:12" x14ac:dyDescent="0.15">
      <c r="A608">
        <v>11055</v>
      </c>
      <c r="B608">
        <f t="shared" si="45"/>
        <v>11</v>
      </c>
      <c r="C608">
        <f t="shared" si="46"/>
        <v>55</v>
      </c>
      <c r="D608">
        <f t="shared" si="49"/>
        <v>550</v>
      </c>
      <c r="E608">
        <f t="shared" si="47"/>
        <v>42350</v>
      </c>
      <c r="F608">
        <f t="shared" si="48"/>
        <v>66</v>
      </c>
      <c r="G608">
        <v>4</v>
      </c>
      <c r="H608">
        <f>ROUND(IF(G608=4,[1]界石!$G2181,IF(G608=5,[1]界石!$H2181,IF(G608=6,[1]界石!$I2181,[1]界石!$J2181))),0)</f>
        <v>4044</v>
      </c>
      <c r="I608">
        <v>5</v>
      </c>
      <c r="J608">
        <f>ROUND(IF(I608=4,[1]界石!$G2181,IF(I608=5,[1]界石!$H2181,IF(I608=6,[1]界石!$I2181,[1]界石!$J2181))),0)</f>
        <v>3668</v>
      </c>
      <c r="K608">
        <v>6</v>
      </c>
      <c r="L608">
        <f>ROUND(IF(K608=4,[1]界石!$G2181,IF(K608=5,[1]界石!$H2181,IF(K608=6,[1]界石!$I2181,[1]界石!$J2181))),0)</f>
        <v>2813</v>
      </c>
    </row>
    <row r="609" spans="1:12" x14ac:dyDescent="0.15">
      <c r="A609">
        <v>11056</v>
      </c>
      <c r="B609">
        <f t="shared" si="45"/>
        <v>11</v>
      </c>
      <c r="C609">
        <f t="shared" si="46"/>
        <v>56</v>
      </c>
      <c r="D609">
        <f t="shared" si="49"/>
        <v>560</v>
      </c>
      <c r="E609">
        <f t="shared" si="47"/>
        <v>43460</v>
      </c>
      <c r="F609">
        <f t="shared" si="48"/>
        <v>67</v>
      </c>
      <c r="G609">
        <v>4</v>
      </c>
      <c r="H609">
        <f>ROUND(IF(G609=4,[1]界石!$G2182,IF(G609=5,[1]界石!$H2182,IF(G609=6,[1]界石!$I2182,[1]界石!$J2182))),0)</f>
        <v>4162</v>
      </c>
      <c r="I609">
        <v>5</v>
      </c>
      <c r="J609">
        <f>ROUND(IF(I609=4,[1]界石!$G2182,IF(I609=5,[1]界石!$H2182,IF(I609=6,[1]界石!$I2182,[1]界石!$J2182))),0)</f>
        <v>3775</v>
      </c>
      <c r="K609">
        <v>6</v>
      </c>
      <c r="L609">
        <f>ROUND(IF(K609=4,[1]界石!$G2182,IF(K609=5,[1]界石!$H2182,IF(K609=6,[1]界石!$I2182,[1]界石!$J2182))),0)</f>
        <v>2883</v>
      </c>
    </row>
    <row r="610" spans="1:12" x14ac:dyDescent="0.15">
      <c r="A610">
        <v>11057</v>
      </c>
      <c r="B610">
        <f t="shared" si="45"/>
        <v>11</v>
      </c>
      <c r="C610">
        <f t="shared" si="46"/>
        <v>57</v>
      </c>
      <c r="D610">
        <f t="shared" si="49"/>
        <v>570</v>
      </c>
      <c r="E610">
        <f t="shared" si="47"/>
        <v>44590</v>
      </c>
      <c r="F610">
        <f t="shared" si="48"/>
        <v>68</v>
      </c>
      <c r="G610">
        <v>4</v>
      </c>
      <c r="H610">
        <f>ROUND(IF(G610=4,[1]界石!$G2183,IF(G610=5,[1]界石!$H2183,IF(G610=6,[1]界石!$I2183,[1]界石!$J2183))),0)</f>
        <v>4281</v>
      </c>
      <c r="I610">
        <v>5</v>
      </c>
      <c r="J610">
        <f>ROUND(IF(I610=4,[1]界石!$G2183,IF(I610=5,[1]界石!$H2183,IF(I610=6,[1]界石!$I2183,[1]界石!$J2183))),0)</f>
        <v>3883</v>
      </c>
      <c r="K610">
        <v>6</v>
      </c>
      <c r="L610">
        <f>ROUND(IF(K610=4,[1]界石!$G2183,IF(K610=5,[1]界石!$H2183,IF(K610=6,[1]界石!$I2183,[1]界石!$J2183))),0)</f>
        <v>2953</v>
      </c>
    </row>
    <row r="611" spans="1:12" x14ac:dyDescent="0.15">
      <c r="A611">
        <v>11058</v>
      </c>
      <c r="B611">
        <f t="shared" si="45"/>
        <v>11</v>
      </c>
      <c r="C611">
        <f t="shared" si="46"/>
        <v>58</v>
      </c>
      <c r="D611">
        <f t="shared" si="49"/>
        <v>580</v>
      </c>
      <c r="E611">
        <f t="shared" si="47"/>
        <v>45740</v>
      </c>
      <c r="F611">
        <f t="shared" si="48"/>
        <v>69</v>
      </c>
      <c r="G611">
        <v>4</v>
      </c>
      <c r="H611">
        <f>ROUND(IF(G611=4,[1]界石!$G2184,IF(G611=5,[1]界石!$H2184,IF(G611=6,[1]界石!$I2184,[1]界石!$J2184))),0)</f>
        <v>4401</v>
      </c>
      <c r="I611">
        <v>5</v>
      </c>
      <c r="J611">
        <f>ROUND(IF(I611=4,[1]界石!$G2184,IF(I611=5,[1]界石!$H2184,IF(I611=6,[1]界石!$I2184,[1]界石!$J2184))),0)</f>
        <v>3992</v>
      </c>
      <c r="K611">
        <v>6</v>
      </c>
      <c r="L611">
        <f>ROUND(IF(K611=4,[1]界石!$G2184,IF(K611=5,[1]界石!$H2184,IF(K611=6,[1]界石!$I2184,[1]界石!$J2184))),0)</f>
        <v>3024</v>
      </c>
    </row>
    <row r="612" spans="1:12" x14ac:dyDescent="0.15">
      <c r="A612">
        <v>11059</v>
      </c>
      <c r="B612">
        <f t="shared" si="45"/>
        <v>11</v>
      </c>
      <c r="C612">
        <f t="shared" si="46"/>
        <v>59</v>
      </c>
      <c r="D612">
        <f t="shared" si="49"/>
        <v>590</v>
      </c>
      <c r="E612">
        <f t="shared" si="47"/>
        <v>46910</v>
      </c>
      <c r="F612">
        <f t="shared" si="48"/>
        <v>70</v>
      </c>
      <c r="G612">
        <v>4</v>
      </c>
      <c r="H612">
        <f>ROUND(IF(G612=4,[1]界石!$G2185,IF(G612=5,[1]界石!$H2185,IF(G612=6,[1]界石!$I2185,[1]界石!$J2185))),0)</f>
        <v>4523</v>
      </c>
      <c r="I612">
        <v>5</v>
      </c>
      <c r="J612">
        <f>ROUND(IF(I612=4,[1]界石!$G2185,IF(I612=5,[1]界石!$H2185,IF(I612=6,[1]界石!$I2185,[1]界石!$J2185))),0)</f>
        <v>4103</v>
      </c>
      <c r="K612">
        <v>6</v>
      </c>
      <c r="L612">
        <f>ROUND(IF(K612=4,[1]界石!$G2185,IF(K612=5,[1]界石!$H2185,IF(K612=6,[1]界石!$I2185,[1]界石!$J2185))),0)</f>
        <v>3096</v>
      </c>
    </row>
    <row r="613" spans="1:12" x14ac:dyDescent="0.15">
      <c r="A613">
        <v>11060</v>
      </c>
      <c r="B613">
        <f t="shared" si="45"/>
        <v>11</v>
      </c>
      <c r="C613">
        <f t="shared" si="46"/>
        <v>60</v>
      </c>
      <c r="D613">
        <f t="shared" si="49"/>
        <v>600</v>
      </c>
      <c r="E613">
        <f t="shared" si="47"/>
        <v>48100</v>
      </c>
      <c r="F613">
        <f t="shared" si="48"/>
        <v>71</v>
      </c>
      <c r="G613">
        <v>4</v>
      </c>
      <c r="H613">
        <f>ROUND(IF(G613=4,[1]界石!$G2186,IF(G613=5,[1]界石!$H2186,IF(G613=6,[1]界石!$I2186,[1]界石!$J2186))),0)</f>
        <v>4647</v>
      </c>
      <c r="I613">
        <v>5</v>
      </c>
      <c r="J613">
        <f>ROUND(IF(I613=4,[1]界石!$G2186,IF(I613=5,[1]界石!$H2186,IF(I613=6,[1]界石!$I2186,[1]界石!$J2186))),0)</f>
        <v>4215</v>
      </c>
      <c r="K613">
        <v>6</v>
      </c>
      <c r="L613">
        <f>ROUND(IF(K613=4,[1]界石!$G2186,IF(K613=5,[1]界石!$H2186,IF(K613=6,[1]界石!$I2186,[1]界石!$J2186))),0)</f>
        <v>3168</v>
      </c>
    </row>
    <row r="614" spans="1:12" x14ac:dyDescent="0.15">
      <c r="A614">
        <v>11061</v>
      </c>
      <c r="B614">
        <f t="shared" si="45"/>
        <v>11</v>
      </c>
      <c r="C614">
        <f t="shared" si="46"/>
        <v>61</v>
      </c>
      <c r="D614">
        <f t="shared" si="49"/>
        <v>610</v>
      </c>
      <c r="E614">
        <f t="shared" si="47"/>
        <v>49310</v>
      </c>
      <c r="F614">
        <f t="shared" si="48"/>
        <v>72</v>
      </c>
      <c r="G614">
        <v>4</v>
      </c>
      <c r="H614">
        <f>ROUND(IF(G614=4,[1]界石!$G2187,IF(G614=5,[1]界石!$H2187,IF(G614=6,[1]界石!$I2187,[1]界石!$J2187))),0)</f>
        <v>4772</v>
      </c>
      <c r="I614">
        <v>5</v>
      </c>
      <c r="J614">
        <f>ROUND(IF(I614=4,[1]界石!$G2187,IF(I614=5,[1]界石!$H2187,IF(I614=6,[1]界石!$I2187,[1]界石!$J2187))),0)</f>
        <v>4328</v>
      </c>
      <c r="K614">
        <v>6</v>
      </c>
      <c r="L614">
        <f>ROUND(IF(K614=4,[1]界石!$G2187,IF(K614=5,[1]界石!$H2187,IF(K614=6,[1]界石!$I2187,[1]界石!$J2187))),0)</f>
        <v>3241</v>
      </c>
    </row>
    <row r="615" spans="1:12" x14ac:dyDescent="0.15">
      <c r="A615">
        <v>11062</v>
      </c>
      <c r="B615">
        <f t="shared" si="45"/>
        <v>11</v>
      </c>
      <c r="C615">
        <f t="shared" si="46"/>
        <v>62</v>
      </c>
      <c r="D615">
        <f t="shared" si="49"/>
        <v>620</v>
      </c>
      <c r="E615">
        <f t="shared" si="47"/>
        <v>50540</v>
      </c>
      <c r="F615">
        <f t="shared" si="48"/>
        <v>73</v>
      </c>
      <c r="G615">
        <v>4</v>
      </c>
      <c r="H615">
        <f>ROUND(IF(G615=4,[1]界石!$G2188,IF(G615=5,[1]界石!$H2188,IF(G615=6,[1]界石!$I2188,[1]界石!$J2188))),0)</f>
        <v>4899</v>
      </c>
      <c r="I615">
        <v>5</v>
      </c>
      <c r="J615">
        <f>ROUND(IF(I615=4,[1]界石!$G2188,IF(I615=5,[1]界石!$H2188,IF(I615=6,[1]界石!$I2188,[1]界石!$J2188))),0)</f>
        <v>4443</v>
      </c>
      <c r="K615">
        <v>6</v>
      </c>
      <c r="L615">
        <f>ROUND(IF(K615=4,[1]界石!$G2188,IF(K615=5,[1]界石!$H2188,IF(K615=6,[1]界石!$I2188,[1]界石!$J2188))),0)</f>
        <v>3315</v>
      </c>
    </row>
    <row r="616" spans="1:12" x14ac:dyDescent="0.15">
      <c r="A616">
        <v>11063</v>
      </c>
      <c r="B616">
        <f t="shared" si="45"/>
        <v>11</v>
      </c>
      <c r="C616">
        <f t="shared" si="46"/>
        <v>63</v>
      </c>
      <c r="D616">
        <f t="shared" si="49"/>
        <v>630</v>
      </c>
      <c r="E616">
        <f t="shared" si="47"/>
        <v>51790</v>
      </c>
      <c r="F616">
        <f t="shared" si="48"/>
        <v>74</v>
      </c>
      <c r="G616">
        <v>4</v>
      </c>
      <c r="H616">
        <f>ROUND(IF(G616=4,[1]界石!$G2189,IF(G616=5,[1]界石!$H2189,IF(G616=6,[1]界石!$I2189,[1]界石!$J2189))),0)</f>
        <v>5027</v>
      </c>
      <c r="I616">
        <v>5</v>
      </c>
      <c r="J616">
        <f>ROUND(IF(I616=4,[1]界石!$G2189,IF(I616=5,[1]界石!$H2189,IF(I616=6,[1]界石!$I2189,[1]界石!$J2189))),0)</f>
        <v>4560</v>
      </c>
      <c r="K616">
        <v>6</v>
      </c>
      <c r="L616">
        <f>ROUND(IF(K616=4,[1]界石!$G2189,IF(K616=5,[1]界石!$H2189,IF(K616=6,[1]界石!$I2189,[1]界石!$J2189))),0)</f>
        <v>3389</v>
      </c>
    </row>
    <row r="617" spans="1:12" x14ac:dyDescent="0.15">
      <c r="A617">
        <v>11064</v>
      </c>
      <c r="B617">
        <f t="shared" si="45"/>
        <v>11</v>
      </c>
      <c r="C617">
        <f t="shared" si="46"/>
        <v>64</v>
      </c>
      <c r="D617">
        <f t="shared" si="49"/>
        <v>640</v>
      </c>
      <c r="E617">
        <f t="shared" si="47"/>
        <v>53060</v>
      </c>
      <c r="F617">
        <f t="shared" si="48"/>
        <v>75</v>
      </c>
      <c r="G617">
        <v>4</v>
      </c>
      <c r="H617">
        <f>ROUND(IF(G617=4,[1]界石!$G2190,IF(G617=5,[1]界石!$H2190,IF(G617=6,[1]界石!$I2190,[1]界石!$J2190))),0)</f>
        <v>5157</v>
      </c>
      <c r="I617">
        <v>5</v>
      </c>
      <c r="J617">
        <f>ROUND(IF(I617=4,[1]界石!$G2190,IF(I617=5,[1]界石!$H2190,IF(I617=6,[1]界石!$I2190,[1]界石!$J2190))),0)</f>
        <v>4677</v>
      </c>
      <c r="K617">
        <v>6</v>
      </c>
      <c r="L617">
        <f>ROUND(IF(K617=4,[1]界石!$G2190,IF(K617=5,[1]界石!$H2190,IF(K617=6,[1]界石!$I2190,[1]界石!$J2190))),0)</f>
        <v>3464</v>
      </c>
    </row>
    <row r="618" spans="1:12" x14ac:dyDescent="0.15">
      <c r="A618">
        <v>11065</v>
      </c>
      <c r="B618">
        <f t="shared" si="45"/>
        <v>11</v>
      </c>
      <c r="C618">
        <f t="shared" si="46"/>
        <v>65</v>
      </c>
      <c r="D618">
        <f t="shared" si="49"/>
        <v>650</v>
      </c>
      <c r="E618">
        <f t="shared" si="47"/>
        <v>54350</v>
      </c>
      <c r="F618">
        <f t="shared" si="48"/>
        <v>76</v>
      </c>
      <c r="G618">
        <v>4</v>
      </c>
      <c r="H618">
        <f>ROUND(IF(G618=4,[1]界石!$G2191,IF(G618=5,[1]界石!$H2191,IF(G618=6,[1]界石!$I2191,[1]界石!$J2191))),0)</f>
        <v>5288</v>
      </c>
      <c r="I618">
        <v>5</v>
      </c>
      <c r="J618">
        <f>ROUND(IF(I618=4,[1]界石!$G2191,IF(I618=5,[1]界石!$H2191,IF(I618=6,[1]界石!$I2191,[1]界石!$J2191))),0)</f>
        <v>4797</v>
      </c>
      <c r="K618">
        <v>6</v>
      </c>
      <c r="L618">
        <f>ROUND(IF(K618=4,[1]界石!$G2191,IF(K618=5,[1]界石!$H2191,IF(K618=6,[1]界石!$I2191,[1]界石!$J2191))),0)</f>
        <v>3540</v>
      </c>
    </row>
    <row r="619" spans="1:12" x14ac:dyDescent="0.15">
      <c r="A619">
        <v>11066</v>
      </c>
      <c r="B619">
        <f t="shared" si="45"/>
        <v>11</v>
      </c>
      <c r="C619">
        <f t="shared" si="46"/>
        <v>66</v>
      </c>
      <c r="D619">
        <f t="shared" si="49"/>
        <v>660</v>
      </c>
      <c r="E619">
        <f t="shared" si="47"/>
        <v>55660</v>
      </c>
      <c r="F619">
        <f t="shared" si="48"/>
        <v>77</v>
      </c>
      <c r="G619">
        <v>4</v>
      </c>
      <c r="H619">
        <f>ROUND(IF(G619=4,[1]界石!$G2192,IF(G619=5,[1]界石!$H2192,IF(G619=6,[1]界石!$I2192,[1]界石!$J2192))),0)</f>
        <v>5421</v>
      </c>
      <c r="I619">
        <v>5</v>
      </c>
      <c r="J619">
        <f>ROUND(IF(I619=4,[1]界石!$G2192,IF(I619=5,[1]界石!$H2192,IF(I619=6,[1]界石!$I2192,[1]界石!$J2192))),0)</f>
        <v>4917</v>
      </c>
      <c r="K619">
        <v>6</v>
      </c>
      <c r="L619">
        <f>ROUND(IF(K619=4,[1]界石!$G2192,IF(K619=5,[1]界石!$H2192,IF(K619=6,[1]界石!$I2192,[1]界石!$J2192))),0)</f>
        <v>3616</v>
      </c>
    </row>
    <row r="620" spans="1:12" x14ac:dyDescent="0.15">
      <c r="A620">
        <v>11067</v>
      </c>
      <c r="B620">
        <f t="shared" si="45"/>
        <v>11</v>
      </c>
      <c r="C620">
        <f t="shared" si="46"/>
        <v>67</v>
      </c>
      <c r="D620">
        <f t="shared" si="49"/>
        <v>670</v>
      </c>
      <c r="E620">
        <f t="shared" si="47"/>
        <v>56990</v>
      </c>
      <c r="F620">
        <f t="shared" si="48"/>
        <v>78</v>
      </c>
      <c r="G620">
        <v>4</v>
      </c>
      <c r="H620">
        <f>ROUND(IF(G620=4,[1]界石!$G2193,IF(G620=5,[1]界石!$H2193,IF(G620=6,[1]界石!$I2193,[1]界石!$J2193))),0)</f>
        <v>5556</v>
      </c>
      <c r="I620">
        <v>5</v>
      </c>
      <c r="J620">
        <f>ROUND(IF(I620=4,[1]界石!$G2193,IF(I620=5,[1]界石!$H2193,IF(I620=6,[1]界石!$I2193,[1]界石!$J2193))),0)</f>
        <v>5039</v>
      </c>
      <c r="K620">
        <v>6</v>
      </c>
      <c r="L620">
        <f>ROUND(IF(K620=4,[1]界石!$G2193,IF(K620=5,[1]界石!$H2193,IF(K620=6,[1]界石!$I2193,[1]界石!$J2193))),0)</f>
        <v>3693</v>
      </c>
    </row>
    <row r="621" spans="1:12" x14ac:dyDescent="0.15">
      <c r="A621">
        <v>11068</v>
      </c>
      <c r="B621">
        <f t="shared" si="45"/>
        <v>11</v>
      </c>
      <c r="C621">
        <f t="shared" si="46"/>
        <v>68</v>
      </c>
      <c r="D621">
        <f t="shared" si="49"/>
        <v>680</v>
      </c>
      <c r="E621">
        <f t="shared" si="47"/>
        <v>58340</v>
      </c>
      <c r="F621">
        <f t="shared" si="48"/>
        <v>79</v>
      </c>
      <c r="G621">
        <v>4</v>
      </c>
      <c r="H621">
        <f>ROUND(IF(G621=4,[1]界石!$G2194,IF(G621=5,[1]界石!$H2194,IF(G621=6,[1]界石!$I2194,[1]界石!$J2194))),0)</f>
        <v>5692</v>
      </c>
      <c r="I621">
        <v>5</v>
      </c>
      <c r="J621">
        <f>ROUND(IF(I621=4,[1]界石!$G2194,IF(I621=5,[1]界石!$H2194,IF(I621=6,[1]界石!$I2194,[1]界石!$J2194))),0)</f>
        <v>5163</v>
      </c>
      <c r="K621">
        <v>6</v>
      </c>
      <c r="L621">
        <f>ROUND(IF(K621=4,[1]界石!$G2194,IF(K621=5,[1]界石!$H2194,IF(K621=6,[1]界石!$I2194,[1]界石!$J2194))),0)</f>
        <v>3771</v>
      </c>
    </row>
    <row r="622" spans="1:12" x14ac:dyDescent="0.15">
      <c r="A622">
        <v>11069</v>
      </c>
      <c r="B622">
        <f t="shared" si="45"/>
        <v>11</v>
      </c>
      <c r="C622">
        <f t="shared" si="46"/>
        <v>69</v>
      </c>
      <c r="D622">
        <f t="shared" si="49"/>
        <v>690</v>
      </c>
      <c r="E622">
        <f t="shared" si="47"/>
        <v>59710</v>
      </c>
      <c r="F622">
        <f t="shared" si="48"/>
        <v>80</v>
      </c>
      <c r="G622">
        <v>4</v>
      </c>
      <c r="H622">
        <f>ROUND(IF(G622=4,[1]界石!$G2195,IF(G622=5,[1]界石!$H2195,IF(G622=6,[1]界石!$I2195,[1]界石!$J2195))),0)</f>
        <v>5830</v>
      </c>
      <c r="I622">
        <v>5</v>
      </c>
      <c r="J622">
        <f>ROUND(IF(I622=4,[1]界石!$G2195,IF(I622=5,[1]界石!$H2195,IF(I622=6,[1]界石!$I2195,[1]界石!$J2195))),0)</f>
        <v>5288</v>
      </c>
      <c r="K622">
        <v>6</v>
      </c>
      <c r="L622">
        <f>ROUND(IF(K622=4,[1]界石!$G2195,IF(K622=5,[1]界石!$H2195,IF(K622=6,[1]界石!$I2195,[1]界石!$J2195))),0)</f>
        <v>3850</v>
      </c>
    </row>
    <row r="623" spans="1:12" x14ac:dyDescent="0.15">
      <c r="A623">
        <v>11070</v>
      </c>
      <c r="B623">
        <f t="shared" si="45"/>
        <v>11</v>
      </c>
      <c r="C623">
        <f t="shared" si="46"/>
        <v>70</v>
      </c>
      <c r="D623">
        <f t="shared" si="49"/>
        <v>700</v>
      </c>
      <c r="E623">
        <f t="shared" si="47"/>
        <v>61100</v>
      </c>
      <c r="F623">
        <f t="shared" si="48"/>
        <v>81</v>
      </c>
      <c r="G623">
        <v>4</v>
      </c>
      <c r="H623">
        <f>ROUND(IF(G623=4,[1]界石!$G2196,IF(G623=5,[1]界石!$H2196,IF(G623=6,[1]界石!$I2196,[1]界石!$J2196))),0)</f>
        <v>5969</v>
      </c>
      <c r="I623">
        <v>5</v>
      </c>
      <c r="J623">
        <f>ROUND(IF(I623=4,[1]界石!$G2196,IF(I623=5,[1]界石!$H2196,IF(I623=6,[1]界石!$I2196,[1]界石!$J2196))),0)</f>
        <v>5414</v>
      </c>
      <c r="K623">
        <v>6</v>
      </c>
      <c r="L623">
        <f>ROUND(IF(K623=4,[1]界石!$G2196,IF(K623=5,[1]界石!$H2196,IF(K623=6,[1]界石!$I2196,[1]界石!$J2196))),0)</f>
        <v>3929</v>
      </c>
    </row>
    <row r="624" spans="1:12" x14ac:dyDescent="0.15">
      <c r="A624">
        <v>11071</v>
      </c>
      <c r="B624">
        <f t="shared" si="45"/>
        <v>11</v>
      </c>
      <c r="C624">
        <f t="shared" si="46"/>
        <v>71</v>
      </c>
      <c r="D624">
        <f t="shared" si="49"/>
        <v>710</v>
      </c>
      <c r="E624">
        <f t="shared" si="47"/>
        <v>62510</v>
      </c>
      <c r="F624">
        <f t="shared" si="48"/>
        <v>82</v>
      </c>
      <c r="G624">
        <v>4</v>
      </c>
      <c r="H624">
        <f>ROUND(IF(G624=4,[1]界石!$G2197,IF(G624=5,[1]界石!$H2197,IF(G624=6,[1]界石!$I2197,[1]界石!$J2197))),0)</f>
        <v>6110</v>
      </c>
      <c r="I624">
        <v>5</v>
      </c>
      <c r="J624">
        <f>ROUND(IF(I624=4,[1]界石!$G2197,IF(I624=5,[1]界石!$H2197,IF(I624=6,[1]界石!$I2197,[1]界石!$J2197))),0)</f>
        <v>5542</v>
      </c>
      <c r="K624">
        <v>6</v>
      </c>
      <c r="L624">
        <f>ROUND(IF(K624=4,[1]界石!$G2197,IF(K624=5,[1]界石!$H2197,IF(K624=6,[1]界石!$I2197,[1]界石!$J2197))),0)</f>
        <v>4008</v>
      </c>
    </row>
    <row r="625" spans="1:12" x14ac:dyDescent="0.15">
      <c r="A625">
        <v>11072</v>
      </c>
      <c r="B625">
        <f t="shared" si="45"/>
        <v>11</v>
      </c>
      <c r="C625">
        <f t="shared" si="46"/>
        <v>72</v>
      </c>
      <c r="D625">
        <f t="shared" si="49"/>
        <v>720</v>
      </c>
      <c r="E625">
        <f t="shared" si="47"/>
        <v>63940</v>
      </c>
      <c r="F625">
        <f t="shared" si="48"/>
        <v>83</v>
      </c>
      <c r="G625">
        <v>4</v>
      </c>
      <c r="H625">
        <f>ROUND(IF(G625=4,[1]界石!$G2198,IF(G625=5,[1]界石!$H2198,IF(G625=6,[1]界石!$I2198,[1]界石!$J2198))),0)</f>
        <v>6252</v>
      </c>
      <c r="I625">
        <v>5</v>
      </c>
      <c r="J625">
        <f>ROUND(IF(I625=4,[1]界石!$G2198,IF(I625=5,[1]界石!$H2198,IF(I625=6,[1]界石!$I2198,[1]界石!$J2198))),0)</f>
        <v>5671</v>
      </c>
      <c r="K625">
        <v>6</v>
      </c>
      <c r="L625">
        <f>ROUND(IF(K625=4,[1]界石!$G2198,IF(K625=5,[1]界石!$H2198,IF(K625=6,[1]界石!$I2198,[1]界石!$J2198))),0)</f>
        <v>4089</v>
      </c>
    </row>
    <row r="626" spans="1:12" x14ac:dyDescent="0.15">
      <c r="A626">
        <v>11073</v>
      </c>
      <c r="B626">
        <f t="shared" si="45"/>
        <v>11</v>
      </c>
      <c r="C626">
        <f t="shared" si="46"/>
        <v>73</v>
      </c>
      <c r="D626">
        <f t="shared" si="49"/>
        <v>730</v>
      </c>
      <c r="E626">
        <f t="shared" si="47"/>
        <v>65390</v>
      </c>
      <c r="F626">
        <f t="shared" si="48"/>
        <v>84</v>
      </c>
      <c r="G626">
        <v>4</v>
      </c>
      <c r="H626">
        <f>ROUND(IF(G626=4,[1]界石!$G2199,IF(G626=5,[1]界石!$H2199,IF(G626=6,[1]界石!$I2199,[1]界石!$J2199))),0)</f>
        <v>6396</v>
      </c>
      <c r="I626">
        <v>5</v>
      </c>
      <c r="J626">
        <f>ROUND(IF(I626=4,[1]界石!$G2199,IF(I626=5,[1]界石!$H2199,IF(I626=6,[1]界石!$I2199,[1]界石!$J2199))),0)</f>
        <v>5801</v>
      </c>
      <c r="K626">
        <v>6</v>
      </c>
      <c r="L626">
        <f>ROUND(IF(K626=4,[1]界石!$G2199,IF(K626=5,[1]界石!$H2199,IF(K626=6,[1]界石!$I2199,[1]界石!$J2199))),0)</f>
        <v>4170</v>
      </c>
    </row>
    <row r="627" spans="1:12" x14ac:dyDescent="0.15">
      <c r="A627">
        <v>11074</v>
      </c>
      <c r="B627">
        <f t="shared" si="45"/>
        <v>11</v>
      </c>
      <c r="C627">
        <f t="shared" si="46"/>
        <v>74</v>
      </c>
      <c r="D627">
        <f t="shared" si="49"/>
        <v>740</v>
      </c>
      <c r="E627">
        <f t="shared" si="47"/>
        <v>66860</v>
      </c>
      <c r="F627">
        <f t="shared" si="48"/>
        <v>85</v>
      </c>
      <c r="G627">
        <v>4</v>
      </c>
      <c r="H627">
        <f>ROUND(IF(G627=4,[1]界石!$G2200,IF(G627=5,[1]界石!$H2200,IF(G627=6,[1]界石!$I2200,[1]界石!$J2200))),0)</f>
        <v>6542</v>
      </c>
      <c r="I627">
        <v>5</v>
      </c>
      <c r="J627">
        <f>ROUND(IF(I627=4,[1]界石!$G2200,IF(I627=5,[1]界石!$H2200,IF(I627=6,[1]界石!$I2200,[1]界石!$J2200))),0)</f>
        <v>5933</v>
      </c>
      <c r="K627">
        <v>6</v>
      </c>
      <c r="L627">
        <f>ROUND(IF(K627=4,[1]界石!$G2200,IF(K627=5,[1]界石!$H2200,IF(K627=6,[1]界石!$I2200,[1]界石!$J2200))),0)</f>
        <v>4251</v>
      </c>
    </row>
    <row r="628" spans="1:12" x14ac:dyDescent="0.15">
      <c r="A628">
        <v>11075</v>
      </c>
      <c r="B628">
        <f t="shared" si="45"/>
        <v>11</v>
      </c>
      <c r="C628">
        <f t="shared" si="46"/>
        <v>75</v>
      </c>
      <c r="D628">
        <f t="shared" si="49"/>
        <v>750</v>
      </c>
      <c r="E628">
        <f t="shared" si="47"/>
        <v>68350</v>
      </c>
      <c r="F628">
        <f t="shared" si="48"/>
        <v>86</v>
      </c>
      <c r="G628">
        <v>4</v>
      </c>
      <c r="H628">
        <f>ROUND(IF(G628=4,[1]界石!$G2201,IF(G628=5,[1]界石!$H2201,IF(G628=6,[1]界石!$I2201,[1]界石!$J2201))),0)</f>
        <v>6689</v>
      </c>
      <c r="I628">
        <v>5</v>
      </c>
      <c r="J628">
        <f>ROUND(IF(I628=4,[1]界石!$G2201,IF(I628=5,[1]界石!$H2201,IF(I628=6,[1]界石!$I2201,[1]界石!$J2201))),0)</f>
        <v>6067</v>
      </c>
      <c r="K628">
        <v>6</v>
      </c>
      <c r="L628">
        <f>ROUND(IF(K628=4,[1]界石!$G2201,IF(K628=5,[1]界石!$H2201,IF(K628=6,[1]界石!$I2201,[1]界石!$J2201))),0)</f>
        <v>4334</v>
      </c>
    </row>
    <row r="629" spans="1:12" x14ac:dyDescent="0.15">
      <c r="A629">
        <v>11076</v>
      </c>
      <c r="B629">
        <f t="shared" si="45"/>
        <v>11</v>
      </c>
      <c r="C629">
        <f t="shared" si="46"/>
        <v>76</v>
      </c>
      <c r="D629">
        <f t="shared" si="49"/>
        <v>760</v>
      </c>
      <c r="E629">
        <f t="shared" si="47"/>
        <v>69860</v>
      </c>
      <c r="F629">
        <f t="shared" si="48"/>
        <v>87</v>
      </c>
      <c r="G629">
        <v>4</v>
      </c>
      <c r="H629">
        <f>ROUND(IF(G629=4,[1]界石!$G2202,IF(G629=5,[1]界石!$H2202,IF(G629=6,[1]界石!$I2202,[1]界石!$J2202))),0)</f>
        <v>6837</v>
      </c>
      <c r="I629">
        <v>5</v>
      </c>
      <c r="J629">
        <f>ROUND(IF(I629=4,[1]界石!$G2202,IF(I629=5,[1]界石!$H2202,IF(I629=6,[1]界石!$I2202,[1]界石!$J2202))),0)</f>
        <v>6201</v>
      </c>
      <c r="K629">
        <v>6</v>
      </c>
      <c r="L629">
        <f>ROUND(IF(K629=4,[1]界石!$G2202,IF(K629=5,[1]界石!$H2202,IF(K629=6,[1]界石!$I2202,[1]界石!$J2202))),0)</f>
        <v>4417</v>
      </c>
    </row>
    <row r="630" spans="1:12" x14ac:dyDescent="0.15">
      <c r="A630">
        <v>11077</v>
      </c>
      <c r="B630">
        <f t="shared" si="45"/>
        <v>11</v>
      </c>
      <c r="C630">
        <f t="shared" si="46"/>
        <v>77</v>
      </c>
      <c r="D630">
        <f t="shared" si="49"/>
        <v>770</v>
      </c>
      <c r="E630">
        <f t="shared" si="47"/>
        <v>71390</v>
      </c>
      <c r="F630">
        <f t="shared" si="48"/>
        <v>88</v>
      </c>
      <c r="G630">
        <v>4</v>
      </c>
      <c r="H630">
        <f>ROUND(IF(G630=4,[1]界石!$G2203,IF(G630=5,[1]界石!$H2203,IF(G630=6,[1]界石!$I2203,[1]界石!$J2203))),0)</f>
        <v>6987</v>
      </c>
      <c r="I630">
        <v>5</v>
      </c>
      <c r="J630">
        <f>ROUND(IF(I630=4,[1]界石!$G2203,IF(I630=5,[1]界石!$H2203,IF(I630=6,[1]界石!$I2203,[1]界石!$J2203))),0)</f>
        <v>6338</v>
      </c>
      <c r="K630">
        <v>6</v>
      </c>
      <c r="L630">
        <f>ROUND(IF(K630=4,[1]界石!$G2203,IF(K630=5,[1]界石!$H2203,IF(K630=6,[1]界石!$I2203,[1]界石!$J2203))),0)</f>
        <v>4500</v>
      </c>
    </row>
    <row r="631" spans="1:12" x14ac:dyDescent="0.15">
      <c r="A631">
        <v>11078</v>
      </c>
      <c r="B631">
        <f t="shared" si="45"/>
        <v>11</v>
      </c>
      <c r="C631">
        <f t="shared" si="46"/>
        <v>78</v>
      </c>
      <c r="D631">
        <f t="shared" si="49"/>
        <v>780</v>
      </c>
      <c r="E631">
        <f t="shared" si="47"/>
        <v>72940</v>
      </c>
      <c r="F631">
        <f t="shared" si="48"/>
        <v>89</v>
      </c>
      <c r="G631">
        <v>4</v>
      </c>
      <c r="H631">
        <f>ROUND(IF(G631=4,[1]界石!$G2204,IF(G631=5,[1]界石!$H2204,IF(G631=6,[1]界石!$I2204,[1]界石!$J2204))),0)</f>
        <v>7139</v>
      </c>
      <c r="I631">
        <v>5</v>
      </c>
      <c r="J631">
        <f>ROUND(IF(I631=4,[1]界石!$G2204,IF(I631=5,[1]界石!$H2204,IF(I631=6,[1]界石!$I2204,[1]界石!$J2204))),0)</f>
        <v>6475</v>
      </c>
      <c r="K631">
        <v>6</v>
      </c>
      <c r="L631">
        <f>ROUND(IF(K631=4,[1]界石!$G2204,IF(K631=5,[1]界石!$H2204,IF(K631=6,[1]界石!$I2204,[1]界石!$J2204))),0)</f>
        <v>4585</v>
      </c>
    </row>
    <row r="632" spans="1:12" x14ac:dyDescent="0.15">
      <c r="A632">
        <v>11079</v>
      </c>
      <c r="B632">
        <f t="shared" si="45"/>
        <v>11</v>
      </c>
      <c r="C632">
        <f t="shared" si="46"/>
        <v>79</v>
      </c>
      <c r="D632">
        <f t="shared" si="49"/>
        <v>790</v>
      </c>
      <c r="E632">
        <f t="shared" si="47"/>
        <v>74510</v>
      </c>
      <c r="F632">
        <f t="shared" si="48"/>
        <v>90</v>
      </c>
      <c r="G632">
        <v>4</v>
      </c>
      <c r="H632">
        <f>ROUND(IF(G632=4,[1]界石!$G2205,IF(G632=5,[1]界石!$H2205,IF(G632=6,[1]界石!$I2205,[1]界石!$J2205))),0)</f>
        <v>7293</v>
      </c>
      <c r="I632">
        <v>5</v>
      </c>
      <c r="J632">
        <f>ROUND(IF(I632=4,[1]界石!$G2205,IF(I632=5,[1]界石!$H2205,IF(I632=6,[1]界石!$I2205,[1]界石!$J2205))),0)</f>
        <v>6614</v>
      </c>
      <c r="K632">
        <v>6</v>
      </c>
      <c r="L632">
        <f>ROUND(IF(K632=4,[1]界石!$G2205,IF(K632=5,[1]界石!$H2205,IF(K632=6,[1]界石!$I2205,[1]界石!$J2205))),0)</f>
        <v>4670</v>
      </c>
    </row>
    <row r="633" spans="1:12" x14ac:dyDescent="0.15">
      <c r="A633">
        <v>11080</v>
      </c>
      <c r="B633">
        <f t="shared" si="45"/>
        <v>11</v>
      </c>
      <c r="C633">
        <f t="shared" si="46"/>
        <v>80</v>
      </c>
      <c r="D633">
        <f t="shared" si="49"/>
        <v>800</v>
      </c>
      <c r="E633">
        <f t="shared" si="47"/>
        <v>76100</v>
      </c>
      <c r="F633">
        <f t="shared" si="48"/>
        <v>91</v>
      </c>
      <c r="G633">
        <v>4</v>
      </c>
      <c r="H633">
        <f>ROUND(IF(G633=4,[1]界石!$G2206,IF(G633=5,[1]界石!$H2206,IF(G633=6,[1]界石!$I2206,[1]界石!$J2206))),0)</f>
        <v>7447</v>
      </c>
      <c r="I633">
        <v>5</v>
      </c>
      <c r="J633">
        <f>ROUND(IF(I633=4,[1]界石!$G2206,IF(I633=5,[1]界石!$H2206,IF(I633=6,[1]界石!$I2206,[1]界石!$J2206))),0)</f>
        <v>6755</v>
      </c>
      <c r="K633">
        <v>6</v>
      </c>
      <c r="L633">
        <f>ROUND(IF(K633=4,[1]界石!$G2206,IF(K633=5,[1]界石!$H2206,IF(K633=6,[1]界石!$I2206,[1]界石!$J2206))),0)</f>
        <v>4756</v>
      </c>
    </row>
    <row r="634" spans="1:12" x14ac:dyDescent="0.15">
      <c r="A634">
        <v>11081</v>
      </c>
      <c r="B634">
        <f t="shared" si="45"/>
        <v>11</v>
      </c>
      <c r="C634">
        <f t="shared" si="46"/>
        <v>81</v>
      </c>
      <c r="D634">
        <f t="shared" si="49"/>
        <v>810</v>
      </c>
      <c r="E634">
        <f t="shared" si="47"/>
        <v>77710</v>
      </c>
      <c r="F634">
        <f t="shared" si="48"/>
        <v>92</v>
      </c>
      <c r="G634">
        <v>4</v>
      </c>
      <c r="H634">
        <f>ROUND(IF(G634=4,[1]界石!$G2207,IF(G634=5,[1]界石!$H2207,IF(G634=6,[1]界石!$I2207,[1]界石!$J2207))),0)</f>
        <v>7604</v>
      </c>
      <c r="I634">
        <v>5</v>
      </c>
      <c r="J634">
        <f>ROUND(IF(I634=4,[1]界石!$G2207,IF(I634=5,[1]界石!$H2207,IF(I634=6,[1]界石!$I2207,[1]界石!$J2207))),0)</f>
        <v>6897</v>
      </c>
      <c r="K634">
        <v>6</v>
      </c>
      <c r="L634">
        <f>ROUND(IF(K634=4,[1]界石!$G2207,IF(K634=5,[1]界石!$H2207,IF(K634=6,[1]界石!$I2207,[1]界石!$J2207))),0)</f>
        <v>4842</v>
      </c>
    </row>
    <row r="635" spans="1:12" x14ac:dyDescent="0.15">
      <c r="A635">
        <v>11082</v>
      </c>
      <c r="B635">
        <f t="shared" si="45"/>
        <v>11</v>
      </c>
      <c r="C635">
        <f t="shared" si="46"/>
        <v>82</v>
      </c>
      <c r="D635">
        <f t="shared" si="49"/>
        <v>820</v>
      </c>
      <c r="E635">
        <f t="shared" si="47"/>
        <v>79340</v>
      </c>
      <c r="F635">
        <f t="shared" si="48"/>
        <v>93</v>
      </c>
      <c r="G635">
        <v>4</v>
      </c>
      <c r="H635">
        <f>ROUND(IF(G635=4,[1]界石!$G2208,IF(G635=5,[1]界石!$H2208,IF(G635=6,[1]界石!$I2208,[1]界石!$J2208))),0)</f>
        <v>7762</v>
      </c>
      <c r="I635">
        <v>5</v>
      </c>
      <c r="J635">
        <f>ROUND(IF(I635=4,[1]界石!$G2208,IF(I635=5,[1]界石!$H2208,IF(I635=6,[1]界石!$I2208,[1]界石!$J2208))),0)</f>
        <v>7040</v>
      </c>
      <c r="K635">
        <v>6</v>
      </c>
      <c r="L635">
        <f>ROUND(IF(K635=4,[1]界石!$G2208,IF(K635=5,[1]界石!$H2208,IF(K635=6,[1]界石!$I2208,[1]界石!$J2208))),0)</f>
        <v>4929</v>
      </c>
    </row>
    <row r="636" spans="1:12" x14ac:dyDescent="0.15">
      <c r="A636">
        <v>11083</v>
      </c>
      <c r="B636">
        <f t="shared" si="45"/>
        <v>11</v>
      </c>
      <c r="C636">
        <f t="shared" si="46"/>
        <v>83</v>
      </c>
      <c r="D636">
        <f t="shared" si="49"/>
        <v>830</v>
      </c>
      <c r="E636">
        <f t="shared" si="47"/>
        <v>80990</v>
      </c>
      <c r="F636">
        <f t="shared" si="48"/>
        <v>94</v>
      </c>
      <c r="G636">
        <v>4</v>
      </c>
      <c r="H636">
        <f>ROUND(IF(G636=4,[1]界石!$G2209,IF(G636=5,[1]界石!$H2209,IF(G636=6,[1]界石!$I2209,[1]界石!$J2209))),0)</f>
        <v>7922</v>
      </c>
      <c r="I636">
        <v>5</v>
      </c>
      <c r="J636">
        <f>ROUND(IF(I636=4,[1]界石!$G2209,IF(I636=5,[1]界石!$H2209,IF(I636=6,[1]界石!$I2209,[1]界石!$J2209))),0)</f>
        <v>7185</v>
      </c>
      <c r="K636">
        <v>6</v>
      </c>
      <c r="L636">
        <f>ROUND(IF(K636=4,[1]界石!$G2209,IF(K636=5,[1]界石!$H2209,IF(K636=6,[1]界石!$I2209,[1]界石!$J2209))),0)</f>
        <v>5017</v>
      </c>
    </row>
    <row r="637" spans="1:12" x14ac:dyDescent="0.15">
      <c r="A637">
        <v>11084</v>
      </c>
      <c r="B637">
        <f t="shared" si="45"/>
        <v>11</v>
      </c>
      <c r="C637">
        <f t="shared" si="46"/>
        <v>84</v>
      </c>
      <c r="D637">
        <f t="shared" si="49"/>
        <v>840</v>
      </c>
      <c r="E637">
        <f t="shared" si="47"/>
        <v>82660</v>
      </c>
      <c r="F637">
        <f t="shared" si="48"/>
        <v>95</v>
      </c>
      <c r="G637">
        <v>4</v>
      </c>
      <c r="H637">
        <f>ROUND(IF(G637=4,[1]界石!$G2210,IF(G637=5,[1]界石!$H2210,IF(G637=6,[1]界石!$I2210,[1]界石!$J2210))),0)</f>
        <v>8083</v>
      </c>
      <c r="I637">
        <v>5</v>
      </c>
      <c r="J637">
        <f>ROUND(IF(I637=4,[1]界石!$G2210,IF(I637=5,[1]界石!$H2210,IF(I637=6,[1]界石!$I2210,[1]界石!$J2210))),0)</f>
        <v>7331</v>
      </c>
      <c r="K637">
        <v>6</v>
      </c>
      <c r="L637">
        <f>ROUND(IF(K637=4,[1]界石!$G2210,IF(K637=5,[1]界石!$H2210,IF(K637=6,[1]界石!$I2210,[1]界石!$J2210))),0)</f>
        <v>5105</v>
      </c>
    </row>
    <row r="638" spans="1:12" x14ac:dyDescent="0.15">
      <c r="A638">
        <v>11085</v>
      </c>
      <c r="B638">
        <f t="shared" si="45"/>
        <v>11</v>
      </c>
      <c r="C638">
        <f t="shared" si="46"/>
        <v>85</v>
      </c>
      <c r="D638">
        <f t="shared" si="49"/>
        <v>850</v>
      </c>
      <c r="E638">
        <f t="shared" si="47"/>
        <v>84350</v>
      </c>
      <c r="F638">
        <f t="shared" si="48"/>
        <v>96</v>
      </c>
      <c r="G638">
        <v>4</v>
      </c>
      <c r="H638">
        <f>ROUND(IF(G638=4,[1]界石!$G2211,IF(G638=5,[1]界石!$H2211,IF(G638=6,[1]界石!$I2211,[1]界石!$J2211))),0)</f>
        <v>8245</v>
      </c>
      <c r="I638">
        <v>5</v>
      </c>
      <c r="J638">
        <f>ROUND(IF(I638=4,[1]界石!$G2211,IF(I638=5,[1]界石!$H2211,IF(I638=6,[1]界石!$I2211,[1]界石!$J2211))),0)</f>
        <v>7479</v>
      </c>
      <c r="K638">
        <v>6</v>
      </c>
      <c r="L638">
        <f>ROUND(IF(K638=4,[1]界石!$G2211,IF(K638=5,[1]界石!$H2211,IF(K638=6,[1]界石!$I2211,[1]界石!$J2211))),0)</f>
        <v>5194</v>
      </c>
    </row>
    <row r="639" spans="1:12" x14ac:dyDescent="0.15">
      <c r="A639">
        <v>11086</v>
      </c>
      <c r="B639">
        <f t="shared" si="45"/>
        <v>11</v>
      </c>
      <c r="C639">
        <f t="shared" si="46"/>
        <v>86</v>
      </c>
      <c r="D639">
        <f t="shared" si="49"/>
        <v>860</v>
      </c>
      <c r="E639">
        <f t="shared" si="47"/>
        <v>86060</v>
      </c>
      <c r="F639">
        <f t="shared" si="48"/>
        <v>97</v>
      </c>
      <c r="G639">
        <v>4</v>
      </c>
      <c r="H639">
        <f>ROUND(IF(G639=4,[1]界石!$G2212,IF(G639=5,[1]界石!$H2212,IF(G639=6,[1]界石!$I2212,[1]界石!$J2212))),0)</f>
        <v>8410</v>
      </c>
      <c r="I639">
        <v>5</v>
      </c>
      <c r="J639">
        <f>ROUND(IF(I639=4,[1]界石!$G2212,IF(I639=5,[1]界石!$H2212,IF(I639=6,[1]界石!$I2212,[1]界石!$J2212))),0)</f>
        <v>7628</v>
      </c>
      <c r="K639">
        <v>6</v>
      </c>
      <c r="L639">
        <f>ROUND(IF(K639=4,[1]界石!$G2212,IF(K639=5,[1]界石!$H2212,IF(K639=6,[1]界石!$I2212,[1]界石!$J2212))),0)</f>
        <v>5284</v>
      </c>
    </row>
    <row r="640" spans="1:12" x14ac:dyDescent="0.15">
      <c r="A640">
        <v>11087</v>
      </c>
      <c r="B640">
        <f t="shared" si="45"/>
        <v>11</v>
      </c>
      <c r="C640">
        <f t="shared" si="46"/>
        <v>87</v>
      </c>
      <c r="D640">
        <f t="shared" si="49"/>
        <v>870</v>
      </c>
      <c r="E640">
        <f t="shared" si="47"/>
        <v>87790</v>
      </c>
      <c r="F640">
        <f t="shared" si="48"/>
        <v>98</v>
      </c>
      <c r="G640">
        <v>4</v>
      </c>
      <c r="H640">
        <f>ROUND(IF(G640=4,[1]界石!$G2213,IF(G640=5,[1]界石!$H2213,IF(G640=6,[1]界石!$I2213,[1]界石!$J2213))),0)</f>
        <v>8576</v>
      </c>
      <c r="I640">
        <v>5</v>
      </c>
      <c r="J640">
        <f>ROUND(IF(I640=4,[1]界石!$G2213,IF(I640=5,[1]界石!$H2213,IF(I640=6,[1]界石!$I2213,[1]界石!$J2213))),0)</f>
        <v>7778</v>
      </c>
      <c r="K640">
        <v>6</v>
      </c>
      <c r="L640">
        <f>ROUND(IF(K640=4,[1]界石!$G2213,IF(K640=5,[1]界石!$H2213,IF(K640=6,[1]界石!$I2213,[1]界石!$J2213))),0)</f>
        <v>5374</v>
      </c>
    </row>
    <row r="641" spans="1:12" x14ac:dyDescent="0.15">
      <c r="A641">
        <v>11088</v>
      </c>
      <c r="B641">
        <f t="shared" si="45"/>
        <v>11</v>
      </c>
      <c r="C641">
        <f t="shared" si="46"/>
        <v>88</v>
      </c>
      <c r="D641">
        <f t="shared" si="49"/>
        <v>880</v>
      </c>
      <c r="E641">
        <f t="shared" si="47"/>
        <v>89540</v>
      </c>
      <c r="F641">
        <f t="shared" si="48"/>
        <v>99</v>
      </c>
      <c r="G641">
        <v>4</v>
      </c>
      <c r="H641">
        <f>ROUND(IF(G641=4,[1]界石!$G2214,IF(G641=5,[1]界石!$H2214,IF(G641=6,[1]界石!$I2214,[1]界石!$J2214))),0)</f>
        <v>8743</v>
      </c>
      <c r="I641">
        <v>5</v>
      </c>
      <c r="J641">
        <f>ROUND(IF(I641=4,[1]界石!$G2214,IF(I641=5,[1]界石!$H2214,IF(I641=6,[1]界石!$I2214,[1]界石!$J2214))),0)</f>
        <v>7930</v>
      </c>
      <c r="K641">
        <v>6</v>
      </c>
      <c r="L641">
        <f>ROUND(IF(K641=4,[1]界石!$G2214,IF(K641=5,[1]界石!$H2214,IF(K641=6,[1]界石!$I2214,[1]界石!$J2214))),0)</f>
        <v>5465</v>
      </c>
    </row>
    <row r="642" spans="1:12" x14ac:dyDescent="0.15">
      <c r="A642">
        <v>11089</v>
      </c>
      <c r="B642">
        <f t="shared" si="45"/>
        <v>11</v>
      </c>
      <c r="C642">
        <f t="shared" si="46"/>
        <v>89</v>
      </c>
      <c r="D642">
        <f t="shared" si="49"/>
        <v>890</v>
      </c>
      <c r="E642">
        <f t="shared" si="47"/>
        <v>91310</v>
      </c>
      <c r="F642">
        <f t="shared" si="48"/>
        <v>100</v>
      </c>
      <c r="G642">
        <v>4</v>
      </c>
      <c r="H642">
        <f>ROUND(IF(G642=4,[1]界石!$G2215,IF(G642=5,[1]界石!$H2215,IF(G642=6,[1]界石!$I2215,[1]界石!$J2215))),0)</f>
        <v>8912</v>
      </c>
      <c r="I642">
        <v>5</v>
      </c>
      <c r="J642">
        <f>ROUND(IF(I642=4,[1]界石!$G2215,IF(I642=5,[1]界石!$H2215,IF(I642=6,[1]界石!$I2215,[1]界石!$J2215))),0)</f>
        <v>8083</v>
      </c>
      <c r="K642">
        <v>6</v>
      </c>
      <c r="L642">
        <f>ROUND(IF(K642=4,[1]界石!$G2215,IF(K642=5,[1]界石!$H2215,IF(K642=6,[1]界石!$I2215,[1]界石!$J2215))),0)</f>
        <v>5556</v>
      </c>
    </row>
    <row r="643" spans="1:12" x14ac:dyDescent="0.15">
      <c r="A643">
        <v>11090</v>
      </c>
      <c r="B643">
        <f t="shared" si="45"/>
        <v>11</v>
      </c>
      <c r="C643">
        <f t="shared" si="46"/>
        <v>90</v>
      </c>
      <c r="D643">
        <f t="shared" si="49"/>
        <v>900</v>
      </c>
      <c r="E643">
        <f t="shared" si="47"/>
        <v>93100</v>
      </c>
      <c r="F643">
        <f t="shared" si="48"/>
        <v>101</v>
      </c>
      <c r="G643">
        <v>4</v>
      </c>
      <c r="H643">
        <f>ROUND(IF(G643=4,[1]界石!$G2216,IF(G643=5,[1]界石!$H2216,IF(G643=6,[1]界石!$I2216,[1]界石!$J2216))),0)</f>
        <v>9082</v>
      </c>
      <c r="I643">
        <v>5</v>
      </c>
      <c r="J643">
        <f>ROUND(IF(I643=4,[1]界石!$G2216,IF(I643=5,[1]界石!$H2216,IF(I643=6,[1]界石!$I2216,[1]界石!$J2216))),0)</f>
        <v>8238</v>
      </c>
      <c r="K643">
        <v>6</v>
      </c>
      <c r="L643">
        <f>ROUND(IF(K643=4,[1]界石!$G2216,IF(K643=5,[1]界石!$H2216,IF(K643=6,[1]界石!$I2216,[1]界石!$J2216))),0)</f>
        <v>5649</v>
      </c>
    </row>
    <row r="644" spans="1:12" x14ac:dyDescent="0.15">
      <c r="A644">
        <v>11091</v>
      </c>
      <c r="B644">
        <f t="shared" si="45"/>
        <v>11</v>
      </c>
      <c r="C644">
        <f t="shared" si="46"/>
        <v>91</v>
      </c>
      <c r="D644">
        <f t="shared" si="49"/>
        <v>910</v>
      </c>
      <c r="E644">
        <f t="shared" si="47"/>
        <v>94910</v>
      </c>
      <c r="F644">
        <f t="shared" si="48"/>
        <v>102</v>
      </c>
      <c r="G644">
        <v>4</v>
      </c>
      <c r="H644">
        <f>ROUND(IF(G644=4,[1]界石!$G2217,IF(G644=5,[1]界石!$H2217,IF(G644=6,[1]界石!$I2217,[1]界石!$J2217))),0)</f>
        <v>9255</v>
      </c>
      <c r="I644">
        <v>5</v>
      </c>
      <c r="J644">
        <f>ROUND(IF(I644=4,[1]界石!$G2217,IF(I644=5,[1]界石!$H2217,IF(I644=6,[1]界石!$I2217,[1]界石!$J2217))),0)</f>
        <v>8394</v>
      </c>
      <c r="K644">
        <v>6</v>
      </c>
      <c r="L644">
        <f>ROUND(IF(K644=4,[1]界石!$G2217,IF(K644=5,[1]界石!$H2217,IF(K644=6,[1]界石!$I2217,[1]界石!$J2217))),0)</f>
        <v>5742</v>
      </c>
    </row>
    <row r="645" spans="1:12" x14ac:dyDescent="0.15">
      <c r="A645">
        <v>11092</v>
      </c>
      <c r="B645">
        <f t="shared" ref="B645:B708" si="50">INT(A645/1000)</f>
        <v>11</v>
      </c>
      <c r="C645">
        <f t="shared" ref="C645:C708" si="51">A645-INT(A645/1000)*1000</f>
        <v>92</v>
      </c>
      <c r="D645">
        <f t="shared" si="49"/>
        <v>920</v>
      </c>
      <c r="E645">
        <f t="shared" ref="E645:E708" si="52">100*B645^2+C645^2*10</f>
        <v>96740</v>
      </c>
      <c r="F645">
        <f t="shared" ref="F645:F708" si="53">B645+C645</f>
        <v>103</v>
      </c>
      <c r="G645">
        <v>4</v>
      </c>
      <c r="H645">
        <f>ROUND(IF(G645=4,[1]界石!$G2218,IF(G645=5,[1]界石!$H2218,IF(G645=6,[1]界石!$I2218,[1]界石!$J2218))),0)</f>
        <v>9428</v>
      </c>
      <c r="I645">
        <v>5</v>
      </c>
      <c r="J645">
        <f>ROUND(IF(I645=4,[1]界石!$G2218,IF(I645=5,[1]界石!$H2218,IF(I645=6,[1]界石!$I2218,[1]界石!$J2218))),0)</f>
        <v>8552</v>
      </c>
      <c r="K645">
        <v>6</v>
      </c>
      <c r="L645">
        <f>ROUND(IF(K645=4,[1]界石!$G2218,IF(K645=5,[1]界石!$H2218,IF(K645=6,[1]界石!$I2218,[1]界石!$J2218))),0)</f>
        <v>5835</v>
      </c>
    </row>
    <row r="646" spans="1:12" x14ac:dyDescent="0.15">
      <c r="A646">
        <v>11093</v>
      </c>
      <c r="B646">
        <f t="shared" si="50"/>
        <v>11</v>
      </c>
      <c r="C646">
        <f t="shared" si="51"/>
        <v>93</v>
      </c>
      <c r="D646">
        <f t="shared" si="49"/>
        <v>930</v>
      </c>
      <c r="E646">
        <f t="shared" si="52"/>
        <v>98590</v>
      </c>
      <c r="F646">
        <f t="shared" si="53"/>
        <v>104</v>
      </c>
      <c r="G646">
        <v>4</v>
      </c>
      <c r="H646">
        <f>ROUND(IF(G646=4,[1]界石!$G2219,IF(G646=5,[1]界石!$H2219,IF(G646=6,[1]界石!$I2219,[1]界石!$J2219))),0)</f>
        <v>9603</v>
      </c>
      <c r="I646">
        <v>5</v>
      </c>
      <c r="J646">
        <f>ROUND(IF(I646=4,[1]界石!$G2219,IF(I646=5,[1]界石!$H2219,IF(I646=6,[1]界石!$I2219,[1]界石!$J2219))),0)</f>
        <v>8710</v>
      </c>
      <c r="K646">
        <v>6</v>
      </c>
      <c r="L646">
        <f>ROUND(IF(K646=4,[1]界石!$G2219,IF(K646=5,[1]界石!$H2219,IF(K646=6,[1]界石!$I2219,[1]界石!$J2219))),0)</f>
        <v>5930</v>
      </c>
    </row>
    <row r="647" spans="1:12" x14ac:dyDescent="0.15">
      <c r="A647">
        <v>11094</v>
      </c>
      <c r="B647">
        <f t="shared" si="50"/>
        <v>11</v>
      </c>
      <c r="C647">
        <f t="shared" si="51"/>
        <v>94</v>
      </c>
      <c r="D647">
        <f t="shared" si="49"/>
        <v>940</v>
      </c>
      <c r="E647">
        <f t="shared" si="52"/>
        <v>100460</v>
      </c>
      <c r="F647">
        <f t="shared" si="53"/>
        <v>105</v>
      </c>
      <c r="G647">
        <v>4</v>
      </c>
      <c r="H647">
        <f>ROUND(IF(G647=4,[1]界石!$G2220,IF(G647=5,[1]界石!$H2220,IF(G647=6,[1]界石!$I2220,[1]界石!$J2220))),0)</f>
        <v>9780</v>
      </c>
      <c r="I647">
        <v>5</v>
      </c>
      <c r="J647">
        <f>ROUND(IF(I647=4,[1]界石!$G2220,IF(I647=5,[1]界石!$H2220,IF(I647=6,[1]界石!$I2220,[1]界石!$J2220))),0)</f>
        <v>8871</v>
      </c>
      <c r="K647">
        <v>6</v>
      </c>
      <c r="L647">
        <f>ROUND(IF(K647=4,[1]界石!$G2220,IF(K647=5,[1]界石!$H2220,IF(K647=6,[1]界石!$I2220,[1]界石!$J2220))),0)</f>
        <v>6025</v>
      </c>
    </row>
    <row r="648" spans="1:12" x14ac:dyDescent="0.15">
      <c r="A648">
        <v>11095</v>
      </c>
      <c r="B648">
        <f t="shared" si="50"/>
        <v>11</v>
      </c>
      <c r="C648">
        <f t="shared" si="51"/>
        <v>95</v>
      </c>
      <c r="D648">
        <f t="shared" si="49"/>
        <v>950</v>
      </c>
      <c r="E648">
        <f t="shared" si="52"/>
        <v>102350</v>
      </c>
      <c r="F648">
        <f t="shared" si="53"/>
        <v>106</v>
      </c>
      <c r="G648">
        <v>4</v>
      </c>
      <c r="H648">
        <f>ROUND(IF(G648=4,[1]界石!$G2221,IF(G648=5,[1]界石!$H2221,IF(G648=6,[1]界石!$I2221,[1]界石!$J2221))),0)</f>
        <v>9959</v>
      </c>
      <c r="I648">
        <v>5</v>
      </c>
      <c r="J648">
        <f>ROUND(IF(I648=4,[1]界石!$G2221,IF(I648=5,[1]界石!$H2221,IF(I648=6,[1]界石!$I2221,[1]界石!$J2221))),0)</f>
        <v>9033</v>
      </c>
      <c r="K648">
        <v>6</v>
      </c>
      <c r="L648">
        <f>ROUND(IF(K648=4,[1]界石!$G2221,IF(K648=5,[1]界石!$H2221,IF(K648=6,[1]界石!$I2221,[1]界石!$J2221))),0)</f>
        <v>6120</v>
      </c>
    </row>
    <row r="649" spans="1:12" x14ac:dyDescent="0.15">
      <c r="A649">
        <v>11096</v>
      </c>
      <c r="B649">
        <f t="shared" si="50"/>
        <v>11</v>
      </c>
      <c r="C649">
        <f t="shared" si="51"/>
        <v>96</v>
      </c>
      <c r="D649">
        <f t="shared" si="49"/>
        <v>960</v>
      </c>
      <c r="E649">
        <f t="shared" si="52"/>
        <v>104260</v>
      </c>
      <c r="F649">
        <f t="shared" si="53"/>
        <v>107</v>
      </c>
      <c r="G649">
        <v>4</v>
      </c>
      <c r="H649">
        <f>ROUND(IF(G649=4,[1]界石!$G2222,IF(G649=5,[1]界石!$H2222,IF(G649=6,[1]界石!$I2222,[1]界石!$J2222))),0)</f>
        <v>10139</v>
      </c>
      <c r="I649">
        <v>5</v>
      </c>
      <c r="J649">
        <f>ROUND(IF(I649=4,[1]界石!$G2222,IF(I649=5,[1]界石!$H2222,IF(I649=6,[1]界石!$I2222,[1]界石!$J2222))),0)</f>
        <v>9196</v>
      </c>
      <c r="K649">
        <v>6</v>
      </c>
      <c r="L649">
        <f>ROUND(IF(K649=4,[1]界石!$G2222,IF(K649=5,[1]界石!$H2222,IF(K649=6,[1]界石!$I2222,[1]界石!$J2222))),0)</f>
        <v>6217</v>
      </c>
    </row>
    <row r="650" spans="1:12" x14ac:dyDescent="0.15">
      <c r="A650">
        <v>11097</v>
      </c>
      <c r="B650">
        <f t="shared" si="50"/>
        <v>11</v>
      </c>
      <c r="C650">
        <f t="shared" si="51"/>
        <v>97</v>
      </c>
      <c r="D650">
        <f t="shared" si="49"/>
        <v>970</v>
      </c>
      <c r="E650">
        <f t="shared" si="52"/>
        <v>106190</v>
      </c>
      <c r="F650">
        <f t="shared" si="53"/>
        <v>108</v>
      </c>
      <c r="G650">
        <v>4</v>
      </c>
      <c r="H650">
        <f>ROUND(IF(G650=4,[1]界石!$G2223,IF(G650=5,[1]界石!$H2223,IF(G650=6,[1]界石!$I2223,[1]界石!$J2223))),0)</f>
        <v>10320</v>
      </c>
      <c r="I650">
        <v>5</v>
      </c>
      <c r="J650">
        <f>ROUND(IF(I650=4,[1]界石!$G2223,IF(I650=5,[1]界石!$H2223,IF(I650=6,[1]界石!$I2223,[1]界石!$J2223))),0)</f>
        <v>9360</v>
      </c>
      <c r="K650">
        <v>6</v>
      </c>
      <c r="L650">
        <f>ROUND(IF(K650=4,[1]界石!$G2223,IF(K650=5,[1]界石!$H2223,IF(K650=6,[1]界石!$I2223,[1]界石!$J2223))),0)</f>
        <v>6314</v>
      </c>
    </row>
    <row r="651" spans="1:12" x14ac:dyDescent="0.15">
      <c r="A651">
        <v>11098</v>
      </c>
      <c r="B651">
        <f t="shared" si="50"/>
        <v>11</v>
      </c>
      <c r="C651">
        <f t="shared" si="51"/>
        <v>98</v>
      </c>
      <c r="D651">
        <f t="shared" si="49"/>
        <v>980</v>
      </c>
      <c r="E651">
        <f t="shared" si="52"/>
        <v>108140</v>
      </c>
      <c r="F651">
        <f t="shared" si="53"/>
        <v>109</v>
      </c>
      <c r="G651">
        <v>4</v>
      </c>
      <c r="H651">
        <f>ROUND(IF(G651=4,[1]界石!$G2224,IF(G651=5,[1]界石!$H2224,IF(G651=6,[1]界石!$I2224,[1]界石!$J2224))),0)</f>
        <v>10503</v>
      </c>
      <c r="I651">
        <v>5</v>
      </c>
      <c r="J651">
        <f>ROUND(IF(I651=4,[1]界石!$G2224,IF(I651=5,[1]界石!$H2224,IF(I651=6,[1]界石!$I2224,[1]界石!$J2224))),0)</f>
        <v>9526</v>
      </c>
      <c r="K651">
        <v>6</v>
      </c>
      <c r="L651">
        <f>ROUND(IF(K651=4,[1]界石!$G2224,IF(K651=5,[1]界石!$H2224,IF(K651=6,[1]界石!$I2224,[1]界石!$J2224))),0)</f>
        <v>6411</v>
      </c>
    </row>
    <row r="652" spans="1:12" x14ac:dyDescent="0.15">
      <c r="A652">
        <v>11099</v>
      </c>
      <c r="B652">
        <f t="shared" si="50"/>
        <v>11</v>
      </c>
      <c r="C652">
        <f t="shared" si="51"/>
        <v>99</v>
      </c>
      <c r="D652">
        <f t="shared" si="49"/>
        <v>990</v>
      </c>
      <c r="E652">
        <f t="shared" si="52"/>
        <v>110110</v>
      </c>
      <c r="F652">
        <f t="shared" si="53"/>
        <v>110</v>
      </c>
      <c r="G652">
        <v>4</v>
      </c>
      <c r="H652">
        <f>ROUND(IF(G652=4,[1]界石!$G2225,IF(G652=5,[1]界石!$H2225,IF(G652=6,[1]界石!$I2225,[1]界石!$J2225))),0)</f>
        <v>10688</v>
      </c>
      <c r="I652">
        <v>5</v>
      </c>
      <c r="J652">
        <f>ROUND(IF(I652=4,[1]界石!$G2225,IF(I652=5,[1]界石!$H2225,IF(I652=6,[1]界石!$I2225,[1]界石!$J2225))),0)</f>
        <v>9694</v>
      </c>
      <c r="K652">
        <v>6</v>
      </c>
      <c r="L652">
        <f>ROUND(IF(K652=4,[1]界石!$G2225,IF(K652=5,[1]界石!$H2225,IF(K652=6,[1]界石!$I2225,[1]界石!$J2225))),0)</f>
        <v>6510</v>
      </c>
    </row>
    <row r="653" spans="1:12" x14ac:dyDescent="0.15">
      <c r="A653">
        <v>11100</v>
      </c>
      <c r="B653">
        <f t="shared" si="50"/>
        <v>11</v>
      </c>
      <c r="C653">
        <f t="shared" si="51"/>
        <v>100</v>
      </c>
      <c r="D653">
        <f t="shared" si="49"/>
        <v>1000</v>
      </c>
      <c r="E653">
        <f t="shared" si="52"/>
        <v>112100</v>
      </c>
      <c r="F653">
        <f t="shared" si="53"/>
        <v>111</v>
      </c>
      <c r="G653">
        <v>4</v>
      </c>
      <c r="H653">
        <f>ROUND(IF(G653=4,[1]界石!$G2226,IF(G653=5,[1]界石!$H2226,IF(G653=6,[1]界石!$I2226,[1]界石!$J2226))),0)</f>
        <v>10874</v>
      </c>
      <c r="I653">
        <v>5</v>
      </c>
      <c r="J653">
        <f>ROUND(IF(I653=4,[1]界石!$G2226,IF(I653=5,[1]界石!$H2226,IF(I653=6,[1]界石!$I2226,[1]界石!$J2226))),0)</f>
        <v>9863</v>
      </c>
      <c r="K653">
        <v>6</v>
      </c>
      <c r="L653">
        <f>ROUND(IF(K653=4,[1]界石!$G2226,IF(K653=5,[1]界石!$H2226,IF(K653=6,[1]界石!$I2226,[1]界石!$J2226))),0)</f>
        <v>6609</v>
      </c>
    </row>
    <row r="654" spans="1:12" x14ac:dyDescent="0.15">
      <c r="A654">
        <v>11101</v>
      </c>
      <c r="B654">
        <f t="shared" si="50"/>
        <v>11</v>
      </c>
      <c r="C654">
        <f t="shared" si="51"/>
        <v>101</v>
      </c>
      <c r="D654">
        <f t="shared" si="49"/>
        <v>1010</v>
      </c>
      <c r="E654">
        <f t="shared" si="52"/>
        <v>114110</v>
      </c>
      <c r="F654">
        <f t="shared" si="53"/>
        <v>112</v>
      </c>
      <c r="G654">
        <v>4</v>
      </c>
      <c r="H654">
        <f>ROUND(IF(G654=4,[1]界石!$G2227,IF(G654=5,[1]界石!$H2227,IF(G654=6,[1]界石!$I2227,[1]界石!$J2227))),0)</f>
        <v>11062</v>
      </c>
      <c r="I654">
        <v>5</v>
      </c>
      <c r="J654">
        <f>ROUND(IF(I654=4,[1]界石!$G2227,IF(I654=5,[1]界石!$H2227,IF(I654=6,[1]界石!$I2227,[1]界石!$J2227))),0)</f>
        <v>10033</v>
      </c>
      <c r="K654">
        <v>6</v>
      </c>
      <c r="L654">
        <f>ROUND(IF(K654=4,[1]界石!$G2227,IF(K654=5,[1]界石!$H2227,IF(K654=6,[1]界石!$I2227,[1]界石!$J2227))),0)</f>
        <v>6708</v>
      </c>
    </row>
    <row r="655" spans="1:12" x14ac:dyDescent="0.15">
      <c r="A655">
        <v>11102</v>
      </c>
      <c r="B655">
        <f t="shared" si="50"/>
        <v>11</v>
      </c>
      <c r="C655">
        <f t="shared" si="51"/>
        <v>102</v>
      </c>
      <c r="D655">
        <f t="shared" ref="D655:D718" si="54">C655*10</f>
        <v>1020</v>
      </c>
      <c r="E655">
        <f t="shared" si="52"/>
        <v>116140</v>
      </c>
      <c r="F655">
        <f t="shared" si="53"/>
        <v>113</v>
      </c>
      <c r="G655">
        <v>4</v>
      </c>
      <c r="H655">
        <f>ROUND(IF(G655=4,[1]界石!$G2228,IF(G655=5,[1]界石!$H2228,IF(G655=6,[1]界石!$I2228,[1]界石!$J2228))),0)</f>
        <v>11251</v>
      </c>
      <c r="I655">
        <v>5</v>
      </c>
      <c r="J655">
        <f>ROUND(IF(I655=4,[1]界石!$G2228,IF(I655=5,[1]界石!$H2228,IF(I655=6,[1]界石!$I2228,[1]界石!$J2228))),0)</f>
        <v>10205</v>
      </c>
      <c r="K655">
        <v>6</v>
      </c>
      <c r="L655">
        <f>ROUND(IF(K655=4,[1]界石!$G2228,IF(K655=5,[1]界石!$H2228,IF(K655=6,[1]界石!$I2228,[1]界石!$J2228))),0)</f>
        <v>6808</v>
      </c>
    </row>
    <row r="656" spans="1:12" x14ac:dyDescent="0.15">
      <c r="A656">
        <v>11103</v>
      </c>
      <c r="B656">
        <f t="shared" si="50"/>
        <v>11</v>
      </c>
      <c r="C656">
        <f t="shared" si="51"/>
        <v>103</v>
      </c>
      <c r="D656">
        <f t="shared" si="54"/>
        <v>1030</v>
      </c>
      <c r="E656">
        <f t="shared" si="52"/>
        <v>118190</v>
      </c>
      <c r="F656">
        <f t="shared" si="53"/>
        <v>114</v>
      </c>
      <c r="G656">
        <v>4</v>
      </c>
      <c r="H656">
        <f>ROUND(IF(G656=4,[1]界石!$G2229,IF(G656=5,[1]界石!$H2229,IF(G656=6,[1]界石!$I2229,[1]界石!$J2229))),0)</f>
        <v>11442</v>
      </c>
      <c r="I656">
        <v>5</v>
      </c>
      <c r="J656">
        <f>ROUND(IF(I656=4,[1]界石!$G2229,IF(I656=5,[1]界石!$H2229,IF(I656=6,[1]界石!$I2229,[1]界石!$J2229))),0)</f>
        <v>10378</v>
      </c>
      <c r="K656">
        <v>6</v>
      </c>
      <c r="L656">
        <f>ROUND(IF(K656=4,[1]界石!$G2229,IF(K656=5,[1]界石!$H2229,IF(K656=6,[1]界石!$I2229,[1]界石!$J2229))),0)</f>
        <v>6909</v>
      </c>
    </row>
    <row r="657" spans="1:12" x14ac:dyDescent="0.15">
      <c r="A657">
        <v>11104</v>
      </c>
      <c r="B657">
        <f t="shared" si="50"/>
        <v>11</v>
      </c>
      <c r="C657">
        <f t="shared" si="51"/>
        <v>104</v>
      </c>
      <c r="D657">
        <f t="shared" si="54"/>
        <v>1040</v>
      </c>
      <c r="E657">
        <f t="shared" si="52"/>
        <v>120260</v>
      </c>
      <c r="F657">
        <f t="shared" si="53"/>
        <v>115</v>
      </c>
      <c r="G657">
        <v>4</v>
      </c>
      <c r="H657">
        <f>ROUND(IF(G657=4,[1]界石!$G2230,IF(G657=5,[1]界石!$H2230,IF(G657=6,[1]界石!$I2230,[1]界石!$J2230))),0)</f>
        <v>11634</v>
      </c>
      <c r="I657">
        <v>5</v>
      </c>
      <c r="J657">
        <f>ROUND(IF(I657=4,[1]界石!$G2230,IF(I657=5,[1]界石!$H2230,IF(I657=6,[1]界石!$I2230,[1]界石!$J2230))),0)</f>
        <v>10552</v>
      </c>
      <c r="K657">
        <v>6</v>
      </c>
      <c r="L657">
        <f>ROUND(IF(K657=4,[1]界石!$G2230,IF(K657=5,[1]界石!$H2230,IF(K657=6,[1]界石!$I2230,[1]界石!$J2230))),0)</f>
        <v>7011</v>
      </c>
    </row>
    <row r="658" spans="1:12" x14ac:dyDescent="0.15">
      <c r="A658">
        <v>11105</v>
      </c>
      <c r="B658">
        <f t="shared" si="50"/>
        <v>11</v>
      </c>
      <c r="C658">
        <f t="shared" si="51"/>
        <v>105</v>
      </c>
      <c r="D658">
        <f t="shared" si="54"/>
        <v>1050</v>
      </c>
      <c r="E658">
        <f t="shared" si="52"/>
        <v>122350</v>
      </c>
      <c r="F658">
        <f t="shared" si="53"/>
        <v>116</v>
      </c>
      <c r="G658">
        <v>4</v>
      </c>
      <c r="H658">
        <f>ROUND(IF(G658=4,[1]界石!$G2231,IF(G658=5,[1]界石!$H2231,IF(G658=6,[1]界石!$I2231,[1]界石!$J2231))),0)</f>
        <v>11828</v>
      </c>
      <c r="I658">
        <v>5</v>
      </c>
      <c r="J658">
        <f>ROUND(IF(I658=4,[1]界石!$G2231,IF(I658=5,[1]界石!$H2231,IF(I658=6,[1]界石!$I2231,[1]界石!$J2231))),0)</f>
        <v>10728</v>
      </c>
      <c r="K658">
        <v>6</v>
      </c>
      <c r="L658">
        <f>ROUND(IF(K658=4,[1]界石!$G2231,IF(K658=5,[1]界石!$H2231,IF(K658=6,[1]界石!$I2231,[1]界石!$J2231))),0)</f>
        <v>7113</v>
      </c>
    </row>
    <row r="659" spans="1:12" x14ac:dyDescent="0.15">
      <c r="A659">
        <v>11106</v>
      </c>
      <c r="B659">
        <f t="shared" si="50"/>
        <v>11</v>
      </c>
      <c r="C659">
        <f t="shared" si="51"/>
        <v>106</v>
      </c>
      <c r="D659">
        <f t="shared" si="54"/>
        <v>1060</v>
      </c>
      <c r="E659">
        <f t="shared" si="52"/>
        <v>124460</v>
      </c>
      <c r="F659">
        <f t="shared" si="53"/>
        <v>117</v>
      </c>
      <c r="G659">
        <v>4</v>
      </c>
      <c r="H659">
        <f>ROUND(IF(G659=4,[1]界石!$G2232,IF(G659=5,[1]界石!$H2232,IF(G659=6,[1]界石!$I2232,[1]界石!$J2232))),0)</f>
        <v>12024</v>
      </c>
      <c r="I659">
        <v>5</v>
      </c>
      <c r="J659">
        <f>ROUND(IF(I659=4,[1]界石!$G2232,IF(I659=5,[1]界石!$H2232,IF(I659=6,[1]界石!$I2232,[1]界石!$J2232))),0)</f>
        <v>10906</v>
      </c>
      <c r="K659">
        <v>6</v>
      </c>
      <c r="L659">
        <f>ROUND(IF(K659=4,[1]界石!$G2232,IF(K659=5,[1]界石!$H2232,IF(K659=6,[1]界石!$I2232,[1]界石!$J2232))),0)</f>
        <v>7216</v>
      </c>
    </row>
    <row r="660" spans="1:12" x14ac:dyDescent="0.15">
      <c r="A660">
        <v>11107</v>
      </c>
      <c r="B660">
        <f t="shared" si="50"/>
        <v>11</v>
      </c>
      <c r="C660">
        <f t="shared" si="51"/>
        <v>107</v>
      </c>
      <c r="D660">
        <f t="shared" si="54"/>
        <v>1070</v>
      </c>
      <c r="E660">
        <f t="shared" si="52"/>
        <v>126590</v>
      </c>
      <c r="F660">
        <f t="shared" si="53"/>
        <v>118</v>
      </c>
      <c r="G660">
        <v>4</v>
      </c>
      <c r="H660">
        <f>ROUND(IF(G660=4,[1]界石!$G2233,IF(G660=5,[1]界石!$H2233,IF(G660=6,[1]界石!$I2233,[1]界石!$J2233))),0)</f>
        <v>12221</v>
      </c>
      <c r="I660">
        <v>5</v>
      </c>
      <c r="J660">
        <f>ROUND(IF(I660=4,[1]界石!$G2233,IF(I660=5,[1]界石!$H2233,IF(I660=6,[1]界石!$I2233,[1]界石!$J2233))),0)</f>
        <v>11085</v>
      </c>
      <c r="K660">
        <v>6</v>
      </c>
      <c r="L660">
        <f>ROUND(IF(K660=4,[1]界石!$G2233,IF(K660=5,[1]界石!$H2233,IF(K660=6,[1]界石!$I2233,[1]界石!$J2233))),0)</f>
        <v>7320</v>
      </c>
    </row>
    <row r="661" spans="1:12" x14ac:dyDescent="0.15">
      <c r="A661">
        <v>11108</v>
      </c>
      <c r="B661">
        <f t="shared" si="50"/>
        <v>11</v>
      </c>
      <c r="C661">
        <f t="shared" si="51"/>
        <v>108</v>
      </c>
      <c r="D661">
        <f t="shared" si="54"/>
        <v>1080</v>
      </c>
      <c r="E661">
        <f t="shared" si="52"/>
        <v>128740</v>
      </c>
      <c r="F661">
        <f t="shared" si="53"/>
        <v>119</v>
      </c>
      <c r="G661">
        <v>4</v>
      </c>
      <c r="H661">
        <f>ROUND(IF(G661=4,[1]界石!$G2234,IF(G661=5,[1]界石!$H2234,IF(G661=6,[1]界石!$I2234,[1]界石!$J2234))),0)</f>
        <v>12420</v>
      </c>
      <c r="I661">
        <v>5</v>
      </c>
      <c r="J661">
        <f>ROUND(IF(I661=4,[1]界石!$G2234,IF(I661=5,[1]界石!$H2234,IF(I661=6,[1]界石!$I2234,[1]界石!$J2234))),0)</f>
        <v>11265</v>
      </c>
      <c r="K661">
        <v>6</v>
      </c>
      <c r="L661">
        <f>ROUND(IF(K661=4,[1]界石!$G2234,IF(K661=5,[1]界石!$H2234,IF(K661=6,[1]界石!$I2234,[1]界石!$J2234))),0)</f>
        <v>7424</v>
      </c>
    </row>
    <row r="662" spans="1:12" x14ac:dyDescent="0.15">
      <c r="A662">
        <v>11109</v>
      </c>
      <c r="B662">
        <f t="shared" si="50"/>
        <v>11</v>
      </c>
      <c r="C662">
        <f t="shared" si="51"/>
        <v>109</v>
      </c>
      <c r="D662">
        <f t="shared" si="54"/>
        <v>1090</v>
      </c>
      <c r="E662">
        <f t="shared" si="52"/>
        <v>130910</v>
      </c>
      <c r="F662">
        <f t="shared" si="53"/>
        <v>120</v>
      </c>
      <c r="G662">
        <v>4</v>
      </c>
      <c r="H662">
        <f>ROUND(IF(G662=4,[1]界石!$G2235,IF(G662=5,[1]界石!$H2235,IF(G662=6,[1]界石!$I2235,[1]界石!$J2235))),0)</f>
        <v>12620</v>
      </c>
      <c r="I662">
        <v>5</v>
      </c>
      <c r="J662">
        <f>ROUND(IF(I662=4,[1]界石!$G2235,IF(I662=5,[1]界石!$H2235,IF(I662=6,[1]界石!$I2235,[1]界石!$J2235))),0)</f>
        <v>11447</v>
      </c>
      <c r="K662">
        <v>6</v>
      </c>
      <c r="L662">
        <f>ROUND(IF(K662=4,[1]界石!$G2235,IF(K662=5,[1]界石!$H2235,IF(K662=6,[1]界石!$I2235,[1]界石!$J2235))),0)</f>
        <v>7529</v>
      </c>
    </row>
    <row r="663" spans="1:12" x14ac:dyDescent="0.15">
      <c r="A663">
        <v>11110</v>
      </c>
      <c r="B663">
        <f t="shared" si="50"/>
        <v>11</v>
      </c>
      <c r="C663">
        <f t="shared" si="51"/>
        <v>110</v>
      </c>
      <c r="D663">
        <f t="shared" si="54"/>
        <v>1100</v>
      </c>
      <c r="E663">
        <f t="shared" si="52"/>
        <v>133100</v>
      </c>
      <c r="F663">
        <f t="shared" si="53"/>
        <v>121</v>
      </c>
      <c r="G663">
        <v>4</v>
      </c>
      <c r="H663">
        <f>ROUND(IF(G663=4,[1]界石!$G2236,IF(G663=5,[1]界石!$H2236,IF(G663=6,[1]界石!$I2236,[1]界石!$J2236))),0)</f>
        <v>12822</v>
      </c>
      <c r="I663">
        <v>5</v>
      </c>
      <c r="J663">
        <f>ROUND(IF(I663=4,[1]界石!$G2236,IF(I663=5,[1]界石!$H2236,IF(I663=6,[1]界石!$I2236,[1]界石!$J2236))),0)</f>
        <v>11630</v>
      </c>
      <c r="K663">
        <v>6</v>
      </c>
      <c r="L663">
        <f>ROUND(IF(K663=4,[1]界石!$G2236,IF(K663=5,[1]界石!$H2236,IF(K663=6,[1]界石!$I2236,[1]界石!$J2236))),0)</f>
        <v>7635</v>
      </c>
    </row>
    <row r="664" spans="1:12" x14ac:dyDescent="0.15">
      <c r="A664">
        <v>12001</v>
      </c>
      <c r="B664">
        <f t="shared" si="50"/>
        <v>12</v>
      </c>
      <c r="C664">
        <f t="shared" si="51"/>
        <v>1</v>
      </c>
      <c r="D664">
        <f t="shared" si="54"/>
        <v>10</v>
      </c>
      <c r="E664">
        <f t="shared" si="52"/>
        <v>14410</v>
      </c>
      <c r="F664">
        <f t="shared" si="53"/>
        <v>13</v>
      </c>
      <c r="G664">
        <v>4</v>
      </c>
      <c r="H664">
        <f>ROUND(IF(G664=4,[1]界石!$G2237,IF(G664=5,[1]界石!$H2237,IF(G664=6,[1]界石!$I2237,[1]界石!$J2237))),0)</f>
        <v>31</v>
      </c>
      <c r="I664">
        <v>5</v>
      </c>
      <c r="J664">
        <f>ROUND(IF(I664=4,[1]界石!$G2237,IF(I664=5,[1]界石!$H2237,IF(I664=6,[1]界石!$I2237,[1]界石!$J2237))),0)</f>
        <v>28</v>
      </c>
      <c r="K664">
        <v>7</v>
      </c>
      <c r="L664">
        <f>ROUND(IF(K664=4,[1]界石!$G2237,IF(K664=5,[1]界石!$H2237,IF(K664=6,[1]界石!$I2237,[1]界石!$J2237))),0)</f>
        <v>32</v>
      </c>
    </row>
    <row r="665" spans="1:12" x14ac:dyDescent="0.15">
      <c r="A665">
        <v>12002</v>
      </c>
      <c r="B665">
        <f t="shared" si="50"/>
        <v>12</v>
      </c>
      <c r="C665">
        <f t="shared" si="51"/>
        <v>2</v>
      </c>
      <c r="D665">
        <f t="shared" si="54"/>
        <v>20</v>
      </c>
      <c r="E665">
        <f t="shared" si="52"/>
        <v>14440</v>
      </c>
      <c r="F665">
        <f t="shared" si="53"/>
        <v>14</v>
      </c>
      <c r="G665">
        <v>4</v>
      </c>
      <c r="H665">
        <f>ROUND(IF(G665=4,[1]界石!$G2238,IF(G665=5,[1]界石!$H2238,IF(G665=6,[1]界石!$I2238,[1]界石!$J2238))),0)</f>
        <v>64</v>
      </c>
      <c r="I665">
        <v>5</v>
      </c>
      <c r="J665">
        <f>ROUND(IF(I665=4,[1]界石!$G2238,IF(I665=5,[1]界石!$H2238,IF(I665=6,[1]界石!$I2238,[1]界石!$J2238))),0)</f>
        <v>58</v>
      </c>
      <c r="K665">
        <v>7</v>
      </c>
      <c r="L665">
        <f>ROUND(IF(K665=4,[1]界石!$G2238,IF(K665=5,[1]界石!$H2238,IF(K665=6,[1]界石!$I2238,[1]界石!$J2238))),0)</f>
        <v>64</v>
      </c>
    </row>
    <row r="666" spans="1:12" x14ac:dyDescent="0.15">
      <c r="A666">
        <v>12003</v>
      </c>
      <c r="B666">
        <f t="shared" si="50"/>
        <v>12</v>
      </c>
      <c r="C666">
        <f t="shared" si="51"/>
        <v>3</v>
      </c>
      <c r="D666">
        <f t="shared" si="54"/>
        <v>30</v>
      </c>
      <c r="E666">
        <f t="shared" si="52"/>
        <v>14490</v>
      </c>
      <c r="F666">
        <f t="shared" si="53"/>
        <v>15</v>
      </c>
      <c r="G666">
        <v>4</v>
      </c>
      <c r="H666">
        <f>ROUND(IF(G666=4,[1]界石!$G2239,IF(G666=5,[1]界石!$H2239,IF(G666=6,[1]界石!$I2239,[1]界石!$J2239))),0)</f>
        <v>99</v>
      </c>
      <c r="I666">
        <v>5</v>
      </c>
      <c r="J666">
        <f>ROUND(IF(I666=4,[1]界石!$G2239,IF(I666=5,[1]界石!$H2239,IF(I666=6,[1]界石!$I2239,[1]界石!$J2239))),0)</f>
        <v>89</v>
      </c>
      <c r="K666">
        <v>7</v>
      </c>
      <c r="L666">
        <f>ROUND(IF(K666=4,[1]界石!$G2239,IF(K666=5,[1]界石!$H2239,IF(K666=6,[1]界石!$I2239,[1]界石!$J2239))),0)</f>
        <v>97</v>
      </c>
    </row>
    <row r="667" spans="1:12" x14ac:dyDescent="0.15">
      <c r="A667">
        <v>12004</v>
      </c>
      <c r="B667">
        <f t="shared" si="50"/>
        <v>12</v>
      </c>
      <c r="C667">
        <f t="shared" si="51"/>
        <v>4</v>
      </c>
      <c r="D667">
        <f t="shared" si="54"/>
        <v>40</v>
      </c>
      <c r="E667">
        <f t="shared" si="52"/>
        <v>14560</v>
      </c>
      <c r="F667">
        <f t="shared" si="53"/>
        <v>16</v>
      </c>
      <c r="G667">
        <v>4</v>
      </c>
      <c r="H667">
        <f>ROUND(IF(G667=4,[1]界石!$G2240,IF(G667=5,[1]界石!$H2240,IF(G667=6,[1]界石!$I2240,[1]界石!$J2240))),0)</f>
        <v>135</v>
      </c>
      <c r="I667">
        <v>5</v>
      </c>
      <c r="J667">
        <f>ROUND(IF(I667=4,[1]界石!$G2240,IF(I667=5,[1]界石!$H2240,IF(I667=6,[1]界石!$I2240,[1]界石!$J2240))),0)</f>
        <v>122</v>
      </c>
      <c r="K667">
        <v>7</v>
      </c>
      <c r="L667">
        <f>ROUND(IF(K667=4,[1]界石!$G2240,IF(K667=5,[1]界石!$H2240,IF(K667=6,[1]界石!$I2240,[1]界石!$J2240))),0)</f>
        <v>130</v>
      </c>
    </row>
    <row r="668" spans="1:12" x14ac:dyDescent="0.15">
      <c r="A668">
        <v>12005</v>
      </c>
      <c r="B668">
        <f t="shared" si="50"/>
        <v>12</v>
      </c>
      <c r="C668">
        <f t="shared" si="51"/>
        <v>5</v>
      </c>
      <c r="D668">
        <f t="shared" si="54"/>
        <v>50</v>
      </c>
      <c r="E668">
        <f t="shared" si="52"/>
        <v>14650</v>
      </c>
      <c r="F668">
        <f t="shared" si="53"/>
        <v>17</v>
      </c>
      <c r="G668">
        <v>4</v>
      </c>
      <c r="H668">
        <f>ROUND(IF(G668=4,[1]界石!$G2241,IF(G668=5,[1]界石!$H2241,IF(G668=6,[1]界石!$I2241,[1]界石!$J2241))),0)</f>
        <v>172</v>
      </c>
      <c r="I668">
        <v>5</v>
      </c>
      <c r="J668">
        <f>ROUND(IF(I668=4,[1]界石!$G2241,IF(I668=5,[1]界石!$H2241,IF(I668=6,[1]界石!$I2241,[1]界石!$J2241))),0)</f>
        <v>156</v>
      </c>
      <c r="K668">
        <v>7</v>
      </c>
      <c r="L668">
        <f>ROUND(IF(K668=4,[1]界石!$G2241,IF(K668=5,[1]界石!$H2241,IF(K668=6,[1]界石!$I2241,[1]界石!$J2241))),0)</f>
        <v>164</v>
      </c>
    </row>
    <row r="669" spans="1:12" x14ac:dyDescent="0.15">
      <c r="A669">
        <v>12006</v>
      </c>
      <c r="B669">
        <f t="shared" si="50"/>
        <v>12</v>
      </c>
      <c r="C669">
        <f t="shared" si="51"/>
        <v>6</v>
      </c>
      <c r="D669">
        <f t="shared" si="54"/>
        <v>60</v>
      </c>
      <c r="E669">
        <f t="shared" si="52"/>
        <v>14760</v>
      </c>
      <c r="F669">
        <f t="shared" si="53"/>
        <v>18</v>
      </c>
      <c r="G669">
        <v>4</v>
      </c>
      <c r="H669">
        <f>ROUND(IF(G669=4,[1]界石!$G2242,IF(G669=5,[1]界石!$H2242,IF(G669=6,[1]界石!$I2242,[1]界石!$J2242))),0)</f>
        <v>211</v>
      </c>
      <c r="I669">
        <v>5</v>
      </c>
      <c r="J669">
        <f>ROUND(IF(I669=4,[1]界石!$G2242,IF(I669=5,[1]界石!$H2242,IF(I669=6,[1]界石!$I2242,[1]界石!$J2242))),0)</f>
        <v>192</v>
      </c>
      <c r="K669">
        <v>7</v>
      </c>
      <c r="L669">
        <f>ROUND(IF(K669=4,[1]界石!$G2242,IF(K669=5,[1]界石!$H2242,IF(K669=6,[1]界石!$I2242,[1]界石!$J2242))),0)</f>
        <v>199</v>
      </c>
    </row>
    <row r="670" spans="1:12" x14ac:dyDescent="0.15">
      <c r="A670">
        <v>12007</v>
      </c>
      <c r="B670">
        <f t="shared" si="50"/>
        <v>12</v>
      </c>
      <c r="C670">
        <f t="shared" si="51"/>
        <v>7</v>
      </c>
      <c r="D670">
        <f t="shared" si="54"/>
        <v>70</v>
      </c>
      <c r="E670">
        <f t="shared" si="52"/>
        <v>14890</v>
      </c>
      <c r="F670">
        <f t="shared" si="53"/>
        <v>19</v>
      </c>
      <c r="G670">
        <v>4</v>
      </c>
      <c r="H670">
        <f>ROUND(IF(G670=4,[1]界石!$G2243,IF(G670=5,[1]界石!$H2243,IF(G670=6,[1]界石!$I2243,[1]界石!$J2243))),0)</f>
        <v>252</v>
      </c>
      <c r="I670">
        <v>5</v>
      </c>
      <c r="J670">
        <f>ROUND(IF(I670=4,[1]界石!$G2243,IF(I670=5,[1]界石!$H2243,IF(I670=6,[1]界石!$I2243,[1]界石!$J2243))),0)</f>
        <v>228</v>
      </c>
      <c r="K670">
        <v>7</v>
      </c>
      <c r="L670">
        <f>ROUND(IF(K670=4,[1]界石!$G2243,IF(K670=5,[1]界石!$H2243,IF(K670=6,[1]界石!$I2243,[1]界石!$J2243))),0)</f>
        <v>234</v>
      </c>
    </row>
    <row r="671" spans="1:12" x14ac:dyDescent="0.15">
      <c r="A671">
        <v>12008</v>
      </c>
      <c r="B671">
        <f t="shared" si="50"/>
        <v>12</v>
      </c>
      <c r="C671">
        <f t="shared" si="51"/>
        <v>8</v>
      </c>
      <c r="D671">
        <f t="shared" si="54"/>
        <v>80</v>
      </c>
      <c r="E671">
        <f t="shared" si="52"/>
        <v>15040</v>
      </c>
      <c r="F671">
        <f t="shared" si="53"/>
        <v>20</v>
      </c>
      <c r="G671">
        <v>4</v>
      </c>
      <c r="H671">
        <f>ROUND(IF(G671=4,[1]界石!$G2244,IF(G671=5,[1]界石!$H2244,IF(G671=6,[1]界石!$I2244,[1]界石!$J2244))),0)</f>
        <v>294</v>
      </c>
      <c r="I671">
        <v>5</v>
      </c>
      <c r="J671">
        <f>ROUND(IF(I671=4,[1]界石!$G2244,IF(I671=5,[1]界石!$H2244,IF(I671=6,[1]界石!$I2244,[1]界石!$J2244))),0)</f>
        <v>267</v>
      </c>
      <c r="K671">
        <v>7</v>
      </c>
      <c r="L671">
        <f>ROUND(IF(K671=4,[1]界石!$G2244,IF(K671=5,[1]界石!$H2244,IF(K671=6,[1]界石!$I2244,[1]界石!$J2244))),0)</f>
        <v>270</v>
      </c>
    </row>
    <row r="672" spans="1:12" x14ac:dyDescent="0.15">
      <c r="A672">
        <v>12009</v>
      </c>
      <c r="B672">
        <f t="shared" si="50"/>
        <v>12</v>
      </c>
      <c r="C672">
        <f t="shared" si="51"/>
        <v>9</v>
      </c>
      <c r="D672">
        <f t="shared" si="54"/>
        <v>90</v>
      </c>
      <c r="E672">
        <f t="shared" si="52"/>
        <v>15210</v>
      </c>
      <c r="F672">
        <f t="shared" si="53"/>
        <v>21</v>
      </c>
      <c r="G672">
        <v>4</v>
      </c>
      <c r="H672">
        <f>ROUND(IF(G672=4,[1]界石!$G2245,IF(G672=5,[1]界石!$H2245,IF(G672=6,[1]界石!$I2245,[1]界石!$J2245))),0)</f>
        <v>338</v>
      </c>
      <c r="I672">
        <v>5</v>
      </c>
      <c r="J672">
        <f>ROUND(IF(I672=4,[1]界石!$G2245,IF(I672=5,[1]界石!$H2245,IF(I672=6,[1]界石!$I2245,[1]界石!$J2245))),0)</f>
        <v>307</v>
      </c>
      <c r="K672">
        <v>7</v>
      </c>
      <c r="L672">
        <f>ROUND(IF(K672=4,[1]界石!$G2245,IF(K672=5,[1]界石!$H2245,IF(K672=6,[1]界石!$I2245,[1]界石!$J2245))),0)</f>
        <v>307</v>
      </c>
    </row>
    <row r="673" spans="1:12" x14ac:dyDescent="0.15">
      <c r="A673">
        <v>12010</v>
      </c>
      <c r="B673">
        <f t="shared" si="50"/>
        <v>12</v>
      </c>
      <c r="C673">
        <f t="shared" si="51"/>
        <v>10</v>
      </c>
      <c r="D673">
        <f t="shared" si="54"/>
        <v>100</v>
      </c>
      <c r="E673">
        <f t="shared" si="52"/>
        <v>15400</v>
      </c>
      <c r="F673">
        <f t="shared" si="53"/>
        <v>22</v>
      </c>
      <c r="G673">
        <v>4</v>
      </c>
      <c r="H673">
        <f>ROUND(IF(G673=4,[1]界石!$G2246,IF(G673=5,[1]界石!$H2246,IF(G673=6,[1]界石!$I2246,[1]界石!$J2246))),0)</f>
        <v>383</v>
      </c>
      <c r="I673">
        <v>5</v>
      </c>
      <c r="J673">
        <f>ROUND(IF(I673=4,[1]界石!$G2246,IF(I673=5,[1]界石!$H2246,IF(I673=6,[1]界石!$I2246,[1]界石!$J2246))),0)</f>
        <v>348</v>
      </c>
      <c r="K673">
        <v>7</v>
      </c>
      <c r="L673">
        <f>ROUND(IF(K673=4,[1]界石!$G2246,IF(K673=5,[1]界石!$H2246,IF(K673=6,[1]界石!$I2246,[1]界石!$J2246))),0)</f>
        <v>344</v>
      </c>
    </row>
    <row r="674" spans="1:12" x14ac:dyDescent="0.15">
      <c r="A674">
        <v>12011</v>
      </c>
      <c r="B674">
        <f t="shared" si="50"/>
        <v>12</v>
      </c>
      <c r="C674">
        <f t="shared" si="51"/>
        <v>11</v>
      </c>
      <c r="D674">
        <f t="shared" si="54"/>
        <v>110</v>
      </c>
      <c r="E674">
        <f t="shared" si="52"/>
        <v>15610</v>
      </c>
      <c r="F674">
        <f t="shared" si="53"/>
        <v>23</v>
      </c>
      <c r="G674">
        <v>4</v>
      </c>
      <c r="H674">
        <f>ROUND(IF(G674=4,[1]界石!$G2247,IF(G674=5,[1]界石!$H2247,IF(G674=6,[1]界石!$I2247,[1]界石!$J2247))),0)</f>
        <v>430</v>
      </c>
      <c r="I674">
        <v>5</v>
      </c>
      <c r="J674">
        <f>ROUND(IF(I674=4,[1]界石!$G2247,IF(I674=5,[1]界石!$H2247,IF(I674=6,[1]界石!$I2247,[1]界石!$J2247))),0)</f>
        <v>390</v>
      </c>
      <c r="K674">
        <v>7</v>
      </c>
      <c r="L674">
        <f>ROUND(IF(K674=4,[1]界石!$G2247,IF(K674=5,[1]界石!$H2247,IF(K674=6,[1]界石!$I2247,[1]界石!$J2247))),0)</f>
        <v>382</v>
      </c>
    </row>
    <row r="675" spans="1:12" x14ac:dyDescent="0.15">
      <c r="A675">
        <v>12012</v>
      </c>
      <c r="B675">
        <f t="shared" si="50"/>
        <v>12</v>
      </c>
      <c r="C675">
        <f t="shared" si="51"/>
        <v>12</v>
      </c>
      <c r="D675">
        <f t="shared" si="54"/>
        <v>120</v>
      </c>
      <c r="E675">
        <f t="shared" si="52"/>
        <v>15840</v>
      </c>
      <c r="F675">
        <f t="shared" si="53"/>
        <v>24</v>
      </c>
      <c r="G675">
        <v>4</v>
      </c>
      <c r="H675">
        <f>ROUND(IF(G675=4,[1]界石!$G2248,IF(G675=5,[1]界石!$H2248,IF(G675=6,[1]界石!$I2248,[1]界石!$J2248))),0)</f>
        <v>479</v>
      </c>
      <c r="I675">
        <v>5</v>
      </c>
      <c r="J675">
        <f>ROUND(IF(I675=4,[1]界石!$G2248,IF(I675=5,[1]界石!$H2248,IF(I675=6,[1]界石!$I2248,[1]界石!$J2248))),0)</f>
        <v>434</v>
      </c>
      <c r="K675">
        <v>7</v>
      </c>
      <c r="L675">
        <f>ROUND(IF(K675=4,[1]界石!$G2248,IF(K675=5,[1]界石!$H2248,IF(K675=6,[1]界石!$I2248,[1]界石!$J2248))),0)</f>
        <v>420</v>
      </c>
    </row>
    <row r="676" spans="1:12" x14ac:dyDescent="0.15">
      <c r="A676">
        <v>12013</v>
      </c>
      <c r="B676">
        <f t="shared" si="50"/>
        <v>12</v>
      </c>
      <c r="C676">
        <f t="shared" si="51"/>
        <v>13</v>
      </c>
      <c r="D676">
        <f t="shared" si="54"/>
        <v>130</v>
      </c>
      <c r="E676">
        <f t="shared" si="52"/>
        <v>16090</v>
      </c>
      <c r="F676">
        <f t="shared" si="53"/>
        <v>25</v>
      </c>
      <c r="G676">
        <v>4</v>
      </c>
      <c r="H676">
        <f>ROUND(IF(G676=4,[1]界石!$G2249,IF(G676=5,[1]界石!$H2249,IF(G676=6,[1]界石!$I2249,[1]界石!$J2249))),0)</f>
        <v>529</v>
      </c>
      <c r="I676">
        <v>5</v>
      </c>
      <c r="J676">
        <f>ROUND(IF(I676=4,[1]界石!$G2249,IF(I676=5,[1]界石!$H2249,IF(I676=6,[1]界石!$I2249,[1]界石!$J2249))),0)</f>
        <v>480</v>
      </c>
      <c r="K676">
        <v>7</v>
      </c>
      <c r="L676">
        <f>ROUND(IF(K676=4,[1]界石!$G2249,IF(K676=5,[1]界石!$H2249,IF(K676=6,[1]界石!$I2249,[1]界石!$J2249))),0)</f>
        <v>460</v>
      </c>
    </row>
    <row r="677" spans="1:12" x14ac:dyDescent="0.15">
      <c r="A677">
        <v>12014</v>
      </c>
      <c r="B677">
        <f t="shared" si="50"/>
        <v>12</v>
      </c>
      <c r="C677">
        <f t="shared" si="51"/>
        <v>14</v>
      </c>
      <c r="D677">
        <f t="shared" si="54"/>
        <v>140</v>
      </c>
      <c r="E677">
        <f t="shared" si="52"/>
        <v>16360</v>
      </c>
      <c r="F677">
        <f t="shared" si="53"/>
        <v>26</v>
      </c>
      <c r="G677">
        <v>4</v>
      </c>
      <c r="H677">
        <f>ROUND(IF(G677=4,[1]界石!$G2250,IF(G677=5,[1]界石!$H2250,IF(G677=6,[1]界石!$I2250,[1]界石!$J2250))),0)</f>
        <v>580</v>
      </c>
      <c r="I677">
        <v>5</v>
      </c>
      <c r="J677">
        <f>ROUND(IF(I677=4,[1]界石!$G2250,IF(I677=5,[1]界石!$H2250,IF(I677=6,[1]界石!$I2250,[1]界石!$J2250))),0)</f>
        <v>526</v>
      </c>
      <c r="K677">
        <v>7</v>
      </c>
      <c r="L677">
        <f>ROUND(IF(K677=4,[1]界石!$G2250,IF(K677=5,[1]界石!$H2250,IF(K677=6,[1]界石!$I2250,[1]界石!$J2250))),0)</f>
        <v>499</v>
      </c>
    </row>
    <row r="678" spans="1:12" x14ac:dyDescent="0.15">
      <c r="A678">
        <v>12015</v>
      </c>
      <c r="B678">
        <f t="shared" si="50"/>
        <v>12</v>
      </c>
      <c r="C678">
        <f t="shared" si="51"/>
        <v>15</v>
      </c>
      <c r="D678">
        <f t="shared" si="54"/>
        <v>150</v>
      </c>
      <c r="E678">
        <f t="shared" si="52"/>
        <v>16650</v>
      </c>
      <c r="F678">
        <f t="shared" si="53"/>
        <v>27</v>
      </c>
      <c r="G678">
        <v>4</v>
      </c>
      <c r="H678">
        <f>ROUND(IF(G678=4,[1]界石!$G2251,IF(G678=5,[1]界石!$H2251,IF(G678=6,[1]界石!$I2251,[1]界石!$J2251))),0)</f>
        <v>634</v>
      </c>
      <c r="I678">
        <v>5</v>
      </c>
      <c r="J678">
        <f>ROUND(IF(I678=4,[1]界石!$G2251,IF(I678=5,[1]界石!$H2251,IF(I678=6,[1]界石!$I2251,[1]界石!$J2251))),0)</f>
        <v>575</v>
      </c>
      <c r="K678">
        <v>7</v>
      </c>
      <c r="L678">
        <f>ROUND(IF(K678=4,[1]界石!$G2251,IF(K678=5,[1]界石!$H2251,IF(K678=6,[1]界石!$I2251,[1]界石!$J2251))),0)</f>
        <v>540</v>
      </c>
    </row>
    <row r="679" spans="1:12" x14ac:dyDescent="0.15">
      <c r="A679">
        <v>12016</v>
      </c>
      <c r="B679">
        <f t="shared" si="50"/>
        <v>12</v>
      </c>
      <c r="C679">
        <f t="shared" si="51"/>
        <v>16</v>
      </c>
      <c r="D679">
        <f t="shared" si="54"/>
        <v>160</v>
      </c>
      <c r="E679">
        <f t="shared" si="52"/>
        <v>16960</v>
      </c>
      <c r="F679">
        <f t="shared" si="53"/>
        <v>28</v>
      </c>
      <c r="G679">
        <v>4</v>
      </c>
      <c r="H679">
        <f>ROUND(IF(G679=4,[1]界石!$G2252,IF(G679=5,[1]界石!$H2252,IF(G679=6,[1]界石!$I2252,[1]界石!$J2252))),0)</f>
        <v>688</v>
      </c>
      <c r="I679">
        <v>5</v>
      </c>
      <c r="J679">
        <f>ROUND(IF(I679=4,[1]界石!$G2252,IF(I679=5,[1]界石!$H2252,IF(I679=6,[1]界石!$I2252,[1]界石!$J2252))),0)</f>
        <v>624</v>
      </c>
      <c r="K679">
        <v>7</v>
      </c>
      <c r="L679">
        <f>ROUND(IF(K679=4,[1]界石!$G2252,IF(K679=5,[1]界石!$H2252,IF(K679=6,[1]界石!$I2252,[1]界石!$J2252))),0)</f>
        <v>581</v>
      </c>
    </row>
    <row r="680" spans="1:12" x14ac:dyDescent="0.15">
      <c r="A680">
        <v>12017</v>
      </c>
      <c r="B680">
        <f t="shared" si="50"/>
        <v>12</v>
      </c>
      <c r="C680">
        <f t="shared" si="51"/>
        <v>17</v>
      </c>
      <c r="D680">
        <f t="shared" si="54"/>
        <v>170</v>
      </c>
      <c r="E680">
        <f t="shared" si="52"/>
        <v>17290</v>
      </c>
      <c r="F680">
        <f t="shared" si="53"/>
        <v>29</v>
      </c>
      <c r="G680">
        <v>4</v>
      </c>
      <c r="H680">
        <f>ROUND(IF(G680=4,[1]界石!$G2253,IF(G680=5,[1]界石!$H2253,IF(G680=6,[1]界石!$I2253,[1]界石!$J2253))),0)</f>
        <v>745</v>
      </c>
      <c r="I680">
        <v>5</v>
      </c>
      <c r="J680">
        <f>ROUND(IF(I680=4,[1]界石!$G2253,IF(I680=5,[1]界石!$H2253,IF(I680=6,[1]界石!$I2253,[1]界石!$J2253))),0)</f>
        <v>675</v>
      </c>
      <c r="K680">
        <v>7</v>
      </c>
      <c r="L680">
        <f>ROUND(IF(K680=4,[1]界石!$G2253,IF(K680=5,[1]界石!$H2253,IF(K680=6,[1]界石!$I2253,[1]界石!$J2253))),0)</f>
        <v>622</v>
      </c>
    </row>
    <row r="681" spans="1:12" x14ac:dyDescent="0.15">
      <c r="A681">
        <v>12018</v>
      </c>
      <c r="B681">
        <f t="shared" si="50"/>
        <v>12</v>
      </c>
      <c r="C681">
        <f t="shared" si="51"/>
        <v>18</v>
      </c>
      <c r="D681">
        <f t="shared" si="54"/>
        <v>180</v>
      </c>
      <c r="E681">
        <f t="shared" si="52"/>
        <v>17640</v>
      </c>
      <c r="F681">
        <f t="shared" si="53"/>
        <v>30</v>
      </c>
      <c r="G681">
        <v>4</v>
      </c>
      <c r="H681">
        <f>ROUND(IF(G681=4,[1]界石!$G2254,IF(G681=5,[1]界石!$H2254,IF(G681=6,[1]界石!$I2254,[1]界石!$J2254))),0)</f>
        <v>803</v>
      </c>
      <c r="I681">
        <v>5</v>
      </c>
      <c r="J681">
        <f>ROUND(IF(I681=4,[1]界石!$G2254,IF(I681=5,[1]界石!$H2254,IF(I681=6,[1]界石!$I2254,[1]界石!$J2254))),0)</f>
        <v>728</v>
      </c>
      <c r="K681">
        <v>7</v>
      </c>
      <c r="L681">
        <f>ROUND(IF(K681=4,[1]界石!$G2254,IF(K681=5,[1]界石!$H2254,IF(K681=6,[1]界石!$I2254,[1]界石!$J2254))),0)</f>
        <v>665</v>
      </c>
    </row>
    <row r="682" spans="1:12" x14ac:dyDescent="0.15">
      <c r="A682">
        <v>12019</v>
      </c>
      <c r="B682">
        <f t="shared" si="50"/>
        <v>12</v>
      </c>
      <c r="C682">
        <f t="shared" si="51"/>
        <v>19</v>
      </c>
      <c r="D682">
        <f t="shared" si="54"/>
        <v>190</v>
      </c>
      <c r="E682">
        <f t="shared" si="52"/>
        <v>18010</v>
      </c>
      <c r="F682">
        <f t="shared" si="53"/>
        <v>31</v>
      </c>
      <c r="G682">
        <v>4</v>
      </c>
      <c r="H682">
        <f>ROUND(IF(G682=4,[1]界石!$G2255,IF(G682=5,[1]界石!$H2255,IF(G682=6,[1]界石!$I2255,[1]界石!$J2255))),0)</f>
        <v>862</v>
      </c>
      <c r="I682">
        <v>5</v>
      </c>
      <c r="J682">
        <f>ROUND(IF(I682=4,[1]界石!$G2255,IF(I682=5,[1]界石!$H2255,IF(I682=6,[1]界石!$I2255,[1]界石!$J2255))),0)</f>
        <v>782</v>
      </c>
      <c r="K682">
        <v>7</v>
      </c>
      <c r="L682">
        <f>ROUND(IF(K682=4,[1]界石!$G2255,IF(K682=5,[1]界石!$H2255,IF(K682=6,[1]界石!$I2255,[1]界石!$J2255))),0)</f>
        <v>708</v>
      </c>
    </row>
    <row r="683" spans="1:12" x14ac:dyDescent="0.15">
      <c r="A683">
        <v>12020</v>
      </c>
      <c r="B683">
        <f t="shared" si="50"/>
        <v>12</v>
      </c>
      <c r="C683">
        <f t="shared" si="51"/>
        <v>20</v>
      </c>
      <c r="D683">
        <f t="shared" si="54"/>
        <v>200</v>
      </c>
      <c r="E683">
        <f t="shared" si="52"/>
        <v>18400</v>
      </c>
      <c r="F683">
        <f t="shared" si="53"/>
        <v>32</v>
      </c>
      <c r="G683">
        <v>4</v>
      </c>
      <c r="H683">
        <f>ROUND(IF(G683=4,[1]界石!$G2256,IF(G683=5,[1]界石!$H2256,IF(G683=6,[1]界石!$I2256,[1]界石!$J2256))),0)</f>
        <v>923</v>
      </c>
      <c r="I683">
        <v>5</v>
      </c>
      <c r="J683">
        <f>ROUND(IF(I683=4,[1]界石!$G2256,IF(I683=5,[1]界石!$H2256,IF(I683=6,[1]界石!$I2256,[1]界石!$J2256))),0)</f>
        <v>837</v>
      </c>
      <c r="K683">
        <v>7</v>
      </c>
      <c r="L683">
        <f>ROUND(IF(K683=4,[1]界石!$G2256,IF(K683=5,[1]界石!$H2256,IF(K683=6,[1]界石!$I2256,[1]界石!$J2256))),0)</f>
        <v>751</v>
      </c>
    </row>
    <row r="684" spans="1:12" x14ac:dyDescent="0.15">
      <c r="A684">
        <v>12021</v>
      </c>
      <c r="B684">
        <f t="shared" si="50"/>
        <v>12</v>
      </c>
      <c r="C684">
        <f t="shared" si="51"/>
        <v>21</v>
      </c>
      <c r="D684">
        <f t="shared" si="54"/>
        <v>210</v>
      </c>
      <c r="E684">
        <f t="shared" si="52"/>
        <v>18810</v>
      </c>
      <c r="F684">
        <f t="shared" si="53"/>
        <v>33</v>
      </c>
      <c r="G684">
        <v>4</v>
      </c>
      <c r="H684">
        <f>ROUND(IF(G684=4,[1]界石!$G2257,IF(G684=5,[1]界石!$H2257,IF(G684=6,[1]界石!$I2257,[1]界石!$J2257))),0)</f>
        <v>986</v>
      </c>
      <c r="I684">
        <v>5</v>
      </c>
      <c r="J684">
        <f>ROUND(IF(I684=4,[1]界石!$G2257,IF(I684=5,[1]界石!$H2257,IF(I684=6,[1]界石!$I2257,[1]界石!$J2257))),0)</f>
        <v>894</v>
      </c>
      <c r="K684">
        <v>7</v>
      </c>
      <c r="L684">
        <f>ROUND(IF(K684=4,[1]界石!$G2257,IF(K684=5,[1]界石!$H2257,IF(K684=6,[1]界石!$I2257,[1]界石!$J2257))),0)</f>
        <v>795</v>
      </c>
    </row>
    <row r="685" spans="1:12" x14ac:dyDescent="0.15">
      <c r="A685">
        <v>12022</v>
      </c>
      <c r="B685">
        <f t="shared" si="50"/>
        <v>12</v>
      </c>
      <c r="C685">
        <f t="shared" si="51"/>
        <v>22</v>
      </c>
      <c r="D685">
        <f t="shared" si="54"/>
        <v>220</v>
      </c>
      <c r="E685">
        <f t="shared" si="52"/>
        <v>19240</v>
      </c>
      <c r="F685">
        <f t="shared" si="53"/>
        <v>34</v>
      </c>
      <c r="G685">
        <v>4</v>
      </c>
      <c r="H685">
        <f>ROUND(IF(G685=4,[1]界石!$G2258,IF(G685=5,[1]界石!$H2258,IF(G685=6,[1]界石!$I2258,[1]界石!$J2258))),0)</f>
        <v>1050</v>
      </c>
      <c r="I685">
        <v>5</v>
      </c>
      <c r="J685">
        <f>ROUND(IF(I685=4,[1]界石!$G2258,IF(I685=5,[1]界石!$H2258,IF(I685=6,[1]界石!$I2258,[1]界石!$J2258))),0)</f>
        <v>952</v>
      </c>
      <c r="K685">
        <v>7</v>
      </c>
      <c r="L685">
        <f>ROUND(IF(K685=4,[1]界石!$G2258,IF(K685=5,[1]界石!$H2258,IF(K685=6,[1]界石!$I2258,[1]界石!$J2258))),0)</f>
        <v>840</v>
      </c>
    </row>
    <row r="686" spans="1:12" x14ac:dyDescent="0.15">
      <c r="A686">
        <v>12023</v>
      </c>
      <c r="B686">
        <f t="shared" si="50"/>
        <v>12</v>
      </c>
      <c r="C686">
        <f t="shared" si="51"/>
        <v>23</v>
      </c>
      <c r="D686">
        <f t="shared" si="54"/>
        <v>230</v>
      </c>
      <c r="E686">
        <f t="shared" si="52"/>
        <v>19690</v>
      </c>
      <c r="F686">
        <f t="shared" si="53"/>
        <v>35</v>
      </c>
      <c r="G686">
        <v>4</v>
      </c>
      <c r="H686">
        <f>ROUND(IF(G686=4,[1]界石!$G2259,IF(G686=5,[1]界石!$H2259,IF(G686=6,[1]界石!$I2259,[1]界石!$J2259))),0)</f>
        <v>1116</v>
      </c>
      <c r="I686">
        <v>5</v>
      </c>
      <c r="J686">
        <f>ROUND(IF(I686=4,[1]界石!$G2259,IF(I686=5,[1]界石!$H2259,IF(I686=6,[1]界石!$I2259,[1]界石!$J2259))),0)</f>
        <v>1012</v>
      </c>
      <c r="K686">
        <v>7</v>
      </c>
      <c r="L686">
        <f>ROUND(IF(K686=4,[1]界石!$G2259,IF(K686=5,[1]界石!$H2259,IF(K686=6,[1]界石!$I2259,[1]界石!$J2259))),0)</f>
        <v>886</v>
      </c>
    </row>
    <row r="687" spans="1:12" x14ac:dyDescent="0.15">
      <c r="A687">
        <v>12024</v>
      </c>
      <c r="B687">
        <f t="shared" si="50"/>
        <v>12</v>
      </c>
      <c r="C687">
        <f t="shared" si="51"/>
        <v>24</v>
      </c>
      <c r="D687">
        <f t="shared" si="54"/>
        <v>240</v>
      </c>
      <c r="E687">
        <f t="shared" si="52"/>
        <v>20160</v>
      </c>
      <c r="F687">
        <f t="shared" si="53"/>
        <v>36</v>
      </c>
      <c r="G687">
        <v>4</v>
      </c>
      <c r="H687">
        <f>ROUND(IF(G687=4,[1]界石!$G2260,IF(G687=5,[1]界石!$H2260,IF(G687=6,[1]界石!$I2260,[1]界石!$J2260))),0)</f>
        <v>1183</v>
      </c>
      <c r="I687">
        <v>5</v>
      </c>
      <c r="J687">
        <f>ROUND(IF(I687=4,[1]界石!$G2260,IF(I687=5,[1]界石!$H2260,IF(I687=6,[1]界石!$I2260,[1]界石!$J2260))),0)</f>
        <v>1073</v>
      </c>
      <c r="K687">
        <v>7</v>
      </c>
      <c r="L687">
        <f>ROUND(IF(K687=4,[1]界石!$G2260,IF(K687=5,[1]界石!$H2260,IF(K687=6,[1]界石!$I2260,[1]界石!$J2260))),0)</f>
        <v>932</v>
      </c>
    </row>
    <row r="688" spans="1:12" x14ac:dyDescent="0.15">
      <c r="A688">
        <v>12025</v>
      </c>
      <c r="B688">
        <f t="shared" si="50"/>
        <v>12</v>
      </c>
      <c r="C688">
        <f t="shared" si="51"/>
        <v>25</v>
      </c>
      <c r="D688">
        <f t="shared" si="54"/>
        <v>250</v>
      </c>
      <c r="E688">
        <f t="shared" si="52"/>
        <v>20650</v>
      </c>
      <c r="F688">
        <f t="shared" si="53"/>
        <v>37</v>
      </c>
      <c r="G688">
        <v>4</v>
      </c>
      <c r="H688">
        <f>ROUND(IF(G688=4,[1]界石!$G2261,IF(G688=5,[1]界石!$H2261,IF(G688=6,[1]界石!$I2261,[1]界石!$J2261))),0)</f>
        <v>1252</v>
      </c>
      <c r="I688">
        <v>5</v>
      </c>
      <c r="J688">
        <f>ROUND(IF(I688=4,[1]界石!$G2261,IF(I688=5,[1]界石!$H2261,IF(I688=6,[1]界石!$I2261,[1]界石!$J2261))),0)</f>
        <v>1135</v>
      </c>
      <c r="K688">
        <v>7</v>
      </c>
      <c r="L688">
        <f>ROUND(IF(K688=4,[1]界石!$G2261,IF(K688=5,[1]界石!$H2261,IF(K688=6,[1]界石!$I2261,[1]界石!$J2261))),0)</f>
        <v>978</v>
      </c>
    </row>
    <row r="689" spans="1:12" x14ac:dyDescent="0.15">
      <c r="A689">
        <v>12026</v>
      </c>
      <c r="B689">
        <f t="shared" si="50"/>
        <v>12</v>
      </c>
      <c r="C689">
        <f t="shared" si="51"/>
        <v>26</v>
      </c>
      <c r="D689">
        <f t="shared" si="54"/>
        <v>260</v>
      </c>
      <c r="E689">
        <f t="shared" si="52"/>
        <v>21160</v>
      </c>
      <c r="F689">
        <f t="shared" si="53"/>
        <v>38</v>
      </c>
      <c r="G689">
        <v>4</v>
      </c>
      <c r="H689">
        <f>ROUND(IF(G689=4,[1]界石!$G2262,IF(G689=5,[1]界石!$H2262,IF(G689=6,[1]界石!$I2262,[1]界石!$J2262))),0)</f>
        <v>1322</v>
      </c>
      <c r="I689">
        <v>5</v>
      </c>
      <c r="J689">
        <f>ROUND(IF(I689=4,[1]界石!$G2262,IF(I689=5,[1]界石!$H2262,IF(I689=6,[1]界石!$I2262,[1]界石!$J2262))),0)</f>
        <v>1199</v>
      </c>
      <c r="K689">
        <v>7</v>
      </c>
      <c r="L689">
        <f>ROUND(IF(K689=4,[1]界石!$G2262,IF(K689=5,[1]界石!$H2262,IF(K689=6,[1]界石!$I2262,[1]界石!$J2262))),0)</f>
        <v>1026</v>
      </c>
    </row>
    <row r="690" spans="1:12" x14ac:dyDescent="0.15">
      <c r="A690">
        <v>12027</v>
      </c>
      <c r="B690">
        <f t="shared" si="50"/>
        <v>12</v>
      </c>
      <c r="C690">
        <f t="shared" si="51"/>
        <v>27</v>
      </c>
      <c r="D690">
        <f t="shared" si="54"/>
        <v>270</v>
      </c>
      <c r="E690">
        <f t="shared" si="52"/>
        <v>21690</v>
      </c>
      <c r="F690">
        <f t="shared" si="53"/>
        <v>39</v>
      </c>
      <c r="G690">
        <v>4</v>
      </c>
      <c r="H690">
        <f>ROUND(IF(G690=4,[1]界石!$G2263,IF(G690=5,[1]界石!$H2263,IF(G690=6,[1]界石!$I2263,[1]界石!$J2263))),0)</f>
        <v>1394</v>
      </c>
      <c r="I690">
        <v>5</v>
      </c>
      <c r="J690">
        <f>ROUND(IF(I690=4,[1]界石!$G2263,IF(I690=5,[1]界石!$H2263,IF(I690=6,[1]界石!$I2263,[1]界石!$J2263))),0)</f>
        <v>1264</v>
      </c>
      <c r="K690">
        <v>7</v>
      </c>
      <c r="L690">
        <f>ROUND(IF(K690=4,[1]界石!$G2263,IF(K690=5,[1]界石!$H2263,IF(K690=6,[1]界石!$I2263,[1]界石!$J2263))),0)</f>
        <v>1074</v>
      </c>
    </row>
    <row r="691" spans="1:12" x14ac:dyDescent="0.15">
      <c r="A691">
        <v>12028</v>
      </c>
      <c r="B691">
        <f t="shared" si="50"/>
        <v>12</v>
      </c>
      <c r="C691">
        <f t="shared" si="51"/>
        <v>28</v>
      </c>
      <c r="D691">
        <f t="shared" si="54"/>
        <v>280</v>
      </c>
      <c r="E691">
        <f t="shared" si="52"/>
        <v>22240</v>
      </c>
      <c r="F691">
        <f t="shared" si="53"/>
        <v>40</v>
      </c>
      <c r="G691">
        <v>4</v>
      </c>
      <c r="H691">
        <f>ROUND(IF(G691=4,[1]界石!$G2264,IF(G691=5,[1]界石!$H2264,IF(G691=6,[1]界石!$I2264,[1]界石!$J2264))),0)</f>
        <v>1468</v>
      </c>
      <c r="I691">
        <v>5</v>
      </c>
      <c r="J691">
        <f>ROUND(IF(I691=4,[1]界石!$G2264,IF(I691=5,[1]界石!$H2264,IF(I691=6,[1]界石!$I2264,[1]界石!$J2264))),0)</f>
        <v>1331</v>
      </c>
      <c r="K691">
        <v>7</v>
      </c>
      <c r="L691">
        <f>ROUND(IF(K691=4,[1]界石!$G2264,IF(K691=5,[1]界石!$H2264,IF(K691=6,[1]界石!$I2264,[1]界石!$J2264))),0)</f>
        <v>1122</v>
      </c>
    </row>
    <row r="692" spans="1:12" x14ac:dyDescent="0.15">
      <c r="A692">
        <v>12029</v>
      </c>
      <c r="B692">
        <f t="shared" si="50"/>
        <v>12</v>
      </c>
      <c r="C692">
        <f t="shared" si="51"/>
        <v>29</v>
      </c>
      <c r="D692">
        <f t="shared" si="54"/>
        <v>290</v>
      </c>
      <c r="E692">
        <f t="shared" si="52"/>
        <v>22810</v>
      </c>
      <c r="F692">
        <f t="shared" si="53"/>
        <v>41</v>
      </c>
      <c r="G692">
        <v>4</v>
      </c>
      <c r="H692">
        <f>ROUND(IF(G692=4,[1]界石!$G2265,IF(G692=5,[1]界石!$H2265,IF(G692=6,[1]界石!$I2265,[1]界石!$J2265))),0)</f>
        <v>1543</v>
      </c>
      <c r="I692">
        <v>5</v>
      </c>
      <c r="J692">
        <f>ROUND(IF(I692=4,[1]界石!$G2265,IF(I692=5,[1]界石!$H2265,IF(I692=6,[1]界石!$I2265,[1]界石!$J2265))),0)</f>
        <v>1399</v>
      </c>
      <c r="K692">
        <v>7</v>
      </c>
      <c r="L692">
        <f>ROUND(IF(K692=4,[1]界石!$G2265,IF(K692=5,[1]界石!$H2265,IF(K692=6,[1]界石!$I2265,[1]界石!$J2265))),0)</f>
        <v>1172</v>
      </c>
    </row>
    <row r="693" spans="1:12" x14ac:dyDescent="0.15">
      <c r="A693">
        <v>12030</v>
      </c>
      <c r="B693">
        <f t="shared" si="50"/>
        <v>12</v>
      </c>
      <c r="C693">
        <f t="shared" si="51"/>
        <v>30</v>
      </c>
      <c r="D693">
        <f t="shared" si="54"/>
        <v>300</v>
      </c>
      <c r="E693">
        <f t="shared" si="52"/>
        <v>23400</v>
      </c>
      <c r="F693">
        <f t="shared" si="53"/>
        <v>42</v>
      </c>
      <c r="G693">
        <v>4</v>
      </c>
      <c r="H693">
        <f>ROUND(IF(G693=4,[1]界石!$G2266,IF(G693=5,[1]界石!$H2266,IF(G693=6,[1]界石!$I2266,[1]界石!$J2266))),0)</f>
        <v>1619</v>
      </c>
      <c r="I693">
        <v>5</v>
      </c>
      <c r="J693">
        <f>ROUND(IF(I693=4,[1]界石!$G2266,IF(I693=5,[1]界石!$H2266,IF(I693=6,[1]界石!$I2266,[1]界石!$J2266))),0)</f>
        <v>1469</v>
      </c>
      <c r="K693">
        <v>7</v>
      </c>
      <c r="L693">
        <f>ROUND(IF(K693=4,[1]界石!$G2266,IF(K693=5,[1]界石!$H2266,IF(K693=6,[1]界石!$I2266,[1]界石!$J2266))),0)</f>
        <v>1222</v>
      </c>
    </row>
    <row r="694" spans="1:12" x14ac:dyDescent="0.15">
      <c r="A694">
        <v>12031</v>
      </c>
      <c r="B694">
        <f t="shared" si="50"/>
        <v>12</v>
      </c>
      <c r="C694">
        <f t="shared" si="51"/>
        <v>31</v>
      </c>
      <c r="D694">
        <f t="shared" si="54"/>
        <v>310</v>
      </c>
      <c r="E694">
        <f t="shared" si="52"/>
        <v>24010</v>
      </c>
      <c r="F694">
        <f t="shared" si="53"/>
        <v>43</v>
      </c>
      <c r="G694">
        <v>4</v>
      </c>
      <c r="H694">
        <f>ROUND(IF(G694=4,[1]界石!$G2267,IF(G694=5,[1]界石!$H2267,IF(G694=6,[1]界石!$I2267,[1]界石!$J2267))),0)</f>
        <v>1698</v>
      </c>
      <c r="I694">
        <v>5</v>
      </c>
      <c r="J694">
        <f>ROUND(IF(I694=4,[1]界石!$G2267,IF(I694=5,[1]界石!$H2267,IF(I694=6,[1]界石!$I2267,[1]界石!$J2267))),0)</f>
        <v>1540</v>
      </c>
      <c r="K694">
        <v>7</v>
      </c>
      <c r="L694">
        <f>ROUND(IF(K694=4,[1]界石!$G2267,IF(K694=5,[1]界石!$H2267,IF(K694=6,[1]界石!$I2267,[1]界石!$J2267))),0)</f>
        <v>1272</v>
      </c>
    </row>
    <row r="695" spans="1:12" x14ac:dyDescent="0.15">
      <c r="A695">
        <v>12032</v>
      </c>
      <c r="B695">
        <f t="shared" si="50"/>
        <v>12</v>
      </c>
      <c r="C695">
        <f t="shared" si="51"/>
        <v>32</v>
      </c>
      <c r="D695">
        <f t="shared" si="54"/>
        <v>320</v>
      </c>
      <c r="E695">
        <f t="shared" si="52"/>
        <v>24640</v>
      </c>
      <c r="F695">
        <f t="shared" si="53"/>
        <v>44</v>
      </c>
      <c r="G695">
        <v>4</v>
      </c>
      <c r="H695">
        <f>ROUND(IF(G695=4,[1]界石!$G2268,IF(G695=5,[1]界石!$H2268,IF(G695=6,[1]界石!$I2268,[1]界石!$J2268))),0)</f>
        <v>1777</v>
      </c>
      <c r="I695">
        <v>5</v>
      </c>
      <c r="J695">
        <f>ROUND(IF(I695=4,[1]界石!$G2268,IF(I695=5,[1]界石!$H2268,IF(I695=6,[1]界石!$I2268,[1]界石!$J2268))),0)</f>
        <v>1612</v>
      </c>
      <c r="K695">
        <v>7</v>
      </c>
      <c r="L695">
        <f>ROUND(IF(K695=4,[1]界石!$G2268,IF(K695=5,[1]界石!$H2268,IF(K695=6,[1]界石!$I2268,[1]界石!$J2268))),0)</f>
        <v>1323</v>
      </c>
    </row>
    <row r="696" spans="1:12" x14ac:dyDescent="0.15">
      <c r="A696">
        <v>12033</v>
      </c>
      <c r="B696">
        <f t="shared" si="50"/>
        <v>12</v>
      </c>
      <c r="C696">
        <f t="shared" si="51"/>
        <v>33</v>
      </c>
      <c r="D696">
        <f t="shared" si="54"/>
        <v>330</v>
      </c>
      <c r="E696">
        <f t="shared" si="52"/>
        <v>25290</v>
      </c>
      <c r="F696">
        <f t="shared" si="53"/>
        <v>45</v>
      </c>
      <c r="G696">
        <v>4</v>
      </c>
      <c r="H696">
        <f>ROUND(IF(G696=4,[1]界石!$G2269,IF(G696=5,[1]界石!$H2269,IF(G696=6,[1]界石!$I2269,[1]界石!$J2269))),0)</f>
        <v>1859</v>
      </c>
      <c r="I696">
        <v>5</v>
      </c>
      <c r="J696">
        <f>ROUND(IF(I696=4,[1]界石!$G2269,IF(I696=5,[1]界石!$H2269,IF(I696=6,[1]界石!$I2269,[1]界石!$J2269))),0)</f>
        <v>1686</v>
      </c>
      <c r="K696">
        <v>7</v>
      </c>
      <c r="L696">
        <f>ROUND(IF(K696=4,[1]界石!$G2269,IF(K696=5,[1]界石!$H2269,IF(K696=6,[1]界石!$I2269,[1]界石!$J2269))),0)</f>
        <v>1375</v>
      </c>
    </row>
    <row r="697" spans="1:12" x14ac:dyDescent="0.15">
      <c r="A697">
        <v>12034</v>
      </c>
      <c r="B697">
        <f t="shared" si="50"/>
        <v>12</v>
      </c>
      <c r="C697">
        <f t="shared" si="51"/>
        <v>34</v>
      </c>
      <c r="D697">
        <f t="shared" si="54"/>
        <v>340</v>
      </c>
      <c r="E697">
        <f t="shared" si="52"/>
        <v>25960</v>
      </c>
      <c r="F697">
        <f t="shared" si="53"/>
        <v>46</v>
      </c>
      <c r="G697">
        <v>4</v>
      </c>
      <c r="H697">
        <f>ROUND(IF(G697=4,[1]界石!$G2270,IF(G697=5,[1]界石!$H2270,IF(G697=6,[1]界石!$I2270,[1]界石!$J2270))),0)</f>
        <v>1942</v>
      </c>
      <c r="I697">
        <v>5</v>
      </c>
      <c r="J697">
        <f>ROUND(IF(I697=4,[1]界石!$G2270,IF(I697=5,[1]界石!$H2270,IF(I697=6,[1]界石!$I2270,[1]界石!$J2270))),0)</f>
        <v>1761</v>
      </c>
      <c r="K697">
        <v>7</v>
      </c>
      <c r="L697">
        <f>ROUND(IF(K697=4,[1]界石!$G2270,IF(K697=5,[1]界石!$H2270,IF(K697=6,[1]界石!$I2270,[1]界石!$J2270))),0)</f>
        <v>1427</v>
      </c>
    </row>
    <row r="698" spans="1:12" x14ac:dyDescent="0.15">
      <c r="A698">
        <v>12035</v>
      </c>
      <c r="B698">
        <f t="shared" si="50"/>
        <v>12</v>
      </c>
      <c r="C698">
        <f t="shared" si="51"/>
        <v>35</v>
      </c>
      <c r="D698">
        <f t="shared" si="54"/>
        <v>350</v>
      </c>
      <c r="E698">
        <f t="shared" si="52"/>
        <v>26650</v>
      </c>
      <c r="F698">
        <f t="shared" si="53"/>
        <v>47</v>
      </c>
      <c r="G698">
        <v>4</v>
      </c>
      <c r="H698">
        <f>ROUND(IF(G698=4,[1]界石!$G2271,IF(G698=5,[1]界石!$H2271,IF(G698=6,[1]界石!$I2271,[1]界石!$J2271))),0)</f>
        <v>2026</v>
      </c>
      <c r="I698">
        <v>5</v>
      </c>
      <c r="J698">
        <f>ROUND(IF(I698=4,[1]界石!$G2271,IF(I698=5,[1]界石!$H2271,IF(I698=6,[1]界石!$I2271,[1]界石!$J2271))),0)</f>
        <v>1838</v>
      </c>
      <c r="K698">
        <v>7</v>
      </c>
      <c r="L698">
        <f>ROUND(IF(K698=4,[1]界石!$G2271,IF(K698=5,[1]界石!$H2271,IF(K698=6,[1]界石!$I2271,[1]界石!$J2271))),0)</f>
        <v>1480</v>
      </c>
    </row>
    <row r="699" spans="1:12" x14ac:dyDescent="0.15">
      <c r="A699">
        <v>12036</v>
      </c>
      <c r="B699">
        <f t="shared" si="50"/>
        <v>12</v>
      </c>
      <c r="C699">
        <f t="shared" si="51"/>
        <v>36</v>
      </c>
      <c r="D699">
        <f t="shared" si="54"/>
        <v>360</v>
      </c>
      <c r="E699">
        <f t="shared" si="52"/>
        <v>27360</v>
      </c>
      <c r="F699">
        <f t="shared" si="53"/>
        <v>48</v>
      </c>
      <c r="G699">
        <v>4</v>
      </c>
      <c r="H699">
        <f>ROUND(IF(G699=4,[1]界石!$G2272,IF(G699=5,[1]界石!$H2272,IF(G699=6,[1]界石!$I2272,[1]界石!$J2272))),0)</f>
        <v>2112</v>
      </c>
      <c r="I699">
        <v>5</v>
      </c>
      <c r="J699">
        <f>ROUND(IF(I699=4,[1]界石!$G2272,IF(I699=5,[1]界石!$H2272,IF(I699=6,[1]界石!$I2272,[1]界石!$J2272))),0)</f>
        <v>1916</v>
      </c>
      <c r="K699">
        <v>7</v>
      </c>
      <c r="L699">
        <f>ROUND(IF(K699=4,[1]界石!$G2272,IF(K699=5,[1]界石!$H2272,IF(K699=6,[1]界石!$I2272,[1]界石!$J2272))),0)</f>
        <v>1534</v>
      </c>
    </row>
    <row r="700" spans="1:12" x14ac:dyDescent="0.15">
      <c r="A700">
        <v>12037</v>
      </c>
      <c r="B700">
        <f t="shared" si="50"/>
        <v>12</v>
      </c>
      <c r="C700">
        <f t="shared" si="51"/>
        <v>37</v>
      </c>
      <c r="D700">
        <f t="shared" si="54"/>
        <v>370</v>
      </c>
      <c r="E700">
        <f t="shared" si="52"/>
        <v>28090</v>
      </c>
      <c r="F700">
        <f t="shared" si="53"/>
        <v>49</v>
      </c>
      <c r="G700">
        <v>4</v>
      </c>
      <c r="H700">
        <f>ROUND(IF(G700=4,[1]界石!$G2273,IF(G700=5,[1]界石!$H2273,IF(G700=6,[1]界石!$I2273,[1]界石!$J2273))),0)</f>
        <v>2200</v>
      </c>
      <c r="I700">
        <v>5</v>
      </c>
      <c r="J700">
        <f>ROUND(IF(I700=4,[1]界石!$G2273,IF(I700=5,[1]界石!$H2273,IF(I700=6,[1]界石!$I2273,[1]界石!$J2273))),0)</f>
        <v>1995</v>
      </c>
      <c r="K700">
        <v>7</v>
      </c>
      <c r="L700">
        <f>ROUND(IF(K700=4,[1]界石!$G2273,IF(K700=5,[1]界石!$H2273,IF(K700=6,[1]界石!$I2273,[1]界石!$J2273))),0)</f>
        <v>1588</v>
      </c>
    </row>
    <row r="701" spans="1:12" x14ac:dyDescent="0.15">
      <c r="A701">
        <v>12038</v>
      </c>
      <c r="B701">
        <f t="shared" si="50"/>
        <v>12</v>
      </c>
      <c r="C701">
        <f t="shared" si="51"/>
        <v>38</v>
      </c>
      <c r="D701">
        <f t="shared" si="54"/>
        <v>380</v>
      </c>
      <c r="E701">
        <f t="shared" si="52"/>
        <v>28840</v>
      </c>
      <c r="F701">
        <f t="shared" si="53"/>
        <v>50</v>
      </c>
      <c r="G701">
        <v>4</v>
      </c>
      <c r="H701">
        <f>ROUND(IF(G701=4,[1]界石!$G2274,IF(G701=5,[1]界石!$H2274,IF(G701=6,[1]界石!$I2274,[1]界石!$J2274))),0)</f>
        <v>2289</v>
      </c>
      <c r="I701">
        <v>5</v>
      </c>
      <c r="J701">
        <f>ROUND(IF(I701=4,[1]界石!$G2274,IF(I701=5,[1]界石!$H2274,IF(I701=6,[1]界石!$I2274,[1]界石!$J2274))),0)</f>
        <v>2076</v>
      </c>
      <c r="K701">
        <v>7</v>
      </c>
      <c r="L701">
        <f>ROUND(IF(K701=4,[1]界石!$G2274,IF(K701=5,[1]界石!$H2274,IF(K701=6,[1]界石!$I2274,[1]界石!$J2274))),0)</f>
        <v>1643</v>
      </c>
    </row>
    <row r="702" spans="1:12" x14ac:dyDescent="0.15">
      <c r="A702">
        <v>12039</v>
      </c>
      <c r="B702">
        <f t="shared" si="50"/>
        <v>12</v>
      </c>
      <c r="C702">
        <f t="shared" si="51"/>
        <v>39</v>
      </c>
      <c r="D702">
        <f t="shared" si="54"/>
        <v>390</v>
      </c>
      <c r="E702">
        <f t="shared" si="52"/>
        <v>29610</v>
      </c>
      <c r="F702">
        <f t="shared" si="53"/>
        <v>51</v>
      </c>
      <c r="G702">
        <v>4</v>
      </c>
      <c r="H702">
        <f>ROUND(IF(G702=4,[1]界石!$G2275,IF(G702=5,[1]界石!$H2275,IF(G702=6,[1]界石!$I2275,[1]界石!$J2275))),0)</f>
        <v>2380</v>
      </c>
      <c r="I702">
        <v>5</v>
      </c>
      <c r="J702">
        <f>ROUND(IF(I702=4,[1]界石!$G2275,IF(I702=5,[1]界石!$H2275,IF(I702=6,[1]界石!$I2275,[1]界石!$J2275))),0)</f>
        <v>2158</v>
      </c>
      <c r="K702">
        <v>7</v>
      </c>
      <c r="L702">
        <f>ROUND(IF(K702=4,[1]界石!$G2275,IF(K702=5,[1]界石!$H2275,IF(K702=6,[1]界石!$I2275,[1]界石!$J2275))),0)</f>
        <v>1699</v>
      </c>
    </row>
    <row r="703" spans="1:12" x14ac:dyDescent="0.15">
      <c r="A703">
        <v>12040</v>
      </c>
      <c r="B703">
        <f t="shared" si="50"/>
        <v>12</v>
      </c>
      <c r="C703">
        <f t="shared" si="51"/>
        <v>40</v>
      </c>
      <c r="D703">
        <f t="shared" si="54"/>
        <v>400</v>
      </c>
      <c r="E703">
        <f t="shared" si="52"/>
        <v>30400</v>
      </c>
      <c r="F703">
        <f t="shared" si="53"/>
        <v>52</v>
      </c>
      <c r="G703">
        <v>4</v>
      </c>
      <c r="H703">
        <f>ROUND(IF(G703=4,[1]界石!$G2276,IF(G703=5,[1]界石!$H2276,IF(G703=6,[1]界石!$I2276,[1]界石!$J2276))),0)</f>
        <v>2472</v>
      </c>
      <c r="I703">
        <v>5</v>
      </c>
      <c r="J703">
        <f>ROUND(IF(I703=4,[1]界石!$G2276,IF(I703=5,[1]界石!$H2276,IF(I703=6,[1]界石!$I2276,[1]界石!$J2276))),0)</f>
        <v>2242</v>
      </c>
      <c r="K703">
        <v>7</v>
      </c>
      <c r="L703">
        <f>ROUND(IF(K703=4,[1]界石!$G2276,IF(K703=5,[1]界石!$H2276,IF(K703=6,[1]界石!$I2276,[1]界石!$J2276))),0)</f>
        <v>1755</v>
      </c>
    </row>
    <row r="704" spans="1:12" x14ac:dyDescent="0.15">
      <c r="A704">
        <v>12041</v>
      </c>
      <c r="B704">
        <f t="shared" si="50"/>
        <v>12</v>
      </c>
      <c r="C704">
        <f t="shared" si="51"/>
        <v>41</v>
      </c>
      <c r="D704">
        <f t="shared" si="54"/>
        <v>410</v>
      </c>
      <c r="E704">
        <f t="shared" si="52"/>
        <v>31210</v>
      </c>
      <c r="F704">
        <f t="shared" si="53"/>
        <v>53</v>
      </c>
      <c r="G704">
        <v>4</v>
      </c>
      <c r="H704">
        <f>ROUND(IF(G704=4,[1]界石!$G2277,IF(G704=5,[1]界石!$H2277,IF(G704=6,[1]界石!$I2277,[1]界石!$J2277))),0)</f>
        <v>2566</v>
      </c>
      <c r="I704">
        <v>5</v>
      </c>
      <c r="J704">
        <f>ROUND(IF(I704=4,[1]界石!$G2277,IF(I704=5,[1]界石!$H2277,IF(I704=6,[1]界石!$I2277,[1]界石!$J2277))),0)</f>
        <v>2327</v>
      </c>
      <c r="K704">
        <v>7</v>
      </c>
      <c r="L704">
        <f>ROUND(IF(K704=4,[1]界石!$G2277,IF(K704=5,[1]界石!$H2277,IF(K704=6,[1]界石!$I2277,[1]界石!$J2277))),0)</f>
        <v>1812</v>
      </c>
    </row>
    <row r="705" spans="1:12" x14ac:dyDescent="0.15">
      <c r="A705">
        <v>12042</v>
      </c>
      <c r="B705">
        <f t="shared" si="50"/>
        <v>12</v>
      </c>
      <c r="C705">
        <f t="shared" si="51"/>
        <v>42</v>
      </c>
      <c r="D705">
        <f t="shared" si="54"/>
        <v>420</v>
      </c>
      <c r="E705">
        <f t="shared" si="52"/>
        <v>32040</v>
      </c>
      <c r="F705">
        <f t="shared" si="53"/>
        <v>54</v>
      </c>
      <c r="G705">
        <v>4</v>
      </c>
      <c r="H705">
        <f>ROUND(IF(G705=4,[1]界石!$G2278,IF(G705=5,[1]界石!$H2278,IF(G705=6,[1]界石!$I2278,[1]界石!$J2278))),0)</f>
        <v>2661</v>
      </c>
      <c r="I705">
        <v>5</v>
      </c>
      <c r="J705">
        <f>ROUND(IF(I705=4,[1]界石!$G2278,IF(I705=5,[1]界石!$H2278,IF(I705=6,[1]界石!$I2278,[1]界石!$J2278))),0)</f>
        <v>2414</v>
      </c>
      <c r="K705">
        <v>7</v>
      </c>
      <c r="L705">
        <f>ROUND(IF(K705=4,[1]界石!$G2278,IF(K705=5,[1]界石!$H2278,IF(K705=6,[1]界石!$I2278,[1]界石!$J2278))),0)</f>
        <v>1869</v>
      </c>
    </row>
    <row r="706" spans="1:12" x14ac:dyDescent="0.15">
      <c r="A706">
        <v>12043</v>
      </c>
      <c r="B706">
        <f t="shared" si="50"/>
        <v>12</v>
      </c>
      <c r="C706">
        <f t="shared" si="51"/>
        <v>43</v>
      </c>
      <c r="D706">
        <f t="shared" si="54"/>
        <v>430</v>
      </c>
      <c r="E706">
        <f t="shared" si="52"/>
        <v>32890</v>
      </c>
      <c r="F706">
        <f t="shared" si="53"/>
        <v>55</v>
      </c>
      <c r="G706">
        <v>4</v>
      </c>
      <c r="H706">
        <f>ROUND(IF(G706=4,[1]界石!$G2279,IF(G706=5,[1]界石!$H2279,IF(G706=6,[1]界石!$I2279,[1]界石!$J2279))),0)</f>
        <v>2758</v>
      </c>
      <c r="I706">
        <v>5</v>
      </c>
      <c r="J706">
        <f>ROUND(IF(I706=4,[1]界石!$G2279,IF(I706=5,[1]界石!$H2279,IF(I706=6,[1]界石!$I2279,[1]界石!$J2279))),0)</f>
        <v>2502</v>
      </c>
      <c r="K706">
        <v>7</v>
      </c>
      <c r="L706">
        <f>ROUND(IF(K706=4,[1]界石!$G2279,IF(K706=5,[1]界石!$H2279,IF(K706=6,[1]界石!$I2279,[1]界石!$J2279))),0)</f>
        <v>1927</v>
      </c>
    </row>
    <row r="707" spans="1:12" x14ac:dyDescent="0.15">
      <c r="A707">
        <v>12044</v>
      </c>
      <c r="B707">
        <f t="shared" si="50"/>
        <v>12</v>
      </c>
      <c r="C707">
        <f t="shared" si="51"/>
        <v>44</v>
      </c>
      <c r="D707">
        <f t="shared" si="54"/>
        <v>440</v>
      </c>
      <c r="E707">
        <f t="shared" si="52"/>
        <v>33760</v>
      </c>
      <c r="F707">
        <f t="shared" si="53"/>
        <v>56</v>
      </c>
      <c r="G707">
        <v>4</v>
      </c>
      <c r="H707">
        <f>ROUND(IF(G707=4,[1]界石!$G2280,IF(G707=5,[1]界石!$H2280,IF(G707=6,[1]界石!$I2280,[1]界石!$J2280))),0)</f>
        <v>2857</v>
      </c>
      <c r="I707">
        <v>5</v>
      </c>
      <c r="J707">
        <f>ROUND(IF(I707=4,[1]界石!$G2280,IF(I707=5,[1]界石!$H2280,IF(I707=6,[1]界石!$I2280,[1]界石!$J2280))),0)</f>
        <v>2591</v>
      </c>
      <c r="K707">
        <v>7</v>
      </c>
      <c r="L707">
        <f>ROUND(IF(K707=4,[1]界石!$G2280,IF(K707=5,[1]界石!$H2280,IF(K707=6,[1]界石!$I2280,[1]界石!$J2280))),0)</f>
        <v>1986</v>
      </c>
    </row>
    <row r="708" spans="1:12" x14ac:dyDescent="0.15">
      <c r="A708">
        <v>12045</v>
      </c>
      <c r="B708">
        <f t="shared" si="50"/>
        <v>12</v>
      </c>
      <c r="C708">
        <f t="shared" si="51"/>
        <v>45</v>
      </c>
      <c r="D708">
        <f t="shared" si="54"/>
        <v>450</v>
      </c>
      <c r="E708">
        <f t="shared" si="52"/>
        <v>34650</v>
      </c>
      <c r="F708">
        <f t="shared" si="53"/>
        <v>57</v>
      </c>
      <c r="G708">
        <v>4</v>
      </c>
      <c r="H708">
        <f>ROUND(IF(G708=4,[1]界石!$G2281,IF(G708=5,[1]界石!$H2281,IF(G708=6,[1]界石!$I2281,[1]界石!$J2281))),0)</f>
        <v>2957</v>
      </c>
      <c r="I708">
        <v>5</v>
      </c>
      <c r="J708">
        <f>ROUND(IF(I708=4,[1]界石!$G2281,IF(I708=5,[1]界石!$H2281,IF(I708=6,[1]界石!$I2281,[1]界石!$J2281))),0)</f>
        <v>2682</v>
      </c>
      <c r="K708">
        <v>7</v>
      </c>
      <c r="L708">
        <f>ROUND(IF(K708=4,[1]界石!$G2281,IF(K708=5,[1]界石!$H2281,IF(K708=6,[1]界石!$I2281,[1]界石!$J2281))),0)</f>
        <v>2045</v>
      </c>
    </row>
    <row r="709" spans="1:12" x14ac:dyDescent="0.15">
      <c r="A709">
        <v>12046</v>
      </c>
      <c r="B709">
        <f t="shared" ref="B709:B772" si="55">INT(A709/1000)</f>
        <v>12</v>
      </c>
      <c r="C709">
        <f t="shared" ref="C709:C772" si="56">A709-INT(A709/1000)*1000</f>
        <v>46</v>
      </c>
      <c r="D709">
        <f t="shared" si="54"/>
        <v>460</v>
      </c>
      <c r="E709">
        <f t="shared" ref="E709:E772" si="57">100*B709^2+C709^2*10</f>
        <v>35560</v>
      </c>
      <c r="F709">
        <f t="shared" ref="F709:F772" si="58">B709+C709</f>
        <v>58</v>
      </c>
      <c r="G709">
        <v>4</v>
      </c>
      <c r="H709">
        <f>ROUND(IF(G709=4,[1]界石!$G2282,IF(G709=5,[1]界石!$H2282,IF(G709=6,[1]界石!$I2282,[1]界石!$J2282))),0)</f>
        <v>3059</v>
      </c>
      <c r="I709">
        <v>5</v>
      </c>
      <c r="J709">
        <f>ROUND(IF(I709=4,[1]界石!$G2282,IF(I709=5,[1]界石!$H2282,IF(I709=6,[1]界石!$I2282,[1]界石!$J2282))),0)</f>
        <v>2774</v>
      </c>
      <c r="K709">
        <v>7</v>
      </c>
      <c r="L709">
        <f>ROUND(IF(K709=4,[1]界石!$G2282,IF(K709=5,[1]界石!$H2282,IF(K709=6,[1]界石!$I2282,[1]界石!$J2282))),0)</f>
        <v>2105</v>
      </c>
    </row>
    <row r="710" spans="1:12" x14ac:dyDescent="0.15">
      <c r="A710">
        <v>12047</v>
      </c>
      <c r="B710">
        <f t="shared" si="55"/>
        <v>12</v>
      </c>
      <c r="C710">
        <f t="shared" si="56"/>
        <v>47</v>
      </c>
      <c r="D710">
        <f t="shared" si="54"/>
        <v>470</v>
      </c>
      <c r="E710">
        <f t="shared" si="57"/>
        <v>36490</v>
      </c>
      <c r="F710">
        <f t="shared" si="58"/>
        <v>59</v>
      </c>
      <c r="G710">
        <v>4</v>
      </c>
      <c r="H710">
        <f>ROUND(IF(G710=4,[1]界石!$G2283,IF(G710=5,[1]界石!$H2283,IF(G710=6,[1]界石!$I2283,[1]界石!$J2283))),0)</f>
        <v>3162</v>
      </c>
      <c r="I710">
        <v>5</v>
      </c>
      <c r="J710">
        <f>ROUND(IF(I710=4,[1]界石!$G2283,IF(I710=5,[1]界石!$H2283,IF(I710=6,[1]界石!$I2283,[1]界石!$J2283))),0)</f>
        <v>2868</v>
      </c>
      <c r="K710">
        <v>7</v>
      </c>
      <c r="L710">
        <f>ROUND(IF(K710=4,[1]界石!$G2283,IF(K710=5,[1]界石!$H2283,IF(K710=6,[1]界石!$I2283,[1]界石!$J2283))),0)</f>
        <v>2166</v>
      </c>
    </row>
    <row r="711" spans="1:12" x14ac:dyDescent="0.15">
      <c r="A711">
        <v>12048</v>
      </c>
      <c r="B711">
        <f t="shared" si="55"/>
        <v>12</v>
      </c>
      <c r="C711">
        <f t="shared" si="56"/>
        <v>48</v>
      </c>
      <c r="D711">
        <f t="shared" si="54"/>
        <v>480</v>
      </c>
      <c r="E711">
        <f t="shared" si="57"/>
        <v>37440</v>
      </c>
      <c r="F711">
        <f t="shared" si="58"/>
        <v>60</v>
      </c>
      <c r="G711">
        <v>4</v>
      </c>
      <c r="H711">
        <f>ROUND(IF(G711=4,[1]界石!$G2284,IF(G711=5,[1]界石!$H2284,IF(G711=6,[1]界石!$I2284,[1]界石!$J2284))),0)</f>
        <v>3267</v>
      </c>
      <c r="I711">
        <v>5</v>
      </c>
      <c r="J711">
        <f>ROUND(IF(I711=4,[1]界石!$G2284,IF(I711=5,[1]界石!$H2284,IF(I711=6,[1]界石!$I2284,[1]界石!$J2284))),0)</f>
        <v>2963</v>
      </c>
      <c r="K711">
        <v>7</v>
      </c>
      <c r="L711">
        <f>ROUND(IF(K711=4,[1]界石!$G2284,IF(K711=5,[1]界石!$H2284,IF(K711=6,[1]界石!$I2284,[1]界石!$J2284))),0)</f>
        <v>2227</v>
      </c>
    </row>
    <row r="712" spans="1:12" x14ac:dyDescent="0.15">
      <c r="A712">
        <v>12049</v>
      </c>
      <c r="B712">
        <f t="shared" si="55"/>
        <v>12</v>
      </c>
      <c r="C712">
        <f t="shared" si="56"/>
        <v>49</v>
      </c>
      <c r="D712">
        <f t="shared" si="54"/>
        <v>490</v>
      </c>
      <c r="E712">
        <f t="shared" si="57"/>
        <v>38410</v>
      </c>
      <c r="F712">
        <f t="shared" si="58"/>
        <v>61</v>
      </c>
      <c r="G712">
        <v>4</v>
      </c>
      <c r="H712">
        <f>ROUND(IF(G712=4,[1]界石!$G2285,IF(G712=5,[1]界石!$H2285,IF(G712=6,[1]界石!$I2285,[1]界石!$J2285))),0)</f>
        <v>3373</v>
      </c>
      <c r="I712">
        <v>5</v>
      </c>
      <c r="J712">
        <f>ROUND(IF(I712=4,[1]界石!$G2285,IF(I712=5,[1]界石!$H2285,IF(I712=6,[1]界石!$I2285,[1]界石!$J2285))),0)</f>
        <v>3060</v>
      </c>
      <c r="K712">
        <v>7</v>
      </c>
      <c r="L712">
        <f>ROUND(IF(K712=4,[1]界石!$G2285,IF(K712=5,[1]界石!$H2285,IF(K712=6,[1]界石!$I2285,[1]界石!$J2285))),0)</f>
        <v>2289</v>
      </c>
    </row>
    <row r="713" spans="1:12" x14ac:dyDescent="0.15">
      <c r="A713">
        <v>12050</v>
      </c>
      <c r="B713">
        <f t="shared" si="55"/>
        <v>12</v>
      </c>
      <c r="C713">
        <f t="shared" si="56"/>
        <v>50</v>
      </c>
      <c r="D713">
        <f t="shared" si="54"/>
        <v>500</v>
      </c>
      <c r="E713">
        <f t="shared" si="57"/>
        <v>39400</v>
      </c>
      <c r="F713">
        <f t="shared" si="58"/>
        <v>62</v>
      </c>
      <c r="G713">
        <v>4</v>
      </c>
      <c r="H713">
        <f>ROUND(IF(G713=4,[1]界石!$G2286,IF(G713=5,[1]界石!$H2286,IF(G713=6,[1]界石!$I2286,[1]界石!$J2286))),0)</f>
        <v>3481</v>
      </c>
      <c r="I713">
        <v>5</v>
      </c>
      <c r="J713">
        <f>ROUND(IF(I713=4,[1]界石!$G2286,IF(I713=5,[1]界石!$H2286,IF(I713=6,[1]界石!$I2286,[1]界石!$J2286))),0)</f>
        <v>3158</v>
      </c>
      <c r="K713">
        <v>7</v>
      </c>
      <c r="L713">
        <f>ROUND(IF(K713=4,[1]界石!$G2286,IF(K713=5,[1]界石!$H2286,IF(K713=6,[1]界石!$I2286,[1]界石!$J2286))),0)</f>
        <v>2352</v>
      </c>
    </row>
    <row r="714" spans="1:12" x14ac:dyDescent="0.15">
      <c r="A714">
        <v>12051</v>
      </c>
      <c r="B714">
        <f t="shared" si="55"/>
        <v>12</v>
      </c>
      <c r="C714">
        <f t="shared" si="56"/>
        <v>51</v>
      </c>
      <c r="D714">
        <f t="shared" si="54"/>
        <v>510</v>
      </c>
      <c r="E714">
        <f t="shared" si="57"/>
        <v>40410</v>
      </c>
      <c r="F714">
        <f t="shared" si="58"/>
        <v>63</v>
      </c>
      <c r="G714">
        <v>4</v>
      </c>
      <c r="H714">
        <f>ROUND(IF(G714=4,[1]界石!$G2287,IF(G714=5,[1]界石!$H2287,IF(G714=6,[1]界石!$I2287,[1]界石!$J2287))),0)</f>
        <v>3591</v>
      </c>
      <c r="I714">
        <v>5</v>
      </c>
      <c r="J714">
        <f>ROUND(IF(I714=4,[1]界石!$G2287,IF(I714=5,[1]界石!$H2287,IF(I714=6,[1]界石!$I2287,[1]界石!$J2287))),0)</f>
        <v>3257</v>
      </c>
      <c r="K714">
        <v>7</v>
      </c>
      <c r="L714">
        <f>ROUND(IF(K714=4,[1]界石!$G2287,IF(K714=5,[1]界石!$H2287,IF(K714=6,[1]界石!$I2287,[1]界石!$J2287))),0)</f>
        <v>2415</v>
      </c>
    </row>
    <row r="715" spans="1:12" x14ac:dyDescent="0.15">
      <c r="A715">
        <v>12052</v>
      </c>
      <c r="B715">
        <f t="shared" si="55"/>
        <v>12</v>
      </c>
      <c r="C715">
        <f t="shared" si="56"/>
        <v>52</v>
      </c>
      <c r="D715">
        <f t="shared" si="54"/>
        <v>520</v>
      </c>
      <c r="E715">
        <f t="shared" si="57"/>
        <v>41440</v>
      </c>
      <c r="F715">
        <f t="shared" si="58"/>
        <v>64</v>
      </c>
      <c r="G715">
        <v>4</v>
      </c>
      <c r="H715">
        <f>ROUND(IF(G715=4,[1]界石!$G2288,IF(G715=5,[1]界石!$H2288,IF(G715=6,[1]界石!$I2288,[1]界石!$J2288))),0)</f>
        <v>3702</v>
      </c>
      <c r="I715">
        <v>5</v>
      </c>
      <c r="J715">
        <f>ROUND(IF(I715=4,[1]界石!$G2288,IF(I715=5,[1]界石!$H2288,IF(I715=6,[1]界石!$I2288,[1]界石!$J2288))),0)</f>
        <v>3358</v>
      </c>
      <c r="K715">
        <v>7</v>
      </c>
      <c r="L715">
        <f>ROUND(IF(K715=4,[1]界石!$G2288,IF(K715=5,[1]界石!$H2288,IF(K715=6,[1]界石!$I2288,[1]界石!$J2288))),0)</f>
        <v>2478</v>
      </c>
    </row>
    <row r="716" spans="1:12" x14ac:dyDescent="0.15">
      <c r="A716">
        <v>12053</v>
      </c>
      <c r="B716">
        <f t="shared" si="55"/>
        <v>12</v>
      </c>
      <c r="C716">
        <f t="shared" si="56"/>
        <v>53</v>
      </c>
      <c r="D716">
        <f t="shared" si="54"/>
        <v>530</v>
      </c>
      <c r="E716">
        <f t="shared" si="57"/>
        <v>42490</v>
      </c>
      <c r="F716">
        <f t="shared" si="58"/>
        <v>65</v>
      </c>
      <c r="G716">
        <v>4</v>
      </c>
      <c r="H716">
        <f>ROUND(IF(G716=4,[1]界石!$G2289,IF(G716=5,[1]界石!$H2289,IF(G716=6,[1]界石!$I2289,[1]界石!$J2289))),0)</f>
        <v>3814</v>
      </c>
      <c r="I716">
        <v>5</v>
      </c>
      <c r="J716">
        <f>ROUND(IF(I716=4,[1]界石!$G2289,IF(I716=5,[1]界石!$H2289,IF(I716=6,[1]界石!$I2289,[1]界石!$J2289))),0)</f>
        <v>3460</v>
      </c>
      <c r="K716">
        <v>7</v>
      </c>
      <c r="L716">
        <f>ROUND(IF(K716=4,[1]界石!$G2289,IF(K716=5,[1]界石!$H2289,IF(K716=6,[1]界石!$I2289,[1]界石!$J2289))),0)</f>
        <v>2543</v>
      </c>
    </row>
    <row r="717" spans="1:12" x14ac:dyDescent="0.15">
      <c r="A717">
        <v>12054</v>
      </c>
      <c r="B717">
        <f t="shared" si="55"/>
        <v>12</v>
      </c>
      <c r="C717">
        <f t="shared" si="56"/>
        <v>54</v>
      </c>
      <c r="D717">
        <f t="shared" si="54"/>
        <v>540</v>
      </c>
      <c r="E717">
        <f t="shared" si="57"/>
        <v>43560</v>
      </c>
      <c r="F717">
        <f t="shared" si="58"/>
        <v>66</v>
      </c>
      <c r="G717">
        <v>4</v>
      </c>
      <c r="H717">
        <f>ROUND(IF(G717=4,[1]界石!$G2290,IF(G717=5,[1]界石!$H2290,IF(G717=6,[1]界石!$I2290,[1]界石!$J2290))),0)</f>
        <v>3929</v>
      </c>
      <c r="I717">
        <v>5</v>
      </c>
      <c r="J717">
        <f>ROUND(IF(I717=4,[1]界石!$G2290,IF(I717=5,[1]界石!$H2290,IF(I717=6,[1]界石!$I2290,[1]界石!$J2290))),0)</f>
        <v>3563</v>
      </c>
      <c r="K717">
        <v>7</v>
      </c>
      <c r="L717">
        <f>ROUND(IF(K717=4,[1]界石!$G2290,IF(K717=5,[1]界石!$H2290,IF(K717=6,[1]界石!$I2290,[1]界石!$J2290))),0)</f>
        <v>2608</v>
      </c>
    </row>
    <row r="718" spans="1:12" x14ac:dyDescent="0.15">
      <c r="A718">
        <v>12055</v>
      </c>
      <c r="B718">
        <f t="shared" si="55"/>
        <v>12</v>
      </c>
      <c r="C718">
        <f t="shared" si="56"/>
        <v>55</v>
      </c>
      <c r="D718">
        <f t="shared" si="54"/>
        <v>550</v>
      </c>
      <c r="E718">
        <f t="shared" si="57"/>
        <v>44650</v>
      </c>
      <c r="F718">
        <f t="shared" si="58"/>
        <v>67</v>
      </c>
      <c r="G718">
        <v>4</v>
      </c>
      <c r="H718">
        <f>ROUND(IF(G718=4,[1]界石!$G2291,IF(G718=5,[1]界石!$H2291,IF(G718=6,[1]界石!$I2291,[1]界石!$J2291))),0)</f>
        <v>4044</v>
      </c>
      <c r="I718">
        <v>5</v>
      </c>
      <c r="J718">
        <f>ROUND(IF(I718=4,[1]界石!$G2291,IF(I718=5,[1]界石!$H2291,IF(I718=6,[1]界石!$I2291,[1]界石!$J2291))),0)</f>
        <v>3668</v>
      </c>
      <c r="K718">
        <v>7</v>
      </c>
      <c r="L718">
        <f>ROUND(IF(K718=4,[1]界石!$G2291,IF(K718=5,[1]界石!$H2291,IF(K718=6,[1]界石!$I2291,[1]界石!$J2291))),0)</f>
        <v>2673</v>
      </c>
    </row>
    <row r="719" spans="1:12" x14ac:dyDescent="0.15">
      <c r="A719">
        <v>12056</v>
      </c>
      <c r="B719">
        <f t="shared" si="55"/>
        <v>12</v>
      </c>
      <c r="C719">
        <f t="shared" si="56"/>
        <v>56</v>
      </c>
      <c r="D719">
        <f t="shared" ref="D719:D782" si="59">C719*10</f>
        <v>560</v>
      </c>
      <c r="E719">
        <f t="shared" si="57"/>
        <v>45760</v>
      </c>
      <c r="F719">
        <f t="shared" si="58"/>
        <v>68</v>
      </c>
      <c r="G719">
        <v>4</v>
      </c>
      <c r="H719">
        <f>ROUND(IF(G719=4,[1]界石!$G2292,IF(G719=5,[1]界石!$H2292,IF(G719=6,[1]界石!$I2292,[1]界石!$J2292))),0)</f>
        <v>4162</v>
      </c>
      <c r="I719">
        <v>5</v>
      </c>
      <c r="J719">
        <f>ROUND(IF(I719=4,[1]界石!$G2292,IF(I719=5,[1]界石!$H2292,IF(I719=6,[1]界石!$I2292,[1]界石!$J2292))),0)</f>
        <v>3775</v>
      </c>
      <c r="K719">
        <v>7</v>
      </c>
      <c r="L719">
        <f>ROUND(IF(K719=4,[1]界石!$G2292,IF(K719=5,[1]界石!$H2292,IF(K719=6,[1]界石!$I2292,[1]界石!$J2292))),0)</f>
        <v>2740</v>
      </c>
    </row>
    <row r="720" spans="1:12" x14ac:dyDescent="0.15">
      <c r="A720">
        <v>12057</v>
      </c>
      <c r="B720">
        <f t="shared" si="55"/>
        <v>12</v>
      </c>
      <c r="C720">
        <f t="shared" si="56"/>
        <v>57</v>
      </c>
      <c r="D720">
        <f t="shared" si="59"/>
        <v>570</v>
      </c>
      <c r="E720">
        <f t="shared" si="57"/>
        <v>46890</v>
      </c>
      <c r="F720">
        <f t="shared" si="58"/>
        <v>69</v>
      </c>
      <c r="G720">
        <v>4</v>
      </c>
      <c r="H720">
        <f>ROUND(IF(G720=4,[1]界石!$G2293,IF(G720=5,[1]界石!$H2293,IF(G720=6,[1]界石!$I2293,[1]界石!$J2293))),0)</f>
        <v>4281</v>
      </c>
      <c r="I720">
        <v>5</v>
      </c>
      <c r="J720">
        <f>ROUND(IF(I720=4,[1]界石!$G2293,IF(I720=5,[1]界石!$H2293,IF(I720=6,[1]界石!$I2293,[1]界石!$J2293))),0)</f>
        <v>3883</v>
      </c>
      <c r="K720">
        <v>7</v>
      </c>
      <c r="L720">
        <f>ROUND(IF(K720=4,[1]界石!$G2293,IF(K720=5,[1]界石!$H2293,IF(K720=6,[1]界石!$I2293,[1]界石!$J2293))),0)</f>
        <v>2807</v>
      </c>
    </row>
    <row r="721" spans="1:12" x14ac:dyDescent="0.15">
      <c r="A721">
        <v>12058</v>
      </c>
      <c r="B721">
        <f t="shared" si="55"/>
        <v>12</v>
      </c>
      <c r="C721">
        <f t="shared" si="56"/>
        <v>58</v>
      </c>
      <c r="D721">
        <f t="shared" si="59"/>
        <v>580</v>
      </c>
      <c r="E721">
        <f t="shared" si="57"/>
        <v>48040</v>
      </c>
      <c r="F721">
        <f t="shared" si="58"/>
        <v>70</v>
      </c>
      <c r="G721">
        <v>4</v>
      </c>
      <c r="H721">
        <f>ROUND(IF(G721=4,[1]界石!$G2294,IF(G721=5,[1]界石!$H2294,IF(G721=6,[1]界石!$I2294,[1]界石!$J2294))),0)</f>
        <v>4401</v>
      </c>
      <c r="I721">
        <v>5</v>
      </c>
      <c r="J721">
        <f>ROUND(IF(I721=4,[1]界石!$G2294,IF(I721=5,[1]界石!$H2294,IF(I721=6,[1]界石!$I2294,[1]界石!$J2294))),0)</f>
        <v>3992</v>
      </c>
      <c r="K721">
        <v>7</v>
      </c>
      <c r="L721">
        <f>ROUND(IF(K721=4,[1]界石!$G2294,IF(K721=5,[1]界石!$H2294,IF(K721=6,[1]界石!$I2294,[1]界石!$J2294))),0)</f>
        <v>2874</v>
      </c>
    </row>
    <row r="722" spans="1:12" x14ac:dyDescent="0.15">
      <c r="A722">
        <v>12059</v>
      </c>
      <c r="B722">
        <f t="shared" si="55"/>
        <v>12</v>
      </c>
      <c r="C722">
        <f t="shared" si="56"/>
        <v>59</v>
      </c>
      <c r="D722">
        <f t="shared" si="59"/>
        <v>590</v>
      </c>
      <c r="E722">
        <f t="shared" si="57"/>
        <v>49210</v>
      </c>
      <c r="F722">
        <f t="shared" si="58"/>
        <v>71</v>
      </c>
      <c r="G722">
        <v>4</v>
      </c>
      <c r="H722">
        <f>ROUND(IF(G722=4,[1]界石!$G2295,IF(G722=5,[1]界石!$H2295,IF(G722=6,[1]界石!$I2295,[1]界石!$J2295))),0)</f>
        <v>4523</v>
      </c>
      <c r="I722">
        <v>5</v>
      </c>
      <c r="J722">
        <f>ROUND(IF(I722=4,[1]界石!$G2295,IF(I722=5,[1]界石!$H2295,IF(I722=6,[1]界石!$I2295,[1]界石!$J2295))),0)</f>
        <v>4103</v>
      </c>
      <c r="K722">
        <v>7</v>
      </c>
      <c r="L722">
        <f>ROUND(IF(K722=4,[1]界石!$G2295,IF(K722=5,[1]界石!$H2295,IF(K722=6,[1]界石!$I2295,[1]界石!$J2295))),0)</f>
        <v>2942</v>
      </c>
    </row>
    <row r="723" spans="1:12" x14ac:dyDescent="0.15">
      <c r="A723">
        <v>12060</v>
      </c>
      <c r="B723">
        <f t="shared" si="55"/>
        <v>12</v>
      </c>
      <c r="C723">
        <f t="shared" si="56"/>
        <v>60</v>
      </c>
      <c r="D723">
        <f t="shared" si="59"/>
        <v>600</v>
      </c>
      <c r="E723">
        <f t="shared" si="57"/>
        <v>50400</v>
      </c>
      <c r="F723">
        <f t="shared" si="58"/>
        <v>72</v>
      </c>
      <c r="G723">
        <v>4</v>
      </c>
      <c r="H723">
        <f>ROUND(IF(G723=4,[1]界石!$G2296,IF(G723=5,[1]界石!$H2296,IF(G723=6,[1]界石!$I2296,[1]界石!$J2296))),0)</f>
        <v>4647</v>
      </c>
      <c r="I723">
        <v>5</v>
      </c>
      <c r="J723">
        <f>ROUND(IF(I723=4,[1]界石!$G2296,IF(I723=5,[1]界石!$H2296,IF(I723=6,[1]界石!$I2296,[1]界石!$J2296))),0)</f>
        <v>4215</v>
      </c>
      <c r="K723">
        <v>7</v>
      </c>
      <c r="L723">
        <f>ROUND(IF(K723=4,[1]界石!$G2296,IF(K723=5,[1]界石!$H2296,IF(K723=6,[1]界石!$I2296,[1]界石!$J2296))),0)</f>
        <v>3011</v>
      </c>
    </row>
    <row r="724" spans="1:12" x14ac:dyDescent="0.15">
      <c r="A724">
        <v>12061</v>
      </c>
      <c r="B724">
        <f t="shared" si="55"/>
        <v>12</v>
      </c>
      <c r="C724">
        <f t="shared" si="56"/>
        <v>61</v>
      </c>
      <c r="D724">
        <f t="shared" si="59"/>
        <v>610</v>
      </c>
      <c r="E724">
        <f t="shared" si="57"/>
        <v>51610</v>
      </c>
      <c r="F724">
        <f t="shared" si="58"/>
        <v>73</v>
      </c>
      <c r="G724">
        <v>4</v>
      </c>
      <c r="H724">
        <f>ROUND(IF(G724=4,[1]界石!$G2297,IF(G724=5,[1]界石!$H2297,IF(G724=6,[1]界石!$I2297,[1]界石!$J2297))),0)</f>
        <v>4772</v>
      </c>
      <c r="I724">
        <v>5</v>
      </c>
      <c r="J724">
        <f>ROUND(IF(I724=4,[1]界石!$G2297,IF(I724=5,[1]界石!$H2297,IF(I724=6,[1]界石!$I2297,[1]界石!$J2297))),0)</f>
        <v>4328</v>
      </c>
      <c r="K724">
        <v>7</v>
      </c>
      <c r="L724">
        <f>ROUND(IF(K724=4,[1]界石!$G2297,IF(K724=5,[1]界石!$H2297,IF(K724=6,[1]界石!$I2297,[1]界石!$J2297))),0)</f>
        <v>3081</v>
      </c>
    </row>
    <row r="725" spans="1:12" x14ac:dyDescent="0.15">
      <c r="A725">
        <v>12062</v>
      </c>
      <c r="B725">
        <f t="shared" si="55"/>
        <v>12</v>
      </c>
      <c r="C725">
        <f t="shared" si="56"/>
        <v>62</v>
      </c>
      <c r="D725">
        <f t="shared" si="59"/>
        <v>620</v>
      </c>
      <c r="E725">
        <f t="shared" si="57"/>
        <v>52840</v>
      </c>
      <c r="F725">
        <f t="shared" si="58"/>
        <v>74</v>
      </c>
      <c r="G725">
        <v>4</v>
      </c>
      <c r="H725">
        <f>ROUND(IF(G725=4,[1]界石!$G2298,IF(G725=5,[1]界石!$H2298,IF(G725=6,[1]界石!$I2298,[1]界石!$J2298))),0)</f>
        <v>4899</v>
      </c>
      <c r="I725">
        <v>5</v>
      </c>
      <c r="J725">
        <f>ROUND(IF(I725=4,[1]界石!$G2298,IF(I725=5,[1]界石!$H2298,IF(I725=6,[1]界石!$I2298,[1]界石!$J2298))),0)</f>
        <v>4443</v>
      </c>
      <c r="K725">
        <v>7</v>
      </c>
      <c r="L725">
        <f>ROUND(IF(K725=4,[1]界石!$G2298,IF(K725=5,[1]界石!$H2298,IF(K725=6,[1]界石!$I2298,[1]界石!$J2298))),0)</f>
        <v>3151</v>
      </c>
    </row>
    <row r="726" spans="1:12" x14ac:dyDescent="0.15">
      <c r="A726">
        <v>12063</v>
      </c>
      <c r="B726">
        <f t="shared" si="55"/>
        <v>12</v>
      </c>
      <c r="C726">
        <f t="shared" si="56"/>
        <v>63</v>
      </c>
      <c r="D726">
        <f t="shared" si="59"/>
        <v>630</v>
      </c>
      <c r="E726">
        <f t="shared" si="57"/>
        <v>54090</v>
      </c>
      <c r="F726">
        <f t="shared" si="58"/>
        <v>75</v>
      </c>
      <c r="G726">
        <v>4</v>
      </c>
      <c r="H726">
        <f>ROUND(IF(G726=4,[1]界石!$G2299,IF(G726=5,[1]界石!$H2299,IF(G726=6,[1]界石!$I2299,[1]界石!$J2299))),0)</f>
        <v>5027</v>
      </c>
      <c r="I726">
        <v>5</v>
      </c>
      <c r="J726">
        <f>ROUND(IF(I726=4,[1]界石!$G2299,IF(I726=5,[1]界石!$H2299,IF(I726=6,[1]界石!$I2299,[1]界石!$J2299))),0)</f>
        <v>4560</v>
      </c>
      <c r="K726">
        <v>7</v>
      </c>
      <c r="L726">
        <f>ROUND(IF(K726=4,[1]界石!$G2299,IF(K726=5,[1]界石!$H2299,IF(K726=6,[1]界石!$I2299,[1]界石!$J2299))),0)</f>
        <v>3221</v>
      </c>
    </row>
    <row r="727" spans="1:12" x14ac:dyDescent="0.15">
      <c r="A727">
        <v>12064</v>
      </c>
      <c r="B727">
        <f t="shared" si="55"/>
        <v>12</v>
      </c>
      <c r="C727">
        <f t="shared" si="56"/>
        <v>64</v>
      </c>
      <c r="D727">
        <f t="shared" si="59"/>
        <v>640</v>
      </c>
      <c r="E727">
        <f t="shared" si="57"/>
        <v>55360</v>
      </c>
      <c r="F727">
        <f t="shared" si="58"/>
        <v>76</v>
      </c>
      <c r="G727">
        <v>4</v>
      </c>
      <c r="H727">
        <f>ROUND(IF(G727=4,[1]界石!$G2300,IF(G727=5,[1]界石!$H2300,IF(G727=6,[1]界石!$I2300,[1]界石!$J2300))),0)</f>
        <v>5157</v>
      </c>
      <c r="I727">
        <v>5</v>
      </c>
      <c r="J727">
        <f>ROUND(IF(I727=4,[1]界石!$G2300,IF(I727=5,[1]界石!$H2300,IF(I727=6,[1]界石!$I2300,[1]界石!$J2300))),0)</f>
        <v>4677</v>
      </c>
      <c r="K727">
        <v>7</v>
      </c>
      <c r="L727">
        <f>ROUND(IF(K727=4,[1]界石!$G2300,IF(K727=5,[1]界石!$H2300,IF(K727=6,[1]界石!$I2300,[1]界石!$J2300))),0)</f>
        <v>3293</v>
      </c>
    </row>
    <row r="728" spans="1:12" x14ac:dyDescent="0.15">
      <c r="A728">
        <v>12065</v>
      </c>
      <c r="B728">
        <f t="shared" si="55"/>
        <v>12</v>
      </c>
      <c r="C728">
        <f t="shared" si="56"/>
        <v>65</v>
      </c>
      <c r="D728">
        <f t="shared" si="59"/>
        <v>650</v>
      </c>
      <c r="E728">
        <f t="shared" si="57"/>
        <v>56650</v>
      </c>
      <c r="F728">
        <f t="shared" si="58"/>
        <v>77</v>
      </c>
      <c r="G728">
        <v>4</v>
      </c>
      <c r="H728">
        <f>ROUND(IF(G728=4,[1]界石!$G2301,IF(G728=5,[1]界石!$H2301,IF(G728=6,[1]界石!$I2301,[1]界石!$J2301))),0)</f>
        <v>5288</v>
      </c>
      <c r="I728">
        <v>5</v>
      </c>
      <c r="J728">
        <f>ROUND(IF(I728=4,[1]界石!$G2301,IF(I728=5,[1]界石!$H2301,IF(I728=6,[1]界石!$I2301,[1]界石!$J2301))),0)</f>
        <v>4797</v>
      </c>
      <c r="K728">
        <v>7</v>
      </c>
      <c r="L728">
        <f>ROUND(IF(K728=4,[1]界石!$G2301,IF(K728=5,[1]界石!$H2301,IF(K728=6,[1]界石!$I2301,[1]界石!$J2301))),0)</f>
        <v>3365</v>
      </c>
    </row>
    <row r="729" spans="1:12" x14ac:dyDescent="0.15">
      <c r="A729">
        <v>12066</v>
      </c>
      <c r="B729">
        <f t="shared" si="55"/>
        <v>12</v>
      </c>
      <c r="C729">
        <f t="shared" si="56"/>
        <v>66</v>
      </c>
      <c r="D729">
        <f t="shared" si="59"/>
        <v>660</v>
      </c>
      <c r="E729">
        <f t="shared" si="57"/>
        <v>57960</v>
      </c>
      <c r="F729">
        <f t="shared" si="58"/>
        <v>78</v>
      </c>
      <c r="G729">
        <v>4</v>
      </c>
      <c r="H729">
        <f>ROUND(IF(G729=4,[1]界石!$G2302,IF(G729=5,[1]界石!$H2302,IF(G729=6,[1]界石!$I2302,[1]界石!$J2302))),0)</f>
        <v>5421</v>
      </c>
      <c r="I729">
        <v>5</v>
      </c>
      <c r="J729">
        <f>ROUND(IF(I729=4,[1]界石!$G2302,IF(I729=5,[1]界石!$H2302,IF(I729=6,[1]界石!$I2302,[1]界石!$J2302))),0)</f>
        <v>4917</v>
      </c>
      <c r="K729">
        <v>7</v>
      </c>
      <c r="L729">
        <f>ROUND(IF(K729=4,[1]界石!$G2302,IF(K729=5,[1]界石!$H2302,IF(K729=6,[1]界石!$I2302,[1]界石!$J2302))),0)</f>
        <v>3437</v>
      </c>
    </row>
    <row r="730" spans="1:12" x14ac:dyDescent="0.15">
      <c r="A730">
        <v>12067</v>
      </c>
      <c r="B730">
        <f t="shared" si="55"/>
        <v>12</v>
      </c>
      <c r="C730">
        <f t="shared" si="56"/>
        <v>67</v>
      </c>
      <c r="D730">
        <f t="shared" si="59"/>
        <v>670</v>
      </c>
      <c r="E730">
        <f t="shared" si="57"/>
        <v>59290</v>
      </c>
      <c r="F730">
        <f t="shared" si="58"/>
        <v>79</v>
      </c>
      <c r="G730">
        <v>4</v>
      </c>
      <c r="H730">
        <f>ROUND(IF(G730=4,[1]界石!$G2303,IF(G730=5,[1]界石!$H2303,IF(G730=6,[1]界石!$I2303,[1]界石!$J2303))),0)</f>
        <v>5556</v>
      </c>
      <c r="I730">
        <v>5</v>
      </c>
      <c r="J730">
        <f>ROUND(IF(I730=4,[1]界石!$G2303,IF(I730=5,[1]界石!$H2303,IF(I730=6,[1]界石!$I2303,[1]界石!$J2303))),0)</f>
        <v>5039</v>
      </c>
      <c r="K730">
        <v>7</v>
      </c>
      <c r="L730">
        <f>ROUND(IF(K730=4,[1]界石!$G2303,IF(K730=5,[1]界石!$H2303,IF(K730=6,[1]界石!$I2303,[1]界石!$J2303))),0)</f>
        <v>3511</v>
      </c>
    </row>
    <row r="731" spans="1:12" x14ac:dyDescent="0.15">
      <c r="A731">
        <v>12068</v>
      </c>
      <c r="B731">
        <f t="shared" si="55"/>
        <v>12</v>
      </c>
      <c r="C731">
        <f t="shared" si="56"/>
        <v>68</v>
      </c>
      <c r="D731">
        <f t="shared" si="59"/>
        <v>680</v>
      </c>
      <c r="E731">
        <f t="shared" si="57"/>
        <v>60640</v>
      </c>
      <c r="F731">
        <f t="shared" si="58"/>
        <v>80</v>
      </c>
      <c r="G731">
        <v>4</v>
      </c>
      <c r="H731">
        <f>ROUND(IF(G731=4,[1]界石!$G2304,IF(G731=5,[1]界石!$H2304,IF(G731=6,[1]界石!$I2304,[1]界石!$J2304))),0)</f>
        <v>5692</v>
      </c>
      <c r="I731">
        <v>5</v>
      </c>
      <c r="J731">
        <f>ROUND(IF(I731=4,[1]界石!$G2304,IF(I731=5,[1]界石!$H2304,IF(I731=6,[1]界石!$I2304,[1]界石!$J2304))),0)</f>
        <v>5163</v>
      </c>
      <c r="K731">
        <v>7</v>
      </c>
      <c r="L731">
        <f>ROUND(IF(K731=4,[1]界石!$G2304,IF(K731=5,[1]界石!$H2304,IF(K731=6,[1]界石!$I2304,[1]界石!$J2304))),0)</f>
        <v>3584</v>
      </c>
    </row>
    <row r="732" spans="1:12" x14ac:dyDescent="0.15">
      <c r="A732">
        <v>12069</v>
      </c>
      <c r="B732">
        <f t="shared" si="55"/>
        <v>12</v>
      </c>
      <c r="C732">
        <f t="shared" si="56"/>
        <v>69</v>
      </c>
      <c r="D732">
        <f t="shared" si="59"/>
        <v>690</v>
      </c>
      <c r="E732">
        <f t="shared" si="57"/>
        <v>62010</v>
      </c>
      <c r="F732">
        <f t="shared" si="58"/>
        <v>81</v>
      </c>
      <c r="G732">
        <v>4</v>
      </c>
      <c r="H732">
        <f>ROUND(IF(G732=4,[1]界石!$G2305,IF(G732=5,[1]界石!$H2305,IF(G732=6,[1]界石!$I2305,[1]界石!$J2305))),0)</f>
        <v>5830</v>
      </c>
      <c r="I732">
        <v>5</v>
      </c>
      <c r="J732">
        <f>ROUND(IF(I732=4,[1]界石!$G2305,IF(I732=5,[1]界石!$H2305,IF(I732=6,[1]界石!$I2305,[1]界石!$J2305))),0)</f>
        <v>5288</v>
      </c>
      <c r="K732">
        <v>7</v>
      </c>
      <c r="L732">
        <f>ROUND(IF(K732=4,[1]界石!$G2305,IF(K732=5,[1]界石!$H2305,IF(K732=6,[1]界石!$I2305,[1]界石!$J2305))),0)</f>
        <v>3659</v>
      </c>
    </row>
    <row r="733" spans="1:12" x14ac:dyDescent="0.15">
      <c r="A733">
        <v>12070</v>
      </c>
      <c r="B733">
        <f t="shared" si="55"/>
        <v>12</v>
      </c>
      <c r="C733">
        <f t="shared" si="56"/>
        <v>70</v>
      </c>
      <c r="D733">
        <f t="shared" si="59"/>
        <v>700</v>
      </c>
      <c r="E733">
        <f t="shared" si="57"/>
        <v>63400</v>
      </c>
      <c r="F733">
        <f t="shared" si="58"/>
        <v>82</v>
      </c>
      <c r="G733">
        <v>4</v>
      </c>
      <c r="H733">
        <f>ROUND(IF(G733=4,[1]界石!$G2306,IF(G733=5,[1]界石!$H2306,IF(G733=6,[1]界石!$I2306,[1]界石!$J2306))),0)</f>
        <v>5969</v>
      </c>
      <c r="I733">
        <v>5</v>
      </c>
      <c r="J733">
        <f>ROUND(IF(I733=4,[1]界石!$G2306,IF(I733=5,[1]界石!$H2306,IF(I733=6,[1]界石!$I2306,[1]界石!$J2306))),0)</f>
        <v>5414</v>
      </c>
      <c r="K733">
        <v>7</v>
      </c>
      <c r="L733">
        <f>ROUND(IF(K733=4,[1]界石!$G2306,IF(K733=5,[1]界石!$H2306,IF(K733=6,[1]界石!$I2306,[1]界石!$J2306))),0)</f>
        <v>3734</v>
      </c>
    </row>
    <row r="734" spans="1:12" x14ac:dyDescent="0.15">
      <c r="A734">
        <v>12071</v>
      </c>
      <c r="B734">
        <f t="shared" si="55"/>
        <v>12</v>
      </c>
      <c r="C734">
        <f t="shared" si="56"/>
        <v>71</v>
      </c>
      <c r="D734">
        <f t="shared" si="59"/>
        <v>710</v>
      </c>
      <c r="E734">
        <f t="shared" si="57"/>
        <v>64810</v>
      </c>
      <c r="F734">
        <f t="shared" si="58"/>
        <v>83</v>
      </c>
      <c r="G734">
        <v>4</v>
      </c>
      <c r="H734">
        <f>ROUND(IF(G734=4,[1]界石!$G2307,IF(G734=5,[1]界石!$H2307,IF(G734=6,[1]界石!$I2307,[1]界石!$J2307))),0)</f>
        <v>6110</v>
      </c>
      <c r="I734">
        <v>5</v>
      </c>
      <c r="J734">
        <f>ROUND(IF(I734=4,[1]界石!$G2307,IF(I734=5,[1]界石!$H2307,IF(I734=6,[1]界石!$I2307,[1]界石!$J2307))),0)</f>
        <v>5542</v>
      </c>
      <c r="K734">
        <v>7</v>
      </c>
      <c r="L734">
        <f>ROUND(IF(K734=4,[1]界石!$G2307,IF(K734=5,[1]界石!$H2307,IF(K734=6,[1]界石!$I2307,[1]界石!$J2307))),0)</f>
        <v>3810</v>
      </c>
    </row>
    <row r="735" spans="1:12" x14ac:dyDescent="0.15">
      <c r="A735">
        <v>12072</v>
      </c>
      <c r="B735">
        <f t="shared" si="55"/>
        <v>12</v>
      </c>
      <c r="C735">
        <f t="shared" si="56"/>
        <v>72</v>
      </c>
      <c r="D735">
        <f t="shared" si="59"/>
        <v>720</v>
      </c>
      <c r="E735">
        <f t="shared" si="57"/>
        <v>66240</v>
      </c>
      <c r="F735">
        <f t="shared" si="58"/>
        <v>84</v>
      </c>
      <c r="G735">
        <v>4</v>
      </c>
      <c r="H735">
        <f>ROUND(IF(G735=4,[1]界石!$G2308,IF(G735=5,[1]界石!$H2308,IF(G735=6,[1]界石!$I2308,[1]界石!$J2308))),0)</f>
        <v>6252</v>
      </c>
      <c r="I735">
        <v>5</v>
      </c>
      <c r="J735">
        <f>ROUND(IF(I735=4,[1]界石!$G2308,IF(I735=5,[1]界石!$H2308,IF(I735=6,[1]界石!$I2308,[1]界石!$J2308))),0)</f>
        <v>5671</v>
      </c>
      <c r="K735">
        <v>7</v>
      </c>
      <c r="L735">
        <f>ROUND(IF(K735=4,[1]界石!$G2308,IF(K735=5,[1]界石!$H2308,IF(K735=6,[1]界石!$I2308,[1]界石!$J2308))),0)</f>
        <v>3886</v>
      </c>
    </row>
    <row r="736" spans="1:12" x14ac:dyDescent="0.15">
      <c r="A736">
        <v>12073</v>
      </c>
      <c r="B736">
        <f t="shared" si="55"/>
        <v>12</v>
      </c>
      <c r="C736">
        <f t="shared" si="56"/>
        <v>73</v>
      </c>
      <c r="D736">
        <f t="shared" si="59"/>
        <v>730</v>
      </c>
      <c r="E736">
        <f t="shared" si="57"/>
        <v>67690</v>
      </c>
      <c r="F736">
        <f t="shared" si="58"/>
        <v>85</v>
      </c>
      <c r="G736">
        <v>4</v>
      </c>
      <c r="H736">
        <f>ROUND(IF(G736=4,[1]界石!$G2309,IF(G736=5,[1]界石!$H2309,IF(G736=6,[1]界石!$I2309,[1]界石!$J2309))),0)</f>
        <v>6396</v>
      </c>
      <c r="I736">
        <v>5</v>
      </c>
      <c r="J736">
        <f>ROUND(IF(I736=4,[1]界石!$G2309,IF(I736=5,[1]界石!$H2309,IF(I736=6,[1]界石!$I2309,[1]界石!$J2309))),0)</f>
        <v>5801</v>
      </c>
      <c r="K736">
        <v>7</v>
      </c>
      <c r="L736">
        <f>ROUND(IF(K736=4,[1]界石!$G2309,IF(K736=5,[1]界石!$H2309,IF(K736=6,[1]界石!$I2309,[1]界石!$J2309))),0)</f>
        <v>3963</v>
      </c>
    </row>
    <row r="737" spans="1:12" x14ac:dyDescent="0.15">
      <c r="A737">
        <v>12074</v>
      </c>
      <c r="B737">
        <f t="shared" si="55"/>
        <v>12</v>
      </c>
      <c r="C737">
        <f t="shared" si="56"/>
        <v>74</v>
      </c>
      <c r="D737">
        <f t="shared" si="59"/>
        <v>740</v>
      </c>
      <c r="E737">
        <f t="shared" si="57"/>
        <v>69160</v>
      </c>
      <c r="F737">
        <f t="shared" si="58"/>
        <v>86</v>
      </c>
      <c r="G737">
        <v>4</v>
      </c>
      <c r="H737">
        <f>ROUND(IF(G737=4,[1]界石!$G2310,IF(G737=5,[1]界石!$H2310,IF(G737=6,[1]界石!$I2310,[1]界石!$J2310))),0)</f>
        <v>6542</v>
      </c>
      <c r="I737">
        <v>5</v>
      </c>
      <c r="J737">
        <f>ROUND(IF(I737=4,[1]界石!$G2310,IF(I737=5,[1]界石!$H2310,IF(I737=6,[1]界石!$I2310,[1]界石!$J2310))),0)</f>
        <v>5933</v>
      </c>
      <c r="K737">
        <v>7</v>
      </c>
      <c r="L737">
        <f>ROUND(IF(K737=4,[1]界石!$G2310,IF(K737=5,[1]界石!$H2310,IF(K737=6,[1]界石!$I2310,[1]界石!$J2310))),0)</f>
        <v>4041</v>
      </c>
    </row>
    <row r="738" spans="1:12" x14ac:dyDescent="0.15">
      <c r="A738">
        <v>12075</v>
      </c>
      <c r="B738">
        <f t="shared" si="55"/>
        <v>12</v>
      </c>
      <c r="C738">
        <f t="shared" si="56"/>
        <v>75</v>
      </c>
      <c r="D738">
        <f t="shared" si="59"/>
        <v>750</v>
      </c>
      <c r="E738">
        <f t="shared" si="57"/>
        <v>70650</v>
      </c>
      <c r="F738">
        <f t="shared" si="58"/>
        <v>87</v>
      </c>
      <c r="G738">
        <v>4</v>
      </c>
      <c r="H738">
        <f>ROUND(IF(G738=4,[1]界石!$G2311,IF(G738=5,[1]界石!$H2311,IF(G738=6,[1]界石!$I2311,[1]界石!$J2311))),0)</f>
        <v>6689</v>
      </c>
      <c r="I738">
        <v>5</v>
      </c>
      <c r="J738">
        <f>ROUND(IF(I738=4,[1]界石!$G2311,IF(I738=5,[1]界石!$H2311,IF(I738=6,[1]界石!$I2311,[1]界石!$J2311))),0)</f>
        <v>6067</v>
      </c>
      <c r="K738">
        <v>7</v>
      </c>
      <c r="L738">
        <f>ROUND(IF(K738=4,[1]界石!$G2311,IF(K738=5,[1]界石!$H2311,IF(K738=6,[1]界石!$I2311,[1]界石!$J2311))),0)</f>
        <v>4119</v>
      </c>
    </row>
    <row r="739" spans="1:12" x14ac:dyDescent="0.15">
      <c r="A739">
        <v>12076</v>
      </c>
      <c r="B739">
        <f t="shared" si="55"/>
        <v>12</v>
      </c>
      <c r="C739">
        <f t="shared" si="56"/>
        <v>76</v>
      </c>
      <c r="D739">
        <f t="shared" si="59"/>
        <v>760</v>
      </c>
      <c r="E739">
        <f t="shared" si="57"/>
        <v>72160</v>
      </c>
      <c r="F739">
        <f t="shared" si="58"/>
        <v>88</v>
      </c>
      <c r="G739">
        <v>4</v>
      </c>
      <c r="H739">
        <f>ROUND(IF(G739=4,[1]界石!$G2312,IF(G739=5,[1]界石!$H2312,IF(G739=6,[1]界石!$I2312,[1]界石!$J2312))),0)</f>
        <v>6837</v>
      </c>
      <c r="I739">
        <v>5</v>
      </c>
      <c r="J739">
        <f>ROUND(IF(I739=4,[1]界石!$G2312,IF(I739=5,[1]界石!$H2312,IF(I739=6,[1]界石!$I2312,[1]界石!$J2312))),0)</f>
        <v>6201</v>
      </c>
      <c r="K739">
        <v>7</v>
      </c>
      <c r="L739">
        <f>ROUND(IF(K739=4,[1]界石!$G2312,IF(K739=5,[1]界石!$H2312,IF(K739=6,[1]界石!$I2312,[1]界石!$J2312))),0)</f>
        <v>4198</v>
      </c>
    </row>
    <row r="740" spans="1:12" x14ac:dyDescent="0.15">
      <c r="A740">
        <v>12077</v>
      </c>
      <c r="B740">
        <f t="shared" si="55"/>
        <v>12</v>
      </c>
      <c r="C740">
        <f t="shared" si="56"/>
        <v>77</v>
      </c>
      <c r="D740">
        <f t="shared" si="59"/>
        <v>770</v>
      </c>
      <c r="E740">
        <f t="shared" si="57"/>
        <v>73690</v>
      </c>
      <c r="F740">
        <f t="shared" si="58"/>
        <v>89</v>
      </c>
      <c r="G740">
        <v>4</v>
      </c>
      <c r="H740">
        <f>ROUND(IF(G740=4,[1]界石!$G2313,IF(G740=5,[1]界石!$H2313,IF(G740=6,[1]界石!$I2313,[1]界石!$J2313))),0)</f>
        <v>6987</v>
      </c>
      <c r="I740">
        <v>5</v>
      </c>
      <c r="J740">
        <f>ROUND(IF(I740=4,[1]界石!$G2313,IF(I740=5,[1]界石!$H2313,IF(I740=6,[1]界石!$I2313,[1]界石!$J2313))),0)</f>
        <v>6338</v>
      </c>
      <c r="K740">
        <v>7</v>
      </c>
      <c r="L740">
        <f>ROUND(IF(K740=4,[1]界石!$G2313,IF(K740=5,[1]界石!$H2313,IF(K740=6,[1]界石!$I2313,[1]界石!$J2313))),0)</f>
        <v>4278</v>
      </c>
    </row>
    <row r="741" spans="1:12" x14ac:dyDescent="0.15">
      <c r="A741">
        <v>12078</v>
      </c>
      <c r="B741">
        <f t="shared" si="55"/>
        <v>12</v>
      </c>
      <c r="C741">
        <f t="shared" si="56"/>
        <v>78</v>
      </c>
      <c r="D741">
        <f t="shared" si="59"/>
        <v>780</v>
      </c>
      <c r="E741">
        <f t="shared" si="57"/>
        <v>75240</v>
      </c>
      <c r="F741">
        <f t="shared" si="58"/>
        <v>90</v>
      </c>
      <c r="G741">
        <v>4</v>
      </c>
      <c r="H741">
        <f>ROUND(IF(G741=4,[1]界石!$G2314,IF(G741=5,[1]界石!$H2314,IF(G741=6,[1]界石!$I2314,[1]界石!$J2314))),0)</f>
        <v>7139</v>
      </c>
      <c r="I741">
        <v>5</v>
      </c>
      <c r="J741">
        <f>ROUND(IF(I741=4,[1]界石!$G2314,IF(I741=5,[1]界石!$H2314,IF(I741=6,[1]界石!$I2314,[1]界石!$J2314))),0)</f>
        <v>6475</v>
      </c>
      <c r="K741">
        <v>7</v>
      </c>
      <c r="L741">
        <f>ROUND(IF(K741=4,[1]界石!$G2314,IF(K741=5,[1]界石!$H2314,IF(K741=6,[1]界石!$I2314,[1]界石!$J2314))),0)</f>
        <v>4358</v>
      </c>
    </row>
    <row r="742" spans="1:12" x14ac:dyDescent="0.15">
      <c r="A742">
        <v>12079</v>
      </c>
      <c r="B742">
        <f t="shared" si="55"/>
        <v>12</v>
      </c>
      <c r="C742">
        <f t="shared" si="56"/>
        <v>79</v>
      </c>
      <c r="D742">
        <f t="shared" si="59"/>
        <v>790</v>
      </c>
      <c r="E742">
        <f t="shared" si="57"/>
        <v>76810</v>
      </c>
      <c r="F742">
        <f t="shared" si="58"/>
        <v>91</v>
      </c>
      <c r="G742">
        <v>4</v>
      </c>
      <c r="H742">
        <f>ROUND(IF(G742=4,[1]界石!$G2315,IF(G742=5,[1]界石!$H2315,IF(G742=6,[1]界石!$I2315,[1]界石!$J2315))),0)</f>
        <v>7293</v>
      </c>
      <c r="I742">
        <v>5</v>
      </c>
      <c r="J742">
        <f>ROUND(IF(I742=4,[1]界石!$G2315,IF(I742=5,[1]界石!$H2315,IF(I742=6,[1]界石!$I2315,[1]界石!$J2315))),0)</f>
        <v>6614</v>
      </c>
      <c r="K742">
        <v>7</v>
      </c>
      <c r="L742">
        <f>ROUND(IF(K742=4,[1]界石!$G2315,IF(K742=5,[1]界石!$H2315,IF(K742=6,[1]界石!$I2315,[1]界石!$J2315))),0)</f>
        <v>4439</v>
      </c>
    </row>
    <row r="743" spans="1:12" x14ac:dyDescent="0.15">
      <c r="A743">
        <v>12080</v>
      </c>
      <c r="B743">
        <f t="shared" si="55"/>
        <v>12</v>
      </c>
      <c r="C743">
        <f t="shared" si="56"/>
        <v>80</v>
      </c>
      <c r="D743">
        <f t="shared" si="59"/>
        <v>800</v>
      </c>
      <c r="E743">
        <f t="shared" si="57"/>
        <v>78400</v>
      </c>
      <c r="F743">
        <f t="shared" si="58"/>
        <v>92</v>
      </c>
      <c r="G743">
        <v>4</v>
      </c>
      <c r="H743">
        <f>ROUND(IF(G743=4,[1]界石!$G2316,IF(G743=5,[1]界石!$H2316,IF(G743=6,[1]界石!$I2316,[1]界石!$J2316))),0)</f>
        <v>7447</v>
      </c>
      <c r="I743">
        <v>5</v>
      </c>
      <c r="J743">
        <f>ROUND(IF(I743=4,[1]界石!$G2316,IF(I743=5,[1]界石!$H2316,IF(I743=6,[1]界石!$I2316,[1]界石!$J2316))),0)</f>
        <v>6755</v>
      </c>
      <c r="K743">
        <v>7</v>
      </c>
      <c r="L743">
        <f>ROUND(IF(K743=4,[1]界石!$G2316,IF(K743=5,[1]界石!$H2316,IF(K743=6,[1]界石!$I2316,[1]界石!$J2316))),0)</f>
        <v>4520</v>
      </c>
    </row>
    <row r="744" spans="1:12" x14ac:dyDescent="0.15">
      <c r="A744">
        <v>12081</v>
      </c>
      <c r="B744">
        <f t="shared" si="55"/>
        <v>12</v>
      </c>
      <c r="C744">
        <f t="shared" si="56"/>
        <v>81</v>
      </c>
      <c r="D744">
        <f t="shared" si="59"/>
        <v>810</v>
      </c>
      <c r="E744">
        <f t="shared" si="57"/>
        <v>80010</v>
      </c>
      <c r="F744">
        <f t="shared" si="58"/>
        <v>93</v>
      </c>
      <c r="G744">
        <v>4</v>
      </c>
      <c r="H744">
        <f>ROUND(IF(G744=4,[1]界石!$G2317,IF(G744=5,[1]界石!$H2317,IF(G744=6,[1]界石!$I2317,[1]界石!$J2317))),0)</f>
        <v>7604</v>
      </c>
      <c r="I744">
        <v>5</v>
      </c>
      <c r="J744">
        <f>ROUND(IF(I744=4,[1]界石!$G2317,IF(I744=5,[1]界石!$H2317,IF(I744=6,[1]界石!$I2317,[1]界石!$J2317))),0)</f>
        <v>6897</v>
      </c>
      <c r="K744">
        <v>7</v>
      </c>
      <c r="L744">
        <f>ROUND(IF(K744=4,[1]界石!$G2317,IF(K744=5,[1]界石!$H2317,IF(K744=6,[1]界石!$I2317,[1]界石!$J2317))),0)</f>
        <v>4602</v>
      </c>
    </row>
    <row r="745" spans="1:12" x14ac:dyDescent="0.15">
      <c r="A745">
        <v>12082</v>
      </c>
      <c r="B745">
        <f t="shared" si="55"/>
        <v>12</v>
      </c>
      <c r="C745">
        <f t="shared" si="56"/>
        <v>82</v>
      </c>
      <c r="D745">
        <f t="shared" si="59"/>
        <v>820</v>
      </c>
      <c r="E745">
        <f t="shared" si="57"/>
        <v>81640</v>
      </c>
      <c r="F745">
        <f t="shared" si="58"/>
        <v>94</v>
      </c>
      <c r="G745">
        <v>4</v>
      </c>
      <c r="H745">
        <f>ROUND(IF(G745=4,[1]界石!$G2318,IF(G745=5,[1]界石!$H2318,IF(G745=6,[1]界石!$I2318,[1]界石!$J2318))),0)</f>
        <v>7762</v>
      </c>
      <c r="I745">
        <v>5</v>
      </c>
      <c r="J745">
        <f>ROUND(IF(I745=4,[1]界石!$G2318,IF(I745=5,[1]界石!$H2318,IF(I745=6,[1]界石!$I2318,[1]界石!$J2318))),0)</f>
        <v>7040</v>
      </c>
      <c r="K745">
        <v>7</v>
      </c>
      <c r="L745">
        <f>ROUND(IF(K745=4,[1]界石!$G2318,IF(K745=5,[1]界石!$H2318,IF(K745=6,[1]界石!$I2318,[1]界石!$J2318))),0)</f>
        <v>4685</v>
      </c>
    </row>
    <row r="746" spans="1:12" x14ac:dyDescent="0.15">
      <c r="A746">
        <v>12083</v>
      </c>
      <c r="B746">
        <f t="shared" si="55"/>
        <v>12</v>
      </c>
      <c r="C746">
        <f t="shared" si="56"/>
        <v>83</v>
      </c>
      <c r="D746">
        <f t="shared" si="59"/>
        <v>830</v>
      </c>
      <c r="E746">
        <f t="shared" si="57"/>
        <v>83290</v>
      </c>
      <c r="F746">
        <f t="shared" si="58"/>
        <v>95</v>
      </c>
      <c r="G746">
        <v>4</v>
      </c>
      <c r="H746">
        <f>ROUND(IF(G746=4,[1]界石!$G2319,IF(G746=5,[1]界石!$H2319,IF(G746=6,[1]界石!$I2319,[1]界石!$J2319))),0)</f>
        <v>7922</v>
      </c>
      <c r="I746">
        <v>5</v>
      </c>
      <c r="J746">
        <f>ROUND(IF(I746=4,[1]界石!$G2319,IF(I746=5,[1]界石!$H2319,IF(I746=6,[1]界石!$I2319,[1]界石!$J2319))),0)</f>
        <v>7185</v>
      </c>
      <c r="K746">
        <v>7</v>
      </c>
      <c r="L746">
        <f>ROUND(IF(K746=4,[1]界石!$G2319,IF(K746=5,[1]界石!$H2319,IF(K746=6,[1]界石!$I2319,[1]界石!$J2319))),0)</f>
        <v>4768</v>
      </c>
    </row>
    <row r="747" spans="1:12" x14ac:dyDescent="0.15">
      <c r="A747">
        <v>12084</v>
      </c>
      <c r="B747">
        <f t="shared" si="55"/>
        <v>12</v>
      </c>
      <c r="C747">
        <f t="shared" si="56"/>
        <v>84</v>
      </c>
      <c r="D747">
        <f t="shared" si="59"/>
        <v>840</v>
      </c>
      <c r="E747">
        <f t="shared" si="57"/>
        <v>84960</v>
      </c>
      <c r="F747">
        <f t="shared" si="58"/>
        <v>96</v>
      </c>
      <c r="G747">
        <v>4</v>
      </c>
      <c r="H747">
        <f>ROUND(IF(G747=4,[1]界石!$G2320,IF(G747=5,[1]界石!$H2320,IF(G747=6,[1]界石!$I2320,[1]界石!$J2320))),0)</f>
        <v>8083</v>
      </c>
      <c r="I747">
        <v>5</v>
      </c>
      <c r="J747">
        <f>ROUND(IF(I747=4,[1]界石!$G2320,IF(I747=5,[1]界石!$H2320,IF(I747=6,[1]界石!$I2320,[1]界石!$J2320))),0)</f>
        <v>7331</v>
      </c>
      <c r="K747">
        <v>7</v>
      </c>
      <c r="L747">
        <f>ROUND(IF(K747=4,[1]界石!$G2320,IF(K747=5,[1]界石!$H2320,IF(K747=6,[1]界石!$I2320,[1]界石!$J2320))),0)</f>
        <v>4852</v>
      </c>
    </row>
    <row r="748" spans="1:12" x14ac:dyDescent="0.15">
      <c r="A748">
        <v>12085</v>
      </c>
      <c r="B748">
        <f t="shared" si="55"/>
        <v>12</v>
      </c>
      <c r="C748">
        <f t="shared" si="56"/>
        <v>85</v>
      </c>
      <c r="D748">
        <f t="shared" si="59"/>
        <v>850</v>
      </c>
      <c r="E748">
        <f t="shared" si="57"/>
        <v>86650</v>
      </c>
      <c r="F748">
        <f t="shared" si="58"/>
        <v>97</v>
      </c>
      <c r="G748">
        <v>4</v>
      </c>
      <c r="H748">
        <f>ROUND(IF(G748=4,[1]界石!$G2321,IF(G748=5,[1]界石!$H2321,IF(G748=6,[1]界石!$I2321,[1]界石!$J2321))),0)</f>
        <v>8245</v>
      </c>
      <c r="I748">
        <v>5</v>
      </c>
      <c r="J748">
        <f>ROUND(IF(I748=4,[1]界石!$G2321,IF(I748=5,[1]界石!$H2321,IF(I748=6,[1]界石!$I2321,[1]界石!$J2321))),0)</f>
        <v>7479</v>
      </c>
      <c r="K748">
        <v>7</v>
      </c>
      <c r="L748">
        <f>ROUND(IF(K748=4,[1]界石!$G2321,IF(K748=5,[1]界石!$H2321,IF(K748=6,[1]界石!$I2321,[1]界石!$J2321))),0)</f>
        <v>4937</v>
      </c>
    </row>
    <row r="749" spans="1:12" x14ac:dyDescent="0.15">
      <c r="A749">
        <v>12086</v>
      </c>
      <c r="B749">
        <f t="shared" si="55"/>
        <v>12</v>
      </c>
      <c r="C749">
        <f t="shared" si="56"/>
        <v>86</v>
      </c>
      <c r="D749">
        <f t="shared" si="59"/>
        <v>860</v>
      </c>
      <c r="E749">
        <f t="shared" si="57"/>
        <v>88360</v>
      </c>
      <c r="F749">
        <f t="shared" si="58"/>
        <v>98</v>
      </c>
      <c r="G749">
        <v>4</v>
      </c>
      <c r="H749">
        <f>ROUND(IF(G749=4,[1]界石!$G2322,IF(G749=5,[1]界石!$H2322,IF(G749=6,[1]界石!$I2322,[1]界石!$J2322))),0)</f>
        <v>8410</v>
      </c>
      <c r="I749">
        <v>5</v>
      </c>
      <c r="J749">
        <f>ROUND(IF(I749=4,[1]界石!$G2322,IF(I749=5,[1]界石!$H2322,IF(I749=6,[1]界石!$I2322,[1]界石!$J2322))),0)</f>
        <v>7628</v>
      </c>
      <c r="K749">
        <v>7</v>
      </c>
      <c r="L749">
        <f>ROUND(IF(K749=4,[1]界石!$G2322,IF(K749=5,[1]界石!$H2322,IF(K749=6,[1]界石!$I2322,[1]界石!$J2322))),0)</f>
        <v>5022</v>
      </c>
    </row>
    <row r="750" spans="1:12" x14ac:dyDescent="0.15">
      <c r="A750">
        <v>12087</v>
      </c>
      <c r="B750">
        <f t="shared" si="55"/>
        <v>12</v>
      </c>
      <c r="C750">
        <f t="shared" si="56"/>
        <v>87</v>
      </c>
      <c r="D750">
        <f t="shared" si="59"/>
        <v>870</v>
      </c>
      <c r="E750">
        <f t="shared" si="57"/>
        <v>90090</v>
      </c>
      <c r="F750">
        <f t="shared" si="58"/>
        <v>99</v>
      </c>
      <c r="G750">
        <v>4</v>
      </c>
      <c r="H750">
        <f>ROUND(IF(G750=4,[1]界石!$G2323,IF(G750=5,[1]界石!$H2323,IF(G750=6,[1]界石!$I2323,[1]界石!$J2323))),0)</f>
        <v>8576</v>
      </c>
      <c r="I750">
        <v>5</v>
      </c>
      <c r="J750">
        <f>ROUND(IF(I750=4,[1]界石!$G2323,IF(I750=5,[1]界石!$H2323,IF(I750=6,[1]界石!$I2323,[1]界石!$J2323))),0)</f>
        <v>7778</v>
      </c>
      <c r="K750">
        <v>7</v>
      </c>
      <c r="L750">
        <f>ROUND(IF(K750=4,[1]界石!$G2323,IF(K750=5,[1]界石!$H2323,IF(K750=6,[1]界石!$I2323,[1]界石!$J2323))),0)</f>
        <v>5108</v>
      </c>
    </row>
    <row r="751" spans="1:12" x14ac:dyDescent="0.15">
      <c r="A751">
        <v>12088</v>
      </c>
      <c r="B751">
        <f t="shared" si="55"/>
        <v>12</v>
      </c>
      <c r="C751">
        <f t="shared" si="56"/>
        <v>88</v>
      </c>
      <c r="D751">
        <f t="shared" si="59"/>
        <v>880</v>
      </c>
      <c r="E751">
        <f t="shared" si="57"/>
        <v>91840</v>
      </c>
      <c r="F751">
        <f t="shared" si="58"/>
        <v>100</v>
      </c>
      <c r="G751">
        <v>4</v>
      </c>
      <c r="H751">
        <f>ROUND(IF(G751=4,[1]界石!$G2324,IF(G751=5,[1]界石!$H2324,IF(G751=6,[1]界石!$I2324,[1]界石!$J2324))),0)</f>
        <v>8743</v>
      </c>
      <c r="I751">
        <v>5</v>
      </c>
      <c r="J751">
        <f>ROUND(IF(I751=4,[1]界石!$G2324,IF(I751=5,[1]界石!$H2324,IF(I751=6,[1]界石!$I2324,[1]界石!$J2324))),0)</f>
        <v>7930</v>
      </c>
      <c r="K751">
        <v>7</v>
      </c>
      <c r="L751">
        <f>ROUND(IF(K751=4,[1]界石!$G2324,IF(K751=5,[1]界石!$H2324,IF(K751=6,[1]界石!$I2324,[1]界石!$J2324))),0)</f>
        <v>5194</v>
      </c>
    </row>
    <row r="752" spans="1:12" x14ac:dyDescent="0.15">
      <c r="A752">
        <v>12089</v>
      </c>
      <c r="B752">
        <f t="shared" si="55"/>
        <v>12</v>
      </c>
      <c r="C752">
        <f t="shared" si="56"/>
        <v>89</v>
      </c>
      <c r="D752">
        <f t="shared" si="59"/>
        <v>890</v>
      </c>
      <c r="E752">
        <f t="shared" si="57"/>
        <v>93610</v>
      </c>
      <c r="F752">
        <f t="shared" si="58"/>
        <v>101</v>
      </c>
      <c r="G752">
        <v>4</v>
      </c>
      <c r="H752">
        <f>ROUND(IF(G752=4,[1]界石!$G2325,IF(G752=5,[1]界石!$H2325,IF(G752=6,[1]界石!$I2325,[1]界石!$J2325))),0)</f>
        <v>8912</v>
      </c>
      <c r="I752">
        <v>5</v>
      </c>
      <c r="J752">
        <f>ROUND(IF(I752=4,[1]界石!$G2325,IF(I752=5,[1]界石!$H2325,IF(I752=6,[1]界石!$I2325,[1]界石!$J2325))),0)</f>
        <v>8083</v>
      </c>
      <c r="K752">
        <v>7</v>
      </c>
      <c r="L752">
        <f>ROUND(IF(K752=4,[1]界石!$G2325,IF(K752=5,[1]界石!$H2325,IF(K752=6,[1]界石!$I2325,[1]界石!$J2325))),0)</f>
        <v>5281</v>
      </c>
    </row>
    <row r="753" spans="1:12" x14ac:dyDescent="0.15">
      <c r="A753">
        <v>12090</v>
      </c>
      <c r="B753">
        <f t="shared" si="55"/>
        <v>12</v>
      </c>
      <c r="C753">
        <f t="shared" si="56"/>
        <v>90</v>
      </c>
      <c r="D753">
        <f t="shared" si="59"/>
        <v>900</v>
      </c>
      <c r="E753">
        <f t="shared" si="57"/>
        <v>95400</v>
      </c>
      <c r="F753">
        <f t="shared" si="58"/>
        <v>102</v>
      </c>
      <c r="G753">
        <v>4</v>
      </c>
      <c r="H753">
        <f>ROUND(IF(G753=4,[1]界石!$G2326,IF(G753=5,[1]界石!$H2326,IF(G753=6,[1]界石!$I2326,[1]界石!$J2326))),0)</f>
        <v>9082</v>
      </c>
      <c r="I753">
        <v>5</v>
      </c>
      <c r="J753">
        <f>ROUND(IF(I753=4,[1]界石!$G2326,IF(I753=5,[1]界石!$H2326,IF(I753=6,[1]界石!$I2326,[1]界石!$J2326))),0)</f>
        <v>8238</v>
      </c>
      <c r="K753">
        <v>7</v>
      </c>
      <c r="L753">
        <f>ROUND(IF(K753=4,[1]界石!$G2326,IF(K753=5,[1]界石!$H2326,IF(K753=6,[1]界石!$I2326,[1]界石!$J2326))),0)</f>
        <v>5369</v>
      </c>
    </row>
    <row r="754" spans="1:12" x14ac:dyDescent="0.15">
      <c r="A754">
        <v>12091</v>
      </c>
      <c r="B754">
        <f t="shared" si="55"/>
        <v>12</v>
      </c>
      <c r="C754">
        <f t="shared" si="56"/>
        <v>91</v>
      </c>
      <c r="D754">
        <f t="shared" si="59"/>
        <v>910</v>
      </c>
      <c r="E754">
        <f t="shared" si="57"/>
        <v>97210</v>
      </c>
      <c r="F754">
        <f t="shared" si="58"/>
        <v>103</v>
      </c>
      <c r="G754">
        <v>4</v>
      </c>
      <c r="H754">
        <f>ROUND(IF(G754=4,[1]界石!$G2327,IF(G754=5,[1]界石!$H2327,IF(G754=6,[1]界石!$I2327,[1]界石!$J2327))),0)</f>
        <v>9255</v>
      </c>
      <c r="I754">
        <v>5</v>
      </c>
      <c r="J754">
        <f>ROUND(IF(I754=4,[1]界石!$G2327,IF(I754=5,[1]界石!$H2327,IF(I754=6,[1]界石!$I2327,[1]界石!$J2327))),0)</f>
        <v>8394</v>
      </c>
      <c r="K754">
        <v>7</v>
      </c>
      <c r="L754">
        <f>ROUND(IF(K754=4,[1]界石!$G2327,IF(K754=5,[1]界石!$H2327,IF(K754=6,[1]界石!$I2327,[1]界石!$J2327))),0)</f>
        <v>5457</v>
      </c>
    </row>
    <row r="755" spans="1:12" x14ac:dyDescent="0.15">
      <c r="A755">
        <v>12092</v>
      </c>
      <c r="B755">
        <f t="shared" si="55"/>
        <v>12</v>
      </c>
      <c r="C755">
        <f t="shared" si="56"/>
        <v>92</v>
      </c>
      <c r="D755">
        <f t="shared" si="59"/>
        <v>920</v>
      </c>
      <c r="E755">
        <f t="shared" si="57"/>
        <v>99040</v>
      </c>
      <c r="F755">
        <f t="shared" si="58"/>
        <v>104</v>
      </c>
      <c r="G755">
        <v>4</v>
      </c>
      <c r="H755">
        <f>ROUND(IF(G755=4,[1]界石!$G2328,IF(G755=5,[1]界石!$H2328,IF(G755=6,[1]界石!$I2328,[1]界石!$J2328))),0)</f>
        <v>9428</v>
      </c>
      <c r="I755">
        <v>5</v>
      </c>
      <c r="J755">
        <f>ROUND(IF(I755=4,[1]界石!$G2328,IF(I755=5,[1]界石!$H2328,IF(I755=6,[1]界石!$I2328,[1]界石!$J2328))),0)</f>
        <v>8552</v>
      </c>
      <c r="K755">
        <v>7</v>
      </c>
      <c r="L755">
        <f>ROUND(IF(K755=4,[1]界石!$G2328,IF(K755=5,[1]界石!$H2328,IF(K755=6,[1]界石!$I2328,[1]界石!$J2328))),0)</f>
        <v>5546</v>
      </c>
    </row>
    <row r="756" spans="1:12" x14ac:dyDescent="0.15">
      <c r="A756">
        <v>12093</v>
      </c>
      <c r="B756">
        <f t="shared" si="55"/>
        <v>12</v>
      </c>
      <c r="C756">
        <f t="shared" si="56"/>
        <v>93</v>
      </c>
      <c r="D756">
        <f t="shared" si="59"/>
        <v>930</v>
      </c>
      <c r="E756">
        <f t="shared" si="57"/>
        <v>100890</v>
      </c>
      <c r="F756">
        <f t="shared" si="58"/>
        <v>105</v>
      </c>
      <c r="G756">
        <v>4</v>
      </c>
      <c r="H756">
        <f>ROUND(IF(G756=4,[1]界石!$G2329,IF(G756=5,[1]界石!$H2329,IF(G756=6,[1]界石!$I2329,[1]界石!$J2329))),0)</f>
        <v>9603</v>
      </c>
      <c r="I756">
        <v>5</v>
      </c>
      <c r="J756">
        <f>ROUND(IF(I756=4,[1]界石!$G2329,IF(I756=5,[1]界石!$H2329,IF(I756=6,[1]界石!$I2329,[1]界石!$J2329))),0)</f>
        <v>8710</v>
      </c>
      <c r="K756">
        <v>7</v>
      </c>
      <c r="L756">
        <f>ROUND(IF(K756=4,[1]界石!$G2329,IF(K756=5,[1]界石!$H2329,IF(K756=6,[1]界石!$I2329,[1]界石!$J2329))),0)</f>
        <v>5636</v>
      </c>
    </row>
    <row r="757" spans="1:12" x14ac:dyDescent="0.15">
      <c r="A757">
        <v>12094</v>
      </c>
      <c r="B757">
        <f t="shared" si="55"/>
        <v>12</v>
      </c>
      <c r="C757">
        <f t="shared" si="56"/>
        <v>94</v>
      </c>
      <c r="D757">
        <f t="shared" si="59"/>
        <v>940</v>
      </c>
      <c r="E757">
        <f t="shared" si="57"/>
        <v>102760</v>
      </c>
      <c r="F757">
        <f t="shared" si="58"/>
        <v>106</v>
      </c>
      <c r="G757">
        <v>4</v>
      </c>
      <c r="H757">
        <f>ROUND(IF(G757=4,[1]界石!$G2330,IF(G757=5,[1]界石!$H2330,IF(G757=6,[1]界石!$I2330,[1]界石!$J2330))),0)</f>
        <v>9780</v>
      </c>
      <c r="I757">
        <v>5</v>
      </c>
      <c r="J757">
        <f>ROUND(IF(I757=4,[1]界石!$G2330,IF(I757=5,[1]界石!$H2330,IF(I757=6,[1]界石!$I2330,[1]界石!$J2330))),0)</f>
        <v>8871</v>
      </c>
      <c r="K757">
        <v>7</v>
      </c>
      <c r="L757">
        <f>ROUND(IF(K757=4,[1]界石!$G2330,IF(K757=5,[1]界石!$H2330,IF(K757=6,[1]界石!$I2330,[1]界石!$J2330))),0)</f>
        <v>5726</v>
      </c>
    </row>
    <row r="758" spans="1:12" x14ac:dyDescent="0.15">
      <c r="A758">
        <v>12095</v>
      </c>
      <c r="B758">
        <f t="shared" si="55"/>
        <v>12</v>
      </c>
      <c r="C758">
        <f t="shared" si="56"/>
        <v>95</v>
      </c>
      <c r="D758">
        <f t="shared" si="59"/>
        <v>950</v>
      </c>
      <c r="E758">
        <f t="shared" si="57"/>
        <v>104650</v>
      </c>
      <c r="F758">
        <f t="shared" si="58"/>
        <v>107</v>
      </c>
      <c r="G758">
        <v>4</v>
      </c>
      <c r="H758">
        <f>ROUND(IF(G758=4,[1]界石!$G2331,IF(G758=5,[1]界石!$H2331,IF(G758=6,[1]界石!$I2331,[1]界石!$J2331))),0)</f>
        <v>9959</v>
      </c>
      <c r="I758">
        <v>5</v>
      </c>
      <c r="J758">
        <f>ROUND(IF(I758=4,[1]界石!$G2331,IF(I758=5,[1]界石!$H2331,IF(I758=6,[1]界石!$I2331,[1]界石!$J2331))),0)</f>
        <v>9033</v>
      </c>
      <c r="K758">
        <v>7</v>
      </c>
      <c r="L758">
        <f>ROUND(IF(K758=4,[1]界石!$G2331,IF(K758=5,[1]界石!$H2331,IF(K758=6,[1]界石!$I2331,[1]界石!$J2331))),0)</f>
        <v>5817</v>
      </c>
    </row>
    <row r="759" spans="1:12" x14ac:dyDescent="0.15">
      <c r="A759">
        <v>12096</v>
      </c>
      <c r="B759">
        <f t="shared" si="55"/>
        <v>12</v>
      </c>
      <c r="C759">
        <f t="shared" si="56"/>
        <v>96</v>
      </c>
      <c r="D759">
        <f t="shared" si="59"/>
        <v>960</v>
      </c>
      <c r="E759">
        <f t="shared" si="57"/>
        <v>106560</v>
      </c>
      <c r="F759">
        <f t="shared" si="58"/>
        <v>108</v>
      </c>
      <c r="G759">
        <v>4</v>
      </c>
      <c r="H759">
        <f>ROUND(IF(G759=4,[1]界石!$G2332,IF(G759=5,[1]界石!$H2332,IF(G759=6,[1]界石!$I2332,[1]界石!$J2332))),0)</f>
        <v>10139</v>
      </c>
      <c r="I759">
        <v>5</v>
      </c>
      <c r="J759">
        <f>ROUND(IF(I759=4,[1]界石!$G2332,IF(I759=5,[1]界石!$H2332,IF(I759=6,[1]界石!$I2332,[1]界石!$J2332))),0)</f>
        <v>9196</v>
      </c>
      <c r="K759">
        <v>7</v>
      </c>
      <c r="L759">
        <f>ROUND(IF(K759=4,[1]界石!$G2332,IF(K759=5,[1]界石!$H2332,IF(K759=6,[1]界石!$I2332,[1]界石!$J2332))),0)</f>
        <v>5909</v>
      </c>
    </row>
    <row r="760" spans="1:12" x14ac:dyDescent="0.15">
      <c r="A760">
        <v>12097</v>
      </c>
      <c r="B760">
        <f t="shared" si="55"/>
        <v>12</v>
      </c>
      <c r="C760">
        <f t="shared" si="56"/>
        <v>97</v>
      </c>
      <c r="D760">
        <f t="shared" si="59"/>
        <v>970</v>
      </c>
      <c r="E760">
        <f t="shared" si="57"/>
        <v>108490</v>
      </c>
      <c r="F760">
        <f t="shared" si="58"/>
        <v>109</v>
      </c>
      <c r="G760">
        <v>4</v>
      </c>
      <c r="H760">
        <f>ROUND(IF(G760=4,[1]界石!$G2333,IF(G760=5,[1]界石!$H2333,IF(G760=6,[1]界石!$I2333,[1]界石!$J2333))),0)</f>
        <v>10320</v>
      </c>
      <c r="I760">
        <v>5</v>
      </c>
      <c r="J760">
        <f>ROUND(IF(I760=4,[1]界石!$G2333,IF(I760=5,[1]界石!$H2333,IF(I760=6,[1]界石!$I2333,[1]界石!$J2333))),0)</f>
        <v>9360</v>
      </c>
      <c r="K760">
        <v>7</v>
      </c>
      <c r="L760">
        <f>ROUND(IF(K760=4,[1]界石!$G2333,IF(K760=5,[1]界石!$H2333,IF(K760=6,[1]界石!$I2333,[1]界石!$J2333))),0)</f>
        <v>6001</v>
      </c>
    </row>
    <row r="761" spans="1:12" x14ac:dyDescent="0.15">
      <c r="A761">
        <v>12098</v>
      </c>
      <c r="B761">
        <f t="shared" si="55"/>
        <v>12</v>
      </c>
      <c r="C761">
        <f t="shared" si="56"/>
        <v>98</v>
      </c>
      <c r="D761">
        <f t="shared" si="59"/>
        <v>980</v>
      </c>
      <c r="E761">
        <f t="shared" si="57"/>
        <v>110440</v>
      </c>
      <c r="F761">
        <f t="shared" si="58"/>
        <v>110</v>
      </c>
      <c r="G761">
        <v>4</v>
      </c>
      <c r="H761">
        <f>ROUND(IF(G761=4,[1]界石!$G2334,IF(G761=5,[1]界石!$H2334,IF(G761=6,[1]界石!$I2334,[1]界石!$J2334))),0)</f>
        <v>10503</v>
      </c>
      <c r="I761">
        <v>5</v>
      </c>
      <c r="J761">
        <f>ROUND(IF(I761=4,[1]界石!$G2334,IF(I761=5,[1]界石!$H2334,IF(I761=6,[1]界石!$I2334,[1]界石!$J2334))),0)</f>
        <v>9526</v>
      </c>
      <c r="K761">
        <v>7</v>
      </c>
      <c r="L761">
        <f>ROUND(IF(K761=4,[1]界石!$G2334,IF(K761=5,[1]界石!$H2334,IF(K761=6,[1]界石!$I2334,[1]界石!$J2334))),0)</f>
        <v>6094</v>
      </c>
    </row>
    <row r="762" spans="1:12" x14ac:dyDescent="0.15">
      <c r="A762">
        <v>12099</v>
      </c>
      <c r="B762">
        <f t="shared" si="55"/>
        <v>12</v>
      </c>
      <c r="C762">
        <f t="shared" si="56"/>
        <v>99</v>
      </c>
      <c r="D762">
        <f t="shared" si="59"/>
        <v>990</v>
      </c>
      <c r="E762">
        <f t="shared" si="57"/>
        <v>112410</v>
      </c>
      <c r="F762">
        <f t="shared" si="58"/>
        <v>111</v>
      </c>
      <c r="G762">
        <v>4</v>
      </c>
      <c r="H762">
        <f>ROUND(IF(G762=4,[1]界石!$G2335,IF(G762=5,[1]界石!$H2335,IF(G762=6,[1]界石!$I2335,[1]界石!$J2335))),0)</f>
        <v>10688</v>
      </c>
      <c r="I762">
        <v>5</v>
      </c>
      <c r="J762">
        <f>ROUND(IF(I762=4,[1]界石!$G2335,IF(I762=5,[1]界石!$H2335,IF(I762=6,[1]界石!$I2335,[1]界石!$J2335))),0)</f>
        <v>9694</v>
      </c>
      <c r="K762">
        <v>7</v>
      </c>
      <c r="L762">
        <f>ROUND(IF(K762=4,[1]界石!$G2335,IF(K762=5,[1]界石!$H2335,IF(K762=6,[1]界石!$I2335,[1]界石!$J2335))),0)</f>
        <v>6187</v>
      </c>
    </row>
    <row r="763" spans="1:12" x14ac:dyDescent="0.15">
      <c r="A763">
        <v>12100</v>
      </c>
      <c r="B763">
        <f t="shared" si="55"/>
        <v>12</v>
      </c>
      <c r="C763">
        <f t="shared" si="56"/>
        <v>100</v>
      </c>
      <c r="D763">
        <f t="shared" si="59"/>
        <v>1000</v>
      </c>
      <c r="E763">
        <f t="shared" si="57"/>
        <v>114400</v>
      </c>
      <c r="F763">
        <f t="shared" si="58"/>
        <v>112</v>
      </c>
      <c r="G763">
        <v>4</v>
      </c>
      <c r="H763">
        <f>ROUND(IF(G763=4,[1]界石!$G2336,IF(G763=5,[1]界石!$H2336,IF(G763=6,[1]界石!$I2336,[1]界石!$J2336))),0)</f>
        <v>10874</v>
      </c>
      <c r="I763">
        <v>5</v>
      </c>
      <c r="J763">
        <f>ROUND(IF(I763=4,[1]界石!$G2336,IF(I763=5,[1]界石!$H2336,IF(I763=6,[1]界石!$I2336,[1]界石!$J2336))),0)</f>
        <v>9863</v>
      </c>
      <c r="K763">
        <v>7</v>
      </c>
      <c r="L763">
        <f>ROUND(IF(K763=4,[1]界石!$G2336,IF(K763=5,[1]界石!$H2336,IF(K763=6,[1]界石!$I2336,[1]界石!$J2336))),0)</f>
        <v>6281</v>
      </c>
    </row>
    <row r="764" spans="1:12" x14ac:dyDescent="0.15">
      <c r="A764">
        <v>12101</v>
      </c>
      <c r="B764">
        <f t="shared" si="55"/>
        <v>12</v>
      </c>
      <c r="C764">
        <f t="shared" si="56"/>
        <v>101</v>
      </c>
      <c r="D764">
        <f t="shared" si="59"/>
        <v>1010</v>
      </c>
      <c r="E764">
        <f t="shared" si="57"/>
        <v>116410</v>
      </c>
      <c r="F764">
        <f t="shared" si="58"/>
        <v>113</v>
      </c>
      <c r="G764">
        <v>4</v>
      </c>
      <c r="H764">
        <f>ROUND(IF(G764=4,[1]界石!$G2337,IF(G764=5,[1]界石!$H2337,IF(G764=6,[1]界石!$I2337,[1]界石!$J2337))),0)</f>
        <v>11062</v>
      </c>
      <c r="I764">
        <v>5</v>
      </c>
      <c r="J764">
        <f>ROUND(IF(I764=4,[1]界石!$G2337,IF(I764=5,[1]界石!$H2337,IF(I764=6,[1]界石!$I2337,[1]界石!$J2337))),0)</f>
        <v>10033</v>
      </c>
      <c r="K764">
        <v>7</v>
      </c>
      <c r="L764">
        <f>ROUND(IF(K764=4,[1]界石!$G2337,IF(K764=5,[1]界石!$H2337,IF(K764=6,[1]界石!$I2337,[1]界石!$J2337))),0)</f>
        <v>6376</v>
      </c>
    </row>
    <row r="765" spans="1:12" x14ac:dyDescent="0.15">
      <c r="A765">
        <v>12102</v>
      </c>
      <c r="B765">
        <f t="shared" si="55"/>
        <v>12</v>
      </c>
      <c r="C765">
        <f t="shared" si="56"/>
        <v>102</v>
      </c>
      <c r="D765">
        <f t="shared" si="59"/>
        <v>1020</v>
      </c>
      <c r="E765">
        <f t="shared" si="57"/>
        <v>118440</v>
      </c>
      <c r="F765">
        <f t="shared" si="58"/>
        <v>114</v>
      </c>
      <c r="G765">
        <v>4</v>
      </c>
      <c r="H765">
        <f>ROUND(IF(G765=4,[1]界石!$G2338,IF(G765=5,[1]界石!$H2338,IF(G765=6,[1]界石!$I2338,[1]界石!$J2338))),0)</f>
        <v>11251</v>
      </c>
      <c r="I765">
        <v>5</v>
      </c>
      <c r="J765">
        <f>ROUND(IF(I765=4,[1]界石!$G2338,IF(I765=5,[1]界石!$H2338,IF(I765=6,[1]界石!$I2338,[1]界石!$J2338))),0)</f>
        <v>10205</v>
      </c>
      <c r="K765">
        <v>7</v>
      </c>
      <c r="L765">
        <f>ROUND(IF(K765=4,[1]界石!$G2338,IF(K765=5,[1]界石!$H2338,IF(K765=6,[1]界石!$I2338,[1]界石!$J2338))),0)</f>
        <v>6471</v>
      </c>
    </row>
    <row r="766" spans="1:12" x14ac:dyDescent="0.15">
      <c r="A766">
        <v>12103</v>
      </c>
      <c r="B766">
        <f t="shared" si="55"/>
        <v>12</v>
      </c>
      <c r="C766">
        <f t="shared" si="56"/>
        <v>103</v>
      </c>
      <c r="D766">
        <f t="shared" si="59"/>
        <v>1030</v>
      </c>
      <c r="E766">
        <f t="shared" si="57"/>
        <v>120490</v>
      </c>
      <c r="F766">
        <f t="shared" si="58"/>
        <v>115</v>
      </c>
      <c r="G766">
        <v>4</v>
      </c>
      <c r="H766">
        <f>ROUND(IF(G766=4,[1]界石!$G2339,IF(G766=5,[1]界石!$H2339,IF(G766=6,[1]界石!$I2339,[1]界石!$J2339))),0)</f>
        <v>11442</v>
      </c>
      <c r="I766">
        <v>5</v>
      </c>
      <c r="J766">
        <f>ROUND(IF(I766=4,[1]界石!$G2339,IF(I766=5,[1]界石!$H2339,IF(I766=6,[1]界石!$I2339,[1]界石!$J2339))),0)</f>
        <v>10378</v>
      </c>
      <c r="K766">
        <v>7</v>
      </c>
      <c r="L766">
        <f>ROUND(IF(K766=4,[1]界石!$G2339,IF(K766=5,[1]界石!$H2339,IF(K766=6,[1]界石!$I2339,[1]界石!$J2339))),0)</f>
        <v>6567</v>
      </c>
    </row>
    <row r="767" spans="1:12" x14ac:dyDescent="0.15">
      <c r="A767">
        <v>12104</v>
      </c>
      <c r="B767">
        <f t="shared" si="55"/>
        <v>12</v>
      </c>
      <c r="C767">
        <f t="shared" si="56"/>
        <v>104</v>
      </c>
      <c r="D767">
        <f t="shared" si="59"/>
        <v>1040</v>
      </c>
      <c r="E767">
        <f t="shared" si="57"/>
        <v>122560</v>
      </c>
      <c r="F767">
        <f t="shared" si="58"/>
        <v>116</v>
      </c>
      <c r="G767">
        <v>4</v>
      </c>
      <c r="H767">
        <f>ROUND(IF(G767=4,[1]界石!$G2340,IF(G767=5,[1]界石!$H2340,IF(G767=6,[1]界石!$I2340,[1]界石!$J2340))),0)</f>
        <v>11634</v>
      </c>
      <c r="I767">
        <v>5</v>
      </c>
      <c r="J767">
        <f>ROUND(IF(I767=4,[1]界石!$G2340,IF(I767=5,[1]界石!$H2340,IF(I767=6,[1]界石!$I2340,[1]界石!$J2340))),0)</f>
        <v>10552</v>
      </c>
      <c r="K767">
        <v>7</v>
      </c>
      <c r="L767">
        <f>ROUND(IF(K767=4,[1]界石!$G2340,IF(K767=5,[1]界石!$H2340,IF(K767=6,[1]界石!$I2340,[1]界石!$J2340))),0)</f>
        <v>6664</v>
      </c>
    </row>
    <row r="768" spans="1:12" x14ac:dyDescent="0.15">
      <c r="A768">
        <v>12105</v>
      </c>
      <c r="B768">
        <f t="shared" si="55"/>
        <v>12</v>
      </c>
      <c r="C768">
        <f t="shared" si="56"/>
        <v>105</v>
      </c>
      <c r="D768">
        <f t="shared" si="59"/>
        <v>1050</v>
      </c>
      <c r="E768">
        <f t="shared" si="57"/>
        <v>124650</v>
      </c>
      <c r="F768">
        <f t="shared" si="58"/>
        <v>117</v>
      </c>
      <c r="G768">
        <v>4</v>
      </c>
      <c r="H768">
        <f>ROUND(IF(G768=4,[1]界石!$G2341,IF(G768=5,[1]界石!$H2341,IF(G768=6,[1]界石!$I2341,[1]界石!$J2341))),0)</f>
        <v>11828</v>
      </c>
      <c r="I768">
        <v>5</v>
      </c>
      <c r="J768">
        <f>ROUND(IF(I768=4,[1]界石!$G2341,IF(I768=5,[1]界石!$H2341,IF(I768=6,[1]界石!$I2341,[1]界石!$J2341))),0)</f>
        <v>10728</v>
      </c>
      <c r="K768">
        <v>7</v>
      </c>
      <c r="L768">
        <f>ROUND(IF(K768=4,[1]界石!$G2341,IF(K768=5,[1]界石!$H2341,IF(K768=6,[1]界石!$I2341,[1]界石!$J2341))),0)</f>
        <v>6761</v>
      </c>
    </row>
    <row r="769" spans="1:12" x14ac:dyDescent="0.15">
      <c r="A769">
        <v>12106</v>
      </c>
      <c r="B769">
        <f t="shared" si="55"/>
        <v>12</v>
      </c>
      <c r="C769">
        <f t="shared" si="56"/>
        <v>106</v>
      </c>
      <c r="D769">
        <f t="shared" si="59"/>
        <v>1060</v>
      </c>
      <c r="E769">
        <f t="shared" si="57"/>
        <v>126760</v>
      </c>
      <c r="F769">
        <f t="shared" si="58"/>
        <v>118</v>
      </c>
      <c r="G769">
        <v>4</v>
      </c>
      <c r="H769">
        <f>ROUND(IF(G769=4,[1]界石!$G2342,IF(G769=5,[1]界石!$H2342,IF(G769=6,[1]界石!$I2342,[1]界石!$J2342))),0)</f>
        <v>12024</v>
      </c>
      <c r="I769">
        <v>5</v>
      </c>
      <c r="J769">
        <f>ROUND(IF(I769=4,[1]界石!$G2342,IF(I769=5,[1]界石!$H2342,IF(I769=6,[1]界石!$I2342,[1]界石!$J2342))),0)</f>
        <v>10906</v>
      </c>
      <c r="K769">
        <v>7</v>
      </c>
      <c r="L769">
        <f>ROUND(IF(K769=4,[1]界石!$G2342,IF(K769=5,[1]界石!$H2342,IF(K769=6,[1]界石!$I2342,[1]界石!$J2342))),0)</f>
        <v>6859</v>
      </c>
    </row>
    <row r="770" spans="1:12" x14ac:dyDescent="0.15">
      <c r="A770">
        <v>12107</v>
      </c>
      <c r="B770">
        <f t="shared" si="55"/>
        <v>12</v>
      </c>
      <c r="C770">
        <f t="shared" si="56"/>
        <v>107</v>
      </c>
      <c r="D770">
        <f t="shared" si="59"/>
        <v>1070</v>
      </c>
      <c r="E770">
        <f t="shared" si="57"/>
        <v>128890</v>
      </c>
      <c r="F770">
        <f t="shared" si="58"/>
        <v>119</v>
      </c>
      <c r="G770">
        <v>4</v>
      </c>
      <c r="H770">
        <f>ROUND(IF(G770=4,[1]界石!$G2343,IF(G770=5,[1]界石!$H2343,IF(G770=6,[1]界石!$I2343,[1]界石!$J2343))),0)</f>
        <v>12221</v>
      </c>
      <c r="I770">
        <v>5</v>
      </c>
      <c r="J770">
        <f>ROUND(IF(I770=4,[1]界石!$G2343,IF(I770=5,[1]界石!$H2343,IF(I770=6,[1]界石!$I2343,[1]界石!$J2343))),0)</f>
        <v>11085</v>
      </c>
      <c r="K770">
        <v>7</v>
      </c>
      <c r="L770">
        <f>ROUND(IF(K770=4,[1]界石!$G2343,IF(K770=5,[1]界石!$H2343,IF(K770=6,[1]界石!$I2343,[1]界石!$J2343))),0)</f>
        <v>6957</v>
      </c>
    </row>
    <row r="771" spans="1:12" x14ac:dyDescent="0.15">
      <c r="A771">
        <v>12108</v>
      </c>
      <c r="B771">
        <f t="shared" si="55"/>
        <v>12</v>
      </c>
      <c r="C771">
        <f t="shared" si="56"/>
        <v>108</v>
      </c>
      <c r="D771">
        <f t="shared" si="59"/>
        <v>1080</v>
      </c>
      <c r="E771">
        <f t="shared" si="57"/>
        <v>131040</v>
      </c>
      <c r="F771">
        <f t="shared" si="58"/>
        <v>120</v>
      </c>
      <c r="G771">
        <v>4</v>
      </c>
      <c r="H771">
        <f>ROUND(IF(G771=4,[1]界石!$G2344,IF(G771=5,[1]界石!$H2344,IF(G771=6,[1]界石!$I2344,[1]界石!$J2344))),0)</f>
        <v>12420</v>
      </c>
      <c r="I771">
        <v>5</v>
      </c>
      <c r="J771">
        <f>ROUND(IF(I771=4,[1]界石!$G2344,IF(I771=5,[1]界石!$H2344,IF(I771=6,[1]界石!$I2344,[1]界石!$J2344))),0)</f>
        <v>11265</v>
      </c>
      <c r="K771">
        <v>7</v>
      </c>
      <c r="L771">
        <f>ROUND(IF(K771=4,[1]界石!$G2344,IF(K771=5,[1]界石!$H2344,IF(K771=6,[1]界石!$I2344,[1]界石!$J2344))),0)</f>
        <v>7056</v>
      </c>
    </row>
    <row r="772" spans="1:12" x14ac:dyDescent="0.15">
      <c r="A772">
        <v>12109</v>
      </c>
      <c r="B772">
        <f t="shared" si="55"/>
        <v>12</v>
      </c>
      <c r="C772">
        <f t="shared" si="56"/>
        <v>109</v>
      </c>
      <c r="D772">
        <f t="shared" si="59"/>
        <v>1090</v>
      </c>
      <c r="E772">
        <f t="shared" si="57"/>
        <v>133210</v>
      </c>
      <c r="F772">
        <f t="shared" si="58"/>
        <v>121</v>
      </c>
      <c r="G772">
        <v>4</v>
      </c>
      <c r="H772">
        <f>ROUND(IF(G772=4,[1]界石!$G2345,IF(G772=5,[1]界石!$H2345,IF(G772=6,[1]界石!$I2345,[1]界石!$J2345))),0)</f>
        <v>12620</v>
      </c>
      <c r="I772">
        <v>5</v>
      </c>
      <c r="J772">
        <f>ROUND(IF(I772=4,[1]界石!$G2345,IF(I772=5,[1]界石!$H2345,IF(I772=6,[1]界石!$I2345,[1]界石!$J2345))),0)</f>
        <v>11447</v>
      </c>
      <c r="K772">
        <v>7</v>
      </c>
      <c r="L772">
        <f>ROUND(IF(K772=4,[1]界石!$G2345,IF(K772=5,[1]界石!$H2345,IF(K772=6,[1]界石!$I2345,[1]界石!$J2345))),0)</f>
        <v>7156</v>
      </c>
    </row>
    <row r="773" spans="1:12" x14ac:dyDescent="0.15">
      <c r="A773">
        <v>12110</v>
      </c>
      <c r="B773">
        <f t="shared" ref="B773:B783" si="60">INT(A773/1000)</f>
        <v>12</v>
      </c>
      <c r="C773">
        <f t="shared" ref="C773:C783" si="61">A773-INT(A773/1000)*1000</f>
        <v>110</v>
      </c>
      <c r="D773">
        <f t="shared" si="59"/>
        <v>1100</v>
      </c>
      <c r="E773">
        <f t="shared" ref="E773:E783" si="62">100*B773^2+C773^2*10</f>
        <v>135400</v>
      </c>
      <c r="F773">
        <f t="shared" ref="F773:F783" si="63">B773+C773</f>
        <v>122</v>
      </c>
      <c r="G773">
        <v>4</v>
      </c>
      <c r="H773">
        <f>ROUND(IF(G773=4,[1]界石!$G2346,IF(G773=5,[1]界石!$H2346,IF(G773=6,[1]界石!$I2346,[1]界石!$J2346))),0)</f>
        <v>12822</v>
      </c>
      <c r="I773">
        <v>5</v>
      </c>
      <c r="J773">
        <f>ROUND(IF(I773=4,[1]界石!$G2346,IF(I773=5,[1]界石!$H2346,IF(I773=6,[1]界石!$I2346,[1]界石!$J2346))),0)</f>
        <v>11630</v>
      </c>
      <c r="K773">
        <v>7</v>
      </c>
      <c r="L773">
        <f>ROUND(IF(K773=4,[1]界石!$G2346,IF(K773=5,[1]界石!$H2346,IF(K773=6,[1]界石!$I2346,[1]界石!$J2346))),0)</f>
        <v>7257</v>
      </c>
    </row>
    <row r="774" spans="1:12" x14ac:dyDescent="0.15">
      <c r="A774">
        <v>12111</v>
      </c>
      <c r="B774">
        <f t="shared" si="60"/>
        <v>12</v>
      </c>
      <c r="C774">
        <f t="shared" si="61"/>
        <v>111</v>
      </c>
      <c r="D774">
        <f t="shared" si="59"/>
        <v>1110</v>
      </c>
      <c r="E774">
        <f t="shared" si="62"/>
        <v>137610</v>
      </c>
      <c r="F774">
        <f t="shared" si="63"/>
        <v>123</v>
      </c>
      <c r="G774">
        <v>4</v>
      </c>
      <c r="H774">
        <f>ROUND(IF(G774=4,[1]界石!$G2347,IF(G774=5,[1]界石!$H2347,IF(G774=6,[1]界石!$I2347,[1]界石!$J2347))),0)</f>
        <v>13025</v>
      </c>
      <c r="I774">
        <v>5</v>
      </c>
      <c r="J774">
        <f>ROUND(IF(I774=4,[1]界石!$G2347,IF(I774=5,[1]界石!$H2347,IF(I774=6,[1]界石!$I2347,[1]界石!$J2347))),0)</f>
        <v>11814</v>
      </c>
      <c r="K774">
        <v>7</v>
      </c>
      <c r="L774">
        <f>ROUND(IF(K774=4,[1]界石!$G2347,IF(K774=5,[1]界石!$H2347,IF(K774=6,[1]界石!$I2347,[1]界石!$J2347))),0)</f>
        <v>7358</v>
      </c>
    </row>
    <row r="775" spans="1:12" x14ac:dyDescent="0.15">
      <c r="A775">
        <v>12112</v>
      </c>
      <c r="B775">
        <f t="shared" si="60"/>
        <v>12</v>
      </c>
      <c r="C775">
        <f t="shared" si="61"/>
        <v>112</v>
      </c>
      <c r="D775">
        <f t="shared" si="59"/>
        <v>1120</v>
      </c>
      <c r="E775">
        <f t="shared" si="62"/>
        <v>139840</v>
      </c>
      <c r="F775">
        <f t="shared" si="63"/>
        <v>124</v>
      </c>
      <c r="G775">
        <v>4</v>
      </c>
      <c r="H775">
        <f>ROUND(IF(G775=4,[1]界石!$G2348,IF(G775=5,[1]界石!$H2348,IF(G775=6,[1]界石!$I2348,[1]界石!$J2348))),0)</f>
        <v>13230</v>
      </c>
      <c r="I775">
        <v>5</v>
      </c>
      <c r="J775">
        <f>ROUND(IF(I775=4,[1]界石!$G2348,IF(I775=5,[1]界石!$H2348,IF(I775=6,[1]界石!$I2348,[1]界石!$J2348))),0)</f>
        <v>12000</v>
      </c>
      <c r="K775">
        <v>7</v>
      </c>
      <c r="L775">
        <f>ROUND(IF(K775=4,[1]界石!$G2348,IF(K775=5,[1]界石!$H2348,IF(K775=6,[1]界石!$I2348,[1]界石!$J2348))),0)</f>
        <v>7459</v>
      </c>
    </row>
    <row r="776" spans="1:12" x14ac:dyDescent="0.15">
      <c r="A776">
        <v>12113</v>
      </c>
      <c r="B776">
        <f t="shared" si="60"/>
        <v>12</v>
      </c>
      <c r="C776">
        <f t="shared" si="61"/>
        <v>113</v>
      </c>
      <c r="D776">
        <f t="shared" si="59"/>
        <v>1130</v>
      </c>
      <c r="E776">
        <f t="shared" si="62"/>
        <v>142090</v>
      </c>
      <c r="F776">
        <f t="shared" si="63"/>
        <v>125</v>
      </c>
      <c r="G776">
        <v>4</v>
      </c>
      <c r="H776">
        <f>ROUND(IF(G776=4,[1]界石!$G2349,IF(G776=5,[1]界石!$H2349,IF(G776=6,[1]界石!$I2349,[1]界石!$J2349))),0)</f>
        <v>13437</v>
      </c>
      <c r="I776">
        <v>5</v>
      </c>
      <c r="J776">
        <f>ROUND(IF(I776=4,[1]界石!$G2349,IF(I776=5,[1]界石!$H2349,IF(I776=6,[1]界石!$I2349,[1]界石!$J2349))),0)</f>
        <v>12187</v>
      </c>
      <c r="K776">
        <v>7</v>
      </c>
      <c r="L776">
        <f>ROUND(IF(K776=4,[1]界石!$G2349,IF(K776=5,[1]界石!$H2349,IF(K776=6,[1]界石!$I2349,[1]界石!$J2349))),0)</f>
        <v>7561</v>
      </c>
    </row>
    <row r="777" spans="1:12" x14ac:dyDescent="0.15">
      <c r="A777">
        <v>12114</v>
      </c>
      <c r="B777">
        <f t="shared" si="60"/>
        <v>12</v>
      </c>
      <c r="C777">
        <f t="shared" si="61"/>
        <v>114</v>
      </c>
      <c r="D777">
        <f t="shared" si="59"/>
        <v>1140</v>
      </c>
      <c r="E777">
        <f t="shared" si="62"/>
        <v>144360</v>
      </c>
      <c r="F777">
        <f t="shared" si="63"/>
        <v>126</v>
      </c>
      <c r="G777">
        <v>4</v>
      </c>
      <c r="H777">
        <f>ROUND(IF(G777=4,[1]界石!$G2350,IF(G777=5,[1]界石!$H2350,IF(G777=6,[1]界石!$I2350,[1]界石!$J2350))),0)</f>
        <v>13645</v>
      </c>
      <c r="I777">
        <v>5</v>
      </c>
      <c r="J777">
        <f>ROUND(IF(I777=4,[1]界石!$G2350,IF(I777=5,[1]界石!$H2350,IF(I777=6,[1]界石!$I2350,[1]界石!$J2350))),0)</f>
        <v>12376</v>
      </c>
      <c r="K777">
        <v>7</v>
      </c>
      <c r="L777">
        <f>ROUND(IF(K777=4,[1]界石!$G2350,IF(K777=5,[1]界石!$H2350,IF(K777=6,[1]界石!$I2350,[1]界石!$J2350))),0)</f>
        <v>7664</v>
      </c>
    </row>
    <row r="778" spans="1:12" x14ac:dyDescent="0.15">
      <c r="A778">
        <v>12115</v>
      </c>
      <c r="B778">
        <f t="shared" si="60"/>
        <v>12</v>
      </c>
      <c r="C778">
        <f t="shared" si="61"/>
        <v>115</v>
      </c>
      <c r="D778">
        <f t="shared" si="59"/>
        <v>1150</v>
      </c>
      <c r="E778">
        <f t="shared" si="62"/>
        <v>146650</v>
      </c>
      <c r="F778">
        <f t="shared" si="63"/>
        <v>127</v>
      </c>
      <c r="G778">
        <v>4</v>
      </c>
      <c r="H778">
        <f>ROUND(IF(G778=4,[1]界石!$G2351,IF(G778=5,[1]界石!$H2351,IF(G778=6,[1]界石!$I2351,[1]界石!$J2351))),0)</f>
        <v>13854</v>
      </c>
      <c r="I778">
        <v>5</v>
      </c>
      <c r="J778">
        <f>ROUND(IF(I778=4,[1]界石!$G2351,IF(I778=5,[1]界石!$H2351,IF(I778=6,[1]界石!$I2351,[1]界石!$J2351))),0)</f>
        <v>12566</v>
      </c>
      <c r="K778">
        <v>7</v>
      </c>
      <c r="L778">
        <f>ROUND(IF(K778=4,[1]界石!$G2351,IF(K778=5,[1]界石!$H2351,IF(K778=6,[1]界石!$I2351,[1]界石!$J2351))),0)</f>
        <v>7768</v>
      </c>
    </row>
    <row r="779" spans="1:12" x14ac:dyDescent="0.15">
      <c r="A779">
        <v>12116</v>
      </c>
      <c r="B779">
        <f t="shared" si="60"/>
        <v>12</v>
      </c>
      <c r="C779">
        <f t="shared" si="61"/>
        <v>116</v>
      </c>
      <c r="D779">
        <f t="shared" si="59"/>
        <v>1160</v>
      </c>
      <c r="E779">
        <f t="shared" si="62"/>
        <v>148960</v>
      </c>
      <c r="F779">
        <f t="shared" si="63"/>
        <v>128</v>
      </c>
      <c r="G779">
        <v>4</v>
      </c>
      <c r="H779">
        <f>ROUND(IF(G779=4,[1]界石!$G2352,IF(G779=5,[1]界石!$H2352,IF(G779=6,[1]界石!$I2352,[1]界石!$J2352))),0)</f>
        <v>14066</v>
      </c>
      <c r="I779">
        <v>5</v>
      </c>
      <c r="J779">
        <f>ROUND(IF(I779=4,[1]界石!$G2352,IF(I779=5,[1]界石!$H2352,IF(I779=6,[1]界石!$I2352,[1]界石!$J2352))),0)</f>
        <v>12758</v>
      </c>
      <c r="K779">
        <v>7</v>
      </c>
      <c r="L779">
        <f>ROUND(IF(K779=4,[1]界石!$G2352,IF(K779=5,[1]界石!$H2352,IF(K779=6,[1]界石!$I2352,[1]界石!$J2352))),0)</f>
        <v>7872</v>
      </c>
    </row>
    <row r="780" spans="1:12" x14ac:dyDescent="0.15">
      <c r="A780">
        <v>12117</v>
      </c>
      <c r="B780">
        <f t="shared" si="60"/>
        <v>12</v>
      </c>
      <c r="C780">
        <f t="shared" si="61"/>
        <v>117</v>
      </c>
      <c r="D780">
        <f t="shared" si="59"/>
        <v>1170</v>
      </c>
      <c r="E780">
        <f t="shared" si="62"/>
        <v>151290</v>
      </c>
      <c r="F780">
        <f t="shared" si="63"/>
        <v>129</v>
      </c>
      <c r="G780">
        <v>4</v>
      </c>
      <c r="H780">
        <f>ROUND(IF(G780=4,[1]界石!$G2353,IF(G780=5,[1]界石!$H2353,IF(G780=6,[1]界石!$I2353,[1]界石!$J2353))),0)</f>
        <v>14278</v>
      </c>
      <c r="I780">
        <v>5</v>
      </c>
      <c r="J780">
        <f>ROUND(IF(I780=4,[1]界石!$G2353,IF(I780=5,[1]界石!$H2353,IF(I780=6,[1]界石!$I2353,[1]界石!$J2353))),0)</f>
        <v>12951</v>
      </c>
      <c r="K780">
        <v>7</v>
      </c>
      <c r="L780">
        <f>ROUND(IF(K780=4,[1]界石!$G2353,IF(K780=5,[1]界石!$H2353,IF(K780=6,[1]界石!$I2353,[1]界石!$J2353))),0)</f>
        <v>7977</v>
      </c>
    </row>
    <row r="781" spans="1:12" x14ac:dyDescent="0.15">
      <c r="A781">
        <v>12118</v>
      </c>
      <c r="B781">
        <f t="shared" si="60"/>
        <v>12</v>
      </c>
      <c r="C781">
        <f t="shared" si="61"/>
        <v>118</v>
      </c>
      <c r="D781">
        <f t="shared" si="59"/>
        <v>1180</v>
      </c>
      <c r="E781">
        <f t="shared" si="62"/>
        <v>153640</v>
      </c>
      <c r="F781">
        <f t="shared" si="63"/>
        <v>130</v>
      </c>
      <c r="G781">
        <v>4</v>
      </c>
      <c r="H781">
        <f>ROUND(IF(G781=4,[1]界石!$G2354,IF(G781=5,[1]界石!$H2354,IF(G781=6,[1]界石!$I2354,[1]界石!$J2354))),0)</f>
        <v>14493</v>
      </c>
      <c r="I781">
        <v>5</v>
      </c>
      <c r="J781">
        <f>ROUND(IF(I781=4,[1]界石!$G2354,IF(I781=5,[1]界石!$H2354,IF(I781=6,[1]界石!$I2354,[1]界石!$J2354))),0)</f>
        <v>13145</v>
      </c>
      <c r="K781">
        <v>7</v>
      </c>
      <c r="L781">
        <f>ROUND(IF(K781=4,[1]界石!$G2354,IF(K781=5,[1]界石!$H2354,IF(K781=6,[1]界石!$I2354,[1]界石!$J2354))),0)</f>
        <v>8082</v>
      </c>
    </row>
    <row r="782" spans="1:12" x14ac:dyDescent="0.15">
      <c r="A782">
        <v>12119</v>
      </c>
      <c r="B782">
        <f t="shared" si="60"/>
        <v>12</v>
      </c>
      <c r="C782">
        <f t="shared" si="61"/>
        <v>119</v>
      </c>
      <c r="D782">
        <f t="shared" si="59"/>
        <v>1190</v>
      </c>
      <c r="E782">
        <f t="shared" si="62"/>
        <v>156010</v>
      </c>
      <c r="F782">
        <f t="shared" si="63"/>
        <v>131</v>
      </c>
      <c r="G782">
        <v>4</v>
      </c>
      <c r="H782">
        <f>ROUND(IF(G782=4,[1]界石!$G2355,IF(G782=5,[1]界石!$H2355,IF(G782=6,[1]界石!$I2355,[1]界石!$J2355))),0)</f>
        <v>14709</v>
      </c>
      <c r="I782">
        <v>5</v>
      </c>
      <c r="J782">
        <f>ROUND(IF(I782=4,[1]界石!$G2355,IF(I782=5,[1]界石!$H2355,IF(I782=6,[1]界石!$I2355,[1]界石!$J2355))),0)</f>
        <v>13341</v>
      </c>
      <c r="K782">
        <v>7</v>
      </c>
      <c r="L782">
        <f>ROUND(IF(K782=4,[1]界石!$G2355,IF(K782=5,[1]界石!$H2355,IF(K782=6,[1]界石!$I2355,[1]界石!$J2355))),0)</f>
        <v>8188</v>
      </c>
    </row>
    <row r="783" spans="1:12" x14ac:dyDescent="0.15">
      <c r="A783">
        <v>12120</v>
      </c>
      <c r="B783">
        <f t="shared" si="60"/>
        <v>12</v>
      </c>
      <c r="C783">
        <f t="shared" si="61"/>
        <v>120</v>
      </c>
      <c r="D783">
        <f>C783*10</f>
        <v>1200</v>
      </c>
      <c r="E783">
        <f t="shared" si="62"/>
        <v>158400</v>
      </c>
      <c r="F783">
        <f t="shared" si="63"/>
        <v>132</v>
      </c>
      <c r="G783">
        <v>4</v>
      </c>
      <c r="H783">
        <f>ROUND(IF(G783=4,[1]界石!$G2356,IF(G783=5,[1]界石!$H2356,IF(G783=6,[1]界石!$I2356,[1]界石!$J2356))),0)</f>
        <v>14926</v>
      </c>
      <c r="I783">
        <v>5</v>
      </c>
      <c r="J783">
        <f>ROUND(IF(I783=4,[1]界石!$G2356,IF(I783=5,[1]界石!$H2356,IF(I783=6,[1]界石!$I2356,[1]界石!$J2356))),0)</f>
        <v>13538</v>
      </c>
      <c r="K783">
        <v>7</v>
      </c>
      <c r="L783">
        <f>ROUND(IF(K783=4,[1]界石!$G2356,IF(K783=5,[1]界石!$H2356,IF(K783=6,[1]界石!$I2356,[1]界石!$J2356))),0)</f>
        <v>8295</v>
      </c>
    </row>
  </sheetData>
  <sortState ref="N4:N783">
    <sortCondition ref="N4"/>
  </sortState>
  <phoneticPr fontId="1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E1" sqref="E1"/>
    </sheetView>
  </sheetViews>
  <sheetFormatPr defaultRowHeight="14.25" x14ac:dyDescent="0.15"/>
  <cols>
    <col min="1" max="1" width="5.5" bestFit="1" customWidth="1"/>
    <col min="2" max="2" width="11.625" bestFit="1" customWidth="1"/>
    <col min="3" max="3" width="7.5" bestFit="1" customWidth="1"/>
    <col min="4" max="4" width="16.125" bestFit="1" customWidth="1"/>
    <col min="5" max="5" width="19.375" bestFit="1" customWidth="1"/>
    <col min="6" max="6" width="9.5" bestFit="1" customWidth="1"/>
    <col min="7" max="7" width="10.5" bestFit="1" customWidth="1"/>
    <col min="8" max="8" width="13.875" bestFit="1" customWidth="1"/>
    <col min="9" max="9" width="11.625" bestFit="1" customWidth="1"/>
  </cols>
  <sheetData>
    <row r="1" spans="1:17" s="2" customFormat="1" ht="28.5" x14ac:dyDescent="0.15">
      <c r="A1" s="2" t="s">
        <v>25</v>
      </c>
      <c r="B1" s="2" t="s">
        <v>36</v>
      </c>
      <c r="C1" s="2" t="s">
        <v>37</v>
      </c>
      <c r="D1" s="2" t="s">
        <v>42</v>
      </c>
      <c r="E1" s="2" t="s">
        <v>43</v>
      </c>
      <c r="F1" s="2" t="s">
        <v>38</v>
      </c>
      <c r="G1" s="2" t="s">
        <v>39</v>
      </c>
      <c r="H1" s="2" t="s">
        <v>40</v>
      </c>
      <c r="I1" s="2" t="s">
        <v>41</v>
      </c>
    </row>
    <row r="2" spans="1:17" x14ac:dyDescent="0.1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15">
      <c r="A3">
        <v>1000</v>
      </c>
      <c r="B3">
        <v>1</v>
      </c>
      <c r="C3">
        <v>0</v>
      </c>
      <c r="D3">
        <v>0</v>
      </c>
      <c r="E3">
        <v>63</v>
      </c>
      <c r="F3">
        <v>100000</v>
      </c>
      <c r="G3">
        <v>0</v>
      </c>
      <c r="H3" t="s">
        <v>35</v>
      </c>
      <c r="I3" t="s">
        <v>35</v>
      </c>
      <c r="J3" t="s">
        <v>35</v>
      </c>
      <c r="K3" t="s">
        <v>35</v>
      </c>
    </row>
    <row r="4" spans="1:17" x14ac:dyDescent="0.15">
      <c r="A4">
        <v>1001</v>
      </c>
      <c r="B4">
        <v>1</v>
      </c>
      <c r="C4">
        <v>1</v>
      </c>
      <c r="D4">
        <v>63</v>
      </c>
      <c r="E4">
        <v>129</v>
      </c>
      <c r="F4">
        <v>110</v>
      </c>
      <c r="G4">
        <v>2</v>
      </c>
      <c r="H4">
        <v>4</v>
      </c>
      <c r="I4">
        <v>33</v>
      </c>
      <c r="J4">
        <v>5</v>
      </c>
      <c r="K4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Sheet1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2015-09-01T07:11:10Z</dcterms:created>
  <dcterms:modified xsi:type="dcterms:W3CDTF">2016-06-23T09:33:32Z</dcterms:modified>
</cp:coreProperties>
</file>