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界石\"/>
    </mc:Choice>
  </mc:AlternateContent>
  <bookViews>
    <workbookView xWindow="4320" yWindow="7515" windowWidth="30825" windowHeight="19035" tabRatio="500"/>
  </bookViews>
  <sheets>
    <sheet name="工作表1" sheetId="3" r:id="rId1"/>
    <sheet name="工作表2" sheetId="1" r:id="rId2"/>
    <sheet name="Sheet1" sheetId="2" r:id="rId3"/>
    <sheet name="Sheet2" sheetId="4" r:id="rId4"/>
  </sheets>
  <externalReferences>
    <externalReference r:id="rId5"/>
    <externalReference r:id="rId6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3" i="1" l="1"/>
  <c r="T114" i="1" s="1"/>
  <c r="T115" i="1" s="1"/>
  <c r="T116" i="1" s="1"/>
  <c r="T117" i="1" s="1"/>
  <c r="T118" i="1" s="1"/>
  <c r="T119" i="1" s="1"/>
  <c r="T120" i="1" s="1"/>
  <c r="T121" i="1" s="1"/>
  <c r="T122" i="1" s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93" i="1"/>
  <c r="T94" i="1" s="1"/>
  <c r="T95" i="1" s="1"/>
  <c r="T96" i="1" s="1"/>
  <c r="T97" i="1" s="1"/>
  <c r="T98" i="1" s="1"/>
  <c r="T99" i="1" s="1"/>
  <c r="T100" i="1" s="1"/>
  <c r="T101" i="1" s="1"/>
  <c r="T102" i="1" s="1"/>
  <c r="T83" i="1"/>
  <c r="T84" i="1" s="1"/>
  <c r="T85" i="1" s="1"/>
  <c r="T86" i="1" s="1"/>
  <c r="T87" i="1" s="1"/>
  <c r="T88" i="1" s="1"/>
  <c r="T89" i="1" s="1"/>
  <c r="T90" i="1" s="1"/>
  <c r="T91" i="1" s="1"/>
  <c r="T92" i="1" s="1"/>
  <c r="T73" i="1"/>
  <c r="T74" i="1" s="1"/>
  <c r="T75" i="1" s="1"/>
  <c r="T76" i="1" s="1"/>
  <c r="T77" i="1" s="1"/>
  <c r="T78" i="1" s="1"/>
  <c r="T79" i="1" s="1"/>
  <c r="T80" i="1" s="1"/>
  <c r="T81" i="1" s="1"/>
  <c r="T8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T53" i="1"/>
  <c r="T54" i="1" s="1"/>
  <c r="T55" i="1" s="1"/>
  <c r="T56" i="1" s="1"/>
  <c r="T57" i="1" s="1"/>
  <c r="T58" i="1" s="1"/>
  <c r="T59" i="1" s="1"/>
  <c r="T60" i="1" s="1"/>
  <c r="T61" i="1" s="1"/>
  <c r="T62" i="1" s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3" i="1"/>
  <c r="T4" i="1" s="1"/>
  <c r="T5" i="1" s="1"/>
  <c r="T6" i="1" s="1"/>
  <c r="S3" i="1"/>
  <c r="T7" i="1" l="1"/>
  <c r="T8" i="1" s="1"/>
  <c r="T9" i="1" s="1"/>
  <c r="T10" i="1" s="1"/>
  <c r="T11" i="1" s="1"/>
  <c r="T12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D6" i="4" l="1"/>
  <c r="D10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D118" i="4"/>
  <c r="D122" i="4"/>
  <c r="D126" i="4"/>
  <c r="D130" i="4"/>
  <c r="D134" i="4"/>
  <c r="D138" i="4"/>
  <c r="D142" i="4"/>
  <c r="D146" i="4"/>
  <c r="D150" i="4"/>
  <c r="D154" i="4"/>
  <c r="D3" i="4"/>
  <c r="D7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123" i="4"/>
  <c r="D127" i="4"/>
  <c r="D131" i="4"/>
  <c r="D135" i="4"/>
  <c r="D139" i="4"/>
  <c r="D143" i="4"/>
  <c r="D147" i="4"/>
  <c r="D151" i="4"/>
  <c r="D155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133" i="4"/>
  <c r="D137" i="4"/>
  <c r="D141" i="4"/>
  <c r="D8" i="4"/>
  <c r="D24" i="4"/>
  <c r="D40" i="4"/>
  <c r="D56" i="4"/>
  <c r="D72" i="4"/>
  <c r="D88" i="4"/>
  <c r="D104" i="4"/>
  <c r="D120" i="4"/>
  <c r="D136" i="4"/>
  <c r="D148" i="4"/>
  <c r="D48" i="4"/>
  <c r="D96" i="4"/>
  <c r="D144" i="4"/>
  <c r="D12" i="4"/>
  <c r="D28" i="4"/>
  <c r="D44" i="4"/>
  <c r="D60" i="4"/>
  <c r="D76" i="4"/>
  <c r="D92" i="4"/>
  <c r="D108" i="4"/>
  <c r="D124" i="4"/>
  <c r="D140" i="4"/>
  <c r="D149" i="4"/>
  <c r="D157" i="4"/>
  <c r="D32" i="4"/>
  <c r="D80" i="4"/>
  <c r="D128" i="4"/>
  <c r="D2" i="4"/>
  <c r="D4" i="4"/>
  <c r="D20" i="4"/>
  <c r="D36" i="4"/>
  <c r="D52" i="4"/>
  <c r="D68" i="4"/>
  <c r="D84" i="4"/>
  <c r="D100" i="4"/>
  <c r="D116" i="4"/>
  <c r="D132" i="4"/>
  <c r="D145" i="4"/>
  <c r="D153" i="4"/>
  <c r="D156" i="4"/>
  <c r="D16" i="4"/>
  <c r="D64" i="4"/>
  <c r="D112" i="4"/>
  <c r="D152" i="4"/>
</calcChain>
</file>

<file path=xl/sharedStrings.xml><?xml version="1.0" encoding="utf-8"?>
<sst xmlns="http://schemas.openxmlformats.org/spreadsheetml/2006/main" count="267" uniqueCount="193">
  <si>
    <t>int</t>
    <phoneticPr fontId="1" type="noConversion"/>
  </si>
  <si>
    <t>id</t>
    <phoneticPr fontId="1" type="noConversion"/>
  </si>
  <si>
    <t>idx</t>
    <phoneticPr fontId="1" type="noConversion"/>
  </si>
  <si>
    <t>int</t>
    <phoneticPr fontId="1" type="noConversion"/>
  </si>
  <si>
    <t>int</t>
    <phoneticPr fontId="1" type="noConversion"/>
  </si>
  <si>
    <t>starlevel</t>
    <phoneticPr fontId="1" type="noConversion"/>
  </si>
  <si>
    <t>needEquipId1</t>
    <phoneticPr fontId="1" type="noConversion"/>
  </si>
  <si>
    <t>needEquipId2</t>
  </si>
  <si>
    <t>needEquipId3</t>
  </si>
  <si>
    <t>needEquipId4</t>
  </si>
  <si>
    <t>needEquipId5</t>
  </si>
  <si>
    <t>needEquipId6</t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</si>
  <si>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</si>
  <si>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</si>
  <si>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</si>
  <si>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</si>
  <si>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</si>
  <si>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</si>
  <si>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</si>
  <si>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</si>
  <si>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</si>
  <si>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</si>
  <si>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int</t>
    <phoneticPr fontId="1" type="noConversion"/>
  </si>
  <si>
    <t>power</t>
    <phoneticPr fontId="1" type="noConversion"/>
  </si>
  <si>
    <t>int</t>
  </si>
  <si>
    <t>id</t>
  </si>
  <si>
    <t>idx</t>
  </si>
  <si>
    <t>starlevel</t>
  </si>
  <si>
    <t>needEquipId1</t>
  </si>
  <si>
    <t>attrType1</t>
  </si>
  <si>
    <t>attrValue1</t>
  </si>
  <si>
    <t>power</t>
  </si>
  <si>
    <t>界石阶数</t>
    <phoneticPr fontId="1" type="noConversion"/>
  </si>
  <si>
    <t>等级数</t>
    <phoneticPr fontId="1" type="noConversion"/>
  </si>
  <si>
    <t>需要符文</t>
    <phoneticPr fontId="1" type="noConversion"/>
  </si>
  <si>
    <t>升星增加属性</t>
    <phoneticPr fontId="1" type="noConversion"/>
  </si>
  <si>
    <t>升星增加战力（注意升星时，把6个符文吞噬了，要额外加上符文的战力）</t>
    <phoneticPr fontId="1" type="noConversion"/>
  </si>
  <si>
    <t>A5</t>
  </si>
  <si>
    <t>AA2</t>
  </si>
  <si>
    <t>AA3</t>
  </si>
  <si>
    <t>B1</t>
  </si>
  <si>
    <t>B2</t>
  </si>
  <si>
    <t>B3</t>
  </si>
  <si>
    <t>B4</t>
  </si>
  <si>
    <t>C1</t>
  </si>
  <si>
    <t>C2</t>
  </si>
  <si>
    <t>C5</t>
  </si>
  <si>
    <t>D1</t>
  </si>
  <si>
    <t>D3</t>
  </si>
  <si>
    <t>D5</t>
  </si>
  <si>
    <t>D6</t>
  </si>
  <si>
    <t>F1</t>
  </si>
  <si>
    <t>FF1</t>
  </si>
  <si>
    <t>FFF1</t>
  </si>
  <si>
    <t>FFFF1</t>
  </si>
  <si>
    <t>FFFFF1</t>
  </si>
  <si>
    <t>AA4</t>
  </si>
  <si>
    <t>AAAAA3</t>
  </si>
  <si>
    <t>AAAAA4</t>
  </si>
  <si>
    <t>AAAAA5</t>
  </si>
  <si>
    <t>AAAAA6</t>
  </si>
  <si>
    <t>BB4</t>
  </si>
  <si>
    <t>BB5</t>
  </si>
  <si>
    <t>BB6</t>
  </si>
  <si>
    <t>BBB1</t>
  </si>
  <si>
    <t>BBBB1</t>
  </si>
  <si>
    <t>BB1</t>
  </si>
  <si>
    <t>BB2</t>
  </si>
  <si>
    <t>BBBB2</t>
  </si>
  <si>
    <t>BB3</t>
  </si>
  <si>
    <t>BBB2</t>
  </si>
  <si>
    <t>BBB3</t>
  </si>
  <si>
    <t>BBBBB1</t>
  </si>
  <si>
    <t>BBBBB2</t>
  </si>
  <si>
    <t>BBBBB3</t>
  </si>
  <si>
    <t>BBBBB4</t>
  </si>
  <si>
    <t>BBBBB5</t>
  </si>
  <si>
    <t>BBBBB6</t>
  </si>
  <si>
    <t>CC4</t>
  </si>
  <si>
    <t>CC5</t>
  </si>
  <si>
    <t>CC6</t>
  </si>
  <si>
    <t>CCC1</t>
  </si>
  <si>
    <t>CCCC1</t>
  </si>
  <si>
    <t>CC1</t>
  </si>
  <si>
    <t>CCCCC1</t>
  </si>
  <si>
    <t>CCCCC2</t>
  </si>
  <si>
    <t>CCCCC3</t>
  </si>
  <si>
    <t>CCCCC4</t>
  </si>
  <si>
    <t>CCCCC5</t>
  </si>
  <si>
    <t>CCCCC6</t>
  </si>
  <si>
    <t>DD3</t>
  </si>
  <si>
    <t>DD4</t>
  </si>
  <si>
    <t>DDD1</t>
  </si>
  <si>
    <t>DDDD1</t>
  </si>
  <si>
    <t>DD1</t>
  </si>
  <si>
    <t>DDDD2</t>
  </si>
  <si>
    <t>DDDDD1</t>
  </si>
  <si>
    <t>DDDDD2</t>
  </si>
  <si>
    <t>DDD2</t>
  </si>
  <si>
    <t>DDDDD5</t>
  </si>
  <si>
    <t>DDDDD3</t>
  </si>
  <si>
    <t>DDD3</t>
  </si>
  <si>
    <t>DDDDD6</t>
  </si>
  <si>
    <t>DDDDD4</t>
  </si>
  <si>
    <t>EE3</t>
  </si>
  <si>
    <t>EE4</t>
  </si>
  <si>
    <t>EEE2</t>
  </si>
  <si>
    <t>EEE3</t>
  </si>
  <si>
    <t>EEE1</t>
  </si>
  <si>
    <t>EEEE1</t>
  </si>
  <si>
    <t>EE1</t>
  </si>
  <si>
    <t>EEEEE4</t>
  </si>
  <si>
    <t>EEEEE6</t>
  </si>
  <si>
    <t>EE2</t>
  </si>
  <si>
    <t>EEEE2</t>
  </si>
  <si>
    <t>EEEEE3</t>
  </si>
  <si>
    <t>EEEEE1</t>
  </si>
  <si>
    <t>EE5</t>
  </si>
  <si>
    <t>EEEEE2</t>
  </si>
  <si>
    <t>EE6</t>
  </si>
  <si>
    <t>EEEEE5</t>
  </si>
  <si>
    <t>FF3</t>
  </si>
  <si>
    <t>FF4</t>
  </si>
  <si>
    <t>FFF2</t>
  </si>
  <si>
    <t>FFF3</t>
  </si>
  <si>
    <t>FFFFF6</t>
  </si>
  <si>
    <t>FF2</t>
  </si>
  <si>
    <t>FFFF2</t>
  </si>
  <si>
    <t>FFFFF3</t>
  </si>
  <si>
    <t>FFFFF2</t>
  </si>
  <si>
    <t>FFFFF5</t>
  </si>
  <si>
    <t>FFFFF4</t>
  </si>
  <si>
    <t>A1</t>
    <phoneticPr fontId="1" type="noConversion"/>
  </si>
  <si>
    <t>A2</t>
  </si>
  <si>
    <t>A3</t>
  </si>
  <si>
    <t>A4</t>
  </si>
  <si>
    <t>A6</t>
  </si>
  <si>
    <t>AA1</t>
    <phoneticPr fontId="1" type="noConversion"/>
  </si>
  <si>
    <t>AA5</t>
  </si>
  <si>
    <t>AA6</t>
  </si>
  <si>
    <t>AA7</t>
  </si>
  <si>
    <t>AA8</t>
  </si>
  <si>
    <t>AA9</t>
  </si>
  <si>
    <t>AAA1</t>
    <phoneticPr fontId="1" type="noConversion"/>
  </si>
  <si>
    <t>AAA2</t>
  </si>
  <si>
    <t>AAA3</t>
  </si>
  <si>
    <t>AAAA1</t>
    <phoneticPr fontId="1" type="noConversion"/>
  </si>
  <si>
    <t>AAAA2</t>
  </si>
  <si>
    <t>AAAAA1</t>
    <phoneticPr fontId="1" type="noConversion"/>
  </si>
  <si>
    <t>AAAAA2</t>
  </si>
  <si>
    <t>B5</t>
  </si>
  <si>
    <t>B6</t>
  </si>
  <si>
    <t>BB7</t>
  </si>
  <si>
    <t>BB8</t>
  </si>
  <si>
    <t>BB9</t>
  </si>
  <si>
    <t>C3</t>
  </si>
  <si>
    <t>C4</t>
  </si>
  <si>
    <t>C6</t>
  </si>
  <si>
    <t>CC2</t>
  </si>
  <si>
    <t>CC3</t>
  </si>
  <si>
    <t>CC7</t>
  </si>
  <si>
    <t>CC8</t>
  </si>
  <si>
    <t>CC9</t>
  </si>
  <si>
    <t>CCC2</t>
  </si>
  <si>
    <t>CCC3</t>
  </si>
  <si>
    <t>CCCC2</t>
  </si>
  <si>
    <t>D2</t>
  </si>
  <si>
    <t>D4</t>
  </si>
  <si>
    <t>DD2</t>
  </si>
  <si>
    <t>DD5</t>
  </si>
  <si>
    <t>DD6</t>
  </si>
  <si>
    <t>DD7</t>
  </si>
  <si>
    <t>DD8</t>
  </si>
  <si>
    <t>DD9</t>
  </si>
  <si>
    <t>E1</t>
  </si>
  <si>
    <t>E2</t>
  </si>
  <si>
    <t>E3</t>
  </si>
  <si>
    <t>E4</t>
  </si>
  <si>
    <t>E5</t>
  </si>
  <si>
    <t>E6</t>
  </si>
  <si>
    <t>EE7</t>
  </si>
  <si>
    <t>EE8</t>
  </si>
  <si>
    <t>EE9</t>
  </si>
  <si>
    <t>F2</t>
  </si>
  <si>
    <t>F3</t>
  </si>
  <si>
    <t>F4</t>
  </si>
  <si>
    <t>F5</t>
  </si>
  <si>
    <t>F6</t>
  </si>
  <si>
    <t>FF5</t>
  </si>
  <si>
    <t>FF6</t>
  </si>
  <si>
    <t>FF7</t>
  </si>
  <si>
    <t>FF8</t>
  </si>
  <si>
    <t>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</si>
</sst>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0" fontId="0" fillId="0" borderId="1" xfId="0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arstoneequ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>
        <row r="17">
          <cell r="AJ17">
            <v>60</v>
          </cell>
          <cell r="AK17">
            <v>60</v>
          </cell>
          <cell r="AL17">
            <v>33</v>
          </cell>
          <cell r="AM17">
            <v>33</v>
          </cell>
          <cell r="AN17">
            <v>1629</v>
          </cell>
        </row>
        <row r="48">
          <cell r="T48" t="str">
            <v>A1</v>
          </cell>
          <cell r="U48" t="str">
            <v>A1</v>
          </cell>
          <cell r="V48" t="str">
            <v>A2</v>
          </cell>
          <cell r="W48" t="str">
            <v>A2</v>
          </cell>
          <cell r="X48" t="str">
            <v>AA2</v>
          </cell>
          <cell r="Y48" t="str">
            <v>AA3</v>
          </cell>
        </row>
        <row r="49">
          <cell r="T49" t="str">
            <v>A3</v>
          </cell>
          <cell r="U49" t="str">
            <v>A3</v>
          </cell>
          <cell r="V49" t="str">
            <v>A4</v>
          </cell>
          <cell r="W49" t="str">
            <v>A4</v>
          </cell>
          <cell r="X49" t="str">
            <v>AA1</v>
          </cell>
          <cell r="Y49" t="str">
            <v>AA6</v>
          </cell>
        </row>
        <row r="50">
          <cell r="T50" t="str">
            <v>A5</v>
          </cell>
          <cell r="U50" t="str">
            <v>A6</v>
          </cell>
          <cell r="V50" t="str">
            <v>AA4</v>
          </cell>
          <cell r="W50" t="str">
            <v>AA3</v>
          </cell>
          <cell r="X50" t="str">
            <v>AA1</v>
          </cell>
          <cell r="Y50" t="str">
            <v>AA2</v>
          </cell>
        </row>
        <row r="51">
          <cell r="T51" t="str">
            <v>AA1</v>
          </cell>
          <cell r="U51" t="str">
            <v>AA2</v>
          </cell>
          <cell r="V51" t="str">
            <v>AA3</v>
          </cell>
          <cell r="W51" t="str">
            <v>AA5</v>
          </cell>
          <cell r="X51" t="str">
            <v>AAA2</v>
          </cell>
          <cell r="Y51" t="str">
            <v>AAA3</v>
          </cell>
        </row>
        <row r="60">
          <cell r="T60" t="str">
            <v>B1</v>
          </cell>
          <cell r="U60" t="str">
            <v>B1</v>
          </cell>
          <cell r="V60" t="str">
            <v>B2</v>
          </cell>
          <cell r="W60" t="str">
            <v>B2</v>
          </cell>
          <cell r="X60" t="str">
            <v>BB2</v>
          </cell>
          <cell r="Y60" t="str">
            <v>BB3</v>
          </cell>
        </row>
        <row r="61">
          <cell r="T61" t="str">
            <v>B3</v>
          </cell>
          <cell r="U61" t="str">
            <v>B3</v>
          </cell>
          <cell r="V61" t="str">
            <v>B4</v>
          </cell>
          <cell r="W61" t="str">
            <v>B4</v>
          </cell>
          <cell r="X61" t="str">
            <v>BB1</v>
          </cell>
          <cell r="Y61" t="str">
            <v>BB3</v>
          </cell>
        </row>
        <row r="62">
          <cell r="T62" t="str">
            <v>BB1</v>
          </cell>
          <cell r="U62" t="str">
            <v>BB2</v>
          </cell>
          <cell r="V62" t="str">
            <v>BB3</v>
          </cell>
          <cell r="W62" t="str">
            <v>BB7</v>
          </cell>
          <cell r="X62" t="str">
            <v>BB8</v>
          </cell>
          <cell r="Y62" t="str">
            <v>BB9</v>
          </cell>
        </row>
        <row r="63">
          <cell r="T63" t="str">
            <v>BB3</v>
          </cell>
          <cell r="U63" t="str">
            <v>BB3</v>
          </cell>
          <cell r="V63" t="str">
            <v>BBB1</v>
          </cell>
          <cell r="W63" t="str">
            <v>BBB1</v>
          </cell>
          <cell r="X63" t="str">
            <v>BBB2</v>
          </cell>
          <cell r="Y63" t="str">
            <v>BBB2</v>
          </cell>
        </row>
        <row r="64">
          <cell r="T64" t="str">
            <v>BB1</v>
          </cell>
          <cell r="U64" t="str">
            <v>BB1</v>
          </cell>
          <cell r="V64" t="str">
            <v>BBB3</v>
          </cell>
          <cell r="W64" t="str">
            <v>BBB3</v>
          </cell>
          <cell r="X64" t="str">
            <v>BBBB1</v>
          </cell>
          <cell r="Y64" t="str">
            <v>BBBB2</v>
          </cell>
        </row>
        <row r="72">
          <cell r="T72" t="str">
            <v>C1</v>
          </cell>
          <cell r="U72" t="str">
            <v>C1</v>
          </cell>
          <cell r="V72" t="str">
            <v>C2</v>
          </cell>
          <cell r="W72" t="str">
            <v>C2</v>
          </cell>
          <cell r="X72" t="str">
            <v>CC2</v>
          </cell>
          <cell r="Y72" t="str">
            <v>CC3</v>
          </cell>
        </row>
        <row r="73">
          <cell r="T73" t="str">
            <v>C3</v>
          </cell>
          <cell r="U73" t="str">
            <v>C4</v>
          </cell>
          <cell r="V73" t="str">
            <v>CC1</v>
          </cell>
          <cell r="W73" t="str">
            <v>CC1</v>
          </cell>
          <cell r="X73" t="str">
            <v>CCC2</v>
          </cell>
          <cell r="Y73" t="str">
            <v>CCC3</v>
          </cell>
        </row>
        <row r="74">
          <cell r="T74" t="str">
            <v>C5</v>
          </cell>
          <cell r="U74" t="str">
            <v>C6</v>
          </cell>
          <cell r="V74" t="str">
            <v>CC2</v>
          </cell>
          <cell r="W74" t="str">
            <v>CC2</v>
          </cell>
          <cell r="X74" t="str">
            <v>CCC1</v>
          </cell>
          <cell r="Y74" t="str">
            <v>CCC2</v>
          </cell>
        </row>
        <row r="75">
          <cell r="T75" t="str">
            <v>CC3</v>
          </cell>
          <cell r="U75" t="str">
            <v>CC3</v>
          </cell>
          <cell r="V75" t="str">
            <v>CCC1</v>
          </cell>
          <cell r="W75" t="str">
            <v>CCC2</v>
          </cell>
          <cell r="X75" t="str">
            <v>CCC3</v>
          </cell>
          <cell r="Y75" t="str">
            <v>CCC3</v>
          </cell>
        </row>
        <row r="76">
          <cell r="T76" t="str">
            <v>CC1</v>
          </cell>
          <cell r="U76" t="str">
            <v>CC2</v>
          </cell>
          <cell r="V76" t="str">
            <v>CCC1</v>
          </cell>
          <cell r="W76" t="str">
            <v>CCC2</v>
          </cell>
          <cell r="X76" t="str">
            <v>CCC3</v>
          </cell>
          <cell r="Y76" t="str">
            <v>CCCC2</v>
          </cell>
        </row>
        <row r="77">
          <cell r="T77" t="str">
            <v>CC3</v>
          </cell>
          <cell r="U77" t="str">
            <v>CC3</v>
          </cell>
          <cell r="V77" t="str">
            <v>CCC1</v>
          </cell>
          <cell r="W77" t="str">
            <v>CCC2</v>
          </cell>
          <cell r="X77" t="str">
            <v>CCC3</v>
          </cell>
          <cell r="Y77" t="str">
            <v>CCCC2</v>
          </cell>
        </row>
        <row r="84">
          <cell r="T84" t="str">
            <v>D1</v>
          </cell>
          <cell r="U84" t="str">
            <v>D2</v>
          </cell>
          <cell r="V84" t="str">
            <v>DD1</v>
          </cell>
          <cell r="W84" t="str">
            <v>DD2</v>
          </cell>
          <cell r="X84" t="str">
            <v>DD3</v>
          </cell>
          <cell r="Y84" t="str">
            <v>DD4</v>
          </cell>
        </row>
        <row r="85">
          <cell r="T85" t="str">
            <v>D3</v>
          </cell>
          <cell r="U85" t="str">
            <v>D4</v>
          </cell>
          <cell r="V85" t="str">
            <v>DD3</v>
          </cell>
          <cell r="W85" t="str">
            <v>DD4</v>
          </cell>
          <cell r="X85" t="str">
            <v>DDD1</v>
          </cell>
          <cell r="Y85" t="str">
            <v>DDD2</v>
          </cell>
        </row>
        <row r="86">
          <cell r="T86" t="str">
            <v>D5</v>
          </cell>
          <cell r="U86" t="str">
            <v>D6</v>
          </cell>
          <cell r="V86" t="str">
            <v>DD1</v>
          </cell>
          <cell r="W86" t="str">
            <v>DD2</v>
          </cell>
          <cell r="X86" t="str">
            <v>DDD2</v>
          </cell>
          <cell r="Y86" t="str">
            <v>DDD3</v>
          </cell>
        </row>
        <row r="87">
          <cell r="T87" t="str">
            <v>DD3</v>
          </cell>
          <cell r="U87" t="str">
            <v>DD4</v>
          </cell>
          <cell r="V87" t="str">
            <v>DDD1</v>
          </cell>
          <cell r="W87" t="str">
            <v>DDD1</v>
          </cell>
          <cell r="X87" t="str">
            <v>DDD2</v>
          </cell>
          <cell r="Y87" t="str">
            <v>DDD2</v>
          </cell>
        </row>
        <row r="88">
          <cell r="T88" t="str">
            <v>DD1</v>
          </cell>
          <cell r="U88" t="str">
            <v>DD2</v>
          </cell>
          <cell r="V88" t="str">
            <v>DDD3</v>
          </cell>
          <cell r="W88" t="str">
            <v>DDD3</v>
          </cell>
          <cell r="X88" t="str">
            <v>DDDD1</v>
          </cell>
          <cell r="Y88" t="str">
            <v>DDDD2</v>
          </cell>
        </row>
        <row r="89">
          <cell r="T89" t="str">
            <v>DD3</v>
          </cell>
          <cell r="U89" t="str">
            <v>DD4</v>
          </cell>
          <cell r="V89" t="str">
            <v>DDD1</v>
          </cell>
          <cell r="W89" t="str">
            <v>DDDD1</v>
          </cell>
          <cell r="X89" t="str">
            <v>DDDD1</v>
          </cell>
          <cell r="Y89" t="str">
            <v>DDDD2</v>
          </cell>
        </row>
        <row r="90">
          <cell r="T90" t="str">
            <v>DD1</v>
          </cell>
          <cell r="U90" t="str">
            <v>DD2</v>
          </cell>
          <cell r="V90" t="str">
            <v>DDD2</v>
          </cell>
          <cell r="W90" t="str">
            <v>DDDD2</v>
          </cell>
          <cell r="X90" t="str">
            <v>DDDD1</v>
          </cell>
          <cell r="Y90" t="str">
            <v>DDDD1</v>
          </cell>
        </row>
        <row r="95">
          <cell r="T95" t="str">
            <v>5+3+2+5</v>
          </cell>
        </row>
        <row r="96">
          <cell r="T96" t="str">
            <v>E1</v>
          </cell>
          <cell r="U96" t="str">
            <v>E2</v>
          </cell>
          <cell r="V96" t="str">
            <v>EE2</v>
          </cell>
          <cell r="W96" t="str">
            <v>EE3</v>
          </cell>
          <cell r="X96" t="str">
            <v>EE4</v>
          </cell>
          <cell r="Y96" t="str">
            <v>EE5</v>
          </cell>
        </row>
        <row r="97">
          <cell r="T97" t="str">
            <v>E3</v>
          </cell>
          <cell r="U97" t="str">
            <v>E4</v>
          </cell>
          <cell r="V97" t="str">
            <v>EE1</v>
          </cell>
          <cell r="W97" t="str">
            <v>EE1</v>
          </cell>
          <cell r="X97" t="str">
            <v>EEE1</v>
          </cell>
          <cell r="Y97" t="str">
            <v>EEE2</v>
          </cell>
        </row>
        <row r="98">
          <cell r="T98" t="str">
            <v>E5</v>
          </cell>
          <cell r="U98" t="str">
            <v>E6</v>
          </cell>
          <cell r="V98" t="str">
            <v>EE4</v>
          </cell>
          <cell r="W98" t="str">
            <v>EE5</v>
          </cell>
          <cell r="X98" t="str">
            <v>EEE3</v>
          </cell>
          <cell r="Y98" t="str">
            <v>EEE3</v>
          </cell>
        </row>
        <row r="99">
          <cell r="T99" t="str">
            <v>E1</v>
          </cell>
          <cell r="U99" t="str">
            <v>E2</v>
          </cell>
          <cell r="V99" t="str">
            <v>EE3</v>
          </cell>
          <cell r="W99" t="str">
            <v>EEE1</v>
          </cell>
          <cell r="X99" t="str">
            <v>EEEE1</v>
          </cell>
          <cell r="Y99" t="str">
            <v>EEEE2</v>
          </cell>
        </row>
        <row r="100">
          <cell r="T100" t="str">
            <v>EE1</v>
          </cell>
          <cell r="U100" t="str">
            <v>EE2</v>
          </cell>
          <cell r="V100" t="str">
            <v>EEE3</v>
          </cell>
          <cell r="W100" t="str">
            <v>EEE3</v>
          </cell>
          <cell r="X100" t="str">
            <v>EEEE1</v>
          </cell>
          <cell r="Y100" t="str">
            <v>EEEE2</v>
          </cell>
        </row>
        <row r="101">
          <cell r="T101" t="str">
            <v>EE3</v>
          </cell>
          <cell r="U101" t="str">
            <v>EE4</v>
          </cell>
          <cell r="V101" t="str">
            <v>EEE2</v>
          </cell>
          <cell r="W101" t="str">
            <v>EEEE1</v>
          </cell>
          <cell r="X101" t="str">
            <v>EEEE2</v>
          </cell>
          <cell r="Y101" t="str">
            <v>EEEE2</v>
          </cell>
        </row>
        <row r="102">
          <cell r="T102" t="str">
            <v>EE5</v>
          </cell>
          <cell r="U102" t="str">
            <v>EE1</v>
          </cell>
          <cell r="V102" t="str">
            <v>EEE1</v>
          </cell>
          <cell r="W102" t="str">
            <v>EEEE1</v>
          </cell>
          <cell r="X102" t="str">
            <v>EEEE2</v>
          </cell>
          <cell r="Y102" t="str">
            <v>EEEEE1</v>
          </cell>
        </row>
        <row r="103">
          <cell r="T103" t="str">
            <v>EE2</v>
          </cell>
          <cell r="U103" t="str">
            <v>EE3</v>
          </cell>
          <cell r="V103" t="str">
            <v>EEE3</v>
          </cell>
          <cell r="W103" t="str">
            <v>EEEE1</v>
          </cell>
          <cell r="X103" t="str">
            <v>EEEEE2</v>
          </cell>
          <cell r="Y103" t="str">
            <v>EEEEE3</v>
          </cell>
        </row>
        <row r="108">
          <cell r="T108" t="str">
            <v>F1</v>
          </cell>
          <cell r="U108" t="str">
            <v>F2</v>
          </cell>
          <cell r="V108" t="str">
            <v>FF1</v>
          </cell>
          <cell r="W108" t="str">
            <v>FF1</v>
          </cell>
          <cell r="X108" t="str">
            <v>FF2</v>
          </cell>
          <cell r="Y108" t="str">
            <v>FF3</v>
          </cell>
        </row>
        <row r="109">
          <cell r="T109" t="str">
            <v>F3</v>
          </cell>
          <cell r="U109" t="str">
            <v>F4</v>
          </cell>
          <cell r="V109" t="str">
            <v>FF2</v>
          </cell>
          <cell r="W109" t="str">
            <v>FF2</v>
          </cell>
          <cell r="X109" t="str">
            <v>FFF1</v>
          </cell>
          <cell r="Y109" t="str">
            <v>FFF1</v>
          </cell>
        </row>
        <row r="110">
          <cell r="T110" t="str">
            <v>F5</v>
          </cell>
          <cell r="U110" t="str">
            <v>F6</v>
          </cell>
          <cell r="V110" t="str">
            <v>FF3</v>
          </cell>
          <cell r="W110" t="str">
            <v>FF3</v>
          </cell>
          <cell r="X110" t="str">
            <v>FFF2</v>
          </cell>
          <cell r="Y110" t="str">
            <v>FFF2</v>
          </cell>
        </row>
        <row r="111">
          <cell r="T111" t="str">
            <v>FF1</v>
          </cell>
          <cell r="U111" t="str">
            <v>FF1</v>
          </cell>
          <cell r="V111" t="str">
            <v>FF2</v>
          </cell>
          <cell r="W111" t="str">
            <v>FF3</v>
          </cell>
          <cell r="X111" t="str">
            <v>FFFF1</v>
          </cell>
          <cell r="Y111" t="str">
            <v>FFFF2</v>
          </cell>
        </row>
        <row r="112">
          <cell r="T112" t="str">
            <v>FF3</v>
          </cell>
          <cell r="U112" t="str">
            <v>FF3</v>
          </cell>
          <cell r="V112" t="str">
            <v>FFF1</v>
          </cell>
          <cell r="W112" t="str">
            <v>FFF1</v>
          </cell>
          <cell r="X112" t="str">
            <v>FFFF1</v>
          </cell>
          <cell r="Y112" t="str">
            <v>FFFFF1</v>
          </cell>
        </row>
        <row r="113">
          <cell r="T113" t="str">
            <v>FF2</v>
          </cell>
          <cell r="U113" t="str">
            <v>FF2</v>
          </cell>
          <cell r="V113" t="str">
            <v>FFF2</v>
          </cell>
          <cell r="W113" t="str">
            <v>FFF2</v>
          </cell>
          <cell r="X113" t="str">
            <v>FFFF2</v>
          </cell>
          <cell r="Y113" t="str">
            <v>FFFFF2</v>
          </cell>
        </row>
        <row r="114">
          <cell r="T114" t="str">
            <v>FF1</v>
          </cell>
          <cell r="U114" t="str">
            <v>FF1</v>
          </cell>
          <cell r="V114" t="str">
            <v>FFFF1</v>
          </cell>
          <cell r="W114" t="str">
            <v>FFFF1</v>
          </cell>
          <cell r="X114" t="str">
            <v>FFFF1</v>
          </cell>
          <cell r="Y114" t="str">
            <v>FFFFF1</v>
          </cell>
        </row>
        <row r="115">
          <cell r="T115" t="str">
            <v>FFF1</v>
          </cell>
          <cell r="U115" t="str">
            <v>FFF2</v>
          </cell>
          <cell r="V115" t="str">
            <v>FFFF1</v>
          </cell>
          <cell r="W115" t="str">
            <v>FFFF2</v>
          </cell>
          <cell r="X115" t="str">
            <v>FFFF2</v>
          </cell>
          <cell r="Y115" t="str">
            <v>FFFFF2</v>
          </cell>
        </row>
        <row r="116">
          <cell r="T116" t="str">
            <v>FFF1</v>
          </cell>
          <cell r="U116" t="str">
            <v>FFF2</v>
          </cell>
          <cell r="V116" t="str">
            <v>FFFF1</v>
          </cell>
          <cell r="W116" t="str">
            <v>FFFF1</v>
          </cell>
          <cell r="X116" t="str">
            <v>FFFFF3</v>
          </cell>
          <cell r="Y116" t="str">
            <v>FFFFF4</v>
          </cell>
        </row>
        <row r="120">
          <cell r="T120" t="str">
            <v>AA4</v>
          </cell>
          <cell r="U120" t="str">
            <v>AA4</v>
          </cell>
          <cell r="V120" t="str">
            <v>AA5</v>
          </cell>
          <cell r="W120" t="str">
            <v>AA6</v>
          </cell>
          <cell r="X120" t="str">
            <v>AAA1</v>
          </cell>
          <cell r="Y120" t="str">
            <v>AAAA1</v>
          </cell>
        </row>
        <row r="121">
          <cell r="T121" t="str">
            <v>AA1</v>
          </cell>
          <cell r="U121" t="str">
            <v>AA1</v>
          </cell>
          <cell r="V121" t="str">
            <v>AA2</v>
          </cell>
          <cell r="W121" t="str">
            <v>AA2</v>
          </cell>
          <cell r="X121" t="str">
            <v>AAAA2</v>
          </cell>
          <cell r="Y121" t="str">
            <v>AAAA2</v>
          </cell>
        </row>
        <row r="122">
          <cell r="T122" t="str">
            <v>AA3</v>
          </cell>
          <cell r="U122" t="str">
            <v>AA3</v>
          </cell>
          <cell r="V122" t="str">
            <v>AAA1</v>
          </cell>
          <cell r="W122" t="str">
            <v>AAA2</v>
          </cell>
          <cell r="X122" t="str">
            <v>AAA3</v>
          </cell>
          <cell r="Y122" t="str">
            <v>AAAAA1</v>
          </cell>
        </row>
        <row r="123">
          <cell r="T123" t="str">
            <v>AA5</v>
          </cell>
          <cell r="U123" t="str">
            <v>AA6</v>
          </cell>
          <cell r="V123" t="str">
            <v>AAA1</v>
          </cell>
          <cell r="W123" t="str">
            <v>AAA2</v>
          </cell>
          <cell r="X123" t="str">
            <v>AAAA2</v>
          </cell>
          <cell r="Y123" t="str">
            <v>AAAAA2</v>
          </cell>
        </row>
        <row r="124">
          <cell r="T124" t="str">
            <v>AA1</v>
          </cell>
          <cell r="U124" t="str">
            <v>AA2</v>
          </cell>
          <cell r="V124" t="str">
            <v>AA3</v>
          </cell>
          <cell r="W124" t="str">
            <v>AA4</v>
          </cell>
          <cell r="X124" t="str">
            <v>AAAA1</v>
          </cell>
          <cell r="Y124" t="str">
            <v>AAAAA3</v>
          </cell>
        </row>
        <row r="125">
          <cell r="T125" t="str">
            <v>AA5</v>
          </cell>
          <cell r="U125" t="str">
            <v>AA6</v>
          </cell>
          <cell r="V125" t="str">
            <v>AAA1</v>
          </cell>
          <cell r="W125" t="str">
            <v>AAA1</v>
          </cell>
          <cell r="X125" t="str">
            <v>AAAA2</v>
          </cell>
          <cell r="Y125" t="str">
            <v>AAAAA4</v>
          </cell>
        </row>
        <row r="126">
          <cell r="T126" t="str">
            <v>AA3</v>
          </cell>
          <cell r="U126" t="str">
            <v>AA4</v>
          </cell>
          <cell r="V126" t="str">
            <v>AAAA1</v>
          </cell>
          <cell r="W126" t="str">
            <v>AAAA1</v>
          </cell>
          <cell r="X126" t="str">
            <v>AAAAA5</v>
          </cell>
          <cell r="Y126" t="str">
            <v>AAAAA5</v>
          </cell>
        </row>
        <row r="127">
          <cell r="T127" t="str">
            <v>AAA2</v>
          </cell>
          <cell r="U127" t="str">
            <v>AAA2</v>
          </cell>
          <cell r="V127" t="str">
            <v>AAAA2</v>
          </cell>
          <cell r="W127" t="str">
            <v>AAAA2</v>
          </cell>
          <cell r="X127" t="str">
            <v>AAAAA6</v>
          </cell>
          <cell r="Y127" t="str">
            <v>AAAAA6</v>
          </cell>
        </row>
        <row r="128">
          <cell r="T128" t="str">
            <v>AAA3</v>
          </cell>
          <cell r="U128" t="str">
            <v>AAA3</v>
          </cell>
          <cell r="V128" t="str">
            <v>AAAA1</v>
          </cell>
          <cell r="W128" t="str">
            <v>AAAA2</v>
          </cell>
          <cell r="X128" t="str">
            <v>AAAAA1</v>
          </cell>
          <cell r="Y128" t="str">
            <v>AAAAA2</v>
          </cell>
        </row>
        <row r="132">
          <cell r="T132" t="str">
            <v>BB4</v>
          </cell>
          <cell r="U132" t="str">
            <v>BB4</v>
          </cell>
          <cell r="V132" t="str">
            <v>BB5</v>
          </cell>
          <cell r="W132" t="str">
            <v>BB6</v>
          </cell>
          <cell r="X132" t="str">
            <v>BBB1</v>
          </cell>
          <cell r="Y132" t="str">
            <v>BBBB1</v>
          </cell>
        </row>
        <row r="133">
          <cell r="T133" t="str">
            <v>BB1</v>
          </cell>
          <cell r="U133" t="str">
            <v>BB1</v>
          </cell>
          <cell r="V133" t="str">
            <v>BB2</v>
          </cell>
          <cell r="W133" t="str">
            <v>BB2</v>
          </cell>
          <cell r="X133" t="str">
            <v>BBBB2</v>
          </cell>
          <cell r="Y133" t="str">
            <v>BBBB2</v>
          </cell>
        </row>
        <row r="134">
          <cell r="T134" t="str">
            <v>BB3</v>
          </cell>
          <cell r="U134" t="str">
            <v>BB3</v>
          </cell>
          <cell r="V134" t="str">
            <v>BBB1</v>
          </cell>
          <cell r="W134" t="str">
            <v>BBB2</v>
          </cell>
          <cell r="X134" t="str">
            <v>BBB3</v>
          </cell>
          <cell r="Y134" t="str">
            <v>BBBBB1</v>
          </cell>
        </row>
        <row r="135">
          <cell r="T135" t="str">
            <v>BB5</v>
          </cell>
          <cell r="U135" t="str">
            <v>BB6</v>
          </cell>
          <cell r="V135" t="str">
            <v>BBB1</v>
          </cell>
          <cell r="W135" t="str">
            <v>BBB2</v>
          </cell>
          <cell r="X135" t="str">
            <v>BBBB2</v>
          </cell>
          <cell r="Y135" t="str">
            <v>BBBBB2</v>
          </cell>
        </row>
        <row r="136">
          <cell r="T136" t="str">
            <v>BB1</v>
          </cell>
          <cell r="U136" t="str">
            <v>BB2</v>
          </cell>
          <cell r="V136" t="str">
            <v>BBB3</v>
          </cell>
          <cell r="W136" t="str">
            <v>BBB3</v>
          </cell>
          <cell r="X136" t="str">
            <v>BBBB1</v>
          </cell>
          <cell r="Y136" t="str">
            <v>BBBBB3</v>
          </cell>
        </row>
        <row r="137">
          <cell r="T137" t="str">
            <v>BB5</v>
          </cell>
          <cell r="U137" t="str">
            <v>BB6</v>
          </cell>
          <cell r="V137" t="str">
            <v>BBBB2</v>
          </cell>
          <cell r="W137" t="str">
            <v>BBBB2</v>
          </cell>
          <cell r="X137" t="str">
            <v>BBBB2</v>
          </cell>
          <cell r="Y137" t="str">
            <v>BBBBB4</v>
          </cell>
        </row>
        <row r="138">
          <cell r="T138" t="str">
            <v>BB3</v>
          </cell>
          <cell r="U138" t="str">
            <v>BB4</v>
          </cell>
          <cell r="V138" t="str">
            <v>BBBB1</v>
          </cell>
          <cell r="W138" t="str">
            <v>BBBB1</v>
          </cell>
          <cell r="X138" t="str">
            <v>BBBBB5</v>
          </cell>
          <cell r="Y138" t="str">
            <v>BBBBB5</v>
          </cell>
        </row>
        <row r="139">
          <cell r="T139" t="str">
            <v>BBB2</v>
          </cell>
          <cell r="U139" t="str">
            <v>BBB2</v>
          </cell>
          <cell r="V139" t="str">
            <v>BBBB2</v>
          </cell>
          <cell r="W139" t="str">
            <v>BBBBB4</v>
          </cell>
          <cell r="X139" t="str">
            <v>BBBBB6</v>
          </cell>
          <cell r="Y139" t="str">
            <v>BBBBB6</v>
          </cell>
        </row>
        <row r="140">
          <cell r="T140" t="str">
            <v>BBB3</v>
          </cell>
          <cell r="U140" t="str">
            <v>BBB3</v>
          </cell>
          <cell r="V140" t="str">
            <v>BBBB1</v>
          </cell>
          <cell r="W140" t="str">
            <v>BBBBB3</v>
          </cell>
          <cell r="X140" t="str">
            <v>BBBBB1</v>
          </cell>
          <cell r="Y140" t="str">
            <v>BBBBB2</v>
          </cell>
        </row>
        <row r="144">
          <cell r="T144" t="str">
            <v>CC3</v>
          </cell>
          <cell r="U144" t="str">
            <v>CC4</v>
          </cell>
          <cell r="V144" t="str">
            <v>CC5</v>
          </cell>
          <cell r="W144" t="str">
            <v>CC6</v>
          </cell>
          <cell r="X144" t="str">
            <v>CCC1</v>
          </cell>
          <cell r="Y144" t="str">
            <v>CCCC1</v>
          </cell>
        </row>
        <row r="145">
          <cell r="T145" t="str">
            <v>CC1</v>
          </cell>
          <cell r="U145" t="str">
            <v>CC1</v>
          </cell>
          <cell r="V145" t="str">
            <v>CC2</v>
          </cell>
          <cell r="W145" t="str">
            <v>CC2</v>
          </cell>
          <cell r="X145" t="str">
            <v>CCCC2</v>
          </cell>
          <cell r="Y145" t="str">
            <v>CCCC1</v>
          </cell>
        </row>
        <row r="146">
          <cell r="T146" t="str">
            <v>CC4</v>
          </cell>
          <cell r="U146" t="str">
            <v>CC4</v>
          </cell>
          <cell r="V146" t="str">
            <v>CCC1</v>
          </cell>
          <cell r="W146" t="str">
            <v>CCC2</v>
          </cell>
          <cell r="X146" t="str">
            <v>CCC3</v>
          </cell>
          <cell r="Y146" t="str">
            <v>CCCCC1</v>
          </cell>
        </row>
        <row r="147">
          <cell r="T147" t="str">
            <v>CC5</v>
          </cell>
          <cell r="U147" t="str">
            <v>CC5</v>
          </cell>
          <cell r="V147" t="str">
            <v>CCC1</v>
          </cell>
          <cell r="W147" t="str">
            <v>CCC1</v>
          </cell>
          <cell r="X147" t="str">
            <v>CCCC1</v>
          </cell>
          <cell r="Y147" t="str">
            <v>CCCCC2</v>
          </cell>
        </row>
        <row r="148">
          <cell r="T148" t="str">
            <v>CC6</v>
          </cell>
          <cell r="U148" t="str">
            <v>CC3</v>
          </cell>
          <cell r="V148" t="str">
            <v>CCC2</v>
          </cell>
          <cell r="W148" t="str">
            <v>CCC3</v>
          </cell>
          <cell r="X148" t="str">
            <v>CCCCC5</v>
          </cell>
          <cell r="Y148" t="str">
            <v>CCCCC3</v>
          </cell>
        </row>
        <row r="149">
          <cell r="T149" t="str">
            <v>CCC1</v>
          </cell>
          <cell r="U149" t="str">
            <v>CCC3</v>
          </cell>
          <cell r="V149" t="str">
            <v>CCCC1</v>
          </cell>
          <cell r="W149" t="str">
            <v>CCCC2</v>
          </cell>
          <cell r="X149" t="str">
            <v>CCCCC6</v>
          </cell>
          <cell r="Y149" t="str">
            <v>CCCCC4</v>
          </cell>
        </row>
        <row r="150">
          <cell r="T150" t="str">
            <v>CCC1</v>
          </cell>
          <cell r="U150" t="str">
            <v>CCC2</v>
          </cell>
          <cell r="V150" t="str">
            <v>CCCC1</v>
          </cell>
          <cell r="W150" t="str">
            <v>CCCC2</v>
          </cell>
          <cell r="X150" t="str">
            <v>CCCCC1</v>
          </cell>
          <cell r="Y150" t="str">
            <v>CCCCC5</v>
          </cell>
        </row>
        <row r="151">
          <cell r="T151" t="str">
            <v>CCCC1</v>
          </cell>
          <cell r="U151" t="str">
            <v>CCCC2</v>
          </cell>
          <cell r="V151" t="str">
            <v>CCCCC1</v>
          </cell>
          <cell r="W151" t="str">
            <v>CCCCC2</v>
          </cell>
          <cell r="X151" t="str">
            <v>CCCCC3</v>
          </cell>
          <cell r="Y151" t="str">
            <v>CCCCC6</v>
          </cell>
        </row>
        <row r="152">
          <cell r="T152" t="str">
            <v>CCCC1</v>
          </cell>
          <cell r="U152" t="str">
            <v>CCCC2</v>
          </cell>
          <cell r="V152" t="str">
            <v>CCCCC4</v>
          </cell>
          <cell r="W152" t="str">
            <v>CCCCC5</v>
          </cell>
          <cell r="X152" t="str">
            <v>CCCCC6</v>
          </cell>
          <cell r="Y152" t="str">
            <v>CCCCC1</v>
          </cell>
        </row>
        <row r="156">
          <cell r="T156" t="str">
            <v>DD3</v>
          </cell>
          <cell r="U156" t="str">
            <v>DD4</v>
          </cell>
          <cell r="V156" t="str">
            <v>DDD2</v>
          </cell>
          <cell r="W156" t="str">
            <v>DDD3</v>
          </cell>
          <cell r="X156" t="str">
            <v>DDD1</v>
          </cell>
          <cell r="Y156" t="str">
            <v>DDDD1</v>
          </cell>
        </row>
        <row r="157">
          <cell r="T157" t="str">
            <v>DD1</v>
          </cell>
          <cell r="U157" t="str">
            <v>DD2</v>
          </cell>
          <cell r="V157" t="str">
            <v>DDD1</v>
          </cell>
          <cell r="W157" t="str">
            <v>DDD2</v>
          </cell>
          <cell r="X157" t="str">
            <v>DDDD2</v>
          </cell>
          <cell r="Y157" t="str">
            <v>DDDD1</v>
          </cell>
        </row>
        <row r="158">
          <cell r="T158" t="str">
            <v>DD3</v>
          </cell>
          <cell r="U158" t="str">
            <v>DD3</v>
          </cell>
          <cell r="V158" t="str">
            <v>DDD1</v>
          </cell>
          <cell r="W158" t="str">
            <v>DDDD2</v>
          </cell>
          <cell r="X158" t="str">
            <v>DDDD1</v>
          </cell>
          <cell r="Y158" t="str">
            <v>DDDDD1</v>
          </cell>
        </row>
        <row r="159">
          <cell r="T159" t="str">
            <v>DD5</v>
          </cell>
          <cell r="U159" t="str">
            <v>DD6</v>
          </cell>
          <cell r="V159" t="str">
            <v>DDD3</v>
          </cell>
          <cell r="W159" t="str">
            <v>DDDD1</v>
          </cell>
          <cell r="X159" t="str">
            <v>DDDDD1</v>
          </cell>
          <cell r="Y159" t="str">
            <v>DDDDD2</v>
          </cell>
        </row>
        <row r="160">
          <cell r="T160" t="str">
            <v>DD1</v>
          </cell>
          <cell r="U160" t="str">
            <v>DD2</v>
          </cell>
          <cell r="V160" t="str">
            <v>DDD2</v>
          </cell>
          <cell r="W160" t="str">
            <v>DDDD2</v>
          </cell>
          <cell r="X160" t="str">
            <v>DDDDD5</v>
          </cell>
          <cell r="Y160" t="str">
            <v>DDDDD3</v>
          </cell>
        </row>
        <row r="161">
          <cell r="T161" t="str">
            <v>DDD1</v>
          </cell>
          <cell r="U161" t="str">
            <v>DDD3</v>
          </cell>
          <cell r="V161" t="str">
            <v>DDDD1</v>
          </cell>
          <cell r="W161" t="str">
            <v>DDDDD2</v>
          </cell>
          <cell r="X161" t="str">
            <v>DDDDD6</v>
          </cell>
          <cell r="Y161" t="str">
            <v>DDDDD4</v>
          </cell>
        </row>
        <row r="162">
          <cell r="T162" t="str">
            <v>DDD1</v>
          </cell>
          <cell r="U162" t="str">
            <v>DDD2</v>
          </cell>
          <cell r="V162" t="str">
            <v>DDDD1</v>
          </cell>
          <cell r="W162" t="str">
            <v>DDDDD3</v>
          </cell>
          <cell r="X162" t="str">
            <v>DDDDD1</v>
          </cell>
          <cell r="Y162" t="str">
            <v>DDDDD5</v>
          </cell>
        </row>
        <row r="163">
          <cell r="T163" t="str">
            <v>DDDD1</v>
          </cell>
          <cell r="U163" t="str">
            <v>DDDD2</v>
          </cell>
          <cell r="V163" t="str">
            <v>DDDDD1</v>
          </cell>
          <cell r="W163" t="str">
            <v>DDDDD2</v>
          </cell>
          <cell r="X163" t="str">
            <v>DDDDD3</v>
          </cell>
          <cell r="Y163" t="str">
            <v>DDDDD6</v>
          </cell>
        </row>
        <row r="164">
          <cell r="T164" t="str">
            <v>DDDD1</v>
          </cell>
          <cell r="U164" t="str">
            <v>DDDD2</v>
          </cell>
          <cell r="V164" t="str">
            <v>DDDDD4</v>
          </cell>
          <cell r="W164" t="str">
            <v>DDDDD5</v>
          </cell>
          <cell r="X164" t="str">
            <v>DDDDD6</v>
          </cell>
          <cell r="Y164" t="str">
            <v>DDDDD1</v>
          </cell>
        </row>
        <row r="168">
          <cell r="T168" t="str">
            <v>EE3</v>
          </cell>
          <cell r="U168" t="str">
            <v>EE4</v>
          </cell>
          <cell r="V168" t="str">
            <v>EEE2</v>
          </cell>
          <cell r="W168" t="str">
            <v>EEE3</v>
          </cell>
          <cell r="X168" t="str">
            <v>EEE1</v>
          </cell>
          <cell r="Y168" t="str">
            <v>EEEE1</v>
          </cell>
        </row>
        <row r="169">
          <cell r="T169" t="str">
            <v>EE1</v>
          </cell>
          <cell r="U169" t="str">
            <v>EEE3</v>
          </cell>
          <cell r="V169" t="str">
            <v>EEE2</v>
          </cell>
          <cell r="W169" t="str">
            <v>EEEE1</v>
          </cell>
          <cell r="X169" t="str">
            <v>EEEEE4</v>
          </cell>
          <cell r="Y169" t="str">
            <v>EEEEE6</v>
          </cell>
        </row>
        <row r="170">
          <cell r="T170" t="str">
            <v>EE2</v>
          </cell>
          <cell r="U170" t="str">
            <v>EEE3</v>
          </cell>
          <cell r="V170" t="str">
            <v>EEE1</v>
          </cell>
          <cell r="W170" t="str">
            <v>EEEE2</v>
          </cell>
          <cell r="X170" t="str">
            <v>EEEEE3</v>
          </cell>
          <cell r="Y170" t="str">
            <v>EEEEE1</v>
          </cell>
        </row>
        <row r="171">
          <cell r="T171" t="str">
            <v>EE4</v>
          </cell>
          <cell r="U171" t="str">
            <v>EE5</v>
          </cell>
          <cell r="V171" t="str">
            <v>EEE3</v>
          </cell>
          <cell r="W171" t="str">
            <v>EEEE1</v>
          </cell>
          <cell r="X171" t="str">
            <v>EEEEE1</v>
          </cell>
          <cell r="Y171" t="str">
            <v>EEEEE2</v>
          </cell>
        </row>
        <row r="172">
          <cell r="T172" t="str">
            <v>EE6</v>
          </cell>
          <cell r="U172" t="str">
            <v>EE3</v>
          </cell>
          <cell r="V172" t="str">
            <v>EEEE2</v>
          </cell>
          <cell r="W172" t="str">
            <v>EEEE2</v>
          </cell>
          <cell r="X172" t="str">
            <v>EEEEE5</v>
          </cell>
          <cell r="Y172" t="str">
            <v>EEEEE3</v>
          </cell>
        </row>
        <row r="173">
          <cell r="T173" t="str">
            <v>EEE1</v>
          </cell>
          <cell r="U173" t="str">
            <v>EEE3</v>
          </cell>
          <cell r="V173" t="str">
            <v>EEEE1</v>
          </cell>
          <cell r="W173" t="str">
            <v>EEEEE2</v>
          </cell>
          <cell r="X173" t="str">
            <v>EEEEE6</v>
          </cell>
          <cell r="Y173" t="str">
            <v>EEEEE4</v>
          </cell>
        </row>
        <row r="174">
          <cell r="T174" t="str">
            <v>EEE1</v>
          </cell>
          <cell r="U174" t="str">
            <v>EEE2</v>
          </cell>
          <cell r="V174" t="str">
            <v>EEEE2</v>
          </cell>
          <cell r="W174" t="str">
            <v>EEEEE3</v>
          </cell>
          <cell r="X174" t="str">
            <v>EEEEE1</v>
          </cell>
          <cell r="Y174" t="str">
            <v>EEEEE5</v>
          </cell>
        </row>
        <row r="175">
          <cell r="T175" t="str">
            <v>EEEE1</v>
          </cell>
          <cell r="U175" t="str">
            <v>EEEE2</v>
          </cell>
          <cell r="V175" t="str">
            <v>EEEEE1</v>
          </cell>
          <cell r="W175" t="str">
            <v>EEEEE2</v>
          </cell>
          <cell r="X175" t="str">
            <v>EEEEE3</v>
          </cell>
          <cell r="Y175" t="str">
            <v>EEEEE6</v>
          </cell>
        </row>
        <row r="176">
          <cell r="T176" t="str">
            <v>EEEE1</v>
          </cell>
          <cell r="U176" t="str">
            <v>EEEE2</v>
          </cell>
          <cell r="V176" t="str">
            <v>EEEEE4</v>
          </cell>
          <cell r="W176" t="str">
            <v>EEEEE5</v>
          </cell>
          <cell r="X176" t="str">
            <v>EEEEE6</v>
          </cell>
          <cell r="Y176" t="str">
            <v>EEEEE1</v>
          </cell>
        </row>
        <row r="180">
          <cell r="T180" t="str">
            <v>FF3</v>
          </cell>
          <cell r="U180" t="str">
            <v>FF4</v>
          </cell>
          <cell r="V180" t="str">
            <v>FFF2</v>
          </cell>
          <cell r="W180" t="str">
            <v>FFF3</v>
          </cell>
          <cell r="X180" t="str">
            <v>FFFF1</v>
          </cell>
          <cell r="Y180" t="str">
            <v>FFFFF1</v>
          </cell>
        </row>
        <row r="181">
          <cell r="T181" t="str">
            <v>FF1</v>
          </cell>
          <cell r="U181" t="str">
            <v>FF5</v>
          </cell>
          <cell r="V181" t="str">
            <v>FFF2</v>
          </cell>
          <cell r="W181" t="str">
            <v>FFF1</v>
          </cell>
          <cell r="X181" t="str">
            <v>FFFF2</v>
          </cell>
          <cell r="Y181" t="str">
            <v>FFFFF6</v>
          </cell>
        </row>
        <row r="182">
          <cell r="T182" t="str">
            <v>FF2</v>
          </cell>
          <cell r="U182" t="str">
            <v>FFF3</v>
          </cell>
          <cell r="V182" t="str">
            <v>FFF1</v>
          </cell>
          <cell r="W182" t="str">
            <v>FFFF2</v>
          </cell>
          <cell r="X182" t="str">
            <v>FFFFF3</v>
          </cell>
          <cell r="Y182" t="str">
            <v>FFFFF1</v>
          </cell>
        </row>
        <row r="183">
          <cell r="T183" t="str">
            <v>FF4</v>
          </cell>
          <cell r="U183" t="str">
            <v>FFF2</v>
          </cell>
          <cell r="V183" t="str">
            <v>FFFF1</v>
          </cell>
          <cell r="W183" t="str">
            <v>FFFFF3</v>
          </cell>
          <cell r="X183" t="str">
            <v>FFFFF1</v>
          </cell>
          <cell r="Y183" t="str">
            <v>FFFFF2</v>
          </cell>
        </row>
        <row r="184">
          <cell r="T184" t="str">
            <v>FFF2</v>
          </cell>
          <cell r="U184" t="str">
            <v>FFF1</v>
          </cell>
          <cell r="V184" t="str">
            <v>FFFF2</v>
          </cell>
          <cell r="W184" t="str">
            <v>FFFFF4</v>
          </cell>
          <cell r="X184" t="str">
            <v>FFFFF5</v>
          </cell>
          <cell r="Y184" t="str">
            <v>FFFFF3</v>
          </cell>
        </row>
        <row r="185">
          <cell r="T185" t="str">
            <v>FFF1</v>
          </cell>
          <cell r="U185" t="str">
            <v>FFF3</v>
          </cell>
          <cell r="V185" t="str">
            <v>FFFF1</v>
          </cell>
          <cell r="W185" t="str">
            <v>FFFFF2</v>
          </cell>
          <cell r="X185" t="str">
            <v>FFFFF6</v>
          </cell>
          <cell r="Y185" t="str">
            <v>FFFFF4</v>
          </cell>
        </row>
        <row r="186">
          <cell r="T186" t="str">
            <v>FFF2</v>
          </cell>
          <cell r="U186" t="str">
            <v>FFFF1</v>
          </cell>
          <cell r="V186" t="str">
            <v>FFFF2</v>
          </cell>
          <cell r="W186" t="str">
            <v>FFFFF3</v>
          </cell>
          <cell r="X186" t="str">
            <v>FFFFF1</v>
          </cell>
          <cell r="Y186" t="str">
            <v>FFFFF5</v>
          </cell>
        </row>
        <row r="187">
          <cell r="T187" t="str">
            <v>FFFF1</v>
          </cell>
          <cell r="U187" t="str">
            <v>FFFF2</v>
          </cell>
          <cell r="V187" t="str">
            <v>FFFFF1</v>
          </cell>
          <cell r="W187" t="str">
            <v>FFFFF2</v>
          </cell>
          <cell r="X187" t="str">
            <v>FFFFF3</v>
          </cell>
          <cell r="Y187" t="str">
            <v>FFFFF6</v>
          </cell>
        </row>
        <row r="188">
          <cell r="T188" t="str">
            <v>FFFF1</v>
          </cell>
          <cell r="U188" t="str">
            <v>FFFF2</v>
          </cell>
          <cell r="V188" t="str">
            <v>FFFFF4</v>
          </cell>
          <cell r="W188" t="str">
            <v>FFFFF5</v>
          </cell>
          <cell r="X188" t="str">
            <v>FFFFF6</v>
          </cell>
          <cell r="Y188" t="str">
            <v>FFFFF1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Sheet1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  <cell r="K1" t="str">
            <v>int</v>
          </cell>
          <cell r="L1" t="str">
            <v>int</v>
          </cell>
          <cell r="M1" t="str">
            <v>int</v>
          </cell>
          <cell r="N1" t="str">
            <v>int</v>
          </cell>
          <cell r="O1" t="str">
            <v>int</v>
          </cell>
          <cell r="P1" t="str">
            <v>int</v>
          </cell>
          <cell r="Q1" t="str">
            <v>int</v>
          </cell>
          <cell r="R1" t="str">
            <v>int</v>
          </cell>
          <cell r="S1" t="str">
            <v>int</v>
          </cell>
          <cell r="T1" t="str">
            <v>int</v>
          </cell>
          <cell r="U1" t="str">
            <v>int</v>
          </cell>
          <cell r="V1" t="str">
            <v>int</v>
          </cell>
          <cell r="W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res</v>
          </cell>
          <cell r="D2" t="str">
            <v>attrType1</v>
          </cell>
          <cell r="E2" t="str">
            <v>attrValue1</v>
          </cell>
          <cell r="F2" t="str">
            <v>attrType2</v>
          </cell>
          <cell r="G2" t="str">
            <v>attrValue2</v>
          </cell>
          <cell r="H2" t="str">
            <v>attrType3</v>
          </cell>
          <cell r="I2" t="str">
            <v>attrValue3</v>
          </cell>
          <cell r="J2" t="str">
            <v>attrType4</v>
          </cell>
          <cell r="K2" t="str">
            <v>attrValue4</v>
          </cell>
          <cell r="L2" t="str">
            <v>attrType5</v>
          </cell>
          <cell r="M2" t="str">
            <v>attrValue5</v>
          </cell>
          <cell r="N2" t="str">
            <v>quality</v>
          </cell>
          <cell r="O2" t="str">
            <v>combine1</v>
          </cell>
          <cell r="P2" t="str">
            <v>amount1</v>
          </cell>
          <cell r="Q2" t="str">
            <v>combine2</v>
          </cell>
          <cell r="R2" t="str">
            <v>amount2</v>
          </cell>
          <cell r="S2" t="str">
            <v>combine3</v>
          </cell>
          <cell r="T2" t="str">
            <v>amount3</v>
          </cell>
          <cell r="U2" t="str">
            <v>combine4</v>
          </cell>
          <cell r="V2" t="str">
            <v>amount4</v>
          </cell>
          <cell r="W2" t="str">
            <v>power</v>
          </cell>
        </row>
        <row r="3">
          <cell r="A3">
            <v>111</v>
          </cell>
          <cell r="B3" t="str">
            <v>A1</v>
          </cell>
          <cell r="C3" t="str">
            <v>#hoarstone_icon_stoneEquip_1.png</v>
          </cell>
          <cell r="D3">
            <v>1</v>
          </cell>
          <cell r="E3">
            <v>704</v>
          </cell>
          <cell r="N3">
            <v>1</v>
          </cell>
          <cell r="W3">
            <v>24</v>
          </cell>
        </row>
        <row r="4">
          <cell r="A4">
            <v>112</v>
          </cell>
          <cell r="B4" t="str">
            <v>A2</v>
          </cell>
          <cell r="C4" t="str">
            <v>#hoarstone_icon_stoneEquip_2.png</v>
          </cell>
          <cell r="D4">
            <v>23</v>
          </cell>
          <cell r="E4">
            <v>2</v>
          </cell>
          <cell r="N4">
            <v>1</v>
          </cell>
          <cell r="W4">
            <v>10</v>
          </cell>
        </row>
        <row r="5">
          <cell r="A5">
            <v>113</v>
          </cell>
          <cell r="B5" t="str">
            <v>A3</v>
          </cell>
          <cell r="C5" t="str">
            <v>#hoarstone_icon_stoneEquip_3.png</v>
          </cell>
          <cell r="D5">
            <v>3</v>
          </cell>
          <cell r="E5">
            <v>9</v>
          </cell>
          <cell r="N5">
            <v>1</v>
          </cell>
          <cell r="W5">
            <v>41</v>
          </cell>
        </row>
        <row r="6">
          <cell r="A6">
            <v>114</v>
          </cell>
          <cell r="B6" t="str">
            <v>A4</v>
          </cell>
          <cell r="C6" t="str">
            <v>#hoarstone_icon_stoneEquip_4.png</v>
          </cell>
          <cell r="D6">
            <v>25</v>
          </cell>
          <cell r="E6">
            <v>2</v>
          </cell>
          <cell r="N6">
            <v>1</v>
          </cell>
          <cell r="W6">
            <v>7</v>
          </cell>
        </row>
        <row r="7">
          <cell r="A7">
            <v>115</v>
          </cell>
          <cell r="B7" t="str">
            <v>A5</v>
          </cell>
          <cell r="C7" t="str">
            <v>#hoarstone_icon_stoneEquip_5.png</v>
          </cell>
          <cell r="D7">
            <v>10</v>
          </cell>
          <cell r="E7">
            <v>9</v>
          </cell>
          <cell r="N7">
            <v>1</v>
          </cell>
          <cell r="W7">
            <v>90</v>
          </cell>
        </row>
        <row r="8">
          <cell r="A8">
            <v>116</v>
          </cell>
          <cell r="B8" t="str">
            <v>A6</v>
          </cell>
          <cell r="C8" t="str">
            <v>#hoarstone_icon_stoneEquip_6.png</v>
          </cell>
          <cell r="D8">
            <v>1</v>
          </cell>
          <cell r="E8">
            <v>576</v>
          </cell>
          <cell r="N8">
            <v>1</v>
          </cell>
          <cell r="W8">
            <v>20</v>
          </cell>
        </row>
        <row r="9">
          <cell r="A9">
            <v>121</v>
          </cell>
          <cell r="B9" t="str">
            <v>AA1</v>
          </cell>
          <cell r="C9" t="str">
            <v>#hoarstone_icon_stoneEquip_7.png</v>
          </cell>
          <cell r="D9">
            <v>1</v>
          </cell>
          <cell r="E9">
            <v>960</v>
          </cell>
          <cell r="N9">
            <v>2</v>
          </cell>
          <cell r="O9">
            <v>111</v>
          </cell>
          <cell r="P9">
            <v>1</v>
          </cell>
          <cell r="Q9">
            <v>112</v>
          </cell>
          <cell r="R9">
            <v>1</v>
          </cell>
          <cell r="W9">
            <v>33</v>
          </cell>
        </row>
        <row r="10">
          <cell r="A10">
            <v>122</v>
          </cell>
          <cell r="B10" t="str">
            <v>AA2</v>
          </cell>
          <cell r="C10" t="str">
            <v>#hoarstone_icon_stoneEquip_8.png</v>
          </cell>
          <cell r="D10">
            <v>23</v>
          </cell>
          <cell r="E10">
            <v>3</v>
          </cell>
          <cell r="N10">
            <v>2</v>
          </cell>
          <cell r="O10">
            <v>113</v>
          </cell>
          <cell r="P10">
            <v>1</v>
          </cell>
          <cell r="Q10">
            <v>114</v>
          </cell>
          <cell r="R10">
            <v>1</v>
          </cell>
          <cell r="W10">
            <v>15</v>
          </cell>
        </row>
        <row r="11">
          <cell r="A11">
            <v>123</v>
          </cell>
          <cell r="B11" t="str">
            <v>AA3</v>
          </cell>
          <cell r="C11" t="str">
            <v>#hoarstone_icon_stoneEquip_9.png</v>
          </cell>
          <cell r="D11">
            <v>3</v>
          </cell>
          <cell r="E11">
            <v>14</v>
          </cell>
          <cell r="N11">
            <v>2</v>
          </cell>
          <cell r="O11">
            <v>115</v>
          </cell>
          <cell r="P11">
            <v>1</v>
          </cell>
          <cell r="Q11">
            <v>116</v>
          </cell>
          <cell r="R11">
            <v>1</v>
          </cell>
          <cell r="W11">
            <v>63</v>
          </cell>
        </row>
        <row r="12">
          <cell r="A12">
            <v>124</v>
          </cell>
          <cell r="B12" t="str">
            <v>AA4</v>
          </cell>
          <cell r="C12" t="str">
            <v>#hoarstone_icon_stoneEquip_10.png</v>
          </cell>
          <cell r="D12">
            <v>25</v>
          </cell>
          <cell r="E12">
            <v>3</v>
          </cell>
          <cell r="N12">
            <v>2</v>
          </cell>
          <cell r="O12">
            <v>111</v>
          </cell>
          <cell r="P12">
            <v>3</v>
          </cell>
          <cell r="W12">
            <v>11</v>
          </cell>
        </row>
        <row r="13">
          <cell r="A13">
            <v>125</v>
          </cell>
          <cell r="B13" t="str">
            <v>AA5</v>
          </cell>
          <cell r="C13" t="str">
            <v>#hoarstone_icon_stoneEquip_11.png</v>
          </cell>
          <cell r="D13">
            <v>10</v>
          </cell>
          <cell r="E13">
            <v>13</v>
          </cell>
          <cell r="N13">
            <v>2</v>
          </cell>
          <cell r="O13">
            <v>112</v>
          </cell>
          <cell r="P13">
            <v>3</v>
          </cell>
          <cell r="W13">
            <v>130</v>
          </cell>
        </row>
        <row r="14">
          <cell r="A14">
            <v>126</v>
          </cell>
          <cell r="B14" t="str">
            <v>AA6</v>
          </cell>
          <cell r="C14" t="str">
            <v>#hoarstone_icon_stoneEquip_12.png</v>
          </cell>
          <cell r="D14">
            <v>1</v>
          </cell>
          <cell r="E14">
            <v>960</v>
          </cell>
          <cell r="N14">
            <v>2</v>
          </cell>
          <cell r="O14">
            <v>113</v>
          </cell>
          <cell r="P14">
            <v>3</v>
          </cell>
          <cell r="W14">
            <v>33</v>
          </cell>
        </row>
        <row r="15">
          <cell r="A15">
            <v>127</v>
          </cell>
          <cell r="B15" t="str">
            <v>AA7</v>
          </cell>
          <cell r="C15" t="str">
            <v>#hoarstone_icon_stoneEquip_1.png</v>
          </cell>
          <cell r="D15">
            <v>1</v>
          </cell>
          <cell r="E15">
            <v>0</v>
          </cell>
          <cell r="N15">
            <v>2</v>
          </cell>
          <cell r="O15">
            <v>114</v>
          </cell>
          <cell r="P15">
            <v>3</v>
          </cell>
          <cell r="W15">
            <v>0</v>
          </cell>
        </row>
        <row r="16">
          <cell r="A16">
            <v>128</v>
          </cell>
          <cell r="B16" t="str">
            <v>AA8</v>
          </cell>
          <cell r="C16" t="str">
            <v>#hoarstone_icon_stoneEquip_2.png</v>
          </cell>
          <cell r="D16">
            <v>1</v>
          </cell>
          <cell r="E16">
            <v>0</v>
          </cell>
          <cell r="N16">
            <v>2</v>
          </cell>
          <cell r="O16">
            <v>115</v>
          </cell>
          <cell r="P16">
            <v>3</v>
          </cell>
          <cell r="W16">
            <v>0</v>
          </cell>
        </row>
        <row r="17">
          <cell r="A17">
            <v>129</v>
          </cell>
          <cell r="B17" t="str">
            <v>AA9</v>
          </cell>
          <cell r="C17" t="str">
            <v>#hoarstone_icon_stoneEquip_3.png</v>
          </cell>
          <cell r="D17">
            <v>1</v>
          </cell>
          <cell r="E17">
            <v>0</v>
          </cell>
          <cell r="N17">
            <v>2</v>
          </cell>
          <cell r="O17">
            <v>116</v>
          </cell>
          <cell r="P17">
            <v>3</v>
          </cell>
          <cell r="W17">
            <v>0</v>
          </cell>
        </row>
        <row r="18">
          <cell r="A18">
            <v>131</v>
          </cell>
          <cell r="B18" t="str">
            <v>AAA1</v>
          </cell>
          <cell r="C18" t="str">
            <v>#hoarstone_icon_stoneEquip_4.png</v>
          </cell>
          <cell r="D18">
            <v>1</v>
          </cell>
          <cell r="E18">
            <v>1920</v>
          </cell>
          <cell r="F18">
            <v>23</v>
          </cell>
          <cell r="G18">
            <v>7</v>
          </cell>
          <cell r="N18">
            <v>3</v>
          </cell>
          <cell r="O18">
            <v>111</v>
          </cell>
          <cell r="P18">
            <v>3</v>
          </cell>
          <cell r="Q18">
            <v>114</v>
          </cell>
          <cell r="R18">
            <v>3</v>
          </cell>
          <cell r="W18">
            <v>100</v>
          </cell>
        </row>
        <row r="19">
          <cell r="A19">
            <v>132</v>
          </cell>
          <cell r="B19" t="str">
            <v>AAA2</v>
          </cell>
          <cell r="C19" t="str">
            <v>#hoarstone_icon_stoneEquip_5.png</v>
          </cell>
          <cell r="D19">
            <v>1</v>
          </cell>
          <cell r="E19">
            <v>1920</v>
          </cell>
          <cell r="F19">
            <v>3</v>
          </cell>
          <cell r="G19">
            <v>28</v>
          </cell>
          <cell r="N19">
            <v>3</v>
          </cell>
          <cell r="O19">
            <v>112</v>
          </cell>
          <cell r="P19">
            <v>3</v>
          </cell>
          <cell r="Q19">
            <v>115</v>
          </cell>
          <cell r="R19">
            <v>3</v>
          </cell>
          <cell r="W19">
            <v>191</v>
          </cell>
        </row>
        <row r="20">
          <cell r="A20">
            <v>133</v>
          </cell>
          <cell r="B20" t="str">
            <v>AAA3</v>
          </cell>
          <cell r="C20" t="str">
            <v>#hoarstone_icon_stoneEquip_6.png</v>
          </cell>
          <cell r="D20">
            <v>1</v>
          </cell>
          <cell r="E20">
            <v>1920</v>
          </cell>
          <cell r="F20">
            <v>25</v>
          </cell>
          <cell r="G20">
            <v>6</v>
          </cell>
          <cell r="N20">
            <v>3</v>
          </cell>
          <cell r="O20">
            <v>113</v>
          </cell>
          <cell r="P20">
            <v>3</v>
          </cell>
          <cell r="Q20">
            <v>116</v>
          </cell>
          <cell r="R20">
            <v>3</v>
          </cell>
          <cell r="W20">
            <v>86</v>
          </cell>
        </row>
        <row r="21">
          <cell r="A21">
            <v>141</v>
          </cell>
          <cell r="B21" t="str">
            <v>AAAA1</v>
          </cell>
          <cell r="C21" t="str">
            <v>#hoarstone_icon_stoneEquip_7.png</v>
          </cell>
          <cell r="D21">
            <v>1</v>
          </cell>
          <cell r="E21">
            <v>3200</v>
          </cell>
          <cell r="N21">
            <v>4</v>
          </cell>
          <cell r="O21">
            <v>111</v>
          </cell>
          <cell r="P21">
            <v>5</v>
          </cell>
          <cell r="Q21">
            <v>113</v>
          </cell>
          <cell r="R21">
            <v>5</v>
          </cell>
          <cell r="S21">
            <v>115</v>
          </cell>
          <cell r="T21">
            <v>5</v>
          </cell>
          <cell r="W21">
            <v>109</v>
          </cell>
        </row>
        <row r="22">
          <cell r="A22">
            <v>142</v>
          </cell>
          <cell r="B22" t="str">
            <v>AAAA2</v>
          </cell>
          <cell r="C22" t="str">
            <v>#hoarstone_icon_stoneEquip_8.png</v>
          </cell>
          <cell r="D22">
            <v>3</v>
          </cell>
          <cell r="E22">
            <v>48</v>
          </cell>
          <cell r="N22">
            <v>4</v>
          </cell>
          <cell r="O22">
            <v>112</v>
          </cell>
          <cell r="P22">
            <v>5</v>
          </cell>
          <cell r="Q22">
            <v>114</v>
          </cell>
          <cell r="R22">
            <v>5</v>
          </cell>
          <cell r="S22">
            <v>116</v>
          </cell>
          <cell r="T22">
            <v>5</v>
          </cell>
          <cell r="W22">
            <v>216</v>
          </cell>
        </row>
        <row r="23">
          <cell r="A23">
            <v>151</v>
          </cell>
          <cell r="B23" t="str">
            <v>AAAAA1</v>
          </cell>
          <cell r="C23" t="str">
            <v>#hoarstone_icon_stoneEquip_9.png</v>
          </cell>
          <cell r="D23">
            <v>1</v>
          </cell>
          <cell r="E23">
            <v>5139</v>
          </cell>
          <cell r="F23">
            <v>23</v>
          </cell>
          <cell r="G23">
            <v>19</v>
          </cell>
          <cell r="N23">
            <v>5</v>
          </cell>
          <cell r="O23">
            <v>111</v>
          </cell>
          <cell r="P23">
            <v>10</v>
          </cell>
          <cell r="Q23">
            <v>112</v>
          </cell>
          <cell r="R23">
            <v>10</v>
          </cell>
          <cell r="S23">
            <v>113</v>
          </cell>
          <cell r="T23">
            <v>10</v>
          </cell>
          <cell r="W23">
            <v>270</v>
          </cell>
        </row>
        <row r="24">
          <cell r="A24">
            <v>152</v>
          </cell>
          <cell r="B24" t="str">
            <v>AAAAA2</v>
          </cell>
          <cell r="C24" t="str">
            <v>#hoarstone_icon_stoneEquip_10.png</v>
          </cell>
          <cell r="D24">
            <v>3</v>
          </cell>
          <cell r="E24">
            <v>96</v>
          </cell>
          <cell r="F24">
            <v>23</v>
          </cell>
          <cell r="G24">
            <v>19</v>
          </cell>
          <cell r="N24">
            <v>5</v>
          </cell>
          <cell r="O24">
            <v>114</v>
          </cell>
          <cell r="P24">
            <v>10</v>
          </cell>
          <cell r="Q24">
            <v>115</v>
          </cell>
          <cell r="R24">
            <v>10</v>
          </cell>
          <cell r="S24">
            <v>116</v>
          </cell>
          <cell r="T24">
            <v>10</v>
          </cell>
          <cell r="W24">
            <v>527</v>
          </cell>
        </row>
        <row r="25">
          <cell r="A25">
            <v>153</v>
          </cell>
          <cell r="B25" t="str">
            <v>AAAAA3</v>
          </cell>
          <cell r="C25" t="str">
            <v>#hoarstone_icon_stoneEquip_11.png</v>
          </cell>
          <cell r="D25">
            <v>1</v>
          </cell>
          <cell r="E25">
            <v>5197</v>
          </cell>
          <cell r="F25">
            <v>3</v>
          </cell>
          <cell r="G25">
            <v>77</v>
          </cell>
          <cell r="N25">
            <v>5</v>
          </cell>
          <cell r="O25">
            <v>111</v>
          </cell>
          <cell r="P25">
            <v>10</v>
          </cell>
          <cell r="Q25">
            <v>115</v>
          </cell>
          <cell r="R25">
            <v>10</v>
          </cell>
          <cell r="S25">
            <v>116</v>
          </cell>
          <cell r="T25">
            <v>10</v>
          </cell>
          <cell r="W25">
            <v>523</v>
          </cell>
        </row>
        <row r="26">
          <cell r="A26">
            <v>154</v>
          </cell>
          <cell r="B26" t="str">
            <v>AAAAA4</v>
          </cell>
          <cell r="C26" t="str">
            <v>#hoarstone_icon_stoneEquip_12.png</v>
          </cell>
          <cell r="D26">
            <v>3</v>
          </cell>
          <cell r="E26">
            <v>93</v>
          </cell>
          <cell r="F26">
            <v>25</v>
          </cell>
          <cell r="G26">
            <v>16</v>
          </cell>
          <cell r="N26">
            <v>5</v>
          </cell>
          <cell r="O26">
            <v>111</v>
          </cell>
          <cell r="P26">
            <v>10</v>
          </cell>
          <cell r="Q26">
            <v>112</v>
          </cell>
          <cell r="R26">
            <v>20</v>
          </cell>
          <cell r="W26">
            <v>475</v>
          </cell>
        </row>
        <row r="27">
          <cell r="A27">
            <v>155</v>
          </cell>
          <cell r="B27" t="str">
            <v>AAAAA5</v>
          </cell>
          <cell r="C27" t="str">
            <v>#hoarstone_icon_stoneEquip_1.png</v>
          </cell>
          <cell r="D27">
            <v>10</v>
          </cell>
          <cell r="E27">
            <v>72</v>
          </cell>
          <cell r="F27">
            <v>25</v>
          </cell>
          <cell r="G27">
            <v>16</v>
          </cell>
          <cell r="N27">
            <v>5</v>
          </cell>
          <cell r="O27">
            <v>113</v>
          </cell>
          <cell r="P27">
            <v>10</v>
          </cell>
          <cell r="Q27">
            <v>114</v>
          </cell>
          <cell r="R27">
            <v>20</v>
          </cell>
          <cell r="W27">
            <v>776</v>
          </cell>
        </row>
        <row r="28">
          <cell r="A28">
            <v>156</v>
          </cell>
          <cell r="B28" t="str">
            <v>AAAAA6</v>
          </cell>
          <cell r="C28" t="str">
            <v>#hoarstone_icon_stoneEquip_2.png</v>
          </cell>
          <cell r="D28">
            <v>1</v>
          </cell>
          <cell r="E28">
            <v>5136</v>
          </cell>
          <cell r="F28">
            <v>25</v>
          </cell>
          <cell r="G28">
            <v>16</v>
          </cell>
          <cell r="N28">
            <v>5</v>
          </cell>
          <cell r="O28">
            <v>115</v>
          </cell>
          <cell r="P28">
            <v>10</v>
          </cell>
          <cell r="Q28">
            <v>116</v>
          </cell>
          <cell r="R28">
            <v>20</v>
          </cell>
          <cell r="W28">
            <v>231</v>
          </cell>
        </row>
        <row r="29">
          <cell r="A29">
            <v>211</v>
          </cell>
          <cell r="B29" t="str">
            <v>B1</v>
          </cell>
          <cell r="C29" t="str">
            <v>#hoarstone_icon_stoneEquip_3.png</v>
          </cell>
          <cell r="D29">
            <v>1</v>
          </cell>
          <cell r="E29">
            <v>704</v>
          </cell>
          <cell r="N29">
            <v>1</v>
          </cell>
          <cell r="O29" t="str">
            <v/>
          </cell>
          <cell r="P29" t="str">
            <v/>
          </cell>
          <cell r="W29">
            <v>24</v>
          </cell>
        </row>
        <row r="30">
          <cell r="A30">
            <v>212</v>
          </cell>
          <cell r="B30" t="str">
            <v>B2</v>
          </cell>
          <cell r="C30" t="str">
            <v>#hoarstone_icon_stoneEquip_4.png</v>
          </cell>
          <cell r="D30">
            <v>23</v>
          </cell>
          <cell r="E30">
            <v>2</v>
          </cell>
          <cell r="N30">
            <v>1</v>
          </cell>
          <cell r="O30" t="str">
            <v/>
          </cell>
          <cell r="P30" t="str">
            <v/>
          </cell>
          <cell r="W30">
            <v>10</v>
          </cell>
        </row>
        <row r="31">
          <cell r="A31">
            <v>213</v>
          </cell>
          <cell r="B31" t="str">
            <v>B3</v>
          </cell>
          <cell r="C31" t="str">
            <v>#hoarstone_icon_stoneEquip_5.png</v>
          </cell>
          <cell r="D31">
            <v>3</v>
          </cell>
          <cell r="E31">
            <v>9</v>
          </cell>
          <cell r="N31">
            <v>1</v>
          </cell>
          <cell r="O31" t="str">
            <v/>
          </cell>
          <cell r="P31" t="str">
            <v/>
          </cell>
          <cell r="W31">
            <v>41</v>
          </cell>
        </row>
        <row r="32">
          <cell r="A32">
            <v>214</v>
          </cell>
          <cell r="B32" t="str">
            <v>B4</v>
          </cell>
          <cell r="C32" t="str">
            <v>#hoarstone_icon_stoneEquip_6.png</v>
          </cell>
          <cell r="D32">
            <v>25</v>
          </cell>
          <cell r="E32">
            <v>2</v>
          </cell>
          <cell r="N32">
            <v>1</v>
          </cell>
          <cell r="O32" t="str">
            <v/>
          </cell>
          <cell r="P32" t="str">
            <v/>
          </cell>
          <cell r="W32">
            <v>7</v>
          </cell>
        </row>
        <row r="33">
          <cell r="A33">
            <v>215</v>
          </cell>
          <cell r="B33" t="str">
            <v>B5</v>
          </cell>
          <cell r="C33" t="str">
            <v>#hoarstone_icon_stoneEquip_7.png</v>
          </cell>
          <cell r="D33">
            <v>10</v>
          </cell>
          <cell r="E33">
            <v>9</v>
          </cell>
          <cell r="N33">
            <v>1</v>
          </cell>
          <cell r="O33" t="str">
            <v/>
          </cell>
          <cell r="P33" t="str">
            <v/>
          </cell>
          <cell r="W33">
            <v>90</v>
          </cell>
        </row>
        <row r="34">
          <cell r="A34">
            <v>216</v>
          </cell>
          <cell r="B34" t="str">
            <v>B6</v>
          </cell>
          <cell r="C34" t="str">
            <v>#hoarstone_icon_stoneEquip_8.png</v>
          </cell>
          <cell r="D34">
            <v>1</v>
          </cell>
          <cell r="E34">
            <v>576</v>
          </cell>
          <cell r="N34">
            <v>1</v>
          </cell>
          <cell r="O34" t="str">
            <v/>
          </cell>
          <cell r="P34" t="str">
            <v/>
          </cell>
          <cell r="W34">
            <v>20</v>
          </cell>
        </row>
        <row r="35">
          <cell r="A35">
            <v>221</v>
          </cell>
          <cell r="B35" t="str">
            <v>BB1</v>
          </cell>
          <cell r="C35" t="str">
            <v>#hoarstone_icon_stoneEquip_9.png</v>
          </cell>
          <cell r="D35">
            <v>1</v>
          </cell>
          <cell r="E35">
            <v>960</v>
          </cell>
          <cell r="N35">
            <v>2</v>
          </cell>
          <cell r="O35">
            <v>211</v>
          </cell>
          <cell r="P35">
            <v>1</v>
          </cell>
          <cell r="Q35">
            <v>212</v>
          </cell>
          <cell r="R35">
            <v>1</v>
          </cell>
          <cell r="S35" t="str">
            <v/>
          </cell>
          <cell r="T35" t="str">
            <v/>
          </cell>
          <cell r="W35">
            <v>33</v>
          </cell>
        </row>
        <row r="36">
          <cell r="A36">
            <v>222</v>
          </cell>
          <cell r="B36" t="str">
            <v>BB2</v>
          </cell>
          <cell r="C36" t="str">
            <v>#hoarstone_icon_stoneEquip_10.png</v>
          </cell>
          <cell r="D36">
            <v>23</v>
          </cell>
          <cell r="E36">
            <v>3</v>
          </cell>
          <cell r="N36">
            <v>2</v>
          </cell>
          <cell r="O36">
            <v>213</v>
          </cell>
          <cell r="P36">
            <v>1</v>
          </cell>
          <cell r="Q36">
            <v>214</v>
          </cell>
          <cell r="R36">
            <v>1</v>
          </cell>
          <cell r="S36" t="str">
            <v/>
          </cell>
          <cell r="T36" t="str">
            <v/>
          </cell>
          <cell r="W36">
            <v>15</v>
          </cell>
        </row>
        <row r="37">
          <cell r="A37">
            <v>223</v>
          </cell>
          <cell r="B37" t="str">
            <v>BB3</v>
          </cell>
          <cell r="C37" t="str">
            <v>#hoarstone_icon_stoneEquip_11.png</v>
          </cell>
          <cell r="D37">
            <v>3</v>
          </cell>
          <cell r="E37">
            <v>14</v>
          </cell>
          <cell r="N37">
            <v>2</v>
          </cell>
          <cell r="O37">
            <v>215</v>
          </cell>
          <cell r="P37">
            <v>1</v>
          </cell>
          <cell r="Q37">
            <v>216</v>
          </cell>
          <cell r="R37">
            <v>1</v>
          </cell>
          <cell r="S37" t="str">
            <v/>
          </cell>
          <cell r="T37" t="str">
            <v/>
          </cell>
          <cell r="W37">
            <v>63</v>
          </cell>
        </row>
        <row r="38">
          <cell r="A38">
            <v>224</v>
          </cell>
          <cell r="B38" t="str">
            <v>BB4</v>
          </cell>
          <cell r="C38" t="str">
            <v>#hoarstone_icon_stoneEquip_12.png</v>
          </cell>
          <cell r="D38">
            <v>25</v>
          </cell>
          <cell r="E38">
            <v>3</v>
          </cell>
          <cell r="N38">
            <v>2</v>
          </cell>
          <cell r="O38">
            <v>211</v>
          </cell>
          <cell r="P38">
            <v>3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W38">
            <v>11</v>
          </cell>
        </row>
        <row r="39">
          <cell r="A39">
            <v>225</v>
          </cell>
          <cell r="B39" t="str">
            <v>BB5</v>
          </cell>
          <cell r="C39" t="str">
            <v>#hoarstone_icon_stoneEquip_1.png</v>
          </cell>
          <cell r="D39">
            <v>10</v>
          </cell>
          <cell r="E39">
            <v>13</v>
          </cell>
          <cell r="N39">
            <v>2</v>
          </cell>
          <cell r="O39">
            <v>212</v>
          </cell>
          <cell r="P39">
            <v>3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W39">
            <v>130</v>
          </cell>
        </row>
        <row r="40">
          <cell r="A40">
            <v>226</v>
          </cell>
          <cell r="B40" t="str">
            <v>BB6</v>
          </cell>
          <cell r="C40" t="str">
            <v>#hoarstone_icon_stoneEquip_2.png</v>
          </cell>
          <cell r="D40">
            <v>1</v>
          </cell>
          <cell r="E40">
            <v>960</v>
          </cell>
          <cell r="N40">
            <v>2</v>
          </cell>
          <cell r="O40">
            <v>213</v>
          </cell>
          <cell r="P40">
            <v>3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W40">
            <v>33</v>
          </cell>
        </row>
        <row r="41">
          <cell r="A41">
            <v>227</v>
          </cell>
          <cell r="B41" t="str">
            <v>BB7</v>
          </cell>
          <cell r="C41" t="str">
            <v>#hoarstone_icon_stoneEquip_3.png</v>
          </cell>
          <cell r="D41">
            <v>1</v>
          </cell>
          <cell r="E41">
            <v>0</v>
          </cell>
          <cell r="N41">
            <v>2</v>
          </cell>
          <cell r="O41">
            <v>214</v>
          </cell>
          <cell r="P41">
            <v>3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W41">
            <v>0</v>
          </cell>
        </row>
        <row r="42">
          <cell r="A42">
            <v>228</v>
          </cell>
          <cell r="B42" t="str">
            <v>BB8</v>
          </cell>
          <cell r="C42" t="str">
            <v>#hoarstone_icon_stoneEquip_4.png</v>
          </cell>
          <cell r="D42">
            <v>1</v>
          </cell>
          <cell r="E42">
            <v>0</v>
          </cell>
          <cell r="N42">
            <v>2</v>
          </cell>
          <cell r="O42">
            <v>215</v>
          </cell>
          <cell r="P42">
            <v>3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W42">
            <v>0</v>
          </cell>
        </row>
        <row r="43">
          <cell r="A43">
            <v>229</v>
          </cell>
          <cell r="B43" t="str">
            <v>BB9</v>
          </cell>
          <cell r="C43" t="str">
            <v>#hoarstone_icon_stoneEquip_5.png</v>
          </cell>
          <cell r="D43">
            <v>1</v>
          </cell>
          <cell r="E43">
            <v>0</v>
          </cell>
          <cell r="N43">
            <v>2</v>
          </cell>
          <cell r="O43">
            <v>216</v>
          </cell>
          <cell r="P43">
            <v>3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W43">
            <v>0</v>
          </cell>
        </row>
        <row r="44">
          <cell r="A44">
            <v>231</v>
          </cell>
          <cell r="B44" t="str">
            <v>BBB1</v>
          </cell>
          <cell r="C44" t="str">
            <v>#hoarstone_icon_stoneEquip_6.png</v>
          </cell>
          <cell r="D44">
            <v>1</v>
          </cell>
          <cell r="E44">
            <v>1920</v>
          </cell>
          <cell r="F44">
            <v>23</v>
          </cell>
          <cell r="G44">
            <v>7</v>
          </cell>
          <cell r="N44">
            <v>3</v>
          </cell>
          <cell r="O44">
            <v>211</v>
          </cell>
          <cell r="P44">
            <v>3</v>
          </cell>
          <cell r="Q44">
            <v>214</v>
          </cell>
          <cell r="R44">
            <v>3</v>
          </cell>
          <cell r="S44" t="str">
            <v/>
          </cell>
          <cell r="T44" t="str">
            <v/>
          </cell>
          <cell r="W44">
            <v>100</v>
          </cell>
        </row>
        <row r="45">
          <cell r="A45">
            <v>232</v>
          </cell>
          <cell r="B45" t="str">
            <v>BBB2</v>
          </cell>
          <cell r="C45" t="str">
            <v>#hoarstone_icon_stoneEquip_7.png</v>
          </cell>
          <cell r="D45">
            <v>1</v>
          </cell>
          <cell r="E45">
            <v>1920</v>
          </cell>
          <cell r="F45">
            <v>3</v>
          </cell>
          <cell r="G45">
            <v>28</v>
          </cell>
          <cell r="N45">
            <v>3</v>
          </cell>
          <cell r="O45">
            <v>212</v>
          </cell>
          <cell r="P45">
            <v>3</v>
          </cell>
          <cell r="Q45">
            <v>215</v>
          </cell>
          <cell r="R45">
            <v>3</v>
          </cell>
          <cell r="S45" t="str">
            <v/>
          </cell>
          <cell r="T45" t="str">
            <v/>
          </cell>
          <cell r="W45">
            <v>191</v>
          </cell>
        </row>
        <row r="46">
          <cell r="A46">
            <v>233</v>
          </cell>
          <cell r="B46" t="str">
            <v>BBB3</v>
          </cell>
          <cell r="C46" t="str">
            <v>#hoarstone_icon_stoneEquip_8.png</v>
          </cell>
          <cell r="D46">
            <v>1</v>
          </cell>
          <cell r="E46">
            <v>1920</v>
          </cell>
          <cell r="F46">
            <v>25</v>
          </cell>
          <cell r="G46">
            <v>6</v>
          </cell>
          <cell r="N46">
            <v>3</v>
          </cell>
          <cell r="O46">
            <v>213</v>
          </cell>
          <cell r="P46">
            <v>3</v>
          </cell>
          <cell r="Q46">
            <v>216</v>
          </cell>
          <cell r="R46">
            <v>3</v>
          </cell>
          <cell r="S46" t="str">
            <v/>
          </cell>
          <cell r="T46" t="str">
            <v/>
          </cell>
          <cell r="W46">
            <v>86</v>
          </cell>
        </row>
        <row r="47">
          <cell r="A47">
            <v>241</v>
          </cell>
          <cell r="B47" t="str">
            <v>BBBB1</v>
          </cell>
          <cell r="C47" t="str">
            <v>#hoarstone_icon_stoneEquip_9.png</v>
          </cell>
          <cell r="D47">
            <v>1</v>
          </cell>
          <cell r="E47">
            <v>3200</v>
          </cell>
          <cell r="N47">
            <v>4</v>
          </cell>
          <cell r="O47">
            <v>211</v>
          </cell>
          <cell r="P47">
            <v>5</v>
          </cell>
          <cell r="Q47">
            <v>213</v>
          </cell>
          <cell r="R47">
            <v>5</v>
          </cell>
          <cell r="S47">
            <v>215</v>
          </cell>
          <cell r="T47">
            <v>5</v>
          </cell>
          <cell r="W47">
            <v>109</v>
          </cell>
        </row>
        <row r="48">
          <cell r="A48">
            <v>242</v>
          </cell>
          <cell r="B48" t="str">
            <v>BBBB2</v>
          </cell>
          <cell r="C48" t="str">
            <v>#hoarstone_icon_stoneEquip_10.png</v>
          </cell>
          <cell r="D48">
            <v>3</v>
          </cell>
          <cell r="E48">
            <v>48</v>
          </cell>
          <cell r="N48">
            <v>4</v>
          </cell>
          <cell r="O48">
            <v>212</v>
          </cell>
          <cell r="P48">
            <v>5</v>
          </cell>
          <cell r="Q48">
            <v>214</v>
          </cell>
          <cell r="R48">
            <v>5</v>
          </cell>
          <cell r="S48">
            <v>216</v>
          </cell>
          <cell r="T48">
            <v>5</v>
          </cell>
          <cell r="W48">
            <v>216</v>
          </cell>
        </row>
        <row r="49">
          <cell r="A49">
            <v>251</v>
          </cell>
          <cell r="B49" t="str">
            <v>BBBBB1</v>
          </cell>
          <cell r="C49" t="str">
            <v>#hoarstone_icon_stoneEquip_11.png</v>
          </cell>
          <cell r="D49">
            <v>1</v>
          </cell>
          <cell r="E49">
            <v>5139</v>
          </cell>
          <cell r="F49">
            <v>23</v>
          </cell>
          <cell r="G49">
            <v>19</v>
          </cell>
          <cell r="N49">
            <v>5</v>
          </cell>
          <cell r="O49">
            <v>211</v>
          </cell>
          <cell r="P49">
            <v>10</v>
          </cell>
          <cell r="Q49">
            <v>212</v>
          </cell>
          <cell r="R49">
            <v>10</v>
          </cell>
          <cell r="S49">
            <v>213</v>
          </cell>
          <cell r="T49">
            <v>10</v>
          </cell>
          <cell r="W49">
            <v>270</v>
          </cell>
        </row>
        <row r="50">
          <cell r="A50">
            <v>252</v>
          </cell>
          <cell r="B50" t="str">
            <v>BBBBB2</v>
          </cell>
          <cell r="C50" t="str">
            <v>#hoarstone_icon_stoneEquip_12.png</v>
          </cell>
          <cell r="D50">
            <v>3</v>
          </cell>
          <cell r="E50">
            <v>96</v>
          </cell>
          <cell r="F50">
            <v>23</v>
          </cell>
          <cell r="G50">
            <v>19</v>
          </cell>
          <cell r="N50">
            <v>5</v>
          </cell>
          <cell r="O50">
            <v>214</v>
          </cell>
          <cell r="P50">
            <v>10</v>
          </cell>
          <cell r="Q50">
            <v>215</v>
          </cell>
          <cell r="R50">
            <v>10</v>
          </cell>
          <cell r="S50">
            <v>216</v>
          </cell>
          <cell r="T50">
            <v>10</v>
          </cell>
          <cell r="W50">
            <v>527</v>
          </cell>
        </row>
        <row r="51">
          <cell r="A51">
            <v>253</v>
          </cell>
          <cell r="B51" t="str">
            <v>BBBBB3</v>
          </cell>
          <cell r="C51" t="str">
            <v>#hoarstone_icon_stoneEquip_1.png</v>
          </cell>
          <cell r="D51">
            <v>1</v>
          </cell>
          <cell r="E51">
            <v>5197</v>
          </cell>
          <cell r="F51">
            <v>3</v>
          </cell>
          <cell r="G51">
            <v>77</v>
          </cell>
          <cell r="N51">
            <v>5</v>
          </cell>
          <cell r="O51">
            <v>211</v>
          </cell>
          <cell r="P51">
            <v>10</v>
          </cell>
          <cell r="Q51">
            <v>215</v>
          </cell>
          <cell r="R51">
            <v>10</v>
          </cell>
          <cell r="S51">
            <v>216</v>
          </cell>
          <cell r="T51">
            <v>10</v>
          </cell>
          <cell r="W51">
            <v>523</v>
          </cell>
        </row>
        <row r="52">
          <cell r="A52">
            <v>254</v>
          </cell>
          <cell r="B52" t="str">
            <v>BBBBB4</v>
          </cell>
          <cell r="C52" t="str">
            <v>#hoarstone_icon_stoneEquip_2.png</v>
          </cell>
          <cell r="D52">
            <v>3</v>
          </cell>
          <cell r="E52">
            <v>93</v>
          </cell>
          <cell r="F52">
            <v>25</v>
          </cell>
          <cell r="G52">
            <v>16</v>
          </cell>
          <cell r="N52">
            <v>5</v>
          </cell>
          <cell r="O52">
            <v>211</v>
          </cell>
          <cell r="P52">
            <v>10</v>
          </cell>
          <cell r="Q52">
            <v>212</v>
          </cell>
          <cell r="R52">
            <v>20</v>
          </cell>
          <cell r="S52" t="str">
            <v/>
          </cell>
          <cell r="T52" t="str">
            <v/>
          </cell>
          <cell r="W52">
            <v>475</v>
          </cell>
        </row>
        <row r="53">
          <cell r="A53">
            <v>255</v>
          </cell>
          <cell r="B53" t="str">
            <v>BBBBB5</v>
          </cell>
          <cell r="C53" t="str">
            <v>#hoarstone_icon_stoneEquip_3.png</v>
          </cell>
          <cell r="D53">
            <v>10</v>
          </cell>
          <cell r="E53">
            <v>72</v>
          </cell>
          <cell r="F53">
            <v>25</v>
          </cell>
          <cell r="G53">
            <v>16</v>
          </cell>
          <cell r="N53">
            <v>5</v>
          </cell>
          <cell r="O53">
            <v>213</v>
          </cell>
          <cell r="P53">
            <v>10</v>
          </cell>
          <cell r="Q53">
            <v>214</v>
          </cell>
          <cell r="R53">
            <v>20</v>
          </cell>
          <cell r="S53" t="str">
            <v/>
          </cell>
          <cell r="T53" t="str">
            <v/>
          </cell>
          <cell r="W53">
            <v>776</v>
          </cell>
        </row>
        <row r="54">
          <cell r="A54">
            <v>256</v>
          </cell>
          <cell r="B54" t="str">
            <v>BBBBB6</v>
          </cell>
          <cell r="C54" t="str">
            <v>#hoarstone_icon_stoneEquip_4.png</v>
          </cell>
          <cell r="D54">
            <v>1</v>
          </cell>
          <cell r="E54">
            <v>5136</v>
          </cell>
          <cell r="F54">
            <v>25</v>
          </cell>
          <cell r="G54">
            <v>16</v>
          </cell>
          <cell r="N54">
            <v>5</v>
          </cell>
          <cell r="O54">
            <v>215</v>
          </cell>
          <cell r="P54">
            <v>10</v>
          </cell>
          <cell r="Q54">
            <v>216</v>
          </cell>
          <cell r="R54">
            <v>20</v>
          </cell>
          <cell r="S54" t="str">
            <v/>
          </cell>
          <cell r="T54" t="str">
            <v/>
          </cell>
          <cell r="W54">
            <v>231</v>
          </cell>
        </row>
        <row r="55">
          <cell r="A55">
            <v>311</v>
          </cell>
          <cell r="B55" t="str">
            <v>C1</v>
          </cell>
          <cell r="C55" t="str">
            <v>#hoarstone_icon_stoneEquip_5.png</v>
          </cell>
          <cell r="D55">
            <v>1</v>
          </cell>
          <cell r="E55">
            <v>704</v>
          </cell>
          <cell r="N55">
            <v>1</v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W55">
            <v>24</v>
          </cell>
        </row>
        <row r="56">
          <cell r="A56">
            <v>312</v>
          </cell>
          <cell r="B56" t="str">
            <v>C2</v>
          </cell>
          <cell r="C56" t="str">
            <v>#hoarstone_icon_stoneEquip_6.png</v>
          </cell>
          <cell r="D56">
            <v>23</v>
          </cell>
          <cell r="E56">
            <v>2</v>
          </cell>
          <cell r="N56">
            <v>1</v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W56">
            <v>10</v>
          </cell>
        </row>
        <row r="57">
          <cell r="A57">
            <v>313</v>
          </cell>
          <cell r="B57" t="str">
            <v>C3</v>
          </cell>
          <cell r="C57" t="str">
            <v>#hoarstone_icon_stoneEquip_7.png</v>
          </cell>
          <cell r="D57">
            <v>3</v>
          </cell>
          <cell r="E57">
            <v>9</v>
          </cell>
          <cell r="N57">
            <v>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W57">
            <v>41</v>
          </cell>
        </row>
        <row r="58">
          <cell r="A58">
            <v>314</v>
          </cell>
          <cell r="B58" t="str">
            <v>C4</v>
          </cell>
          <cell r="C58" t="str">
            <v>#hoarstone_icon_stoneEquip_8.png</v>
          </cell>
          <cell r="D58">
            <v>25</v>
          </cell>
          <cell r="E58">
            <v>2</v>
          </cell>
          <cell r="N58">
            <v>1</v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W58">
            <v>7</v>
          </cell>
        </row>
        <row r="59">
          <cell r="A59">
            <v>315</v>
          </cell>
          <cell r="B59" t="str">
            <v>C5</v>
          </cell>
          <cell r="C59" t="str">
            <v>#hoarstone_icon_stoneEquip_9.png</v>
          </cell>
          <cell r="D59">
            <v>10</v>
          </cell>
          <cell r="E59">
            <v>9</v>
          </cell>
          <cell r="N59">
            <v>1</v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W59">
            <v>90</v>
          </cell>
        </row>
        <row r="60">
          <cell r="A60">
            <v>316</v>
          </cell>
          <cell r="B60" t="str">
            <v>C6</v>
          </cell>
          <cell r="C60" t="str">
            <v>#hoarstone_icon_stoneEquip_10.png</v>
          </cell>
          <cell r="D60">
            <v>1</v>
          </cell>
          <cell r="E60">
            <v>576</v>
          </cell>
          <cell r="N60">
            <v>1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W60">
            <v>20</v>
          </cell>
        </row>
        <row r="61">
          <cell r="A61">
            <v>321</v>
          </cell>
          <cell r="B61" t="str">
            <v>CC1</v>
          </cell>
          <cell r="C61" t="str">
            <v>#hoarstone_icon_stoneEquip_11.png</v>
          </cell>
          <cell r="D61">
            <v>1</v>
          </cell>
          <cell r="E61">
            <v>960</v>
          </cell>
          <cell r="N61">
            <v>2</v>
          </cell>
          <cell r="O61">
            <v>311</v>
          </cell>
          <cell r="P61">
            <v>1</v>
          </cell>
          <cell r="Q61">
            <v>312</v>
          </cell>
          <cell r="R61">
            <v>1</v>
          </cell>
          <cell r="T61" t="str">
            <v/>
          </cell>
          <cell r="W61">
            <v>33</v>
          </cell>
        </row>
        <row r="62">
          <cell r="A62">
            <v>322</v>
          </cell>
          <cell r="B62" t="str">
            <v>CC2</v>
          </cell>
          <cell r="C62" t="str">
            <v>#hoarstone_icon_stoneEquip_12.png</v>
          </cell>
          <cell r="D62">
            <v>23</v>
          </cell>
          <cell r="E62">
            <v>3</v>
          </cell>
          <cell r="N62">
            <v>2</v>
          </cell>
          <cell r="O62">
            <v>313</v>
          </cell>
          <cell r="P62">
            <v>1</v>
          </cell>
          <cell r="Q62">
            <v>314</v>
          </cell>
          <cell r="R62">
            <v>1</v>
          </cell>
          <cell r="T62" t="str">
            <v/>
          </cell>
          <cell r="W62">
            <v>15</v>
          </cell>
        </row>
        <row r="63">
          <cell r="A63">
            <v>323</v>
          </cell>
          <cell r="B63" t="str">
            <v>CC3</v>
          </cell>
          <cell r="C63" t="str">
            <v>#hoarstone_icon_stoneEquip_1.png</v>
          </cell>
          <cell r="D63">
            <v>3</v>
          </cell>
          <cell r="E63">
            <v>14</v>
          </cell>
          <cell r="N63">
            <v>2</v>
          </cell>
          <cell r="O63">
            <v>315</v>
          </cell>
          <cell r="P63">
            <v>1</v>
          </cell>
          <cell r="Q63">
            <v>316</v>
          </cell>
          <cell r="R63">
            <v>1</v>
          </cell>
          <cell r="T63" t="str">
            <v/>
          </cell>
          <cell r="W63">
            <v>63</v>
          </cell>
        </row>
        <row r="64">
          <cell r="A64">
            <v>324</v>
          </cell>
          <cell r="B64" t="str">
            <v>CC4</v>
          </cell>
          <cell r="C64" t="str">
            <v>#hoarstone_icon_stoneEquip_2.png</v>
          </cell>
          <cell r="D64">
            <v>25</v>
          </cell>
          <cell r="E64">
            <v>3</v>
          </cell>
          <cell r="N64">
            <v>2</v>
          </cell>
          <cell r="O64">
            <v>311</v>
          </cell>
          <cell r="P64">
            <v>3</v>
          </cell>
          <cell r="R64" t="str">
            <v/>
          </cell>
          <cell r="T64" t="str">
            <v/>
          </cell>
          <cell r="W64">
            <v>11</v>
          </cell>
        </row>
        <row r="65">
          <cell r="A65">
            <v>325</v>
          </cell>
          <cell r="B65" t="str">
            <v>CC5</v>
          </cell>
          <cell r="C65" t="str">
            <v>#hoarstone_icon_stoneEquip_3.png</v>
          </cell>
          <cell r="D65">
            <v>10</v>
          </cell>
          <cell r="E65">
            <v>13</v>
          </cell>
          <cell r="N65">
            <v>2</v>
          </cell>
          <cell r="O65">
            <v>312</v>
          </cell>
          <cell r="P65">
            <v>3</v>
          </cell>
          <cell r="R65" t="str">
            <v/>
          </cell>
          <cell r="T65" t="str">
            <v/>
          </cell>
          <cell r="W65">
            <v>130</v>
          </cell>
        </row>
        <row r="66">
          <cell r="A66">
            <v>326</v>
          </cell>
          <cell r="B66" t="str">
            <v>CC6</v>
          </cell>
          <cell r="C66" t="str">
            <v>#hoarstone_icon_stoneEquip_4.png</v>
          </cell>
          <cell r="D66">
            <v>1</v>
          </cell>
          <cell r="E66">
            <v>960</v>
          </cell>
          <cell r="N66">
            <v>2</v>
          </cell>
          <cell r="O66">
            <v>313</v>
          </cell>
          <cell r="P66">
            <v>3</v>
          </cell>
          <cell r="R66" t="str">
            <v/>
          </cell>
          <cell r="T66" t="str">
            <v/>
          </cell>
          <cell r="W66">
            <v>33</v>
          </cell>
        </row>
        <row r="67">
          <cell r="A67">
            <v>327</v>
          </cell>
          <cell r="B67" t="str">
            <v>CC7</v>
          </cell>
          <cell r="C67" t="str">
            <v>#hoarstone_icon_stoneEquip_5.png</v>
          </cell>
          <cell r="D67">
            <v>1</v>
          </cell>
          <cell r="E67">
            <v>0</v>
          </cell>
          <cell r="N67">
            <v>2</v>
          </cell>
          <cell r="O67">
            <v>314</v>
          </cell>
          <cell r="P67">
            <v>3</v>
          </cell>
          <cell r="R67" t="str">
            <v/>
          </cell>
          <cell r="T67" t="str">
            <v/>
          </cell>
          <cell r="W67">
            <v>0</v>
          </cell>
        </row>
        <row r="68">
          <cell r="A68">
            <v>328</v>
          </cell>
          <cell r="B68" t="str">
            <v>CC8</v>
          </cell>
          <cell r="C68" t="str">
            <v>#hoarstone_icon_stoneEquip_6.png</v>
          </cell>
          <cell r="D68">
            <v>1</v>
          </cell>
          <cell r="E68">
            <v>0</v>
          </cell>
          <cell r="N68">
            <v>2</v>
          </cell>
          <cell r="O68">
            <v>315</v>
          </cell>
          <cell r="P68">
            <v>3</v>
          </cell>
          <cell r="R68" t="str">
            <v/>
          </cell>
          <cell r="T68" t="str">
            <v/>
          </cell>
          <cell r="W68">
            <v>0</v>
          </cell>
        </row>
        <row r="69">
          <cell r="A69">
            <v>329</v>
          </cell>
          <cell r="B69" t="str">
            <v>CC9</v>
          </cell>
          <cell r="C69" t="str">
            <v>#hoarstone_icon_stoneEquip_7.png</v>
          </cell>
          <cell r="D69">
            <v>1</v>
          </cell>
          <cell r="E69">
            <v>0</v>
          </cell>
          <cell r="N69">
            <v>2</v>
          </cell>
          <cell r="O69">
            <v>316</v>
          </cell>
          <cell r="P69">
            <v>3</v>
          </cell>
          <cell r="R69" t="str">
            <v/>
          </cell>
          <cell r="T69" t="str">
            <v/>
          </cell>
          <cell r="W69">
            <v>0</v>
          </cell>
        </row>
        <row r="70">
          <cell r="A70">
            <v>331</v>
          </cell>
          <cell r="B70" t="str">
            <v>CCC1</v>
          </cell>
          <cell r="C70" t="str">
            <v>#hoarstone_icon_stoneEquip_8.png</v>
          </cell>
          <cell r="D70">
            <v>1</v>
          </cell>
          <cell r="E70">
            <v>1920</v>
          </cell>
          <cell r="F70">
            <v>23</v>
          </cell>
          <cell r="G70">
            <v>7</v>
          </cell>
          <cell r="N70">
            <v>3</v>
          </cell>
          <cell r="O70">
            <v>311</v>
          </cell>
          <cell r="P70">
            <v>3</v>
          </cell>
          <cell r="Q70">
            <v>314</v>
          </cell>
          <cell r="R70">
            <v>3</v>
          </cell>
          <cell r="T70" t="str">
            <v/>
          </cell>
          <cell r="W70">
            <v>100</v>
          </cell>
        </row>
        <row r="71">
          <cell r="A71">
            <v>332</v>
          </cell>
          <cell r="B71" t="str">
            <v>CCC2</v>
          </cell>
          <cell r="C71" t="str">
            <v>#hoarstone_icon_stoneEquip_9.png</v>
          </cell>
          <cell r="D71">
            <v>1</v>
          </cell>
          <cell r="E71">
            <v>1920</v>
          </cell>
          <cell r="F71">
            <v>3</v>
          </cell>
          <cell r="G71">
            <v>28</v>
          </cell>
          <cell r="N71">
            <v>3</v>
          </cell>
          <cell r="O71">
            <v>312</v>
          </cell>
          <cell r="P71">
            <v>3</v>
          </cell>
          <cell r="Q71">
            <v>315</v>
          </cell>
          <cell r="R71">
            <v>3</v>
          </cell>
          <cell r="T71" t="str">
            <v/>
          </cell>
          <cell r="W71">
            <v>191</v>
          </cell>
        </row>
        <row r="72">
          <cell r="A72">
            <v>333</v>
          </cell>
          <cell r="B72" t="str">
            <v>CCC3</v>
          </cell>
          <cell r="C72" t="str">
            <v>#hoarstone_icon_stoneEquip_10.png</v>
          </cell>
          <cell r="D72">
            <v>1</v>
          </cell>
          <cell r="E72">
            <v>1920</v>
          </cell>
          <cell r="F72">
            <v>25</v>
          </cell>
          <cell r="G72">
            <v>6</v>
          </cell>
          <cell r="N72">
            <v>3</v>
          </cell>
          <cell r="O72">
            <v>313</v>
          </cell>
          <cell r="P72">
            <v>3</v>
          </cell>
          <cell r="Q72">
            <v>316</v>
          </cell>
          <cell r="R72">
            <v>3</v>
          </cell>
          <cell r="T72" t="str">
            <v/>
          </cell>
          <cell r="W72">
            <v>86</v>
          </cell>
        </row>
        <row r="73">
          <cell r="A73">
            <v>341</v>
          </cell>
          <cell r="B73" t="str">
            <v>CCCC1</v>
          </cell>
          <cell r="C73" t="str">
            <v>#hoarstone_icon_stoneEquip_11.png</v>
          </cell>
          <cell r="D73">
            <v>1</v>
          </cell>
          <cell r="E73">
            <v>3200</v>
          </cell>
          <cell r="N73">
            <v>4</v>
          </cell>
          <cell r="O73">
            <v>311</v>
          </cell>
          <cell r="P73">
            <v>5</v>
          </cell>
          <cell r="Q73">
            <v>313</v>
          </cell>
          <cell r="R73">
            <v>5</v>
          </cell>
          <cell r="S73">
            <v>315</v>
          </cell>
          <cell r="T73">
            <v>5</v>
          </cell>
          <cell r="W73">
            <v>109</v>
          </cell>
        </row>
        <row r="74">
          <cell r="A74">
            <v>342</v>
          </cell>
          <cell r="B74" t="str">
            <v>CCCC2</v>
          </cell>
          <cell r="C74" t="str">
            <v>#hoarstone_icon_stoneEquip_12.png</v>
          </cell>
          <cell r="D74">
            <v>3</v>
          </cell>
          <cell r="E74">
            <v>48</v>
          </cell>
          <cell r="N74">
            <v>4</v>
          </cell>
          <cell r="O74">
            <v>312</v>
          </cell>
          <cell r="P74">
            <v>5</v>
          </cell>
          <cell r="Q74">
            <v>314</v>
          </cell>
          <cell r="R74">
            <v>5</v>
          </cell>
          <cell r="S74">
            <v>316</v>
          </cell>
          <cell r="T74">
            <v>5</v>
          </cell>
          <cell r="W74">
            <v>216</v>
          </cell>
        </row>
        <row r="75">
          <cell r="A75">
            <v>351</v>
          </cell>
          <cell r="B75" t="str">
            <v>CCCCC1</v>
          </cell>
          <cell r="C75" t="str">
            <v>#hoarstone_icon_stoneEquip_1.png</v>
          </cell>
          <cell r="D75">
            <v>1</v>
          </cell>
          <cell r="E75">
            <v>5139</v>
          </cell>
          <cell r="F75">
            <v>23</v>
          </cell>
          <cell r="G75">
            <v>19</v>
          </cell>
          <cell r="N75">
            <v>5</v>
          </cell>
          <cell r="O75">
            <v>311</v>
          </cell>
          <cell r="P75">
            <v>10</v>
          </cell>
          <cell r="Q75">
            <v>312</v>
          </cell>
          <cell r="R75">
            <v>10</v>
          </cell>
          <cell r="S75">
            <v>313</v>
          </cell>
          <cell r="T75">
            <v>10</v>
          </cell>
          <cell r="W75">
            <v>270</v>
          </cell>
        </row>
        <row r="76">
          <cell r="A76">
            <v>352</v>
          </cell>
          <cell r="B76" t="str">
            <v>CCCCC2</v>
          </cell>
          <cell r="C76" t="str">
            <v>#hoarstone_icon_stoneEquip_2.png</v>
          </cell>
          <cell r="D76">
            <v>3</v>
          </cell>
          <cell r="E76">
            <v>96</v>
          </cell>
          <cell r="F76">
            <v>23</v>
          </cell>
          <cell r="G76">
            <v>19</v>
          </cell>
          <cell r="N76">
            <v>5</v>
          </cell>
          <cell r="O76">
            <v>314</v>
          </cell>
          <cell r="P76">
            <v>10</v>
          </cell>
          <cell r="Q76">
            <v>315</v>
          </cell>
          <cell r="R76">
            <v>10</v>
          </cell>
          <cell r="S76">
            <v>316</v>
          </cell>
          <cell r="T76">
            <v>10</v>
          </cell>
          <cell r="W76">
            <v>527</v>
          </cell>
        </row>
        <row r="77">
          <cell r="A77">
            <v>353</v>
          </cell>
          <cell r="B77" t="str">
            <v>CCCCC3</v>
          </cell>
          <cell r="C77" t="str">
            <v>#hoarstone_icon_stoneEquip_3.png</v>
          </cell>
          <cell r="D77">
            <v>1</v>
          </cell>
          <cell r="E77">
            <v>5197</v>
          </cell>
          <cell r="F77">
            <v>3</v>
          </cell>
          <cell r="G77">
            <v>77</v>
          </cell>
          <cell r="N77">
            <v>5</v>
          </cell>
          <cell r="O77">
            <v>311</v>
          </cell>
          <cell r="P77">
            <v>10</v>
          </cell>
          <cell r="Q77">
            <v>315</v>
          </cell>
          <cell r="R77">
            <v>10</v>
          </cell>
          <cell r="S77">
            <v>316</v>
          </cell>
          <cell r="T77">
            <v>10</v>
          </cell>
          <cell r="W77">
            <v>523</v>
          </cell>
        </row>
        <row r="78">
          <cell r="A78">
            <v>354</v>
          </cell>
          <cell r="B78" t="str">
            <v>CCCCC4</v>
          </cell>
          <cell r="C78" t="str">
            <v>#hoarstone_icon_stoneEquip_4.png</v>
          </cell>
          <cell r="D78">
            <v>3</v>
          </cell>
          <cell r="E78">
            <v>93</v>
          </cell>
          <cell r="F78">
            <v>25</v>
          </cell>
          <cell r="G78">
            <v>16</v>
          </cell>
          <cell r="N78">
            <v>5</v>
          </cell>
          <cell r="O78">
            <v>311</v>
          </cell>
          <cell r="P78">
            <v>10</v>
          </cell>
          <cell r="Q78">
            <v>312</v>
          </cell>
          <cell r="R78">
            <v>20</v>
          </cell>
          <cell r="T78" t="str">
            <v/>
          </cell>
          <cell r="W78">
            <v>475</v>
          </cell>
        </row>
        <row r="79">
          <cell r="A79">
            <v>355</v>
          </cell>
          <cell r="B79" t="str">
            <v>CCCCC5</v>
          </cell>
          <cell r="C79" t="str">
            <v>#hoarstone_icon_stoneEquip_5.png</v>
          </cell>
          <cell r="D79">
            <v>10</v>
          </cell>
          <cell r="E79">
            <v>72</v>
          </cell>
          <cell r="F79">
            <v>25</v>
          </cell>
          <cell r="G79">
            <v>16</v>
          </cell>
          <cell r="N79">
            <v>5</v>
          </cell>
          <cell r="O79">
            <v>313</v>
          </cell>
          <cell r="P79">
            <v>10</v>
          </cell>
          <cell r="Q79">
            <v>314</v>
          </cell>
          <cell r="R79">
            <v>20</v>
          </cell>
          <cell r="T79" t="str">
            <v/>
          </cell>
          <cell r="W79">
            <v>776</v>
          </cell>
        </row>
        <row r="80">
          <cell r="A80">
            <v>356</v>
          </cell>
          <cell r="B80" t="str">
            <v>CCCCC6</v>
          </cell>
          <cell r="C80" t="str">
            <v>#hoarstone_icon_stoneEquip_6.png</v>
          </cell>
          <cell r="D80">
            <v>1</v>
          </cell>
          <cell r="E80">
            <v>5136</v>
          </cell>
          <cell r="F80">
            <v>25</v>
          </cell>
          <cell r="G80">
            <v>16</v>
          </cell>
          <cell r="N80">
            <v>5</v>
          </cell>
          <cell r="O80">
            <v>315</v>
          </cell>
          <cell r="P80">
            <v>10</v>
          </cell>
          <cell r="Q80">
            <v>316</v>
          </cell>
          <cell r="R80">
            <v>20</v>
          </cell>
          <cell r="T80" t="str">
            <v/>
          </cell>
          <cell r="W80">
            <v>231</v>
          </cell>
        </row>
        <row r="81">
          <cell r="A81">
            <v>411</v>
          </cell>
          <cell r="B81" t="str">
            <v>D1</v>
          </cell>
          <cell r="C81" t="str">
            <v>#hoarstone_icon_stoneEquip_7.png</v>
          </cell>
          <cell r="D81">
            <v>1</v>
          </cell>
          <cell r="E81">
            <v>704</v>
          </cell>
          <cell r="N81">
            <v>1</v>
          </cell>
          <cell r="P81" t="str">
            <v/>
          </cell>
          <cell r="R81" t="str">
            <v/>
          </cell>
          <cell r="T81" t="str">
            <v/>
          </cell>
          <cell r="W81">
            <v>24</v>
          </cell>
        </row>
        <row r="82">
          <cell r="A82">
            <v>412</v>
          </cell>
          <cell r="B82" t="str">
            <v>D2</v>
          </cell>
          <cell r="C82" t="str">
            <v>#hoarstone_icon_stoneEquip_8.png</v>
          </cell>
          <cell r="D82">
            <v>23</v>
          </cell>
          <cell r="E82">
            <v>2</v>
          </cell>
          <cell r="N82">
            <v>1</v>
          </cell>
          <cell r="P82" t="str">
            <v/>
          </cell>
          <cell r="R82" t="str">
            <v/>
          </cell>
          <cell r="T82" t="str">
            <v/>
          </cell>
          <cell r="W82">
            <v>10</v>
          </cell>
        </row>
        <row r="83">
          <cell r="A83">
            <v>413</v>
          </cell>
          <cell r="B83" t="str">
            <v>D3</v>
          </cell>
          <cell r="C83" t="str">
            <v>#hoarstone_icon_stoneEquip_9.png</v>
          </cell>
          <cell r="D83">
            <v>3</v>
          </cell>
          <cell r="E83">
            <v>9</v>
          </cell>
          <cell r="N83">
            <v>1</v>
          </cell>
          <cell r="P83" t="str">
            <v/>
          </cell>
          <cell r="R83" t="str">
            <v/>
          </cell>
          <cell r="T83" t="str">
            <v/>
          </cell>
          <cell r="W83">
            <v>41</v>
          </cell>
        </row>
        <row r="84">
          <cell r="A84">
            <v>414</v>
          </cell>
          <cell r="B84" t="str">
            <v>D4</v>
          </cell>
          <cell r="C84" t="str">
            <v>#hoarstone_icon_stoneEquip_10.png</v>
          </cell>
          <cell r="D84">
            <v>25</v>
          </cell>
          <cell r="E84">
            <v>2</v>
          </cell>
          <cell r="N84">
            <v>1</v>
          </cell>
          <cell r="P84" t="str">
            <v/>
          </cell>
          <cell r="R84" t="str">
            <v/>
          </cell>
          <cell r="T84" t="str">
            <v/>
          </cell>
          <cell r="W84">
            <v>7</v>
          </cell>
        </row>
        <row r="85">
          <cell r="A85">
            <v>415</v>
          </cell>
          <cell r="B85" t="str">
            <v>D5</v>
          </cell>
          <cell r="C85" t="str">
            <v>#hoarstone_icon_stoneEquip_11.png</v>
          </cell>
          <cell r="D85">
            <v>10</v>
          </cell>
          <cell r="E85">
            <v>9</v>
          </cell>
          <cell r="N85">
            <v>1</v>
          </cell>
          <cell r="P85" t="str">
            <v/>
          </cell>
          <cell r="R85" t="str">
            <v/>
          </cell>
          <cell r="T85" t="str">
            <v/>
          </cell>
          <cell r="W85">
            <v>90</v>
          </cell>
        </row>
        <row r="86">
          <cell r="A86">
            <v>416</v>
          </cell>
          <cell r="B86" t="str">
            <v>D6</v>
          </cell>
          <cell r="C86" t="str">
            <v>#hoarstone_icon_stoneEquip_12.png</v>
          </cell>
          <cell r="D86">
            <v>1</v>
          </cell>
          <cell r="E86">
            <v>576</v>
          </cell>
          <cell r="N86">
            <v>1</v>
          </cell>
          <cell r="P86" t="str">
            <v/>
          </cell>
          <cell r="R86" t="str">
            <v/>
          </cell>
          <cell r="T86" t="str">
            <v/>
          </cell>
          <cell r="W86">
            <v>20</v>
          </cell>
        </row>
        <row r="87">
          <cell r="A87">
            <v>421</v>
          </cell>
          <cell r="B87" t="str">
            <v>DD1</v>
          </cell>
          <cell r="C87" t="str">
            <v>#hoarstone_icon_stoneEquip_1.png</v>
          </cell>
          <cell r="D87">
            <v>1</v>
          </cell>
          <cell r="E87">
            <v>960</v>
          </cell>
          <cell r="N87">
            <v>2</v>
          </cell>
          <cell r="O87">
            <v>411</v>
          </cell>
          <cell r="P87">
            <v>1</v>
          </cell>
          <cell r="Q87">
            <v>412</v>
          </cell>
          <cell r="R87">
            <v>1</v>
          </cell>
          <cell r="T87" t="str">
            <v/>
          </cell>
          <cell r="W87">
            <v>33</v>
          </cell>
        </row>
        <row r="88">
          <cell r="A88">
            <v>422</v>
          </cell>
          <cell r="B88" t="str">
            <v>DD2</v>
          </cell>
          <cell r="C88" t="str">
            <v>#hoarstone_icon_stoneEquip_2.png</v>
          </cell>
          <cell r="D88">
            <v>23</v>
          </cell>
          <cell r="E88">
            <v>3</v>
          </cell>
          <cell r="N88">
            <v>2</v>
          </cell>
          <cell r="O88">
            <v>413</v>
          </cell>
          <cell r="P88">
            <v>1</v>
          </cell>
          <cell r="Q88">
            <v>414</v>
          </cell>
          <cell r="R88">
            <v>1</v>
          </cell>
          <cell r="T88" t="str">
            <v/>
          </cell>
          <cell r="W88">
            <v>15</v>
          </cell>
        </row>
        <row r="89">
          <cell r="A89">
            <v>423</v>
          </cell>
          <cell r="B89" t="str">
            <v>DD3</v>
          </cell>
          <cell r="C89" t="str">
            <v>#hoarstone_icon_stoneEquip_3.png</v>
          </cell>
          <cell r="D89">
            <v>3</v>
          </cell>
          <cell r="E89">
            <v>14</v>
          </cell>
          <cell r="N89">
            <v>2</v>
          </cell>
          <cell r="O89">
            <v>415</v>
          </cell>
          <cell r="P89">
            <v>1</v>
          </cell>
          <cell r="Q89">
            <v>416</v>
          </cell>
          <cell r="R89">
            <v>1</v>
          </cell>
          <cell r="T89" t="str">
            <v/>
          </cell>
          <cell r="W89">
            <v>63</v>
          </cell>
        </row>
        <row r="90">
          <cell r="A90">
            <v>424</v>
          </cell>
          <cell r="B90" t="str">
            <v>DD4</v>
          </cell>
          <cell r="C90" t="str">
            <v>#hoarstone_icon_stoneEquip_4.png</v>
          </cell>
          <cell r="D90">
            <v>25</v>
          </cell>
          <cell r="E90">
            <v>3</v>
          </cell>
          <cell r="N90">
            <v>2</v>
          </cell>
          <cell r="O90">
            <v>411</v>
          </cell>
          <cell r="P90">
            <v>3</v>
          </cell>
          <cell r="R90" t="str">
            <v/>
          </cell>
          <cell r="T90" t="str">
            <v/>
          </cell>
          <cell r="W90">
            <v>11</v>
          </cell>
        </row>
        <row r="91">
          <cell r="A91">
            <v>425</v>
          </cell>
          <cell r="B91" t="str">
            <v>DD5</v>
          </cell>
          <cell r="C91" t="str">
            <v>#hoarstone_icon_stoneEquip_5.png</v>
          </cell>
          <cell r="D91">
            <v>10</v>
          </cell>
          <cell r="E91">
            <v>13</v>
          </cell>
          <cell r="N91">
            <v>2</v>
          </cell>
          <cell r="O91">
            <v>412</v>
          </cell>
          <cell r="P91">
            <v>3</v>
          </cell>
          <cell r="R91" t="str">
            <v/>
          </cell>
          <cell r="T91" t="str">
            <v/>
          </cell>
          <cell r="W91">
            <v>130</v>
          </cell>
        </row>
        <row r="92">
          <cell r="A92">
            <v>426</v>
          </cell>
          <cell r="B92" t="str">
            <v>DD6</v>
          </cell>
          <cell r="C92" t="str">
            <v>#hoarstone_icon_stoneEquip_6.png</v>
          </cell>
          <cell r="D92">
            <v>1</v>
          </cell>
          <cell r="E92">
            <v>960</v>
          </cell>
          <cell r="N92">
            <v>2</v>
          </cell>
          <cell r="O92">
            <v>413</v>
          </cell>
          <cell r="P92">
            <v>3</v>
          </cell>
          <cell r="R92" t="str">
            <v/>
          </cell>
          <cell r="T92" t="str">
            <v/>
          </cell>
          <cell r="W92">
            <v>33</v>
          </cell>
        </row>
        <row r="93">
          <cell r="A93">
            <v>427</v>
          </cell>
          <cell r="B93" t="str">
            <v>DD7</v>
          </cell>
          <cell r="C93" t="str">
            <v>#hoarstone_icon_stoneEquip_7.png</v>
          </cell>
          <cell r="D93">
            <v>1</v>
          </cell>
          <cell r="E93">
            <v>0</v>
          </cell>
          <cell r="N93">
            <v>2</v>
          </cell>
          <cell r="O93">
            <v>414</v>
          </cell>
          <cell r="P93">
            <v>3</v>
          </cell>
          <cell r="R93" t="str">
            <v/>
          </cell>
          <cell r="T93" t="str">
            <v/>
          </cell>
          <cell r="W93">
            <v>0</v>
          </cell>
        </row>
        <row r="94">
          <cell r="A94">
            <v>428</v>
          </cell>
          <cell r="B94" t="str">
            <v>DD8</v>
          </cell>
          <cell r="C94" t="str">
            <v>#hoarstone_icon_stoneEquip_8.png</v>
          </cell>
          <cell r="D94">
            <v>1</v>
          </cell>
          <cell r="E94">
            <v>0</v>
          </cell>
          <cell r="N94">
            <v>2</v>
          </cell>
          <cell r="O94">
            <v>415</v>
          </cell>
          <cell r="P94">
            <v>3</v>
          </cell>
          <cell r="R94" t="str">
            <v/>
          </cell>
          <cell r="T94" t="str">
            <v/>
          </cell>
          <cell r="W94">
            <v>0</v>
          </cell>
        </row>
        <row r="95">
          <cell r="A95">
            <v>429</v>
          </cell>
          <cell r="B95" t="str">
            <v>DD9</v>
          </cell>
          <cell r="C95" t="str">
            <v>#hoarstone_icon_stoneEquip_9.png</v>
          </cell>
          <cell r="D95">
            <v>1</v>
          </cell>
          <cell r="E95">
            <v>0</v>
          </cell>
          <cell r="N95">
            <v>2</v>
          </cell>
          <cell r="O95">
            <v>416</v>
          </cell>
          <cell r="P95">
            <v>3</v>
          </cell>
          <cell r="R95" t="str">
            <v/>
          </cell>
          <cell r="T95" t="str">
            <v/>
          </cell>
          <cell r="W95">
            <v>0</v>
          </cell>
        </row>
        <row r="96">
          <cell r="A96">
            <v>431</v>
          </cell>
          <cell r="B96" t="str">
            <v>DDD1</v>
          </cell>
          <cell r="C96" t="str">
            <v>#hoarstone_icon_stoneEquip_10.png</v>
          </cell>
          <cell r="D96">
            <v>1</v>
          </cell>
          <cell r="E96">
            <v>1920</v>
          </cell>
          <cell r="F96">
            <v>23</v>
          </cell>
          <cell r="G96">
            <v>7</v>
          </cell>
          <cell r="N96">
            <v>3</v>
          </cell>
          <cell r="O96">
            <v>411</v>
          </cell>
          <cell r="P96">
            <v>3</v>
          </cell>
          <cell r="Q96">
            <v>414</v>
          </cell>
          <cell r="R96">
            <v>3</v>
          </cell>
          <cell r="T96" t="str">
            <v/>
          </cell>
          <cell r="W96">
            <v>100</v>
          </cell>
        </row>
        <row r="97">
          <cell r="A97">
            <v>432</v>
          </cell>
          <cell r="B97" t="str">
            <v>DDD2</v>
          </cell>
          <cell r="C97" t="str">
            <v>#hoarstone_icon_stoneEquip_11.png</v>
          </cell>
          <cell r="D97">
            <v>1</v>
          </cell>
          <cell r="E97">
            <v>1920</v>
          </cell>
          <cell r="F97">
            <v>3</v>
          </cell>
          <cell r="G97">
            <v>28</v>
          </cell>
          <cell r="N97">
            <v>3</v>
          </cell>
          <cell r="O97">
            <v>412</v>
          </cell>
          <cell r="P97">
            <v>3</v>
          </cell>
          <cell r="Q97">
            <v>415</v>
          </cell>
          <cell r="R97">
            <v>3</v>
          </cell>
          <cell r="T97" t="str">
            <v/>
          </cell>
          <cell r="W97">
            <v>191</v>
          </cell>
        </row>
        <row r="98">
          <cell r="A98">
            <v>433</v>
          </cell>
          <cell r="B98" t="str">
            <v>DDD3</v>
          </cell>
          <cell r="C98" t="str">
            <v>#hoarstone_icon_stoneEquip_12.png</v>
          </cell>
          <cell r="D98">
            <v>1</v>
          </cell>
          <cell r="E98">
            <v>1920</v>
          </cell>
          <cell r="F98">
            <v>25</v>
          </cell>
          <cell r="G98">
            <v>6</v>
          </cell>
          <cell r="N98">
            <v>3</v>
          </cell>
          <cell r="O98">
            <v>413</v>
          </cell>
          <cell r="P98">
            <v>3</v>
          </cell>
          <cell r="Q98">
            <v>416</v>
          </cell>
          <cell r="R98">
            <v>3</v>
          </cell>
          <cell r="T98" t="str">
            <v/>
          </cell>
          <cell r="W98">
            <v>86</v>
          </cell>
        </row>
        <row r="99">
          <cell r="A99">
            <v>441</v>
          </cell>
          <cell r="B99" t="str">
            <v>DDDD1</v>
          </cell>
          <cell r="C99" t="str">
            <v>#hoarstone_icon_stoneEquip_1.png</v>
          </cell>
          <cell r="D99">
            <v>1</v>
          </cell>
          <cell r="E99">
            <v>3200</v>
          </cell>
          <cell r="N99">
            <v>4</v>
          </cell>
          <cell r="O99">
            <v>411</v>
          </cell>
          <cell r="P99">
            <v>5</v>
          </cell>
          <cell r="Q99">
            <v>413</v>
          </cell>
          <cell r="R99">
            <v>5</v>
          </cell>
          <cell r="S99">
            <v>415</v>
          </cell>
          <cell r="T99">
            <v>5</v>
          </cell>
          <cell r="W99">
            <v>109</v>
          </cell>
        </row>
        <row r="100">
          <cell r="A100">
            <v>442</v>
          </cell>
          <cell r="B100" t="str">
            <v>DDDD2</v>
          </cell>
          <cell r="C100" t="str">
            <v>#hoarstone_icon_stoneEquip_2.png</v>
          </cell>
          <cell r="D100">
            <v>3</v>
          </cell>
          <cell r="E100">
            <v>48</v>
          </cell>
          <cell r="N100">
            <v>4</v>
          </cell>
          <cell r="O100">
            <v>412</v>
          </cell>
          <cell r="P100">
            <v>5</v>
          </cell>
          <cell r="Q100">
            <v>414</v>
          </cell>
          <cell r="R100">
            <v>5</v>
          </cell>
          <cell r="S100">
            <v>416</v>
          </cell>
          <cell r="T100">
            <v>5</v>
          </cell>
          <cell r="W100">
            <v>216</v>
          </cell>
        </row>
        <row r="101">
          <cell r="A101">
            <v>451</v>
          </cell>
          <cell r="B101" t="str">
            <v>DDDDD1</v>
          </cell>
          <cell r="C101" t="str">
            <v>#hoarstone_icon_stoneEquip_3.png</v>
          </cell>
          <cell r="D101">
            <v>1</v>
          </cell>
          <cell r="E101">
            <v>5139</v>
          </cell>
          <cell r="F101">
            <v>23</v>
          </cell>
          <cell r="G101">
            <v>19</v>
          </cell>
          <cell r="N101">
            <v>5</v>
          </cell>
          <cell r="O101">
            <v>411</v>
          </cell>
          <cell r="P101">
            <v>10</v>
          </cell>
          <cell r="Q101">
            <v>412</v>
          </cell>
          <cell r="R101">
            <v>10</v>
          </cell>
          <cell r="S101">
            <v>413</v>
          </cell>
          <cell r="T101">
            <v>10</v>
          </cell>
          <cell r="W101">
            <v>270</v>
          </cell>
        </row>
        <row r="102">
          <cell r="A102">
            <v>452</v>
          </cell>
          <cell r="B102" t="str">
            <v>DDDDD2</v>
          </cell>
          <cell r="C102" t="str">
            <v>#hoarstone_icon_stoneEquip_4.png</v>
          </cell>
          <cell r="D102">
            <v>3</v>
          </cell>
          <cell r="E102">
            <v>96</v>
          </cell>
          <cell r="F102">
            <v>23</v>
          </cell>
          <cell r="G102">
            <v>19</v>
          </cell>
          <cell r="N102">
            <v>5</v>
          </cell>
          <cell r="O102">
            <v>414</v>
          </cell>
          <cell r="P102">
            <v>10</v>
          </cell>
          <cell r="Q102">
            <v>415</v>
          </cell>
          <cell r="R102">
            <v>10</v>
          </cell>
          <cell r="S102">
            <v>416</v>
          </cell>
          <cell r="T102">
            <v>10</v>
          </cell>
          <cell r="W102">
            <v>527</v>
          </cell>
        </row>
        <row r="103">
          <cell r="A103">
            <v>453</v>
          </cell>
          <cell r="B103" t="str">
            <v>DDDDD3</v>
          </cell>
          <cell r="C103" t="str">
            <v>#hoarstone_icon_stoneEquip_5.png</v>
          </cell>
          <cell r="D103">
            <v>1</v>
          </cell>
          <cell r="E103">
            <v>5197</v>
          </cell>
          <cell r="F103">
            <v>3</v>
          </cell>
          <cell r="G103">
            <v>77</v>
          </cell>
          <cell r="N103">
            <v>5</v>
          </cell>
          <cell r="O103">
            <v>411</v>
          </cell>
          <cell r="P103">
            <v>10</v>
          </cell>
          <cell r="Q103">
            <v>415</v>
          </cell>
          <cell r="R103">
            <v>10</v>
          </cell>
          <cell r="S103">
            <v>416</v>
          </cell>
          <cell r="T103">
            <v>10</v>
          </cell>
          <cell r="W103">
            <v>523</v>
          </cell>
        </row>
        <row r="104">
          <cell r="A104">
            <v>454</v>
          </cell>
          <cell r="B104" t="str">
            <v>DDDDD4</v>
          </cell>
          <cell r="C104" t="str">
            <v>#hoarstone_icon_stoneEquip_6.png</v>
          </cell>
          <cell r="D104">
            <v>3</v>
          </cell>
          <cell r="E104">
            <v>93</v>
          </cell>
          <cell r="F104">
            <v>25</v>
          </cell>
          <cell r="G104">
            <v>16</v>
          </cell>
          <cell r="N104">
            <v>5</v>
          </cell>
          <cell r="O104">
            <v>411</v>
          </cell>
          <cell r="P104">
            <v>10</v>
          </cell>
          <cell r="Q104">
            <v>412</v>
          </cell>
          <cell r="R104">
            <v>20</v>
          </cell>
          <cell r="T104" t="str">
            <v/>
          </cell>
          <cell r="W104">
            <v>475</v>
          </cell>
        </row>
        <row r="105">
          <cell r="A105">
            <v>455</v>
          </cell>
          <cell r="B105" t="str">
            <v>DDDDD5</v>
          </cell>
          <cell r="C105" t="str">
            <v>#hoarstone_icon_stoneEquip_7.png</v>
          </cell>
          <cell r="D105">
            <v>10</v>
          </cell>
          <cell r="E105">
            <v>72</v>
          </cell>
          <cell r="F105">
            <v>25</v>
          </cell>
          <cell r="G105">
            <v>16</v>
          </cell>
          <cell r="N105">
            <v>5</v>
          </cell>
          <cell r="O105">
            <v>413</v>
          </cell>
          <cell r="P105">
            <v>10</v>
          </cell>
          <cell r="Q105">
            <v>414</v>
          </cell>
          <cell r="R105">
            <v>20</v>
          </cell>
          <cell r="T105" t="str">
            <v/>
          </cell>
          <cell r="W105">
            <v>776</v>
          </cell>
        </row>
        <row r="106">
          <cell r="A106">
            <v>456</v>
          </cell>
          <cell r="B106" t="str">
            <v>DDDDD6</v>
          </cell>
          <cell r="C106" t="str">
            <v>#hoarstone_icon_stoneEquip_8.png</v>
          </cell>
          <cell r="D106">
            <v>1</v>
          </cell>
          <cell r="E106">
            <v>5136</v>
          </cell>
          <cell r="F106">
            <v>25</v>
          </cell>
          <cell r="G106">
            <v>16</v>
          </cell>
          <cell r="N106">
            <v>5</v>
          </cell>
          <cell r="O106">
            <v>415</v>
          </cell>
          <cell r="P106">
            <v>10</v>
          </cell>
          <cell r="Q106">
            <v>416</v>
          </cell>
          <cell r="R106">
            <v>20</v>
          </cell>
          <cell r="T106" t="str">
            <v/>
          </cell>
          <cell r="W106">
            <v>231</v>
          </cell>
        </row>
        <row r="107">
          <cell r="A107">
            <v>511</v>
          </cell>
          <cell r="B107" t="str">
            <v>E1</v>
          </cell>
          <cell r="C107" t="str">
            <v>#hoarstone_icon_stoneEquip_9.png</v>
          </cell>
          <cell r="D107">
            <v>1</v>
          </cell>
          <cell r="E107">
            <v>704</v>
          </cell>
          <cell r="N107">
            <v>1</v>
          </cell>
          <cell r="P107" t="str">
            <v/>
          </cell>
          <cell r="R107" t="str">
            <v/>
          </cell>
          <cell r="T107" t="str">
            <v/>
          </cell>
          <cell r="W107">
            <v>24</v>
          </cell>
        </row>
        <row r="108">
          <cell r="A108">
            <v>512</v>
          </cell>
          <cell r="B108" t="str">
            <v>E2</v>
          </cell>
          <cell r="C108" t="str">
            <v>#hoarstone_icon_stoneEquip_10.png</v>
          </cell>
          <cell r="D108">
            <v>23</v>
          </cell>
          <cell r="E108">
            <v>2</v>
          </cell>
          <cell r="N108">
            <v>1</v>
          </cell>
          <cell r="P108" t="str">
            <v/>
          </cell>
          <cell r="R108" t="str">
            <v/>
          </cell>
          <cell r="T108" t="str">
            <v/>
          </cell>
          <cell r="W108">
            <v>10</v>
          </cell>
        </row>
        <row r="109">
          <cell r="A109">
            <v>513</v>
          </cell>
          <cell r="B109" t="str">
            <v>E3</v>
          </cell>
          <cell r="C109" t="str">
            <v>#hoarstone_icon_stoneEquip_11.png</v>
          </cell>
          <cell r="D109">
            <v>3</v>
          </cell>
          <cell r="E109">
            <v>9</v>
          </cell>
          <cell r="N109">
            <v>1</v>
          </cell>
          <cell r="P109" t="str">
            <v/>
          </cell>
          <cell r="R109" t="str">
            <v/>
          </cell>
          <cell r="T109" t="str">
            <v/>
          </cell>
          <cell r="W109">
            <v>41</v>
          </cell>
        </row>
        <row r="110">
          <cell r="A110">
            <v>514</v>
          </cell>
          <cell r="B110" t="str">
            <v>E4</v>
          </cell>
          <cell r="C110" t="str">
            <v>#hoarstone_icon_stoneEquip_12.png</v>
          </cell>
          <cell r="D110">
            <v>25</v>
          </cell>
          <cell r="E110">
            <v>2</v>
          </cell>
          <cell r="N110">
            <v>1</v>
          </cell>
          <cell r="P110" t="str">
            <v/>
          </cell>
          <cell r="R110" t="str">
            <v/>
          </cell>
          <cell r="T110" t="str">
            <v/>
          </cell>
          <cell r="W110">
            <v>7</v>
          </cell>
        </row>
        <row r="111">
          <cell r="A111">
            <v>515</v>
          </cell>
          <cell r="B111" t="str">
            <v>E5</v>
          </cell>
          <cell r="C111" t="str">
            <v>#hoarstone_icon_stoneEquip_1.png</v>
          </cell>
          <cell r="D111">
            <v>10</v>
          </cell>
          <cell r="E111">
            <v>9</v>
          </cell>
          <cell r="N111">
            <v>1</v>
          </cell>
          <cell r="P111" t="str">
            <v/>
          </cell>
          <cell r="R111" t="str">
            <v/>
          </cell>
          <cell r="T111" t="str">
            <v/>
          </cell>
          <cell r="W111">
            <v>90</v>
          </cell>
        </row>
        <row r="112">
          <cell r="A112">
            <v>516</v>
          </cell>
          <cell r="B112" t="str">
            <v>E6</v>
          </cell>
          <cell r="C112" t="str">
            <v>#hoarstone_icon_stoneEquip_2.png</v>
          </cell>
          <cell r="D112">
            <v>1</v>
          </cell>
          <cell r="E112">
            <v>576</v>
          </cell>
          <cell r="N112">
            <v>1</v>
          </cell>
          <cell r="P112" t="str">
            <v/>
          </cell>
          <cell r="R112" t="str">
            <v/>
          </cell>
          <cell r="T112" t="str">
            <v/>
          </cell>
          <cell r="W112">
            <v>20</v>
          </cell>
        </row>
        <row r="113">
          <cell r="A113">
            <v>521</v>
          </cell>
          <cell r="B113" t="str">
            <v>EE1</v>
          </cell>
          <cell r="C113" t="str">
            <v>#hoarstone_icon_stoneEquip_3.png</v>
          </cell>
          <cell r="D113">
            <v>1</v>
          </cell>
          <cell r="E113">
            <v>960</v>
          </cell>
          <cell r="N113">
            <v>2</v>
          </cell>
          <cell r="O113">
            <v>511</v>
          </cell>
          <cell r="P113">
            <v>1</v>
          </cell>
          <cell r="Q113">
            <v>512</v>
          </cell>
          <cell r="R113">
            <v>1</v>
          </cell>
          <cell r="T113" t="str">
            <v/>
          </cell>
          <cell r="W113">
            <v>33</v>
          </cell>
        </row>
        <row r="114">
          <cell r="A114">
            <v>522</v>
          </cell>
          <cell r="B114" t="str">
            <v>EE2</v>
          </cell>
          <cell r="C114" t="str">
            <v>#hoarstone_icon_stoneEquip_4.png</v>
          </cell>
          <cell r="D114">
            <v>23</v>
          </cell>
          <cell r="E114">
            <v>3</v>
          </cell>
          <cell r="N114">
            <v>2</v>
          </cell>
          <cell r="O114">
            <v>513</v>
          </cell>
          <cell r="P114">
            <v>1</v>
          </cell>
          <cell r="Q114">
            <v>514</v>
          </cell>
          <cell r="R114">
            <v>1</v>
          </cell>
          <cell r="T114" t="str">
            <v/>
          </cell>
          <cell r="W114">
            <v>15</v>
          </cell>
        </row>
        <row r="115">
          <cell r="A115">
            <v>523</v>
          </cell>
          <cell r="B115" t="str">
            <v>EE3</v>
          </cell>
          <cell r="C115" t="str">
            <v>#hoarstone_icon_stoneEquip_5.png</v>
          </cell>
          <cell r="D115">
            <v>3</v>
          </cell>
          <cell r="E115">
            <v>14</v>
          </cell>
          <cell r="N115">
            <v>2</v>
          </cell>
          <cell r="O115">
            <v>515</v>
          </cell>
          <cell r="P115">
            <v>1</v>
          </cell>
          <cell r="Q115">
            <v>516</v>
          </cell>
          <cell r="R115">
            <v>1</v>
          </cell>
          <cell r="T115" t="str">
            <v/>
          </cell>
          <cell r="W115">
            <v>63</v>
          </cell>
        </row>
        <row r="116">
          <cell r="A116">
            <v>524</v>
          </cell>
          <cell r="B116" t="str">
            <v>EE4</v>
          </cell>
          <cell r="C116" t="str">
            <v>#hoarstone_icon_stoneEquip_6.png</v>
          </cell>
          <cell r="D116">
            <v>25</v>
          </cell>
          <cell r="E116">
            <v>3</v>
          </cell>
          <cell r="N116">
            <v>2</v>
          </cell>
          <cell r="O116">
            <v>511</v>
          </cell>
          <cell r="P116">
            <v>3</v>
          </cell>
          <cell r="R116" t="str">
            <v/>
          </cell>
          <cell r="T116" t="str">
            <v/>
          </cell>
          <cell r="W116">
            <v>11</v>
          </cell>
        </row>
        <row r="117">
          <cell r="A117">
            <v>525</v>
          </cell>
          <cell r="B117" t="str">
            <v>EE5</v>
          </cell>
          <cell r="C117" t="str">
            <v>#hoarstone_icon_stoneEquip_7.png</v>
          </cell>
          <cell r="D117">
            <v>10</v>
          </cell>
          <cell r="E117">
            <v>13</v>
          </cell>
          <cell r="N117">
            <v>2</v>
          </cell>
          <cell r="O117">
            <v>512</v>
          </cell>
          <cell r="P117">
            <v>3</v>
          </cell>
          <cell r="R117" t="str">
            <v/>
          </cell>
          <cell r="T117" t="str">
            <v/>
          </cell>
          <cell r="W117">
            <v>130</v>
          </cell>
        </row>
        <row r="118">
          <cell r="A118">
            <v>526</v>
          </cell>
          <cell r="B118" t="str">
            <v>EE6</v>
          </cell>
          <cell r="C118" t="str">
            <v>#hoarstone_icon_stoneEquip_8.png</v>
          </cell>
          <cell r="D118">
            <v>1</v>
          </cell>
          <cell r="E118">
            <v>960</v>
          </cell>
          <cell r="N118">
            <v>2</v>
          </cell>
          <cell r="O118">
            <v>513</v>
          </cell>
          <cell r="P118">
            <v>3</v>
          </cell>
          <cell r="R118" t="str">
            <v/>
          </cell>
          <cell r="T118" t="str">
            <v/>
          </cell>
          <cell r="W118">
            <v>33</v>
          </cell>
        </row>
        <row r="119">
          <cell r="A119">
            <v>527</v>
          </cell>
          <cell r="B119" t="str">
            <v>EE7</v>
          </cell>
          <cell r="C119" t="str">
            <v>#hoarstone_icon_stoneEquip_9.png</v>
          </cell>
          <cell r="D119">
            <v>1</v>
          </cell>
          <cell r="E119">
            <v>0</v>
          </cell>
          <cell r="N119">
            <v>2</v>
          </cell>
          <cell r="O119">
            <v>514</v>
          </cell>
          <cell r="P119">
            <v>3</v>
          </cell>
          <cell r="R119" t="str">
            <v/>
          </cell>
          <cell r="T119" t="str">
            <v/>
          </cell>
          <cell r="W119">
            <v>0</v>
          </cell>
        </row>
        <row r="120">
          <cell r="A120">
            <v>528</v>
          </cell>
          <cell r="B120" t="str">
            <v>EE8</v>
          </cell>
          <cell r="C120" t="str">
            <v>#hoarstone_icon_stoneEquip_10.png</v>
          </cell>
          <cell r="D120">
            <v>1</v>
          </cell>
          <cell r="E120">
            <v>0</v>
          </cell>
          <cell r="N120">
            <v>2</v>
          </cell>
          <cell r="O120">
            <v>515</v>
          </cell>
          <cell r="P120">
            <v>3</v>
          </cell>
          <cell r="R120" t="str">
            <v/>
          </cell>
          <cell r="T120" t="str">
            <v/>
          </cell>
          <cell r="W120">
            <v>0</v>
          </cell>
        </row>
        <row r="121">
          <cell r="A121">
            <v>529</v>
          </cell>
          <cell r="B121" t="str">
            <v>EE9</v>
          </cell>
          <cell r="C121" t="str">
            <v>#hoarstone_icon_stoneEquip_11.png</v>
          </cell>
          <cell r="D121">
            <v>1</v>
          </cell>
          <cell r="E121">
            <v>0</v>
          </cell>
          <cell r="N121">
            <v>2</v>
          </cell>
          <cell r="O121">
            <v>516</v>
          </cell>
          <cell r="P121">
            <v>3</v>
          </cell>
          <cell r="R121" t="str">
            <v/>
          </cell>
          <cell r="T121" t="str">
            <v/>
          </cell>
          <cell r="W121">
            <v>0</v>
          </cell>
        </row>
        <row r="122">
          <cell r="A122">
            <v>531</v>
          </cell>
          <cell r="B122" t="str">
            <v>EEE1</v>
          </cell>
          <cell r="C122" t="str">
            <v>#hoarstone_icon_stoneEquip_12.png</v>
          </cell>
          <cell r="D122">
            <v>1</v>
          </cell>
          <cell r="E122">
            <v>1920</v>
          </cell>
          <cell r="F122">
            <v>23</v>
          </cell>
          <cell r="G122">
            <v>7</v>
          </cell>
          <cell r="N122">
            <v>3</v>
          </cell>
          <cell r="O122">
            <v>511</v>
          </cell>
          <cell r="P122">
            <v>3</v>
          </cell>
          <cell r="Q122">
            <v>514</v>
          </cell>
          <cell r="R122">
            <v>3</v>
          </cell>
          <cell r="T122" t="str">
            <v/>
          </cell>
          <cell r="W122">
            <v>100</v>
          </cell>
        </row>
        <row r="123">
          <cell r="A123">
            <v>532</v>
          </cell>
          <cell r="B123" t="str">
            <v>EEE2</v>
          </cell>
          <cell r="C123" t="str">
            <v>#hoarstone_icon_stoneEquip_1.png</v>
          </cell>
          <cell r="D123">
            <v>1</v>
          </cell>
          <cell r="E123">
            <v>1920</v>
          </cell>
          <cell r="F123">
            <v>3</v>
          </cell>
          <cell r="G123">
            <v>28</v>
          </cell>
          <cell r="N123">
            <v>3</v>
          </cell>
          <cell r="O123">
            <v>512</v>
          </cell>
          <cell r="P123">
            <v>3</v>
          </cell>
          <cell r="Q123">
            <v>515</v>
          </cell>
          <cell r="R123">
            <v>3</v>
          </cell>
          <cell r="T123" t="str">
            <v/>
          </cell>
          <cell r="W123">
            <v>191</v>
          </cell>
        </row>
        <row r="124">
          <cell r="A124">
            <v>533</v>
          </cell>
          <cell r="B124" t="str">
            <v>EEE3</v>
          </cell>
          <cell r="C124" t="str">
            <v>#hoarstone_icon_stoneEquip_2.png</v>
          </cell>
          <cell r="D124">
            <v>1</v>
          </cell>
          <cell r="E124">
            <v>1920</v>
          </cell>
          <cell r="F124">
            <v>25</v>
          </cell>
          <cell r="G124">
            <v>6</v>
          </cell>
          <cell r="N124">
            <v>3</v>
          </cell>
          <cell r="O124">
            <v>513</v>
          </cell>
          <cell r="P124">
            <v>3</v>
          </cell>
          <cell r="Q124">
            <v>516</v>
          </cell>
          <cell r="R124">
            <v>3</v>
          </cell>
          <cell r="T124" t="str">
            <v/>
          </cell>
          <cell r="W124">
            <v>86</v>
          </cell>
        </row>
        <row r="125">
          <cell r="A125">
            <v>541</v>
          </cell>
          <cell r="B125" t="str">
            <v>EEEE1</v>
          </cell>
          <cell r="C125" t="str">
            <v>#hoarstone_icon_stoneEquip_3.png</v>
          </cell>
          <cell r="D125">
            <v>1</v>
          </cell>
          <cell r="E125">
            <v>3200</v>
          </cell>
          <cell r="N125">
            <v>4</v>
          </cell>
          <cell r="O125">
            <v>511</v>
          </cell>
          <cell r="P125">
            <v>5</v>
          </cell>
          <cell r="Q125">
            <v>513</v>
          </cell>
          <cell r="R125">
            <v>5</v>
          </cell>
          <cell r="S125">
            <v>515</v>
          </cell>
          <cell r="T125">
            <v>5</v>
          </cell>
          <cell r="W125">
            <v>109</v>
          </cell>
        </row>
        <row r="126">
          <cell r="A126">
            <v>542</v>
          </cell>
          <cell r="B126" t="str">
            <v>EEEE2</v>
          </cell>
          <cell r="C126" t="str">
            <v>#hoarstone_icon_stoneEquip_4.png</v>
          </cell>
          <cell r="D126">
            <v>3</v>
          </cell>
          <cell r="E126">
            <v>48</v>
          </cell>
          <cell r="N126">
            <v>4</v>
          </cell>
          <cell r="O126">
            <v>512</v>
          </cell>
          <cell r="P126">
            <v>5</v>
          </cell>
          <cell r="Q126">
            <v>514</v>
          </cell>
          <cell r="R126">
            <v>5</v>
          </cell>
          <cell r="S126">
            <v>516</v>
          </cell>
          <cell r="T126">
            <v>5</v>
          </cell>
          <cell r="W126">
            <v>216</v>
          </cell>
        </row>
        <row r="127">
          <cell r="A127">
            <v>551</v>
          </cell>
          <cell r="B127" t="str">
            <v>EEEEE1</v>
          </cell>
          <cell r="C127" t="str">
            <v>#hoarstone_icon_stoneEquip_5.png</v>
          </cell>
          <cell r="D127">
            <v>1</v>
          </cell>
          <cell r="E127">
            <v>5139</v>
          </cell>
          <cell r="F127">
            <v>23</v>
          </cell>
          <cell r="G127">
            <v>19</v>
          </cell>
          <cell r="N127">
            <v>5</v>
          </cell>
          <cell r="O127">
            <v>511</v>
          </cell>
          <cell r="P127">
            <v>10</v>
          </cell>
          <cell r="Q127">
            <v>512</v>
          </cell>
          <cell r="R127">
            <v>10</v>
          </cell>
          <cell r="S127">
            <v>513</v>
          </cell>
          <cell r="T127">
            <v>10</v>
          </cell>
          <cell r="W127">
            <v>270</v>
          </cell>
        </row>
        <row r="128">
          <cell r="A128">
            <v>552</v>
          </cell>
          <cell r="B128" t="str">
            <v>EEEEE2</v>
          </cell>
          <cell r="C128" t="str">
            <v>#hoarstone_icon_stoneEquip_6.png</v>
          </cell>
          <cell r="D128">
            <v>3</v>
          </cell>
          <cell r="E128">
            <v>96</v>
          </cell>
          <cell r="F128">
            <v>23</v>
          </cell>
          <cell r="G128">
            <v>19</v>
          </cell>
          <cell r="N128">
            <v>5</v>
          </cell>
          <cell r="O128">
            <v>514</v>
          </cell>
          <cell r="P128">
            <v>10</v>
          </cell>
          <cell r="Q128">
            <v>515</v>
          </cell>
          <cell r="R128">
            <v>10</v>
          </cell>
          <cell r="S128">
            <v>516</v>
          </cell>
          <cell r="T128">
            <v>10</v>
          </cell>
          <cell r="W128">
            <v>527</v>
          </cell>
        </row>
        <row r="129">
          <cell r="A129">
            <v>553</v>
          </cell>
          <cell r="B129" t="str">
            <v>EEEEE3</v>
          </cell>
          <cell r="C129" t="str">
            <v>#hoarstone_icon_stoneEquip_7.png</v>
          </cell>
          <cell r="D129">
            <v>1</v>
          </cell>
          <cell r="E129">
            <v>5197</v>
          </cell>
          <cell r="F129">
            <v>3</v>
          </cell>
          <cell r="G129">
            <v>77</v>
          </cell>
          <cell r="N129">
            <v>5</v>
          </cell>
          <cell r="O129">
            <v>511</v>
          </cell>
          <cell r="P129">
            <v>10</v>
          </cell>
          <cell r="Q129">
            <v>515</v>
          </cell>
          <cell r="R129">
            <v>10</v>
          </cell>
          <cell r="S129">
            <v>516</v>
          </cell>
          <cell r="T129">
            <v>10</v>
          </cell>
          <cell r="W129">
            <v>523</v>
          </cell>
        </row>
        <row r="130">
          <cell r="A130">
            <v>554</v>
          </cell>
          <cell r="B130" t="str">
            <v>EEEEE4</v>
          </cell>
          <cell r="C130" t="str">
            <v>#hoarstone_icon_stoneEquip_8.png</v>
          </cell>
          <cell r="D130">
            <v>3</v>
          </cell>
          <cell r="E130">
            <v>93</v>
          </cell>
          <cell r="F130">
            <v>25</v>
          </cell>
          <cell r="G130">
            <v>16</v>
          </cell>
          <cell r="N130">
            <v>5</v>
          </cell>
          <cell r="O130">
            <v>511</v>
          </cell>
          <cell r="P130">
            <v>10</v>
          </cell>
          <cell r="Q130">
            <v>512</v>
          </cell>
          <cell r="R130">
            <v>20</v>
          </cell>
          <cell r="T130" t="str">
            <v/>
          </cell>
          <cell r="W130">
            <v>475</v>
          </cell>
        </row>
        <row r="131">
          <cell r="A131">
            <v>555</v>
          </cell>
          <cell r="B131" t="str">
            <v>EEEEE5</v>
          </cell>
          <cell r="C131" t="str">
            <v>#hoarstone_icon_stoneEquip_9.png</v>
          </cell>
          <cell r="D131">
            <v>10</v>
          </cell>
          <cell r="E131">
            <v>72</v>
          </cell>
          <cell r="F131">
            <v>25</v>
          </cell>
          <cell r="G131">
            <v>16</v>
          </cell>
          <cell r="N131">
            <v>5</v>
          </cell>
          <cell r="O131">
            <v>513</v>
          </cell>
          <cell r="P131">
            <v>10</v>
          </cell>
          <cell r="Q131">
            <v>514</v>
          </cell>
          <cell r="R131">
            <v>20</v>
          </cell>
          <cell r="T131" t="str">
            <v/>
          </cell>
          <cell r="W131">
            <v>776</v>
          </cell>
        </row>
        <row r="132">
          <cell r="A132">
            <v>556</v>
          </cell>
          <cell r="B132" t="str">
            <v>EEEEE6</v>
          </cell>
          <cell r="C132" t="str">
            <v>#hoarstone_icon_stoneEquip_10.png</v>
          </cell>
          <cell r="D132">
            <v>1</v>
          </cell>
          <cell r="E132">
            <v>5136</v>
          </cell>
          <cell r="F132">
            <v>25</v>
          </cell>
          <cell r="G132">
            <v>16</v>
          </cell>
          <cell r="N132">
            <v>5</v>
          </cell>
          <cell r="O132">
            <v>515</v>
          </cell>
          <cell r="P132">
            <v>10</v>
          </cell>
          <cell r="Q132">
            <v>516</v>
          </cell>
          <cell r="R132">
            <v>20</v>
          </cell>
          <cell r="T132" t="str">
            <v/>
          </cell>
          <cell r="W132">
            <v>231</v>
          </cell>
        </row>
        <row r="133">
          <cell r="A133">
            <v>611</v>
          </cell>
          <cell r="B133" t="str">
            <v>F1</v>
          </cell>
          <cell r="C133" t="str">
            <v>#hoarstone_icon_stoneEquip_11.png</v>
          </cell>
          <cell r="D133">
            <v>1</v>
          </cell>
          <cell r="E133">
            <v>704</v>
          </cell>
          <cell r="N133">
            <v>1</v>
          </cell>
          <cell r="P133" t="str">
            <v/>
          </cell>
          <cell r="R133" t="str">
            <v/>
          </cell>
          <cell r="T133" t="str">
            <v/>
          </cell>
          <cell r="W133">
            <v>24</v>
          </cell>
        </row>
        <row r="134">
          <cell r="A134">
            <v>612</v>
          </cell>
          <cell r="B134" t="str">
            <v>F2</v>
          </cell>
          <cell r="C134" t="str">
            <v>#hoarstone_icon_stoneEquip_12.png</v>
          </cell>
          <cell r="D134">
            <v>23</v>
          </cell>
          <cell r="E134">
            <v>2</v>
          </cell>
          <cell r="N134">
            <v>1</v>
          </cell>
          <cell r="P134" t="str">
            <v/>
          </cell>
          <cell r="R134" t="str">
            <v/>
          </cell>
          <cell r="T134" t="str">
            <v/>
          </cell>
          <cell r="W134">
            <v>10</v>
          </cell>
        </row>
        <row r="135">
          <cell r="A135">
            <v>613</v>
          </cell>
          <cell r="B135" t="str">
            <v>F3</v>
          </cell>
          <cell r="C135" t="str">
            <v>#hoarstone_icon_stoneEquip_1.png</v>
          </cell>
          <cell r="D135">
            <v>3</v>
          </cell>
          <cell r="E135">
            <v>9</v>
          </cell>
          <cell r="N135">
            <v>1</v>
          </cell>
          <cell r="P135" t="str">
            <v/>
          </cell>
          <cell r="R135" t="str">
            <v/>
          </cell>
          <cell r="T135" t="str">
            <v/>
          </cell>
          <cell r="W135">
            <v>41</v>
          </cell>
        </row>
        <row r="136">
          <cell r="A136">
            <v>614</v>
          </cell>
          <cell r="B136" t="str">
            <v>F4</v>
          </cell>
          <cell r="C136" t="str">
            <v>#hoarstone_icon_stoneEquip_2.png</v>
          </cell>
          <cell r="D136">
            <v>25</v>
          </cell>
          <cell r="E136">
            <v>2</v>
          </cell>
          <cell r="N136">
            <v>1</v>
          </cell>
          <cell r="P136" t="str">
            <v/>
          </cell>
          <cell r="R136" t="str">
            <v/>
          </cell>
          <cell r="T136" t="str">
            <v/>
          </cell>
          <cell r="W136">
            <v>7</v>
          </cell>
        </row>
        <row r="137">
          <cell r="A137">
            <v>615</v>
          </cell>
          <cell r="B137" t="str">
            <v>F5</v>
          </cell>
          <cell r="C137" t="str">
            <v>#hoarstone_icon_stoneEquip_3.png</v>
          </cell>
          <cell r="D137">
            <v>10</v>
          </cell>
          <cell r="E137">
            <v>9</v>
          </cell>
          <cell r="N137">
            <v>1</v>
          </cell>
          <cell r="P137" t="str">
            <v/>
          </cell>
          <cell r="R137" t="str">
            <v/>
          </cell>
          <cell r="T137" t="str">
            <v/>
          </cell>
          <cell r="W137">
            <v>90</v>
          </cell>
        </row>
        <row r="138">
          <cell r="A138">
            <v>616</v>
          </cell>
          <cell r="B138" t="str">
            <v>F6</v>
          </cell>
          <cell r="C138" t="str">
            <v>#hoarstone_icon_stoneEquip_4.png</v>
          </cell>
          <cell r="D138">
            <v>1</v>
          </cell>
          <cell r="E138">
            <v>576</v>
          </cell>
          <cell r="N138">
            <v>1</v>
          </cell>
          <cell r="P138" t="str">
            <v/>
          </cell>
          <cell r="R138" t="str">
            <v/>
          </cell>
          <cell r="T138" t="str">
            <v/>
          </cell>
          <cell r="W138">
            <v>20</v>
          </cell>
        </row>
        <row r="139">
          <cell r="A139">
            <v>621</v>
          </cell>
          <cell r="B139" t="str">
            <v>FF1</v>
          </cell>
          <cell r="C139" t="str">
            <v>#hoarstone_icon_stoneEquip_5.png</v>
          </cell>
          <cell r="D139">
            <v>1</v>
          </cell>
          <cell r="E139">
            <v>960</v>
          </cell>
          <cell r="N139">
            <v>2</v>
          </cell>
          <cell r="O139">
            <v>611</v>
          </cell>
          <cell r="P139">
            <v>1</v>
          </cell>
          <cell r="Q139">
            <v>612</v>
          </cell>
          <cell r="R139">
            <v>1</v>
          </cell>
          <cell r="T139" t="str">
            <v/>
          </cell>
          <cell r="W139">
            <v>33</v>
          </cell>
        </row>
        <row r="140">
          <cell r="A140">
            <v>622</v>
          </cell>
          <cell r="B140" t="str">
            <v>FF2</v>
          </cell>
          <cell r="C140" t="str">
            <v>#hoarstone_icon_stoneEquip_6.png</v>
          </cell>
          <cell r="D140">
            <v>23</v>
          </cell>
          <cell r="E140">
            <v>3</v>
          </cell>
          <cell r="N140">
            <v>2</v>
          </cell>
          <cell r="O140">
            <v>613</v>
          </cell>
          <cell r="P140">
            <v>1</v>
          </cell>
          <cell r="Q140">
            <v>614</v>
          </cell>
          <cell r="R140">
            <v>1</v>
          </cell>
          <cell r="T140" t="str">
            <v/>
          </cell>
          <cell r="W140">
            <v>15</v>
          </cell>
        </row>
        <row r="141">
          <cell r="A141">
            <v>623</v>
          </cell>
          <cell r="B141" t="str">
            <v>FF3</v>
          </cell>
          <cell r="C141" t="str">
            <v>#hoarstone_icon_stoneEquip_7.png</v>
          </cell>
          <cell r="D141">
            <v>3</v>
          </cell>
          <cell r="E141">
            <v>14</v>
          </cell>
          <cell r="N141">
            <v>2</v>
          </cell>
          <cell r="O141">
            <v>615</v>
          </cell>
          <cell r="P141">
            <v>1</v>
          </cell>
          <cell r="Q141">
            <v>616</v>
          </cell>
          <cell r="R141">
            <v>1</v>
          </cell>
          <cell r="T141" t="str">
            <v/>
          </cell>
          <cell r="W141">
            <v>63</v>
          </cell>
        </row>
        <row r="142">
          <cell r="A142">
            <v>624</v>
          </cell>
          <cell r="B142" t="str">
            <v>FF4</v>
          </cell>
          <cell r="C142" t="str">
            <v>#hoarstone_icon_stoneEquip_8.png</v>
          </cell>
          <cell r="D142">
            <v>25</v>
          </cell>
          <cell r="E142">
            <v>3</v>
          </cell>
          <cell r="N142">
            <v>2</v>
          </cell>
          <cell r="O142">
            <v>611</v>
          </cell>
          <cell r="P142">
            <v>3</v>
          </cell>
          <cell r="R142" t="str">
            <v/>
          </cell>
          <cell r="T142" t="str">
            <v/>
          </cell>
          <cell r="W142">
            <v>11</v>
          </cell>
        </row>
        <row r="143">
          <cell r="A143">
            <v>625</v>
          </cell>
          <cell r="B143" t="str">
            <v>FF5</v>
          </cell>
          <cell r="C143" t="str">
            <v>#hoarstone_icon_stoneEquip_9.png</v>
          </cell>
          <cell r="D143">
            <v>10</v>
          </cell>
          <cell r="E143">
            <v>13</v>
          </cell>
          <cell r="N143">
            <v>2</v>
          </cell>
          <cell r="O143">
            <v>612</v>
          </cell>
          <cell r="P143">
            <v>3</v>
          </cell>
          <cell r="R143" t="str">
            <v/>
          </cell>
          <cell r="T143" t="str">
            <v/>
          </cell>
          <cell r="W143">
            <v>130</v>
          </cell>
        </row>
        <row r="144">
          <cell r="A144">
            <v>626</v>
          </cell>
          <cell r="B144" t="str">
            <v>FF6</v>
          </cell>
          <cell r="C144" t="str">
            <v>#hoarstone_icon_stoneEquip_10.png</v>
          </cell>
          <cell r="D144">
            <v>1</v>
          </cell>
          <cell r="E144">
            <v>960</v>
          </cell>
          <cell r="N144">
            <v>2</v>
          </cell>
          <cell r="O144">
            <v>613</v>
          </cell>
          <cell r="P144">
            <v>3</v>
          </cell>
          <cell r="R144" t="str">
            <v/>
          </cell>
          <cell r="T144" t="str">
            <v/>
          </cell>
          <cell r="W144">
            <v>33</v>
          </cell>
        </row>
        <row r="145">
          <cell r="A145">
            <v>627</v>
          </cell>
          <cell r="B145" t="str">
            <v>FF7</v>
          </cell>
          <cell r="C145" t="str">
            <v>#hoarstone_icon_stoneEquip_11.png</v>
          </cell>
          <cell r="D145">
            <v>1</v>
          </cell>
          <cell r="E145">
            <v>0</v>
          </cell>
          <cell r="N145">
            <v>2</v>
          </cell>
          <cell r="O145">
            <v>614</v>
          </cell>
          <cell r="P145">
            <v>3</v>
          </cell>
          <cell r="R145" t="str">
            <v/>
          </cell>
          <cell r="T145" t="str">
            <v/>
          </cell>
          <cell r="W145">
            <v>0</v>
          </cell>
        </row>
        <row r="146">
          <cell r="A146">
            <v>628</v>
          </cell>
          <cell r="B146" t="str">
            <v>FF8</v>
          </cell>
          <cell r="C146" t="str">
            <v>#hoarstone_icon_stoneEquip_12.png</v>
          </cell>
          <cell r="D146">
            <v>1</v>
          </cell>
          <cell r="E146">
            <v>0</v>
          </cell>
          <cell r="N146">
            <v>2</v>
          </cell>
          <cell r="O146">
            <v>615</v>
          </cell>
          <cell r="P146">
            <v>3</v>
          </cell>
          <cell r="R146" t="str">
            <v/>
          </cell>
          <cell r="T146" t="str">
            <v/>
          </cell>
          <cell r="W146">
            <v>0</v>
          </cell>
        </row>
        <row r="147">
          <cell r="A147">
            <v>629</v>
          </cell>
          <cell r="B147" t="str">
            <v>FF9</v>
          </cell>
          <cell r="C147" t="str">
            <v>#hoarstone_icon_stoneEquip_1.png</v>
          </cell>
          <cell r="D147">
            <v>1</v>
          </cell>
          <cell r="E147">
            <v>0</v>
          </cell>
          <cell r="N147">
            <v>2</v>
          </cell>
          <cell r="O147">
            <v>616</v>
          </cell>
          <cell r="P147">
            <v>3</v>
          </cell>
          <cell r="R147" t="str">
            <v/>
          </cell>
          <cell r="T147" t="str">
            <v/>
          </cell>
          <cell r="W147">
            <v>0</v>
          </cell>
        </row>
        <row r="148">
          <cell r="A148">
            <v>631</v>
          </cell>
          <cell r="B148" t="str">
            <v>FFF1</v>
          </cell>
          <cell r="C148" t="str">
            <v>#hoarstone_icon_stoneEquip_2.png</v>
          </cell>
          <cell r="D148">
            <v>1</v>
          </cell>
          <cell r="E148">
            <v>1920</v>
          </cell>
          <cell r="F148">
            <v>23</v>
          </cell>
          <cell r="G148">
            <v>7</v>
          </cell>
          <cell r="N148">
            <v>3</v>
          </cell>
          <cell r="O148">
            <v>611</v>
          </cell>
          <cell r="P148">
            <v>3</v>
          </cell>
          <cell r="Q148">
            <v>614</v>
          </cell>
          <cell r="R148">
            <v>3</v>
          </cell>
          <cell r="T148" t="str">
            <v/>
          </cell>
          <cell r="W148">
            <v>100</v>
          </cell>
        </row>
        <row r="149">
          <cell r="A149">
            <v>632</v>
          </cell>
          <cell r="B149" t="str">
            <v>FFF2</v>
          </cell>
          <cell r="C149" t="str">
            <v>#hoarstone_icon_stoneEquip_3.png</v>
          </cell>
          <cell r="D149">
            <v>1</v>
          </cell>
          <cell r="E149">
            <v>1920</v>
          </cell>
          <cell r="F149">
            <v>3</v>
          </cell>
          <cell r="G149">
            <v>28</v>
          </cell>
          <cell r="N149">
            <v>3</v>
          </cell>
          <cell r="O149">
            <v>612</v>
          </cell>
          <cell r="P149">
            <v>3</v>
          </cell>
          <cell r="Q149">
            <v>615</v>
          </cell>
          <cell r="R149">
            <v>3</v>
          </cell>
          <cell r="T149" t="str">
            <v/>
          </cell>
          <cell r="W149">
            <v>191</v>
          </cell>
        </row>
        <row r="150">
          <cell r="A150">
            <v>633</v>
          </cell>
          <cell r="B150" t="str">
            <v>FFF3</v>
          </cell>
          <cell r="C150" t="str">
            <v>#hoarstone_icon_stoneEquip_4.png</v>
          </cell>
          <cell r="D150">
            <v>1</v>
          </cell>
          <cell r="E150">
            <v>1920</v>
          </cell>
          <cell r="F150">
            <v>25</v>
          </cell>
          <cell r="G150">
            <v>6</v>
          </cell>
          <cell r="N150">
            <v>3</v>
          </cell>
          <cell r="O150">
            <v>613</v>
          </cell>
          <cell r="P150">
            <v>3</v>
          </cell>
          <cell r="Q150">
            <v>616</v>
          </cell>
          <cell r="R150">
            <v>3</v>
          </cell>
          <cell r="T150" t="str">
            <v/>
          </cell>
          <cell r="W150">
            <v>86</v>
          </cell>
        </row>
        <row r="151">
          <cell r="A151">
            <v>641</v>
          </cell>
          <cell r="B151" t="str">
            <v>FFFF1</v>
          </cell>
          <cell r="C151" t="str">
            <v>#hoarstone_icon_stoneEquip_5.png</v>
          </cell>
          <cell r="D151">
            <v>1</v>
          </cell>
          <cell r="E151">
            <v>3200</v>
          </cell>
          <cell r="N151">
            <v>4</v>
          </cell>
          <cell r="O151">
            <v>611</v>
          </cell>
          <cell r="P151">
            <v>5</v>
          </cell>
          <cell r="Q151">
            <v>613</v>
          </cell>
          <cell r="R151">
            <v>5</v>
          </cell>
          <cell r="S151">
            <v>615</v>
          </cell>
          <cell r="T151">
            <v>5</v>
          </cell>
          <cell r="W151">
            <v>109</v>
          </cell>
        </row>
        <row r="152">
          <cell r="A152">
            <v>642</v>
          </cell>
          <cell r="B152" t="str">
            <v>FFFF2</v>
          </cell>
          <cell r="C152" t="str">
            <v>#hoarstone_icon_stoneEquip_6.png</v>
          </cell>
          <cell r="D152">
            <v>3</v>
          </cell>
          <cell r="E152">
            <v>48</v>
          </cell>
          <cell r="N152">
            <v>4</v>
          </cell>
          <cell r="O152">
            <v>612</v>
          </cell>
          <cell r="P152">
            <v>5</v>
          </cell>
          <cell r="Q152">
            <v>614</v>
          </cell>
          <cell r="R152">
            <v>5</v>
          </cell>
          <cell r="S152">
            <v>616</v>
          </cell>
          <cell r="T152">
            <v>5</v>
          </cell>
          <cell r="W152">
            <v>216</v>
          </cell>
        </row>
        <row r="153">
          <cell r="A153">
            <v>651</v>
          </cell>
          <cell r="B153" t="str">
            <v>FFFFF1</v>
          </cell>
          <cell r="C153" t="str">
            <v>#hoarstone_icon_stoneEquip_7.png</v>
          </cell>
          <cell r="D153">
            <v>1</v>
          </cell>
          <cell r="E153">
            <v>5139</v>
          </cell>
          <cell r="F153">
            <v>23</v>
          </cell>
          <cell r="G153">
            <v>19</v>
          </cell>
          <cell r="N153">
            <v>5</v>
          </cell>
          <cell r="O153">
            <v>611</v>
          </cell>
          <cell r="P153">
            <v>10</v>
          </cell>
          <cell r="Q153">
            <v>612</v>
          </cell>
          <cell r="R153">
            <v>10</v>
          </cell>
          <cell r="S153">
            <v>613</v>
          </cell>
          <cell r="T153">
            <v>10</v>
          </cell>
          <cell r="W153">
            <v>270</v>
          </cell>
        </row>
        <row r="154">
          <cell r="A154">
            <v>652</v>
          </cell>
          <cell r="B154" t="str">
            <v>FFFFF2</v>
          </cell>
          <cell r="C154" t="str">
            <v>#hoarstone_icon_stoneEquip_8.png</v>
          </cell>
          <cell r="D154">
            <v>3</v>
          </cell>
          <cell r="E154">
            <v>96</v>
          </cell>
          <cell r="F154">
            <v>23</v>
          </cell>
          <cell r="G154">
            <v>19</v>
          </cell>
          <cell r="N154">
            <v>5</v>
          </cell>
          <cell r="O154">
            <v>614</v>
          </cell>
          <cell r="P154">
            <v>10</v>
          </cell>
          <cell r="Q154">
            <v>615</v>
          </cell>
          <cell r="R154">
            <v>10</v>
          </cell>
          <cell r="S154">
            <v>616</v>
          </cell>
          <cell r="T154">
            <v>10</v>
          </cell>
          <cell r="W154">
            <v>527</v>
          </cell>
        </row>
        <row r="155">
          <cell r="A155">
            <v>653</v>
          </cell>
          <cell r="B155" t="str">
            <v>FFFFF3</v>
          </cell>
          <cell r="C155" t="str">
            <v>#hoarstone_icon_stoneEquip_9.png</v>
          </cell>
          <cell r="D155">
            <v>1</v>
          </cell>
          <cell r="E155">
            <v>5197</v>
          </cell>
          <cell r="F155">
            <v>3</v>
          </cell>
          <cell r="G155">
            <v>77</v>
          </cell>
          <cell r="N155">
            <v>5</v>
          </cell>
          <cell r="O155">
            <v>611</v>
          </cell>
          <cell r="P155">
            <v>10</v>
          </cell>
          <cell r="Q155">
            <v>615</v>
          </cell>
          <cell r="R155">
            <v>10</v>
          </cell>
          <cell r="S155">
            <v>616</v>
          </cell>
          <cell r="T155">
            <v>10</v>
          </cell>
          <cell r="W155">
            <v>523</v>
          </cell>
        </row>
        <row r="156">
          <cell r="A156">
            <v>654</v>
          </cell>
          <cell r="B156" t="str">
            <v>FFFFF4</v>
          </cell>
          <cell r="C156" t="str">
            <v>#hoarstone_icon_stoneEquip_10.png</v>
          </cell>
          <cell r="D156">
            <v>3</v>
          </cell>
          <cell r="E156">
            <v>93</v>
          </cell>
          <cell r="F156">
            <v>25</v>
          </cell>
          <cell r="G156">
            <v>16</v>
          </cell>
          <cell r="N156">
            <v>5</v>
          </cell>
          <cell r="O156">
            <v>611</v>
          </cell>
          <cell r="P156">
            <v>10</v>
          </cell>
          <cell r="Q156">
            <v>612</v>
          </cell>
          <cell r="R156">
            <v>20</v>
          </cell>
          <cell r="T156" t="str">
            <v/>
          </cell>
          <cell r="W156">
            <v>475</v>
          </cell>
        </row>
        <row r="157">
          <cell r="A157">
            <v>655</v>
          </cell>
          <cell r="B157" t="str">
            <v>FFFFF5</v>
          </cell>
          <cell r="C157" t="str">
            <v>#hoarstone_icon_stoneEquip_11.png</v>
          </cell>
          <cell r="D157">
            <v>10</v>
          </cell>
          <cell r="E157">
            <v>72</v>
          </cell>
          <cell r="F157">
            <v>25</v>
          </cell>
          <cell r="G157">
            <v>16</v>
          </cell>
          <cell r="N157">
            <v>5</v>
          </cell>
          <cell r="O157">
            <v>613</v>
          </cell>
          <cell r="P157">
            <v>10</v>
          </cell>
          <cell r="Q157">
            <v>614</v>
          </cell>
          <cell r="R157">
            <v>20</v>
          </cell>
          <cell r="T157" t="str">
            <v/>
          </cell>
          <cell r="W157">
            <v>776</v>
          </cell>
        </row>
        <row r="158">
          <cell r="A158">
            <v>656</v>
          </cell>
          <cell r="B158" t="str">
            <v>FFFFF6</v>
          </cell>
          <cell r="C158" t="str">
            <v>#hoarstone_icon_stoneEquip_12.png</v>
          </cell>
          <cell r="D158">
            <v>1</v>
          </cell>
          <cell r="E158">
            <v>5136</v>
          </cell>
          <cell r="F158">
            <v>25</v>
          </cell>
          <cell r="G158">
            <v>16</v>
          </cell>
          <cell r="N158">
            <v>5</v>
          </cell>
          <cell r="O158">
            <v>615</v>
          </cell>
          <cell r="P158">
            <v>10</v>
          </cell>
          <cell r="Q158">
            <v>616</v>
          </cell>
          <cell r="R158">
            <v>20</v>
          </cell>
          <cell r="T158" t="str">
            <v/>
          </cell>
          <cell r="W158">
            <v>231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selection activeCell="A3" sqref="A3:T122"/>
    </sheetView>
  </sheetViews>
  <sheetFormatPr defaultRowHeight="14.25" x14ac:dyDescent="0.15"/>
  <sheetData>
    <row r="1" spans="1:20" x14ac:dyDescent="0.15">
      <c r="A1" t="s">
        <v>24</v>
      </c>
      <c r="B1" t="s">
        <v>24</v>
      </c>
      <c r="C1" t="s">
        <v>24</v>
      </c>
      <c r="D1" t="s">
        <v>24</v>
      </c>
      <c r="E1" t="s">
        <v>24</v>
      </c>
      <c r="F1" t="s">
        <v>24</v>
      </c>
      <c r="G1" t="s">
        <v>24</v>
      </c>
      <c r="H1" t="s">
        <v>24</v>
      </c>
      <c r="I1" t="s">
        <v>24</v>
      </c>
      <c r="J1" t="s">
        <v>24</v>
      </c>
      <c r="K1" t="s">
        <v>24</v>
      </c>
      <c r="L1" t="s">
        <v>24</v>
      </c>
      <c r="M1" t="s">
        <v>24</v>
      </c>
      <c r="N1" t="s">
        <v>24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  <c r="T1" t="s">
        <v>24</v>
      </c>
    </row>
    <row r="2" spans="1:20" x14ac:dyDescent="0.15">
      <c r="A2" t="s">
        <v>25</v>
      </c>
      <c r="B2" t="s">
        <v>26</v>
      </c>
      <c r="C2" t="s">
        <v>27</v>
      </c>
      <c r="D2" t="s">
        <v>28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29</v>
      </c>
      <c r="K2" t="s">
        <v>30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31</v>
      </c>
    </row>
    <row r="3" spans="1:20" x14ac:dyDescent="0.15">
      <c r="A3">
        <v>101</v>
      </c>
      <c r="B3">
        <v>1</v>
      </c>
      <c r="C3">
        <v>1</v>
      </c>
      <c r="D3">
        <v>111</v>
      </c>
      <c r="E3">
        <v>111</v>
      </c>
      <c r="F3">
        <v>112</v>
      </c>
      <c r="G3">
        <v>112</v>
      </c>
      <c r="H3">
        <v>122</v>
      </c>
      <c r="I3">
        <v>123</v>
      </c>
      <c r="J3">
        <v>4</v>
      </c>
      <c r="K3">
        <v>60</v>
      </c>
      <c r="L3">
        <v>5</v>
      </c>
      <c r="M3">
        <v>60</v>
      </c>
      <c r="N3">
        <v>6</v>
      </c>
      <c r="O3">
        <v>33</v>
      </c>
      <c r="P3">
        <v>7</v>
      </c>
      <c r="Q3">
        <v>33</v>
      </c>
      <c r="R3">
        <v>1</v>
      </c>
      <c r="S3">
        <v>1629</v>
      </c>
      <c r="T3">
        <v>374</v>
      </c>
    </row>
    <row r="4" spans="1:20" x14ac:dyDescent="0.15">
      <c r="A4">
        <v>102</v>
      </c>
      <c r="B4">
        <v>1</v>
      </c>
      <c r="C4">
        <v>2</v>
      </c>
      <c r="D4">
        <v>113</v>
      </c>
      <c r="E4">
        <v>113</v>
      </c>
      <c r="F4">
        <v>114</v>
      </c>
      <c r="G4">
        <v>114</v>
      </c>
      <c r="H4">
        <v>121</v>
      </c>
      <c r="I4">
        <v>126</v>
      </c>
      <c r="J4">
        <v>4</v>
      </c>
      <c r="K4">
        <v>60</v>
      </c>
      <c r="L4">
        <v>5</v>
      </c>
      <c r="M4">
        <v>60</v>
      </c>
      <c r="N4">
        <v>6</v>
      </c>
      <c r="O4">
        <v>33</v>
      </c>
      <c r="P4">
        <v>7</v>
      </c>
      <c r="Q4">
        <v>33</v>
      </c>
      <c r="R4">
        <v>1</v>
      </c>
      <c r="S4">
        <v>1629</v>
      </c>
      <c r="T4">
        <v>764</v>
      </c>
    </row>
    <row r="5" spans="1:20" x14ac:dyDescent="0.15">
      <c r="A5">
        <v>103</v>
      </c>
      <c r="B5">
        <v>1</v>
      </c>
      <c r="C5">
        <v>3</v>
      </c>
      <c r="D5">
        <v>115</v>
      </c>
      <c r="E5">
        <v>116</v>
      </c>
      <c r="F5">
        <v>124</v>
      </c>
      <c r="G5">
        <v>123</v>
      </c>
      <c r="H5">
        <v>121</v>
      </c>
      <c r="I5">
        <v>122</v>
      </c>
      <c r="J5">
        <v>4</v>
      </c>
      <c r="K5">
        <v>60</v>
      </c>
      <c r="L5">
        <v>5</v>
      </c>
      <c r="M5">
        <v>60</v>
      </c>
      <c r="N5">
        <v>6</v>
      </c>
      <c r="O5">
        <v>33</v>
      </c>
      <c r="P5">
        <v>7</v>
      </c>
      <c r="Q5">
        <v>33</v>
      </c>
      <c r="R5">
        <v>1</v>
      </c>
      <c r="S5">
        <v>1629</v>
      </c>
      <c r="T5">
        <v>1224</v>
      </c>
    </row>
    <row r="6" spans="1:20" x14ac:dyDescent="0.15">
      <c r="A6">
        <v>104</v>
      </c>
      <c r="B6">
        <v>1</v>
      </c>
      <c r="C6">
        <v>4</v>
      </c>
      <c r="D6">
        <v>121</v>
      </c>
      <c r="E6">
        <v>122</v>
      </c>
      <c r="F6">
        <v>123</v>
      </c>
      <c r="G6">
        <v>125</v>
      </c>
      <c r="H6">
        <v>132</v>
      </c>
      <c r="I6">
        <v>133</v>
      </c>
      <c r="J6">
        <v>4</v>
      </c>
      <c r="K6">
        <v>60</v>
      </c>
      <c r="L6">
        <v>5</v>
      </c>
      <c r="M6">
        <v>60</v>
      </c>
      <c r="N6">
        <v>6</v>
      </c>
      <c r="O6">
        <v>33</v>
      </c>
      <c r="P6">
        <v>7</v>
      </c>
      <c r="Q6">
        <v>33</v>
      </c>
      <c r="R6">
        <v>1</v>
      </c>
      <c r="S6">
        <v>1629</v>
      </c>
      <c r="T6">
        <v>1970</v>
      </c>
    </row>
    <row r="7" spans="1:20" x14ac:dyDescent="0.15">
      <c r="A7">
        <v>105</v>
      </c>
      <c r="B7">
        <v>1</v>
      </c>
      <c r="C7">
        <v>5</v>
      </c>
      <c r="J7">
        <v>4</v>
      </c>
      <c r="K7">
        <v>60</v>
      </c>
      <c r="L7">
        <v>5</v>
      </c>
      <c r="M7">
        <v>60</v>
      </c>
      <c r="N7">
        <v>6</v>
      </c>
      <c r="O7">
        <v>33</v>
      </c>
      <c r="P7">
        <v>7</v>
      </c>
      <c r="Q7">
        <v>33</v>
      </c>
      <c r="R7">
        <v>1</v>
      </c>
      <c r="S7">
        <v>1629</v>
      </c>
      <c r="T7">
        <v>1970</v>
      </c>
    </row>
    <row r="8" spans="1:20" x14ac:dyDescent="0.15">
      <c r="A8">
        <v>106</v>
      </c>
      <c r="B8">
        <v>1</v>
      </c>
      <c r="C8">
        <v>6</v>
      </c>
      <c r="J8">
        <v>4</v>
      </c>
      <c r="K8">
        <v>60</v>
      </c>
      <c r="L8">
        <v>5</v>
      </c>
      <c r="M8">
        <v>60</v>
      </c>
      <c r="N8">
        <v>6</v>
      </c>
      <c r="O8">
        <v>33</v>
      </c>
      <c r="P8">
        <v>7</v>
      </c>
      <c r="Q8">
        <v>33</v>
      </c>
      <c r="R8">
        <v>1</v>
      </c>
      <c r="S8">
        <v>1629</v>
      </c>
      <c r="T8">
        <v>1970</v>
      </c>
    </row>
    <row r="9" spans="1:20" x14ac:dyDescent="0.15">
      <c r="A9">
        <v>107</v>
      </c>
      <c r="B9">
        <v>1</v>
      </c>
      <c r="C9">
        <v>7</v>
      </c>
      <c r="J9">
        <v>4</v>
      </c>
      <c r="K9">
        <v>60</v>
      </c>
      <c r="L9">
        <v>5</v>
      </c>
      <c r="M9">
        <v>60</v>
      </c>
      <c r="N9">
        <v>6</v>
      </c>
      <c r="O9">
        <v>33</v>
      </c>
      <c r="P9">
        <v>7</v>
      </c>
      <c r="Q9">
        <v>33</v>
      </c>
      <c r="R9">
        <v>1</v>
      </c>
      <c r="S9">
        <v>1629</v>
      </c>
      <c r="T9">
        <v>1970</v>
      </c>
    </row>
    <row r="10" spans="1:20" x14ac:dyDescent="0.15">
      <c r="A10">
        <v>108</v>
      </c>
      <c r="B10">
        <v>1</v>
      </c>
      <c r="C10">
        <v>8</v>
      </c>
      <c r="J10">
        <v>4</v>
      </c>
      <c r="K10">
        <v>60</v>
      </c>
      <c r="L10">
        <v>5</v>
      </c>
      <c r="M10">
        <v>60</v>
      </c>
      <c r="N10">
        <v>6</v>
      </c>
      <c r="O10">
        <v>33</v>
      </c>
      <c r="P10">
        <v>7</v>
      </c>
      <c r="Q10">
        <v>33</v>
      </c>
      <c r="R10">
        <v>1</v>
      </c>
      <c r="S10">
        <v>1629</v>
      </c>
      <c r="T10">
        <v>1970</v>
      </c>
    </row>
    <row r="11" spans="1:20" x14ac:dyDescent="0.15">
      <c r="A11">
        <v>109</v>
      </c>
      <c r="B11">
        <v>1</v>
      </c>
      <c r="C11">
        <v>9</v>
      </c>
      <c r="J11">
        <v>4</v>
      </c>
      <c r="K11">
        <v>60</v>
      </c>
      <c r="L11">
        <v>5</v>
      </c>
      <c r="M11">
        <v>60</v>
      </c>
      <c r="N11">
        <v>6</v>
      </c>
      <c r="O11">
        <v>33</v>
      </c>
      <c r="P11">
        <v>7</v>
      </c>
      <c r="Q11">
        <v>33</v>
      </c>
      <c r="R11">
        <v>1</v>
      </c>
      <c r="S11">
        <v>1629</v>
      </c>
      <c r="T11">
        <v>1970</v>
      </c>
    </row>
    <row r="12" spans="1:20" x14ac:dyDescent="0.15">
      <c r="A12">
        <v>110</v>
      </c>
      <c r="B12">
        <v>1</v>
      </c>
      <c r="C12">
        <v>10</v>
      </c>
      <c r="J12">
        <v>4</v>
      </c>
      <c r="K12">
        <v>60</v>
      </c>
      <c r="L12">
        <v>5</v>
      </c>
      <c r="M12">
        <v>60</v>
      </c>
      <c r="N12">
        <v>6</v>
      </c>
      <c r="O12">
        <v>33</v>
      </c>
      <c r="P12">
        <v>7</v>
      </c>
      <c r="Q12">
        <v>33</v>
      </c>
      <c r="R12">
        <v>1</v>
      </c>
      <c r="S12">
        <v>1629</v>
      </c>
      <c r="T12">
        <v>1970</v>
      </c>
    </row>
    <row r="13" spans="1:20" x14ac:dyDescent="0.15">
      <c r="A13">
        <v>201</v>
      </c>
      <c r="B13">
        <v>2</v>
      </c>
      <c r="C13">
        <v>1</v>
      </c>
      <c r="D13">
        <v>211</v>
      </c>
      <c r="E13">
        <v>211</v>
      </c>
      <c r="F13">
        <v>212</v>
      </c>
      <c r="G13">
        <v>212</v>
      </c>
      <c r="H13">
        <v>222</v>
      </c>
      <c r="I13">
        <v>223</v>
      </c>
      <c r="J13">
        <v>4</v>
      </c>
      <c r="K13">
        <v>60</v>
      </c>
      <c r="L13">
        <v>5</v>
      </c>
      <c r="M13">
        <v>60</v>
      </c>
      <c r="N13">
        <v>6</v>
      </c>
      <c r="O13">
        <v>33</v>
      </c>
      <c r="P13">
        <v>7</v>
      </c>
      <c r="Q13">
        <v>33</v>
      </c>
      <c r="R13">
        <v>1</v>
      </c>
      <c r="S13">
        <v>1629</v>
      </c>
      <c r="T13">
        <v>374</v>
      </c>
    </row>
    <row r="14" spans="1:20" x14ac:dyDescent="0.15">
      <c r="A14">
        <v>202</v>
      </c>
      <c r="B14">
        <v>2</v>
      </c>
      <c r="C14">
        <v>2</v>
      </c>
      <c r="D14">
        <v>213</v>
      </c>
      <c r="E14">
        <v>213</v>
      </c>
      <c r="F14">
        <v>214</v>
      </c>
      <c r="G14">
        <v>214</v>
      </c>
      <c r="H14">
        <v>221</v>
      </c>
      <c r="I14">
        <v>223</v>
      </c>
      <c r="J14">
        <v>4</v>
      </c>
      <c r="K14">
        <v>60</v>
      </c>
      <c r="L14">
        <v>5</v>
      </c>
      <c r="M14">
        <v>60</v>
      </c>
      <c r="N14">
        <v>6</v>
      </c>
      <c r="O14">
        <v>33</v>
      </c>
      <c r="P14">
        <v>7</v>
      </c>
      <c r="Q14">
        <v>33</v>
      </c>
      <c r="R14">
        <v>1</v>
      </c>
      <c r="S14">
        <v>1629</v>
      </c>
      <c r="T14">
        <v>794</v>
      </c>
    </row>
    <row r="15" spans="1:20" x14ac:dyDescent="0.15">
      <c r="A15">
        <v>203</v>
      </c>
      <c r="B15">
        <v>2</v>
      </c>
      <c r="C15">
        <v>3</v>
      </c>
      <c r="D15">
        <v>221</v>
      </c>
      <c r="E15">
        <v>222</v>
      </c>
      <c r="F15">
        <v>223</v>
      </c>
      <c r="G15">
        <v>227</v>
      </c>
      <c r="H15">
        <v>228</v>
      </c>
      <c r="I15">
        <v>229</v>
      </c>
      <c r="J15">
        <v>4</v>
      </c>
      <c r="K15">
        <v>60</v>
      </c>
      <c r="L15">
        <v>5</v>
      </c>
      <c r="M15">
        <v>60</v>
      </c>
      <c r="N15">
        <v>6</v>
      </c>
      <c r="O15">
        <v>33</v>
      </c>
      <c r="P15">
        <v>7</v>
      </c>
      <c r="Q15">
        <v>33</v>
      </c>
      <c r="R15">
        <v>1</v>
      </c>
      <c r="S15">
        <v>1629</v>
      </c>
      <c r="T15">
        <v>1133</v>
      </c>
    </row>
    <row r="16" spans="1:20" x14ac:dyDescent="0.15">
      <c r="A16">
        <v>204</v>
      </c>
      <c r="B16">
        <v>2</v>
      </c>
      <c r="C16">
        <v>4</v>
      </c>
      <c r="D16">
        <v>223</v>
      </c>
      <c r="E16">
        <v>223</v>
      </c>
      <c r="F16">
        <v>231</v>
      </c>
      <c r="G16">
        <v>231</v>
      </c>
      <c r="H16">
        <v>232</v>
      </c>
      <c r="I16">
        <v>232</v>
      </c>
      <c r="J16">
        <v>4</v>
      </c>
      <c r="K16">
        <v>60</v>
      </c>
      <c r="L16">
        <v>5</v>
      </c>
      <c r="M16">
        <v>60</v>
      </c>
      <c r="N16">
        <v>6</v>
      </c>
      <c r="O16">
        <v>33</v>
      </c>
      <c r="P16">
        <v>7</v>
      </c>
      <c r="Q16">
        <v>33</v>
      </c>
      <c r="R16">
        <v>1</v>
      </c>
      <c r="S16">
        <v>1629</v>
      </c>
      <c r="T16">
        <v>2069</v>
      </c>
    </row>
    <row r="17" spans="1:20" x14ac:dyDescent="0.15">
      <c r="A17">
        <v>205</v>
      </c>
      <c r="B17">
        <v>2</v>
      </c>
      <c r="C17">
        <v>5</v>
      </c>
      <c r="D17">
        <v>221</v>
      </c>
      <c r="E17">
        <v>221</v>
      </c>
      <c r="F17">
        <v>233</v>
      </c>
      <c r="G17">
        <v>233</v>
      </c>
      <c r="H17">
        <v>241</v>
      </c>
      <c r="I17">
        <v>242</v>
      </c>
      <c r="J17">
        <v>4</v>
      </c>
      <c r="K17">
        <v>60</v>
      </c>
      <c r="L17">
        <v>5</v>
      </c>
      <c r="M17">
        <v>60</v>
      </c>
      <c r="N17">
        <v>6</v>
      </c>
      <c r="O17">
        <v>33</v>
      </c>
      <c r="P17">
        <v>7</v>
      </c>
      <c r="Q17">
        <v>33</v>
      </c>
      <c r="R17">
        <v>1</v>
      </c>
      <c r="S17">
        <v>1629</v>
      </c>
      <c r="T17">
        <v>2860</v>
      </c>
    </row>
    <row r="18" spans="1:20" x14ac:dyDescent="0.15">
      <c r="A18">
        <v>206</v>
      </c>
      <c r="B18">
        <v>2</v>
      </c>
      <c r="C18">
        <v>6</v>
      </c>
      <c r="J18">
        <v>4</v>
      </c>
      <c r="K18">
        <v>60</v>
      </c>
      <c r="L18">
        <v>5</v>
      </c>
      <c r="M18">
        <v>60</v>
      </c>
      <c r="N18">
        <v>6</v>
      </c>
      <c r="O18">
        <v>33</v>
      </c>
      <c r="P18">
        <v>7</v>
      </c>
      <c r="Q18">
        <v>33</v>
      </c>
      <c r="R18">
        <v>1</v>
      </c>
      <c r="S18">
        <v>1629</v>
      </c>
      <c r="T18">
        <v>2860</v>
      </c>
    </row>
    <row r="19" spans="1:20" x14ac:dyDescent="0.15">
      <c r="A19">
        <v>207</v>
      </c>
      <c r="B19">
        <v>2</v>
      </c>
      <c r="C19">
        <v>7</v>
      </c>
      <c r="J19">
        <v>4</v>
      </c>
      <c r="K19">
        <v>60</v>
      </c>
      <c r="L19">
        <v>5</v>
      </c>
      <c r="M19">
        <v>60</v>
      </c>
      <c r="N19">
        <v>6</v>
      </c>
      <c r="O19">
        <v>33</v>
      </c>
      <c r="P19">
        <v>7</v>
      </c>
      <c r="Q19">
        <v>33</v>
      </c>
      <c r="R19">
        <v>1</v>
      </c>
      <c r="S19">
        <v>1629</v>
      </c>
      <c r="T19">
        <v>2860</v>
      </c>
    </row>
    <row r="20" spans="1:20" x14ac:dyDescent="0.15">
      <c r="A20">
        <v>208</v>
      </c>
      <c r="B20">
        <v>2</v>
      </c>
      <c r="C20">
        <v>8</v>
      </c>
      <c r="J20">
        <v>4</v>
      </c>
      <c r="K20">
        <v>60</v>
      </c>
      <c r="L20">
        <v>5</v>
      </c>
      <c r="M20">
        <v>60</v>
      </c>
      <c r="N20">
        <v>6</v>
      </c>
      <c r="O20">
        <v>33</v>
      </c>
      <c r="P20">
        <v>7</v>
      </c>
      <c r="Q20">
        <v>33</v>
      </c>
      <c r="R20">
        <v>1</v>
      </c>
      <c r="S20">
        <v>1629</v>
      </c>
      <c r="T20">
        <v>2860</v>
      </c>
    </row>
    <row r="21" spans="1:20" x14ac:dyDescent="0.15">
      <c r="A21">
        <v>209</v>
      </c>
      <c r="B21">
        <v>2</v>
      </c>
      <c r="C21">
        <v>9</v>
      </c>
      <c r="J21">
        <v>4</v>
      </c>
      <c r="K21">
        <v>60</v>
      </c>
      <c r="L21">
        <v>5</v>
      </c>
      <c r="M21">
        <v>60</v>
      </c>
      <c r="N21">
        <v>6</v>
      </c>
      <c r="O21">
        <v>33</v>
      </c>
      <c r="P21">
        <v>7</v>
      </c>
      <c r="Q21">
        <v>33</v>
      </c>
      <c r="R21">
        <v>1</v>
      </c>
      <c r="S21">
        <v>1629</v>
      </c>
      <c r="T21">
        <v>2860</v>
      </c>
    </row>
    <row r="22" spans="1:20" x14ac:dyDescent="0.15">
      <c r="A22">
        <v>210</v>
      </c>
      <c r="B22">
        <v>2</v>
      </c>
      <c r="C22">
        <v>10</v>
      </c>
      <c r="J22">
        <v>4</v>
      </c>
      <c r="K22">
        <v>60</v>
      </c>
      <c r="L22">
        <v>5</v>
      </c>
      <c r="M22">
        <v>60</v>
      </c>
      <c r="N22">
        <v>6</v>
      </c>
      <c r="O22">
        <v>33</v>
      </c>
      <c r="P22">
        <v>7</v>
      </c>
      <c r="Q22">
        <v>33</v>
      </c>
      <c r="R22">
        <v>1</v>
      </c>
      <c r="S22">
        <v>1629</v>
      </c>
      <c r="T22">
        <v>2860</v>
      </c>
    </row>
    <row r="23" spans="1:20" x14ac:dyDescent="0.15">
      <c r="A23">
        <v>301</v>
      </c>
      <c r="B23">
        <v>3</v>
      </c>
      <c r="C23">
        <v>1</v>
      </c>
      <c r="D23">
        <v>311</v>
      </c>
      <c r="E23">
        <v>311</v>
      </c>
      <c r="F23">
        <v>312</v>
      </c>
      <c r="G23">
        <v>312</v>
      </c>
      <c r="H23">
        <v>322</v>
      </c>
      <c r="I23">
        <v>323</v>
      </c>
      <c r="J23">
        <v>4</v>
      </c>
      <c r="K23">
        <v>60</v>
      </c>
      <c r="L23">
        <v>5</v>
      </c>
      <c r="M23">
        <v>60</v>
      </c>
      <c r="N23">
        <v>6</v>
      </c>
      <c r="O23">
        <v>33</v>
      </c>
      <c r="P23">
        <v>7</v>
      </c>
      <c r="Q23">
        <v>33</v>
      </c>
      <c r="R23">
        <v>1</v>
      </c>
      <c r="S23">
        <v>1629</v>
      </c>
      <c r="T23">
        <v>374</v>
      </c>
    </row>
    <row r="24" spans="1:20" x14ac:dyDescent="0.15">
      <c r="A24">
        <v>302</v>
      </c>
      <c r="B24">
        <v>3</v>
      </c>
      <c r="C24">
        <v>2</v>
      </c>
      <c r="D24">
        <v>313</v>
      </c>
      <c r="E24">
        <v>314</v>
      </c>
      <c r="F24">
        <v>321</v>
      </c>
      <c r="G24">
        <v>321</v>
      </c>
      <c r="H24">
        <v>332</v>
      </c>
      <c r="I24">
        <v>333</v>
      </c>
      <c r="J24">
        <v>4</v>
      </c>
      <c r="K24">
        <v>60</v>
      </c>
      <c r="L24">
        <v>5</v>
      </c>
      <c r="M24">
        <v>60</v>
      </c>
      <c r="N24">
        <v>6</v>
      </c>
      <c r="O24">
        <v>33</v>
      </c>
      <c r="P24">
        <v>7</v>
      </c>
      <c r="Q24">
        <v>33</v>
      </c>
      <c r="R24">
        <v>1</v>
      </c>
      <c r="S24">
        <v>1629</v>
      </c>
      <c r="T24">
        <v>993</v>
      </c>
    </row>
    <row r="25" spans="1:20" x14ac:dyDescent="0.15">
      <c r="A25">
        <v>303</v>
      </c>
      <c r="B25">
        <v>3</v>
      </c>
      <c r="C25">
        <v>3</v>
      </c>
      <c r="D25">
        <v>315</v>
      </c>
      <c r="E25">
        <v>316</v>
      </c>
      <c r="F25">
        <v>322</v>
      </c>
      <c r="G25">
        <v>322</v>
      </c>
      <c r="H25">
        <v>331</v>
      </c>
      <c r="I25">
        <v>332</v>
      </c>
      <c r="J25">
        <v>4</v>
      </c>
      <c r="K25">
        <v>60</v>
      </c>
      <c r="L25">
        <v>5</v>
      </c>
      <c r="M25">
        <v>60</v>
      </c>
      <c r="N25">
        <v>6</v>
      </c>
      <c r="O25">
        <v>33</v>
      </c>
      <c r="P25">
        <v>7</v>
      </c>
      <c r="Q25">
        <v>33</v>
      </c>
      <c r="R25">
        <v>1</v>
      </c>
      <c r="S25">
        <v>1629</v>
      </c>
      <c r="T25">
        <v>1652</v>
      </c>
    </row>
    <row r="26" spans="1:20" x14ac:dyDescent="0.15">
      <c r="A26">
        <v>304</v>
      </c>
      <c r="B26">
        <v>3</v>
      </c>
      <c r="C26">
        <v>4</v>
      </c>
      <c r="D26">
        <v>323</v>
      </c>
      <c r="E26">
        <v>323</v>
      </c>
      <c r="F26">
        <v>331</v>
      </c>
      <c r="G26">
        <v>332</v>
      </c>
      <c r="H26">
        <v>333</v>
      </c>
      <c r="I26">
        <v>333</v>
      </c>
      <c r="J26">
        <v>4</v>
      </c>
      <c r="K26">
        <v>60</v>
      </c>
      <c r="L26">
        <v>5</v>
      </c>
      <c r="M26">
        <v>60</v>
      </c>
      <c r="N26">
        <v>6</v>
      </c>
      <c r="O26">
        <v>33</v>
      </c>
      <c r="P26">
        <v>7</v>
      </c>
      <c r="Q26">
        <v>33</v>
      </c>
      <c r="R26">
        <v>1</v>
      </c>
      <c r="S26">
        <v>1629</v>
      </c>
      <c r="T26">
        <v>2469</v>
      </c>
    </row>
    <row r="27" spans="1:20" x14ac:dyDescent="0.15">
      <c r="A27">
        <v>305</v>
      </c>
      <c r="B27">
        <v>3</v>
      </c>
      <c r="C27">
        <v>5</v>
      </c>
      <c r="D27">
        <v>321</v>
      </c>
      <c r="E27">
        <v>322</v>
      </c>
      <c r="F27">
        <v>331</v>
      </c>
      <c r="G27">
        <v>332</v>
      </c>
      <c r="H27">
        <v>333</v>
      </c>
      <c r="I27">
        <v>342</v>
      </c>
      <c r="J27">
        <v>4</v>
      </c>
      <c r="K27">
        <v>60</v>
      </c>
      <c r="L27">
        <v>5</v>
      </c>
      <c r="M27">
        <v>60</v>
      </c>
      <c r="N27">
        <v>6</v>
      </c>
      <c r="O27">
        <v>33</v>
      </c>
      <c r="P27">
        <v>7</v>
      </c>
      <c r="Q27">
        <v>33</v>
      </c>
      <c r="R27">
        <v>1</v>
      </c>
      <c r="S27">
        <v>1629</v>
      </c>
      <c r="T27">
        <v>3338</v>
      </c>
    </row>
    <row r="28" spans="1:20" x14ac:dyDescent="0.15">
      <c r="A28">
        <v>306</v>
      </c>
      <c r="B28">
        <v>3</v>
      </c>
      <c r="C28">
        <v>6</v>
      </c>
      <c r="D28">
        <v>323</v>
      </c>
      <c r="E28">
        <v>323</v>
      </c>
      <c r="F28">
        <v>331</v>
      </c>
      <c r="G28">
        <v>332</v>
      </c>
      <c r="H28">
        <v>333</v>
      </c>
      <c r="I28">
        <v>342</v>
      </c>
      <c r="J28">
        <v>4</v>
      </c>
      <c r="K28">
        <v>60</v>
      </c>
      <c r="L28">
        <v>5</v>
      </c>
      <c r="M28">
        <v>60</v>
      </c>
      <c r="N28">
        <v>6</v>
      </c>
      <c r="O28">
        <v>33</v>
      </c>
      <c r="P28">
        <v>7</v>
      </c>
      <c r="Q28">
        <v>33</v>
      </c>
      <c r="R28">
        <v>1</v>
      </c>
      <c r="S28">
        <v>1629</v>
      </c>
      <c r="T28">
        <v>4285</v>
      </c>
    </row>
    <row r="29" spans="1:20" x14ac:dyDescent="0.15">
      <c r="A29">
        <v>307</v>
      </c>
      <c r="B29">
        <v>3</v>
      </c>
      <c r="C29">
        <v>7</v>
      </c>
      <c r="J29">
        <v>4</v>
      </c>
      <c r="K29">
        <v>60</v>
      </c>
      <c r="L29">
        <v>5</v>
      </c>
      <c r="M29">
        <v>60</v>
      </c>
      <c r="N29">
        <v>6</v>
      </c>
      <c r="O29">
        <v>33</v>
      </c>
      <c r="P29">
        <v>7</v>
      </c>
      <c r="Q29">
        <v>33</v>
      </c>
      <c r="R29">
        <v>1</v>
      </c>
      <c r="S29">
        <v>1629</v>
      </c>
      <c r="T29">
        <v>4285</v>
      </c>
    </row>
    <row r="30" spans="1:20" x14ac:dyDescent="0.15">
      <c r="A30">
        <v>308</v>
      </c>
      <c r="B30">
        <v>3</v>
      </c>
      <c r="C30">
        <v>8</v>
      </c>
      <c r="J30">
        <v>4</v>
      </c>
      <c r="K30">
        <v>60</v>
      </c>
      <c r="L30">
        <v>5</v>
      </c>
      <c r="M30">
        <v>60</v>
      </c>
      <c r="N30">
        <v>6</v>
      </c>
      <c r="O30">
        <v>33</v>
      </c>
      <c r="P30">
        <v>7</v>
      </c>
      <c r="Q30">
        <v>33</v>
      </c>
      <c r="R30">
        <v>1</v>
      </c>
      <c r="S30">
        <v>1629</v>
      </c>
      <c r="T30">
        <v>4285</v>
      </c>
    </row>
    <row r="31" spans="1:20" x14ac:dyDescent="0.15">
      <c r="A31">
        <v>309</v>
      </c>
      <c r="B31">
        <v>3</v>
      </c>
      <c r="C31">
        <v>9</v>
      </c>
      <c r="J31">
        <v>4</v>
      </c>
      <c r="K31">
        <v>60</v>
      </c>
      <c r="L31">
        <v>5</v>
      </c>
      <c r="M31">
        <v>60</v>
      </c>
      <c r="N31">
        <v>6</v>
      </c>
      <c r="O31">
        <v>33</v>
      </c>
      <c r="P31">
        <v>7</v>
      </c>
      <c r="Q31">
        <v>33</v>
      </c>
      <c r="R31">
        <v>1</v>
      </c>
      <c r="S31">
        <v>1629</v>
      </c>
      <c r="T31">
        <v>4285</v>
      </c>
    </row>
    <row r="32" spans="1:20" x14ac:dyDescent="0.15">
      <c r="A32">
        <v>310</v>
      </c>
      <c r="B32">
        <v>3</v>
      </c>
      <c r="C32">
        <v>10</v>
      </c>
      <c r="J32">
        <v>4</v>
      </c>
      <c r="K32">
        <v>60</v>
      </c>
      <c r="L32">
        <v>5</v>
      </c>
      <c r="M32">
        <v>60</v>
      </c>
      <c r="N32">
        <v>6</v>
      </c>
      <c r="O32">
        <v>33</v>
      </c>
      <c r="P32">
        <v>7</v>
      </c>
      <c r="Q32">
        <v>33</v>
      </c>
      <c r="R32">
        <v>1</v>
      </c>
      <c r="S32">
        <v>1629</v>
      </c>
      <c r="T32">
        <v>4285</v>
      </c>
    </row>
    <row r="33" spans="1:20" x14ac:dyDescent="0.15">
      <c r="A33">
        <v>401</v>
      </c>
      <c r="B33">
        <v>4</v>
      </c>
      <c r="C33">
        <v>1</v>
      </c>
      <c r="D33">
        <v>411</v>
      </c>
      <c r="E33">
        <v>412</v>
      </c>
      <c r="F33">
        <v>421</v>
      </c>
      <c r="G33">
        <v>422</v>
      </c>
      <c r="H33">
        <v>423</v>
      </c>
      <c r="I33">
        <v>424</v>
      </c>
      <c r="J33">
        <v>4</v>
      </c>
      <c r="K33">
        <v>60</v>
      </c>
      <c r="L33">
        <v>5</v>
      </c>
      <c r="M33">
        <v>60</v>
      </c>
      <c r="N33">
        <v>6</v>
      </c>
      <c r="O33">
        <v>33</v>
      </c>
      <c r="P33">
        <v>7</v>
      </c>
      <c r="Q33">
        <v>33</v>
      </c>
      <c r="R33">
        <v>1</v>
      </c>
      <c r="S33">
        <v>1629</v>
      </c>
      <c r="T33">
        <v>384</v>
      </c>
    </row>
    <row r="34" spans="1:20" x14ac:dyDescent="0.15">
      <c r="A34">
        <v>402</v>
      </c>
      <c r="B34">
        <v>4</v>
      </c>
      <c r="C34">
        <v>2</v>
      </c>
      <c r="D34">
        <v>413</v>
      </c>
      <c r="E34">
        <v>414</v>
      </c>
      <c r="F34">
        <v>423</v>
      </c>
      <c r="G34">
        <v>424</v>
      </c>
      <c r="H34">
        <v>431</v>
      </c>
      <c r="I34">
        <v>432</v>
      </c>
      <c r="J34">
        <v>4</v>
      </c>
      <c r="K34">
        <v>60</v>
      </c>
      <c r="L34">
        <v>5</v>
      </c>
      <c r="M34">
        <v>60</v>
      </c>
      <c r="N34">
        <v>6</v>
      </c>
      <c r="O34">
        <v>33</v>
      </c>
      <c r="P34">
        <v>7</v>
      </c>
      <c r="Q34">
        <v>33</v>
      </c>
      <c r="R34">
        <v>1</v>
      </c>
      <c r="S34">
        <v>1629</v>
      </c>
      <c r="T34">
        <v>1025</v>
      </c>
    </row>
    <row r="35" spans="1:20" x14ac:dyDescent="0.15">
      <c r="A35">
        <v>403</v>
      </c>
      <c r="B35">
        <v>4</v>
      </c>
      <c r="C35">
        <v>3</v>
      </c>
      <c r="D35">
        <v>415</v>
      </c>
      <c r="E35">
        <v>416</v>
      </c>
      <c r="F35">
        <v>421</v>
      </c>
      <c r="G35">
        <v>422</v>
      </c>
      <c r="H35">
        <v>432</v>
      </c>
      <c r="I35">
        <v>433</v>
      </c>
      <c r="J35">
        <v>4</v>
      </c>
      <c r="K35">
        <v>60</v>
      </c>
      <c r="L35">
        <v>5</v>
      </c>
      <c r="M35">
        <v>60</v>
      </c>
      <c r="N35">
        <v>6</v>
      </c>
      <c r="O35">
        <v>33</v>
      </c>
      <c r="P35">
        <v>7</v>
      </c>
      <c r="Q35">
        <v>33</v>
      </c>
      <c r="R35">
        <v>1</v>
      </c>
      <c r="S35">
        <v>1629</v>
      </c>
      <c r="T35">
        <v>1688</v>
      </c>
    </row>
    <row r="36" spans="1:20" x14ac:dyDescent="0.15">
      <c r="A36">
        <v>404</v>
      </c>
      <c r="B36">
        <v>4</v>
      </c>
      <c r="C36">
        <v>4</v>
      </c>
      <c r="D36">
        <v>423</v>
      </c>
      <c r="E36">
        <v>424</v>
      </c>
      <c r="F36">
        <v>431</v>
      </c>
      <c r="G36">
        <v>431</v>
      </c>
      <c r="H36">
        <v>432</v>
      </c>
      <c r="I36">
        <v>432</v>
      </c>
      <c r="J36">
        <v>4</v>
      </c>
      <c r="K36">
        <v>60</v>
      </c>
      <c r="L36">
        <v>5</v>
      </c>
      <c r="M36">
        <v>60</v>
      </c>
      <c r="N36">
        <v>6</v>
      </c>
      <c r="O36">
        <v>33</v>
      </c>
      <c r="P36">
        <v>7</v>
      </c>
      <c r="Q36">
        <v>33</v>
      </c>
      <c r="R36">
        <v>1</v>
      </c>
      <c r="S36">
        <v>1629</v>
      </c>
      <c r="T36">
        <v>2572</v>
      </c>
    </row>
    <row r="37" spans="1:20" x14ac:dyDescent="0.15">
      <c r="A37">
        <v>405</v>
      </c>
      <c r="B37">
        <v>4</v>
      </c>
      <c r="C37">
        <v>5</v>
      </c>
      <c r="D37">
        <v>421</v>
      </c>
      <c r="E37">
        <v>422</v>
      </c>
      <c r="F37">
        <v>433</v>
      </c>
      <c r="G37">
        <v>433</v>
      </c>
      <c r="H37">
        <v>441</v>
      </c>
      <c r="I37">
        <v>442</v>
      </c>
      <c r="J37">
        <v>4</v>
      </c>
      <c r="K37">
        <v>60</v>
      </c>
      <c r="L37">
        <v>5</v>
      </c>
      <c r="M37">
        <v>60</v>
      </c>
      <c r="N37">
        <v>6</v>
      </c>
      <c r="O37">
        <v>33</v>
      </c>
      <c r="P37">
        <v>7</v>
      </c>
      <c r="Q37">
        <v>33</v>
      </c>
      <c r="R37">
        <v>1</v>
      </c>
      <c r="S37">
        <v>1629</v>
      </c>
      <c r="T37">
        <v>3345</v>
      </c>
    </row>
    <row r="38" spans="1:20" x14ac:dyDescent="0.15">
      <c r="A38">
        <v>406</v>
      </c>
      <c r="B38">
        <v>4</v>
      </c>
      <c r="C38">
        <v>6</v>
      </c>
      <c r="D38">
        <v>423</v>
      </c>
      <c r="E38">
        <v>424</v>
      </c>
      <c r="F38">
        <v>431</v>
      </c>
      <c r="G38">
        <v>441</v>
      </c>
      <c r="H38">
        <v>441</v>
      </c>
      <c r="I38">
        <v>442</v>
      </c>
      <c r="J38">
        <v>4</v>
      </c>
      <c r="K38">
        <v>60</v>
      </c>
      <c r="L38">
        <v>5</v>
      </c>
      <c r="M38">
        <v>60</v>
      </c>
      <c r="N38">
        <v>6</v>
      </c>
      <c r="O38">
        <v>33</v>
      </c>
      <c r="P38">
        <v>7</v>
      </c>
      <c r="Q38">
        <v>33</v>
      </c>
      <c r="R38">
        <v>1</v>
      </c>
      <c r="S38">
        <v>1629</v>
      </c>
      <c r="T38">
        <v>4181</v>
      </c>
    </row>
    <row r="39" spans="1:20" x14ac:dyDescent="0.15">
      <c r="A39">
        <v>407</v>
      </c>
      <c r="B39">
        <v>4</v>
      </c>
      <c r="C39">
        <v>7</v>
      </c>
      <c r="D39">
        <v>421</v>
      </c>
      <c r="E39">
        <v>422</v>
      </c>
      <c r="F39">
        <v>432</v>
      </c>
      <c r="G39">
        <v>442</v>
      </c>
      <c r="H39">
        <v>441</v>
      </c>
      <c r="I39">
        <v>441</v>
      </c>
      <c r="J39">
        <v>4</v>
      </c>
      <c r="K39">
        <v>60</v>
      </c>
      <c r="L39">
        <v>5</v>
      </c>
      <c r="M39">
        <v>60</v>
      </c>
      <c r="N39">
        <v>6</v>
      </c>
      <c r="O39">
        <v>33</v>
      </c>
      <c r="P39">
        <v>7</v>
      </c>
      <c r="Q39">
        <v>33</v>
      </c>
      <c r="R39">
        <v>1</v>
      </c>
      <c r="S39">
        <v>1629</v>
      </c>
      <c r="T39">
        <v>5082</v>
      </c>
    </row>
    <row r="40" spans="1:20" x14ac:dyDescent="0.15">
      <c r="A40">
        <v>408</v>
      </c>
      <c r="B40">
        <v>4</v>
      </c>
      <c r="C40">
        <v>8</v>
      </c>
      <c r="J40">
        <v>4</v>
      </c>
      <c r="K40">
        <v>60</v>
      </c>
      <c r="L40">
        <v>5</v>
      </c>
      <c r="M40">
        <v>60</v>
      </c>
      <c r="N40">
        <v>6</v>
      </c>
      <c r="O40">
        <v>33</v>
      </c>
      <c r="P40">
        <v>7</v>
      </c>
      <c r="Q40">
        <v>33</v>
      </c>
      <c r="R40">
        <v>1</v>
      </c>
      <c r="S40">
        <v>1629</v>
      </c>
      <c r="T40">
        <v>5082</v>
      </c>
    </row>
    <row r="41" spans="1:20" x14ac:dyDescent="0.15">
      <c r="A41">
        <v>409</v>
      </c>
      <c r="B41">
        <v>4</v>
      </c>
      <c r="C41">
        <v>9</v>
      </c>
      <c r="J41">
        <v>4</v>
      </c>
      <c r="K41">
        <v>60</v>
      </c>
      <c r="L41">
        <v>5</v>
      </c>
      <c r="M41">
        <v>60</v>
      </c>
      <c r="N41">
        <v>6</v>
      </c>
      <c r="O41">
        <v>33</v>
      </c>
      <c r="P41">
        <v>7</v>
      </c>
      <c r="Q41">
        <v>33</v>
      </c>
      <c r="R41">
        <v>1</v>
      </c>
      <c r="S41">
        <v>1629</v>
      </c>
      <c r="T41">
        <v>5082</v>
      </c>
    </row>
    <row r="42" spans="1:20" x14ac:dyDescent="0.15">
      <c r="A42">
        <v>410</v>
      </c>
      <c r="B42">
        <v>4</v>
      </c>
      <c r="C42">
        <v>10</v>
      </c>
      <c r="J42">
        <v>4</v>
      </c>
      <c r="K42">
        <v>60</v>
      </c>
      <c r="L42">
        <v>5</v>
      </c>
      <c r="M42">
        <v>60</v>
      </c>
      <c r="N42">
        <v>6</v>
      </c>
      <c r="O42">
        <v>33</v>
      </c>
      <c r="P42">
        <v>7</v>
      </c>
      <c r="Q42">
        <v>33</v>
      </c>
      <c r="R42">
        <v>1</v>
      </c>
      <c r="S42">
        <v>1629</v>
      </c>
      <c r="T42">
        <v>5082</v>
      </c>
    </row>
    <row r="43" spans="1:20" x14ac:dyDescent="0.15">
      <c r="A43">
        <v>501</v>
      </c>
      <c r="B43">
        <v>5</v>
      </c>
      <c r="C43">
        <v>1</v>
      </c>
      <c r="D43">
        <v>511</v>
      </c>
      <c r="E43">
        <v>512</v>
      </c>
      <c r="F43">
        <v>522</v>
      </c>
      <c r="G43">
        <v>523</v>
      </c>
      <c r="H43">
        <v>524</v>
      </c>
      <c r="I43">
        <v>525</v>
      </c>
      <c r="J43">
        <v>4</v>
      </c>
      <c r="K43">
        <v>60</v>
      </c>
      <c r="L43">
        <v>5</v>
      </c>
      <c r="M43">
        <v>60</v>
      </c>
      <c r="N43">
        <v>6</v>
      </c>
      <c r="O43">
        <v>33</v>
      </c>
      <c r="P43">
        <v>7</v>
      </c>
      <c r="Q43">
        <v>33</v>
      </c>
      <c r="R43">
        <v>1</v>
      </c>
      <c r="S43">
        <v>1629</v>
      </c>
      <c r="T43">
        <v>481</v>
      </c>
    </row>
    <row r="44" spans="1:20" x14ac:dyDescent="0.15">
      <c r="A44">
        <v>502</v>
      </c>
      <c r="B44">
        <v>5</v>
      </c>
      <c r="C44">
        <v>2</v>
      </c>
      <c r="D44">
        <v>513</v>
      </c>
      <c r="E44">
        <v>514</v>
      </c>
      <c r="F44">
        <v>521</v>
      </c>
      <c r="G44">
        <v>521</v>
      </c>
      <c r="H44">
        <v>531</v>
      </c>
      <c r="I44">
        <v>532</v>
      </c>
      <c r="J44">
        <v>4</v>
      </c>
      <c r="K44">
        <v>60</v>
      </c>
      <c r="L44">
        <v>5</v>
      </c>
      <c r="M44">
        <v>60</v>
      </c>
      <c r="N44">
        <v>6</v>
      </c>
      <c r="O44">
        <v>33</v>
      </c>
      <c r="P44">
        <v>7</v>
      </c>
      <c r="Q44">
        <v>33</v>
      </c>
      <c r="R44">
        <v>1</v>
      </c>
      <c r="S44">
        <v>1629</v>
      </c>
      <c r="T44">
        <v>1114</v>
      </c>
    </row>
    <row r="45" spans="1:20" x14ac:dyDescent="0.15">
      <c r="A45">
        <v>503</v>
      </c>
      <c r="B45">
        <v>5</v>
      </c>
      <c r="C45">
        <v>3</v>
      </c>
      <c r="D45">
        <v>515</v>
      </c>
      <c r="E45">
        <v>516</v>
      </c>
      <c r="F45">
        <v>524</v>
      </c>
      <c r="G45">
        <v>525</v>
      </c>
      <c r="H45">
        <v>533</v>
      </c>
      <c r="I45">
        <v>533</v>
      </c>
      <c r="J45">
        <v>4</v>
      </c>
      <c r="K45">
        <v>60</v>
      </c>
      <c r="L45">
        <v>5</v>
      </c>
      <c r="M45">
        <v>60</v>
      </c>
      <c r="N45">
        <v>6</v>
      </c>
      <c r="O45">
        <v>33</v>
      </c>
      <c r="P45">
        <v>7</v>
      </c>
      <c r="Q45">
        <v>33</v>
      </c>
      <c r="R45">
        <v>1</v>
      </c>
      <c r="S45">
        <v>1629</v>
      </c>
      <c r="T45">
        <v>1765</v>
      </c>
    </row>
    <row r="46" spans="1:20" x14ac:dyDescent="0.15">
      <c r="A46">
        <v>504</v>
      </c>
      <c r="B46">
        <v>5</v>
      </c>
      <c r="C46">
        <v>4</v>
      </c>
      <c r="D46">
        <v>511</v>
      </c>
      <c r="E46">
        <v>512</v>
      </c>
      <c r="F46">
        <v>523</v>
      </c>
      <c r="G46">
        <v>531</v>
      </c>
      <c r="H46">
        <v>541</v>
      </c>
      <c r="I46">
        <v>542</v>
      </c>
      <c r="J46">
        <v>4</v>
      </c>
      <c r="K46">
        <v>60</v>
      </c>
      <c r="L46">
        <v>5</v>
      </c>
      <c r="M46">
        <v>60</v>
      </c>
      <c r="N46">
        <v>6</v>
      </c>
      <c r="O46">
        <v>33</v>
      </c>
      <c r="P46">
        <v>7</v>
      </c>
      <c r="Q46">
        <v>33</v>
      </c>
      <c r="R46">
        <v>1</v>
      </c>
      <c r="S46">
        <v>1629</v>
      </c>
      <c r="T46">
        <v>2515</v>
      </c>
    </row>
    <row r="47" spans="1:20" x14ac:dyDescent="0.15">
      <c r="A47">
        <v>505</v>
      </c>
      <c r="B47">
        <v>5</v>
      </c>
      <c r="C47">
        <v>5</v>
      </c>
      <c r="D47">
        <v>521</v>
      </c>
      <c r="E47">
        <v>522</v>
      </c>
      <c r="F47">
        <v>533</v>
      </c>
      <c r="G47">
        <v>533</v>
      </c>
      <c r="H47">
        <v>541</v>
      </c>
      <c r="I47">
        <v>542</v>
      </c>
      <c r="J47">
        <v>4</v>
      </c>
      <c r="K47">
        <v>60</v>
      </c>
      <c r="L47">
        <v>5</v>
      </c>
      <c r="M47">
        <v>60</v>
      </c>
      <c r="N47">
        <v>6</v>
      </c>
      <c r="O47">
        <v>33</v>
      </c>
      <c r="P47">
        <v>7</v>
      </c>
      <c r="Q47">
        <v>33</v>
      </c>
      <c r="R47">
        <v>1</v>
      </c>
      <c r="S47">
        <v>1629</v>
      </c>
      <c r="T47">
        <v>3288</v>
      </c>
    </row>
    <row r="48" spans="1:20" x14ac:dyDescent="0.15">
      <c r="A48">
        <v>506</v>
      </c>
      <c r="B48">
        <v>5</v>
      </c>
      <c r="C48">
        <v>6</v>
      </c>
      <c r="D48">
        <v>523</v>
      </c>
      <c r="E48">
        <v>524</v>
      </c>
      <c r="F48">
        <v>532</v>
      </c>
      <c r="G48">
        <v>541</v>
      </c>
      <c r="H48">
        <v>542</v>
      </c>
      <c r="I48">
        <v>542</v>
      </c>
      <c r="J48">
        <v>4</v>
      </c>
      <c r="K48">
        <v>60</v>
      </c>
      <c r="L48">
        <v>5</v>
      </c>
      <c r="M48">
        <v>60</v>
      </c>
      <c r="N48">
        <v>6</v>
      </c>
      <c r="O48">
        <v>33</v>
      </c>
      <c r="P48">
        <v>7</v>
      </c>
      <c r="Q48">
        <v>33</v>
      </c>
      <c r="R48">
        <v>1</v>
      </c>
      <c r="S48">
        <v>1629</v>
      </c>
      <c r="T48">
        <v>4322</v>
      </c>
    </row>
    <row r="49" spans="1:20" x14ac:dyDescent="0.15">
      <c r="A49">
        <v>507</v>
      </c>
      <c r="B49">
        <v>5</v>
      </c>
      <c r="C49">
        <v>7</v>
      </c>
      <c r="D49">
        <v>525</v>
      </c>
      <c r="E49">
        <v>521</v>
      </c>
      <c r="F49">
        <v>531</v>
      </c>
      <c r="G49">
        <v>541</v>
      </c>
      <c r="H49">
        <v>542</v>
      </c>
      <c r="I49">
        <v>551</v>
      </c>
      <c r="J49">
        <v>4</v>
      </c>
      <c r="K49">
        <v>60</v>
      </c>
      <c r="L49">
        <v>5</v>
      </c>
      <c r="M49">
        <v>60</v>
      </c>
      <c r="N49">
        <v>6</v>
      </c>
      <c r="O49">
        <v>33</v>
      </c>
      <c r="P49">
        <v>7</v>
      </c>
      <c r="Q49">
        <v>33</v>
      </c>
      <c r="R49">
        <v>1</v>
      </c>
      <c r="S49">
        <v>1629</v>
      </c>
      <c r="T49">
        <v>5408</v>
      </c>
    </row>
    <row r="50" spans="1:20" x14ac:dyDescent="0.15">
      <c r="A50">
        <v>508</v>
      </c>
      <c r="B50">
        <v>5</v>
      </c>
      <c r="C50">
        <v>8</v>
      </c>
      <c r="D50">
        <v>522</v>
      </c>
      <c r="E50">
        <v>523</v>
      </c>
      <c r="F50">
        <v>533</v>
      </c>
      <c r="G50">
        <v>541</v>
      </c>
      <c r="H50">
        <v>552</v>
      </c>
      <c r="I50">
        <v>553</v>
      </c>
      <c r="J50">
        <v>4</v>
      </c>
      <c r="K50">
        <v>60</v>
      </c>
      <c r="L50">
        <v>5</v>
      </c>
      <c r="M50">
        <v>60</v>
      </c>
      <c r="N50">
        <v>6</v>
      </c>
      <c r="O50">
        <v>33</v>
      </c>
      <c r="P50">
        <v>7</v>
      </c>
      <c r="Q50">
        <v>33</v>
      </c>
      <c r="R50">
        <v>1</v>
      </c>
      <c r="S50">
        <v>1629</v>
      </c>
      <c r="T50">
        <v>6959</v>
      </c>
    </row>
    <row r="51" spans="1:20" x14ac:dyDescent="0.15">
      <c r="A51">
        <v>509</v>
      </c>
      <c r="B51">
        <v>5</v>
      </c>
      <c r="C51">
        <v>9</v>
      </c>
      <c r="J51">
        <v>4</v>
      </c>
      <c r="K51">
        <v>60</v>
      </c>
      <c r="L51">
        <v>5</v>
      </c>
      <c r="M51">
        <v>60</v>
      </c>
      <c r="N51">
        <v>6</v>
      </c>
      <c r="O51">
        <v>33</v>
      </c>
      <c r="P51">
        <v>7</v>
      </c>
      <c r="Q51">
        <v>33</v>
      </c>
      <c r="R51">
        <v>1</v>
      </c>
      <c r="S51">
        <v>1629</v>
      </c>
      <c r="T51">
        <v>6959</v>
      </c>
    </row>
    <row r="52" spans="1:20" x14ac:dyDescent="0.15">
      <c r="A52">
        <v>510</v>
      </c>
      <c r="B52">
        <v>5</v>
      </c>
      <c r="C52">
        <v>10</v>
      </c>
      <c r="J52">
        <v>4</v>
      </c>
      <c r="K52">
        <v>60</v>
      </c>
      <c r="L52">
        <v>5</v>
      </c>
      <c r="M52">
        <v>60</v>
      </c>
      <c r="N52">
        <v>6</v>
      </c>
      <c r="O52">
        <v>33</v>
      </c>
      <c r="P52">
        <v>7</v>
      </c>
      <c r="Q52">
        <v>33</v>
      </c>
      <c r="R52">
        <v>1</v>
      </c>
      <c r="S52">
        <v>1629</v>
      </c>
      <c r="T52">
        <v>6959</v>
      </c>
    </row>
    <row r="53" spans="1:20" x14ac:dyDescent="0.15">
      <c r="A53">
        <v>601</v>
      </c>
      <c r="B53">
        <v>6</v>
      </c>
      <c r="C53">
        <v>1</v>
      </c>
      <c r="D53">
        <v>611</v>
      </c>
      <c r="E53">
        <v>612</v>
      </c>
      <c r="F53">
        <v>621</v>
      </c>
      <c r="G53">
        <v>621</v>
      </c>
      <c r="H53">
        <v>622</v>
      </c>
      <c r="I53">
        <v>623</v>
      </c>
      <c r="J53">
        <v>4</v>
      </c>
      <c r="K53">
        <v>60</v>
      </c>
      <c r="L53">
        <v>5</v>
      </c>
      <c r="M53">
        <v>60</v>
      </c>
      <c r="N53">
        <v>6</v>
      </c>
      <c r="O53">
        <v>33</v>
      </c>
      <c r="P53">
        <v>7</v>
      </c>
      <c r="Q53">
        <v>33</v>
      </c>
      <c r="R53">
        <v>1</v>
      </c>
      <c r="S53">
        <v>1629</v>
      </c>
      <c r="T53">
        <v>406</v>
      </c>
    </row>
    <row r="54" spans="1:20" x14ac:dyDescent="0.15">
      <c r="A54">
        <v>602</v>
      </c>
      <c r="B54">
        <v>6</v>
      </c>
      <c r="C54">
        <v>2</v>
      </c>
      <c r="D54">
        <v>613</v>
      </c>
      <c r="E54">
        <v>614</v>
      </c>
      <c r="F54">
        <v>622</v>
      </c>
      <c r="G54">
        <v>622</v>
      </c>
      <c r="H54">
        <v>631</v>
      </c>
      <c r="I54">
        <v>631</v>
      </c>
      <c r="J54">
        <v>4</v>
      </c>
      <c r="K54">
        <v>60</v>
      </c>
      <c r="L54">
        <v>5</v>
      </c>
      <c r="M54">
        <v>60</v>
      </c>
      <c r="N54">
        <v>6</v>
      </c>
      <c r="O54">
        <v>33</v>
      </c>
      <c r="P54">
        <v>7</v>
      </c>
      <c r="Q54">
        <v>33</v>
      </c>
      <c r="R54">
        <v>1</v>
      </c>
      <c r="S54">
        <v>1629</v>
      </c>
      <c r="T54">
        <v>912</v>
      </c>
    </row>
    <row r="55" spans="1:20" x14ac:dyDescent="0.15">
      <c r="A55">
        <v>603</v>
      </c>
      <c r="B55">
        <v>6</v>
      </c>
      <c r="C55">
        <v>3</v>
      </c>
      <c r="D55">
        <v>615</v>
      </c>
      <c r="E55">
        <v>616</v>
      </c>
      <c r="F55">
        <v>623</v>
      </c>
      <c r="G55">
        <v>623</v>
      </c>
      <c r="H55">
        <v>632</v>
      </c>
      <c r="I55">
        <v>632</v>
      </c>
      <c r="J55">
        <v>4</v>
      </c>
      <c r="K55">
        <v>60</v>
      </c>
      <c r="L55">
        <v>5</v>
      </c>
      <c r="M55">
        <v>60</v>
      </c>
      <c r="N55">
        <v>6</v>
      </c>
      <c r="O55">
        <v>33</v>
      </c>
      <c r="P55">
        <v>7</v>
      </c>
      <c r="Q55">
        <v>33</v>
      </c>
      <c r="R55">
        <v>1</v>
      </c>
      <c r="S55">
        <v>1629</v>
      </c>
      <c r="T55">
        <v>1758</v>
      </c>
    </row>
    <row r="56" spans="1:20" x14ac:dyDescent="0.15">
      <c r="A56">
        <v>604</v>
      </c>
      <c r="B56">
        <v>6</v>
      </c>
      <c r="C56">
        <v>4</v>
      </c>
      <c r="D56">
        <v>621</v>
      </c>
      <c r="E56">
        <v>621</v>
      </c>
      <c r="F56">
        <v>622</v>
      </c>
      <c r="G56">
        <v>623</v>
      </c>
      <c r="H56">
        <v>641</v>
      </c>
      <c r="I56">
        <v>642</v>
      </c>
      <c r="J56">
        <v>4</v>
      </c>
      <c r="K56">
        <v>60</v>
      </c>
      <c r="L56">
        <v>5</v>
      </c>
      <c r="M56">
        <v>60</v>
      </c>
      <c r="N56">
        <v>6</v>
      </c>
      <c r="O56">
        <v>33</v>
      </c>
      <c r="P56">
        <v>7</v>
      </c>
      <c r="Q56">
        <v>33</v>
      </c>
      <c r="R56">
        <v>1</v>
      </c>
      <c r="S56">
        <v>1629</v>
      </c>
      <c r="T56">
        <v>2455</v>
      </c>
    </row>
    <row r="57" spans="1:20" x14ac:dyDescent="0.15">
      <c r="A57">
        <v>605</v>
      </c>
      <c r="B57">
        <v>6</v>
      </c>
      <c r="C57">
        <v>5</v>
      </c>
      <c r="D57">
        <v>623</v>
      </c>
      <c r="E57">
        <v>623</v>
      </c>
      <c r="F57">
        <v>631</v>
      </c>
      <c r="G57">
        <v>631</v>
      </c>
      <c r="H57">
        <v>641</v>
      </c>
      <c r="I57">
        <v>651</v>
      </c>
      <c r="J57">
        <v>4</v>
      </c>
      <c r="K57">
        <v>60</v>
      </c>
      <c r="L57">
        <v>5</v>
      </c>
      <c r="M57">
        <v>60</v>
      </c>
      <c r="N57">
        <v>6</v>
      </c>
      <c r="O57">
        <v>33</v>
      </c>
      <c r="P57">
        <v>7</v>
      </c>
      <c r="Q57">
        <v>33</v>
      </c>
      <c r="R57">
        <v>1</v>
      </c>
      <c r="S57">
        <v>1629</v>
      </c>
      <c r="T57">
        <v>3388</v>
      </c>
    </row>
    <row r="58" spans="1:20" x14ac:dyDescent="0.15">
      <c r="A58">
        <v>606</v>
      </c>
      <c r="B58">
        <v>6</v>
      </c>
      <c r="C58">
        <v>6</v>
      </c>
      <c r="D58">
        <v>622</v>
      </c>
      <c r="E58">
        <v>622</v>
      </c>
      <c r="F58">
        <v>632</v>
      </c>
      <c r="G58">
        <v>632</v>
      </c>
      <c r="H58">
        <v>642</v>
      </c>
      <c r="I58">
        <v>652</v>
      </c>
      <c r="J58">
        <v>4</v>
      </c>
      <c r="K58">
        <v>60</v>
      </c>
      <c r="L58">
        <v>5</v>
      </c>
      <c r="M58">
        <v>60</v>
      </c>
      <c r="N58">
        <v>6</v>
      </c>
      <c r="O58">
        <v>33</v>
      </c>
      <c r="P58">
        <v>7</v>
      </c>
      <c r="Q58">
        <v>33</v>
      </c>
      <c r="R58">
        <v>1</v>
      </c>
      <c r="S58">
        <v>1629</v>
      </c>
      <c r="T58">
        <v>4771</v>
      </c>
    </row>
    <row r="59" spans="1:20" x14ac:dyDescent="0.15">
      <c r="A59">
        <v>607</v>
      </c>
      <c r="B59">
        <v>6</v>
      </c>
      <c r="C59">
        <v>7</v>
      </c>
      <c r="D59">
        <v>621</v>
      </c>
      <c r="E59">
        <v>621</v>
      </c>
      <c r="F59">
        <v>641</v>
      </c>
      <c r="G59">
        <v>641</v>
      </c>
      <c r="H59">
        <v>641</v>
      </c>
      <c r="I59">
        <v>651</v>
      </c>
      <c r="J59">
        <v>4</v>
      </c>
      <c r="K59">
        <v>60</v>
      </c>
      <c r="L59">
        <v>5</v>
      </c>
      <c r="M59">
        <v>60</v>
      </c>
      <c r="N59">
        <v>6</v>
      </c>
      <c r="O59">
        <v>33</v>
      </c>
      <c r="P59">
        <v>7</v>
      </c>
      <c r="Q59">
        <v>33</v>
      </c>
      <c r="R59">
        <v>1</v>
      </c>
      <c r="S59">
        <v>1629</v>
      </c>
      <c r="T59">
        <v>5662</v>
      </c>
    </row>
    <row r="60" spans="1:20" x14ac:dyDescent="0.15">
      <c r="A60">
        <v>608</v>
      </c>
      <c r="B60">
        <v>6</v>
      </c>
      <c r="C60">
        <v>8</v>
      </c>
      <c r="D60">
        <v>631</v>
      </c>
      <c r="E60">
        <v>632</v>
      </c>
      <c r="F60">
        <v>641</v>
      </c>
      <c r="G60">
        <v>642</v>
      </c>
      <c r="H60">
        <v>642</v>
      </c>
      <c r="I60">
        <v>652</v>
      </c>
      <c r="J60">
        <v>4</v>
      </c>
      <c r="K60">
        <v>60</v>
      </c>
      <c r="L60">
        <v>5</v>
      </c>
      <c r="M60">
        <v>60</v>
      </c>
      <c r="N60">
        <v>6</v>
      </c>
      <c r="O60">
        <v>33</v>
      </c>
      <c r="P60">
        <v>7</v>
      </c>
      <c r="Q60">
        <v>33</v>
      </c>
      <c r="R60">
        <v>1</v>
      </c>
      <c r="S60">
        <v>1629</v>
      </c>
      <c r="T60">
        <v>7249</v>
      </c>
    </row>
    <row r="61" spans="1:20" x14ac:dyDescent="0.15">
      <c r="A61">
        <v>609</v>
      </c>
      <c r="B61">
        <v>6</v>
      </c>
      <c r="C61">
        <v>9</v>
      </c>
      <c r="D61">
        <v>631</v>
      </c>
      <c r="E61">
        <v>632</v>
      </c>
      <c r="F61">
        <v>641</v>
      </c>
      <c r="G61">
        <v>641</v>
      </c>
      <c r="H61">
        <v>653</v>
      </c>
      <c r="I61">
        <v>654</v>
      </c>
      <c r="J61">
        <v>4</v>
      </c>
      <c r="K61">
        <v>60</v>
      </c>
      <c r="L61">
        <v>5</v>
      </c>
      <c r="M61">
        <v>60</v>
      </c>
      <c r="N61">
        <v>6</v>
      </c>
      <c r="O61">
        <v>33</v>
      </c>
      <c r="P61">
        <v>7</v>
      </c>
      <c r="Q61">
        <v>33</v>
      </c>
      <c r="R61">
        <v>1</v>
      </c>
      <c r="S61">
        <v>1629</v>
      </c>
      <c r="T61">
        <v>8984</v>
      </c>
    </row>
    <row r="62" spans="1:20" x14ac:dyDescent="0.15">
      <c r="A62">
        <v>610</v>
      </c>
      <c r="B62">
        <v>6</v>
      </c>
      <c r="C62">
        <v>10</v>
      </c>
      <c r="J62">
        <v>4</v>
      </c>
      <c r="K62">
        <v>60</v>
      </c>
      <c r="L62">
        <v>5</v>
      </c>
      <c r="M62">
        <v>60</v>
      </c>
      <c r="N62">
        <v>6</v>
      </c>
      <c r="O62">
        <v>33</v>
      </c>
      <c r="P62">
        <v>7</v>
      </c>
      <c r="Q62">
        <v>33</v>
      </c>
      <c r="R62">
        <v>1</v>
      </c>
      <c r="S62">
        <v>1629</v>
      </c>
      <c r="T62">
        <v>8984</v>
      </c>
    </row>
    <row r="63" spans="1:20" x14ac:dyDescent="0.15">
      <c r="A63">
        <v>701</v>
      </c>
      <c r="B63">
        <v>7</v>
      </c>
      <c r="C63">
        <v>1</v>
      </c>
      <c r="D63">
        <v>124</v>
      </c>
      <c r="E63">
        <v>124</v>
      </c>
      <c r="F63">
        <v>125</v>
      </c>
      <c r="G63">
        <v>126</v>
      </c>
      <c r="H63">
        <v>131</v>
      </c>
      <c r="I63">
        <v>141</v>
      </c>
      <c r="J63">
        <v>4</v>
      </c>
      <c r="K63">
        <v>60</v>
      </c>
      <c r="L63">
        <v>5</v>
      </c>
      <c r="M63">
        <v>60</v>
      </c>
      <c r="N63">
        <v>6</v>
      </c>
      <c r="O63">
        <v>33</v>
      </c>
      <c r="P63">
        <v>7</v>
      </c>
      <c r="Q63">
        <v>33</v>
      </c>
      <c r="R63">
        <v>1</v>
      </c>
      <c r="S63">
        <v>1629</v>
      </c>
      <c r="T63">
        <v>622</v>
      </c>
    </row>
    <row r="64" spans="1:20" x14ac:dyDescent="0.15">
      <c r="A64">
        <v>702</v>
      </c>
      <c r="B64">
        <v>7</v>
      </c>
      <c r="C64">
        <v>2</v>
      </c>
      <c r="D64">
        <v>121</v>
      </c>
      <c r="E64">
        <v>121</v>
      </c>
      <c r="F64">
        <v>122</v>
      </c>
      <c r="G64">
        <v>122</v>
      </c>
      <c r="H64">
        <v>142</v>
      </c>
      <c r="I64">
        <v>142</v>
      </c>
      <c r="J64">
        <v>4</v>
      </c>
      <c r="K64">
        <v>60</v>
      </c>
      <c r="L64">
        <v>5</v>
      </c>
      <c r="M64">
        <v>60</v>
      </c>
      <c r="N64">
        <v>6</v>
      </c>
      <c r="O64">
        <v>33</v>
      </c>
      <c r="P64">
        <v>7</v>
      </c>
      <c r="Q64">
        <v>33</v>
      </c>
      <c r="R64">
        <v>1</v>
      </c>
      <c r="S64">
        <v>1629</v>
      </c>
      <c r="T64">
        <v>1378</v>
      </c>
    </row>
    <row r="65" spans="1:20" x14ac:dyDescent="0.15">
      <c r="A65">
        <v>703</v>
      </c>
      <c r="B65">
        <v>7</v>
      </c>
      <c r="C65">
        <v>3</v>
      </c>
      <c r="D65">
        <v>123</v>
      </c>
      <c r="E65">
        <v>123</v>
      </c>
      <c r="F65">
        <v>131</v>
      </c>
      <c r="G65">
        <v>132</v>
      </c>
      <c r="H65">
        <v>133</v>
      </c>
      <c r="I65">
        <v>151</v>
      </c>
      <c r="J65">
        <v>4</v>
      </c>
      <c r="K65">
        <v>60</v>
      </c>
      <c r="L65">
        <v>5</v>
      </c>
      <c r="M65">
        <v>60</v>
      </c>
      <c r="N65">
        <v>6</v>
      </c>
      <c r="O65">
        <v>33</v>
      </c>
      <c r="P65">
        <v>7</v>
      </c>
      <c r="Q65">
        <v>33</v>
      </c>
      <c r="R65">
        <v>1</v>
      </c>
      <c r="S65">
        <v>1629</v>
      </c>
      <c r="T65">
        <v>2379</v>
      </c>
    </row>
    <row r="66" spans="1:20" x14ac:dyDescent="0.15">
      <c r="A66">
        <v>704</v>
      </c>
      <c r="B66">
        <v>7</v>
      </c>
      <c r="C66">
        <v>4</v>
      </c>
      <c r="D66">
        <v>125</v>
      </c>
      <c r="E66">
        <v>126</v>
      </c>
      <c r="F66">
        <v>131</v>
      </c>
      <c r="G66">
        <v>132</v>
      </c>
      <c r="H66">
        <v>142</v>
      </c>
      <c r="I66">
        <v>152</v>
      </c>
      <c r="J66">
        <v>4</v>
      </c>
      <c r="K66">
        <v>60</v>
      </c>
      <c r="L66">
        <v>5</v>
      </c>
      <c r="M66">
        <v>60</v>
      </c>
      <c r="N66">
        <v>6</v>
      </c>
      <c r="O66">
        <v>33</v>
      </c>
      <c r="P66">
        <v>7</v>
      </c>
      <c r="Q66">
        <v>33</v>
      </c>
      <c r="R66">
        <v>1</v>
      </c>
      <c r="S66">
        <v>1629</v>
      </c>
      <c r="T66">
        <v>3804</v>
      </c>
    </row>
    <row r="67" spans="1:20" x14ac:dyDescent="0.15">
      <c r="A67">
        <v>705</v>
      </c>
      <c r="B67">
        <v>7</v>
      </c>
      <c r="C67">
        <v>5</v>
      </c>
      <c r="D67">
        <v>121</v>
      </c>
      <c r="E67">
        <v>122</v>
      </c>
      <c r="F67">
        <v>123</v>
      </c>
      <c r="G67">
        <v>124</v>
      </c>
      <c r="H67">
        <v>141</v>
      </c>
      <c r="I67">
        <v>153</v>
      </c>
      <c r="J67">
        <v>4</v>
      </c>
      <c r="K67">
        <v>60</v>
      </c>
      <c r="L67">
        <v>5</v>
      </c>
      <c r="M67">
        <v>60</v>
      </c>
      <c r="N67">
        <v>6</v>
      </c>
      <c r="O67">
        <v>33</v>
      </c>
      <c r="P67">
        <v>7</v>
      </c>
      <c r="Q67">
        <v>33</v>
      </c>
      <c r="R67">
        <v>1</v>
      </c>
      <c r="S67">
        <v>1629</v>
      </c>
      <c r="T67">
        <v>4786</v>
      </c>
    </row>
    <row r="68" spans="1:20" x14ac:dyDescent="0.15">
      <c r="A68">
        <v>706</v>
      </c>
      <c r="B68">
        <v>7</v>
      </c>
      <c r="C68">
        <v>6</v>
      </c>
      <c r="D68">
        <v>125</v>
      </c>
      <c r="E68">
        <v>126</v>
      </c>
      <c r="F68">
        <v>131</v>
      </c>
      <c r="G68">
        <v>131</v>
      </c>
      <c r="H68">
        <v>142</v>
      </c>
      <c r="I68">
        <v>154</v>
      </c>
      <c r="J68">
        <v>4</v>
      </c>
      <c r="K68">
        <v>60</v>
      </c>
      <c r="L68">
        <v>5</v>
      </c>
      <c r="M68">
        <v>60</v>
      </c>
      <c r="N68">
        <v>6</v>
      </c>
      <c r="O68">
        <v>33</v>
      </c>
      <c r="P68">
        <v>7</v>
      </c>
      <c r="Q68">
        <v>33</v>
      </c>
      <c r="R68">
        <v>1</v>
      </c>
      <c r="S68">
        <v>1629</v>
      </c>
      <c r="T68">
        <v>6068</v>
      </c>
    </row>
    <row r="69" spans="1:20" x14ac:dyDescent="0.15">
      <c r="A69">
        <v>707</v>
      </c>
      <c r="B69">
        <v>7</v>
      </c>
      <c r="C69">
        <v>7</v>
      </c>
      <c r="D69">
        <v>123</v>
      </c>
      <c r="E69">
        <v>124</v>
      </c>
      <c r="F69">
        <v>141</v>
      </c>
      <c r="G69">
        <v>141</v>
      </c>
      <c r="H69">
        <v>155</v>
      </c>
      <c r="I69">
        <v>155</v>
      </c>
      <c r="J69">
        <v>4</v>
      </c>
      <c r="K69">
        <v>60</v>
      </c>
      <c r="L69">
        <v>5</v>
      </c>
      <c r="M69">
        <v>60</v>
      </c>
      <c r="N69">
        <v>6</v>
      </c>
      <c r="O69">
        <v>33</v>
      </c>
      <c r="P69">
        <v>7</v>
      </c>
      <c r="Q69">
        <v>33</v>
      </c>
      <c r="R69">
        <v>1</v>
      </c>
      <c r="S69">
        <v>1629</v>
      </c>
      <c r="T69">
        <v>8140</v>
      </c>
    </row>
    <row r="70" spans="1:20" x14ac:dyDescent="0.15">
      <c r="A70">
        <v>708</v>
      </c>
      <c r="B70">
        <v>7</v>
      </c>
      <c r="C70">
        <v>8</v>
      </c>
      <c r="D70">
        <v>132</v>
      </c>
      <c r="E70">
        <v>132</v>
      </c>
      <c r="F70">
        <v>142</v>
      </c>
      <c r="G70">
        <v>142</v>
      </c>
      <c r="H70">
        <v>156</v>
      </c>
      <c r="I70">
        <v>156</v>
      </c>
      <c r="J70">
        <v>4</v>
      </c>
      <c r="K70">
        <v>60</v>
      </c>
      <c r="L70">
        <v>5</v>
      </c>
      <c r="M70">
        <v>60</v>
      </c>
      <c r="N70">
        <v>6</v>
      </c>
      <c r="O70">
        <v>33</v>
      </c>
      <c r="P70">
        <v>7</v>
      </c>
      <c r="Q70">
        <v>33</v>
      </c>
      <c r="R70">
        <v>1</v>
      </c>
      <c r="S70">
        <v>1629</v>
      </c>
      <c r="T70">
        <v>9644</v>
      </c>
    </row>
    <row r="71" spans="1:20" x14ac:dyDescent="0.15">
      <c r="A71">
        <v>709</v>
      </c>
      <c r="B71">
        <v>7</v>
      </c>
      <c r="C71">
        <v>9</v>
      </c>
      <c r="D71">
        <v>133</v>
      </c>
      <c r="E71">
        <v>133</v>
      </c>
      <c r="F71">
        <v>141</v>
      </c>
      <c r="G71">
        <v>142</v>
      </c>
      <c r="H71">
        <v>151</v>
      </c>
      <c r="I71">
        <v>152</v>
      </c>
      <c r="J71">
        <v>4</v>
      </c>
      <c r="K71">
        <v>60</v>
      </c>
      <c r="L71">
        <v>5</v>
      </c>
      <c r="M71">
        <v>60</v>
      </c>
      <c r="N71">
        <v>6</v>
      </c>
      <c r="O71">
        <v>33</v>
      </c>
      <c r="P71">
        <v>7</v>
      </c>
      <c r="Q71">
        <v>33</v>
      </c>
      <c r="R71">
        <v>1</v>
      </c>
      <c r="S71">
        <v>1629</v>
      </c>
      <c r="T71">
        <v>11166</v>
      </c>
    </row>
    <row r="72" spans="1:20" x14ac:dyDescent="0.15">
      <c r="A72">
        <v>710</v>
      </c>
      <c r="B72">
        <v>7</v>
      </c>
      <c r="C72">
        <v>10</v>
      </c>
      <c r="J72">
        <v>4</v>
      </c>
      <c r="K72">
        <v>60</v>
      </c>
      <c r="L72">
        <v>5</v>
      </c>
      <c r="M72">
        <v>60</v>
      </c>
      <c r="N72">
        <v>6</v>
      </c>
      <c r="O72">
        <v>33</v>
      </c>
      <c r="P72">
        <v>7</v>
      </c>
      <c r="Q72">
        <v>33</v>
      </c>
      <c r="R72">
        <v>1</v>
      </c>
      <c r="S72">
        <v>1629</v>
      </c>
      <c r="T72">
        <v>11166</v>
      </c>
    </row>
    <row r="73" spans="1:20" x14ac:dyDescent="0.15">
      <c r="A73">
        <v>801</v>
      </c>
      <c r="B73">
        <v>8</v>
      </c>
      <c r="C73">
        <v>1</v>
      </c>
      <c r="D73">
        <v>224</v>
      </c>
      <c r="E73">
        <v>224</v>
      </c>
      <c r="F73">
        <v>225</v>
      </c>
      <c r="G73">
        <v>226</v>
      </c>
      <c r="H73">
        <v>231</v>
      </c>
      <c r="I73">
        <v>241</v>
      </c>
      <c r="J73">
        <v>4</v>
      </c>
      <c r="K73">
        <v>60</v>
      </c>
      <c r="L73">
        <v>5</v>
      </c>
      <c r="M73">
        <v>60</v>
      </c>
      <c r="N73">
        <v>6</v>
      </c>
      <c r="O73">
        <v>33</v>
      </c>
      <c r="P73">
        <v>7</v>
      </c>
      <c r="Q73">
        <v>33</v>
      </c>
      <c r="R73">
        <v>1</v>
      </c>
      <c r="S73">
        <v>1629</v>
      </c>
      <c r="T73">
        <v>622</v>
      </c>
    </row>
    <row r="74" spans="1:20" x14ac:dyDescent="0.15">
      <c r="A74">
        <v>802</v>
      </c>
      <c r="B74">
        <v>8</v>
      </c>
      <c r="C74">
        <v>2</v>
      </c>
      <c r="D74">
        <v>221</v>
      </c>
      <c r="E74">
        <v>221</v>
      </c>
      <c r="F74">
        <v>222</v>
      </c>
      <c r="G74">
        <v>222</v>
      </c>
      <c r="H74">
        <v>242</v>
      </c>
      <c r="I74">
        <v>242</v>
      </c>
      <c r="J74">
        <v>4</v>
      </c>
      <c r="K74">
        <v>60</v>
      </c>
      <c r="L74">
        <v>5</v>
      </c>
      <c r="M74">
        <v>60</v>
      </c>
      <c r="N74">
        <v>6</v>
      </c>
      <c r="O74">
        <v>33</v>
      </c>
      <c r="P74">
        <v>7</v>
      </c>
      <c r="Q74">
        <v>33</v>
      </c>
      <c r="R74">
        <v>1</v>
      </c>
      <c r="S74">
        <v>1629</v>
      </c>
      <c r="T74">
        <v>1378</v>
      </c>
    </row>
    <row r="75" spans="1:20" x14ac:dyDescent="0.15">
      <c r="A75">
        <v>803</v>
      </c>
      <c r="B75">
        <v>8</v>
      </c>
      <c r="C75">
        <v>3</v>
      </c>
      <c r="D75">
        <v>223</v>
      </c>
      <c r="E75">
        <v>223</v>
      </c>
      <c r="F75">
        <v>231</v>
      </c>
      <c r="G75">
        <v>232</v>
      </c>
      <c r="H75">
        <v>233</v>
      </c>
      <c r="I75">
        <v>251</v>
      </c>
      <c r="J75">
        <v>4</v>
      </c>
      <c r="K75">
        <v>60</v>
      </c>
      <c r="L75">
        <v>5</v>
      </c>
      <c r="M75">
        <v>60</v>
      </c>
      <c r="N75">
        <v>6</v>
      </c>
      <c r="O75">
        <v>33</v>
      </c>
      <c r="P75">
        <v>7</v>
      </c>
      <c r="Q75">
        <v>33</v>
      </c>
      <c r="R75">
        <v>1</v>
      </c>
      <c r="S75">
        <v>1629</v>
      </c>
      <c r="T75">
        <v>2379</v>
      </c>
    </row>
    <row r="76" spans="1:20" x14ac:dyDescent="0.15">
      <c r="A76">
        <v>804</v>
      </c>
      <c r="B76">
        <v>8</v>
      </c>
      <c r="C76">
        <v>4</v>
      </c>
      <c r="D76">
        <v>225</v>
      </c>
      <c r="E76">
        <v>226</v>
      </c>
      <c r="F76">
        <v>231</v>
      </c>
      <c r="G76">
        <v>232</v>
      </c>
      <c r="H76">
        <v>242</v>
      </c>
      <c r="I76">
        <v>252</v>
      </c>
      <c r="J76">
        <v>4</v>
      </c>
      <c r="K76">
        <v>60</v>
      </c>
      <c r="L76">
        <v>5</v>
      </c>
      <c r="M76">
        <v>60</v>
      </c>
      <c r="N76">
        <v>6</v>
      </c>
      <c r="O76">
        <v>33</v>
      </c>
      <c r="P76">
        <v>7</v>
      </c>
      <c r="Q76">
        <v>33</v>
      </c>
      <c r="R76">
        <v>1</v>
      </c>
      <c r="S76">
        <v>1629</v>
      </c>
      <c r="T76">
        <v>3804</v>
      </c>
    </row>
    <row r="77" spans="1:20" x14ac:dyDescent="0.15">
      <c r="A77">
        <v>805</v>
      </c>
      <c r="B77">
        <v>8</v>
      </c>
      <c r="C77">
        <v>5</v>
      </c>
      <c r="D77">
        <v>221</v>
      </c>
      <c r="E77">
        <v>222</v>
      </c>
      <c r="F77">
        <v>233</v>
      </c>
      <c r="G77">
        <v>233</v>
      </c>
      <c r="H77">
        <v>241</v>
      </c>
      <c r="I77">
        <v>253</v>
      </c>
      <c r="J77">
        <v>4</v>
      </c>
      <c r="K77">
        <v>60</v>
      </c>
      <c r="L77">
        <v>5</v>
      </c>
      <c r="M77">
        <v>60</v>
      </c>
      <c r="N77">
        <v>6</v>
      </c>
      <c r="O77">
        <v>33</v>
      </c>
      <c r="P77">
        <v>7</v>
      </c>
      <c r="Q77">
        <v>33</v>
      </c>
      <c r="R77">
        <v>1</v>
      </c>
      <c r="S77">
        <v>1629</v>
      </c>
      <c r="T77">
        <v>4884</v>
      </c>
    </row>
    <row r="78" spans="1:20" x14ac:dyDescent="0.15">
      <c r="A78">
        <v>806</v>
      </c>
      <c r="B78">
        <v>8</v>
      </c>
      <c r="C78">
        <v>6</v>
      </c>
      <c r="D78">
        <v>225</v>
      </c>
      <c r="E78">
        <v>226</v>
      </c>
      <c r="F78">
        <v>242</v>
      </c>
      <c r="G78">
        <v>242</v>
      </c>
      <c r="H78">
        <v>242</v>
      </c>
      <c r="I78">
        <v>254</v>
      </c>
      <c r="J78">
        <v>4</v>
      </c>
      <c r="K78">
        <v>60</v>
      </c>
      <c r="L78">
        <v>5</v>
      </c>
      <c r="M78">
        <v>60</v>
      </c>
      <c r="N78">
        <v>6</v>
      </c>
      <c r="O78">
        <v>33</v>
      </c>
      <c r="P78">
        <v>7</v>
      </c>
      <c r="Q78">
        <v>33</v>
      </c>
      <c r="R78">
        <v>1</v>
      </c>
      <c r="S78">
        <v>1629</v>
      </c>
      <c r="T78">
        <v>6398</v>
      </c>
    </row>
    <row r="79" spans="1:20" x14ac:dyDescent="0.15">
      <c r="A79">
        <v>807</v>
      </c>
      <c r="B79">
        <v>8</v>
      </c>
      <c r="C79">
        <v>7</v>
      </c>
      <c r="D79">
        <v>223</v>
      </c>
      <c r="E79">
        <v>224</v>
      </c>
      <c r="F79">
        <v>241</v>
      </c>
      <c r="G79">
        <v>241</v>
      </c>
      <c r="H79">
        <v>255</v>
      </c>
      <c r="I79">
        <v>255</v>
      </c>
      <c r="J79">
        <v>4</v>
      </c>
      <c r="K79">
        <v>60</v>
      </c>
      <c r="L79">
        <v>5</v>
      </c>
      <c r="M79">
        <v>60</v>
      </c>
      <c r="N79">
        <v>6</v>
      </c>
      <c r="O79">
        <v>33</v>
      </c>
      <c r="P79">
        <v>7</v>
      </c>
      <c r="Q79">
        <v>33</v>
      </c>
      <c r="R79">
        <v>1</v>
      </c>
      <c r="S79">
        <v>1629</v>
      </c>
      <c r="T79">
        <v>8470</v>
      </c>
    </row>
    <row r="80" spans="1:20" x14ac:dyDescent="0.15">
      <c r="A80">
        <v>808</v>
      </c>
      <c r="B80">
        <v>8</v>
      </c>
      <c r="C80">
        <v>8</v>
      </c>
      <c r="D80">
        <v>232</v>
      </c>
      <c r="E80">
        <v>232</v>
      </c>
      <c r="F80">
        <v>242</v>
      </c>
      <c r="G80">
        <v>254</v>
      </c>
      <c r="H80">
        <v>256</v>
      </c>
      <c r="I80">
        <v>256</v>
      </c>
      <c r="J80">
        <v>4</v>
      </c>
      <c r="K80">
        <v>60</v>
      </c>
      <c r="L80">
        <v>5</v>
      </c>
      <c r="M80">
        <v>60</v>
      </c>
      <c r="N80">
        <v>6</v>
      </c>
      <c r="O80">
        <v>33</v>
      </c>
      <c r="P80">
        <v>7</v>
      </c>
      <c r="Q80">
        <v>33</v>
      </c>
      <c r="R80">
        <v>1</v>
      </c>
      <c r="S80">
        <v>1629</v>
      </c>
      <c r="T80">
        <v>10233</v>
      </c>
    </row>
    <row r="81" spans="1:20" x14ac:dyDescent="0.15">
      <c r="A81">
        <v>809</v>
      </c>
      <c r="B81">
        <v>8</v>
      </c>
      <c r="C81">
        <v>9</v>
      </c>
      <c r="D81">
        <v>233</v>
      </c>
      <c r="E81">
        <v>233</v>
      </c>
      <c r="F81">
        <v>241</v>
      </c>
      <c r="G81">
        <v>253</v>
      </c>
      <c r="H81">
        <v>251</v>
      </c>
      <c r="I81">
        <v>252</v>
      </c>
      <c r="J81">
        <v>4</v>
      </c>
      <c r="K81">
        <v>60</v>
      </c>
      <c r="L81">
        <v>5</v>
      </c>
      <c r="M81">
        <v>60</v>
      </c>
      <c r="N81">
        <v>6</v>
      </c>
      <c r="O81">
        <v>33</v>
      </c>
      <c r="P81">
        <v>7</v>
      </c>
      <c r="Q81">
        <v>33</v>
      </c>
      <c r="R81">
        <v>1</v>
      </c>
      <c r="S81">
        <v>1629</v>
      </c>
      <c r="T81">
        <v>12062</v>
      </c>
    </row>
    <row r="82" spans="1:20" x14ac:dyDescent="0.15">
      <c r="A82">
        <v>810</v>
      </c>
      <c r="B82">
        <v>8</v>
      </c>
      <c r="C82">
        <v>10</v>
      </c>
      <c r="J82">
        <v>4</v>
      </c>
      <c r="K82">
        <v>60</v>
      </c>
      <c r="L82">
        <v>5</v>
      </c>
      <c r="M82">
        <v>60</v>
      </c>
      <c r="N82">
        <v>6</v>
      </c>
      <c r="O82">
        <v>33</v>
      </c>
      <c r="P82">
        <v>7</v>
      </c>
      <c r="Q82">
        <v>33</v>
      </c>
      <c r="R82">
        <v>1</v>
      </c>
      <c r="S82">
        <v>1629</v>
      </c>
      <c r="T82">
        <v>12062</v>
      </c>
    </row>
    <row r="83" spans="1:20" x14ac:dyDescent="0.15">
      <c r="A83">
        <v>901</v>
      </c>
      <c r="B83">
        <v>9</v>
      </c>
      <c r="C83">
        <v>1</v>
      </c>
      <c r="D83">
        <v>323</v>
      </c>
      <c r="E83">
        <v>324</v>
      </c>
      <c r="F83">
        <v>325</v>
      </c>
      <c r="G83">
        <v>326</v>
      </c>
      <c r="H83">
        <v>331</v>
      </c>
      <c r="I83">
        <v>341</v>
      </c>
      <c r="J83">
        <v>4</v>
      </c>
      <c r="K83">
        <v>60</v>
      </c>
      <c r="L83">
        <v>5</v>
      </c>
      <c r="M83">
        <v>60</v>
      </c>
      <c r="N83">
        <v>6</v>
      </c>
      <c r="O83">
        <v>33</v>
      </c>
      <c r="P83">
        <v>7</v>
      </c>
      <c r="Q83">
        <v>33</v>
      </c>
      <c r="R83">
        <v>1</v>
      </c>
      <c r="S83">
        <v>1629</v>
      </c>
      <c r="T83">
        <v>674</v>
      </c>
    </row>
    <row r="84" spans="1:20" x14ac:dyDescent="0.15">
      <c r="A84">
        <v>902</v>
      </c>
      <c r="B84">
        <v>9</v>
      </c>
      <c r="C84">
        <v>2</v>
      </c>
      <c r="D84">
        <v>321</v>
      </c>
      <c r="E84">
        <v>321</v>
      </c>
      <c r="F84">
        <v>322</v>
      </c>
      <c r="G84">
        <v>322</v>
      </c>
      <c r="H84">
        <v>342</v>
      </c>
      <c r="I84">
        <v>341</v>
      </c>
      <c r="J84">
        <v>4</v>
      </c>
      <c r="K84">
        <v>60</v>
      </c>
      <c r="L84">
        <v>5</v>
      </c>
      <c r="M84">
        <v>60</v>
      </c>
      <c r="N84">
        <v>6</v>
      </c>
      <c r="O84">
        <v>33</v>
      </c>
      <c r="P84">
        <v>7</v>
      </c>
      <c r="Q84">
        <v>33</v>
      </c>
      <c r="R84">
        <v>1</v>
      </c>
      <c r="S84">
        <v>1629</v>
      </c>
      <c r="T84">
        <v>1323</v>
      </c>
    </row>
    <row r="85" spans="1:20" x14ac:dyDescent="0.15">
      <c r="A85">
        <v>903</v>
      </c>
      <c r="B85">
        <v>9</v>
      </c>
      <c r="C85">
        <v>3</v>
      </c>
      <c r="D85">
        <v>324</v>
      </c>
      <c r="E85">
        <v>324</v>
      </c>
      <c r="F85">
        <v>331</v>
      </c>
      <c r="G85">
        <v>332</v>
      </c>
      <c r="H85">
        <v>333</v>
      </c>
      <c r="I85">
        <v>351</v>
      </c>
      <c r="J85">
        <v>4</v>
      </c>
      <c r="K85">
        <v>60</v>
      </c>
      <c r="L85">
        <v>5</v>
      </c>
      <c r="M85">
        <v>60</v>
      </c>
      <c r="N85">
        <v>6</v>
      </c>
      <c r="O85">
        <v>33</v>
      </c>
      <c r="P85">
        <v>7</v>
      </c>
      <c r="Q85">
        <v>33</v>
      </c>
      <c r="R85">
        <v>1</v>
      </c>
      <c r="S85">
        <v>1629</v>
      </c>
      <c r="T85">
        <v>2220</v>
      </c>
    </row>
    <row r="86" spans="1:20" x14ac:dyDescent="0.15">
      <c r="A86">
        <v>904</v>
      </c>
      <c r="B86">
        <v>9</v>
      </c>
      <c r="C86">
        <v>4</v>
      </c>
      <c r="D86">
        <v>325</v>
      </c>
      <c r="E86">
        <v>325</v>
      </c>
      <c r="F86">
        <v>331</v>
      </c>
      <c r="G86">
        <v>331</v>
      </c>
      <c r="H86">
        <v>341</v>
      </c>
      <c r="I86">
        <v>352</v>
      </c>
      <c r="J86">
        <v>4</v>
      </c>
      <c r="K86">
        <v>60</v>
      </c>
      <c r="L86">
        <v>5</v>
      </c>
      <c r="M86">
        <v>60</v>
      </c>
      <c r="N86">
        <v>6</v>
      </c>
      <c r="O86">
        <v>33</v>
      </c>
      <c r="P86">
        <v>7</v>
      </c>
      <c r="Q86">
        <v>33</v>
      </c>
      <c r="R86">
        <v>1</v>
      </c>
      <c r="S86">
        <v>1629</v>
      </c>
      <c r="T86">
        <v>3544</v>
      </c>
    </row>
    <row r="87" spans="1:20" x14ac:dyDescent="0.15">
      <c r="A87">
        <v>905</v>
      </c>
      <c r="B87">
        <v>9</v>
      </c>
      <c r="C87">
        <v>5</v>
      </c>
      <c r="D87">
        <v>326</v>
      </c>
      <c r="E87">
        <v>323</v>
      </c>
      <c r="F87">
        <v>332</v>
      </c>
      <c r="G87">
        <v>333</v>
      </c>
      <c r="H87">
        <v>355</v>
      </c>
      <c r="I87">
        <v>353</v>
      </c>
      <c r="J87">
        <v>4</v>
      </c>
      <c r="K87">
        <v>60</v>
      </c>
      <c r="L87">
        <v>5</v>
      </c>
      <c r="M87">
        <v>60</v>
      </c>
      <c r="N87">
        <v>6</v>
      </c>
      <c r="O87">
        <v>33</v>
      </c>
      <c r="P87">
        <v>7</v>
      </c>
      <c r="Q87">
        <v>33</v>
      </c>
      <c r="R87">
        <v>1</v>
      </c>
      <c r="S87">
        <v>1629</v>
      </c>
      <c r="T87">
        <v>5444</v>
      </c>
    </row>
    <row r="88" spans="1:20" x14ac:dyDescent="0.15">
      <c r="A88">
        <v>906</v>
      </c>
      <c r="B88">
        <v>9</v>
      </c>
      <c r="C88">
        <v>6</v>
      </c>
      <c r="D88">
        <v>331</v>
      </c>
      <c r="E88">
        <v>333</v>
      </c>
      <c r="F88">
        <v>341</v>
      </c>
      <c r="G88">
        <v>342</v>
      </c>
      <c r="H88">
        <v>356</v>
      </c>
      <c r="I88">
        <v>354</v>
      </c>
      <c r="J88">
        <v>4</v>
      </c>
      <c r="K88">
        <v>60</v>
      </c>
      <c r="L88">
        <v>5</v>
      </c>
      <c r="M88">
        <v>60</v>
      </c>
      <c r="N88">
        <v>6</v>
      </c>
      <c r="O88">
        <v>33</v>
      </c>
      <c r="P88">
        <v>7</v>
      </c>
      <c r="Q88">
        <v>33</v>
      </c>
      <c r="R88">
        <v>1</v>
      </c>
      <c r="S88">
        <v>1629</v>
      </c>
      <c r="T88">
        <v>6889</v>
      </c>
    </row>
    <row r="89" spans="1:20" x14ac:dyDescent="0.15">
      <c r="A89">
        <v>907</v>
      </c>
      <c r="B89">
        <v>9</v>
      </c>
      <c r="C89">
        <v>7</v>
      </c>
      <c r="D89">
        <v>331</v>
      </c>
      <c r="E89">
        <v>332</v>
      </c>
      <c r="F89">
        <v>341</v>
      </c>
      <c r="G89">
        <v>342</v>
      </c>
      <c r="H89">
        <v>351</v>
      </c>
      <c r="I89">
        <v>355</v>
      </c>
      <c r="J89">
        <v>4</v>
      </c>
      <c r="K89">
        <v>60</v>
      </c>
      <c r="L89">
        <v>5</v>
      </c>
      <c r="M89">
        <v>60</v>
      </c>
      <c r="N89">
        <v>6</v>
      </c>
      <c r="O89">
        <v>33</v>
      </c>
      <c r="P89">
        <v>7</v>
      </c>
      <c r="Q89">
        <v>33</v>
      </c>
      <c r="R89">
        <v>1</v>
      </c>
      <c r="S89">
        <v>1629</v>
      </c>
      <c r="T89">
        <v>8779</v>
      </c>
    </row>
    <row r="90" spans="1:20" x14ac:dyDescent="0.15">
      <c r="A90">
        <v>908</v>
      </c>
      <c r="B90">
        <v>9</v>
      </c>
      <c r="C90">
        <v>8</v>
      </c>
      <c r="D90">
        <v>341</v>
      </c>
      <c r="E90">
        <v>342</v>
      </c>
      <c r="F90">
        <v>351</v>
      </c>
      <c r="G90">
        <v>352</v>
      </c>
      <c r="H90">
        <v>353</v>
      </c>
      <c r="I90">
        <v>356</v>
      </c>
      <c r="J90">
        <v>4</v>
      </c>
      <c r="K90">
        <v>60</v>
      </c>
      <c r="L90">
        <v>5</v>
      </c>
      <c r="M90">
        <v>60</v>
      </c>
      <c r="N90">
        <v>6</v>
      </c>
      <c r="O90">
        <v>33</v>
      </c>
      <c r="P90">
        <v>7</v>
      </c>
      <c r="Q90">
        <v>33</v>
      </c>
      <c r="R90">
        <v>1</v>
      </c>
      <c r="S90">
        <v>1629</v>
      </c>
      <c r="T90">
        <v>10883</v>
      </c>
    </row>
    <row r="91" spans="1:20" x14ac:dyDescent="0.15">
      <c r="A91">
        <v>909</v>
      </c>
      <c r="B91">
        <v>9</v>
      </c>
      <c r="C91">
        <v>9</v>
      </c>
      <c r="D91">
        <v>341</v>
      </c>
      <c r="E91">
        <v>342</v>
      </c>
      <c r="F91">
        <v>354</v>
      </c>
      <c r="G91">
        <v>355</v>
      </c>
      <c r="H91">
        <v>356</v>
      </c>
      <c r="I91">
        <v>351</v>
      </c>
      <c r="J91">
        <v>4</v>
      </c>
      <c r="K91">
        <v>60</v>
      </c>
      <c r="L91">
        <v>5</v>
      </c>
      <c r="M91">
        <v>60</v>
      </c>
      <c r="N91">
        <v>6</v>
      </c>
      <c r="O91">
        <v>33</v>
      </c>
      <c r="P91">
        <v>7</v>
      </c>
      <c r="Q91">
        <v>33</v>
      </c>
      <c r="R91">
        <v>1</v>
      </c>
      <c r="S91">
        <v>1629</v>
      </c>
      <c r="T91">
        <v>13188</v>
      </c>
    </row>
    <row r="92" spans="1:20" x14ac:dyDescent="0.15">
      <c r="A92">
        <v>910</v>
      </c>
      <c r="B92">
        <v>9</v>
      </c>
      <c r="C92">
        <v>10</v>
      </c>
      <c r="J92">
        <v>4</v>
      </c>
      <c r="K92">
        <v>60</v>
      </c>
      <c r="L92">
        <v>5</v>
      </c>
      <c r="M92">
        <v>60</v>
      </c>
      <c r="N92">
        <v>6</v>
      </c>
      <c r="O92">
        <v>33</v>
      </c>
      <c r="P92">
        <v>7</v>
      </c>
      <c r="Q92">
        <v>33</v>
      </c>
      <c r="R92">
        <v>1</v>
      </c>
      <c r="S92">
        <v>1629</v>
      </c>
      <c r="T92">
        <v>13188</v>
      </c>
    </row>
    <row r="93" spans="1:20" x14ac:dyDescent="0.15">
      <c r="A93">
        <v>1001</v>
      </c>
      <c r="B93">
        <v>10</v>
      </c>
      <c r="C93">
        <v>1</v>
      </c>
      <c r="D93">
        <v>423</v>
      </c>
      <c r="E93">
        <v>424</v>
      </c>
      <c r="F93">
        <v>432</v>
      </c>
      <c r="G93">
        <v>433</v>
      </c>
      <c r="H93">
        <v>431</v>
      </c>
      <c r="I93">
        <v>441</v>
      </c>
      <c r="J93">
        <v>4</v>
      </c>
      <c r="K93">
        <v>60</v>
      </c>
      <c r="L93">
        <v>5</v>
      </c>
      <c r="M93">
        <v>60</v>
      </c>
      <c r="N93">
        <v>6</v>
      </c>
      <c r="O93">
        <v>33</v>
      </c>
      <c r="P93">
        <v>7</v>
      </c>
      <c r="Q93">
        <v>33</v>
      </c>
      <c r="R93">
        <v>1</v>
      </c>
      <c r="S93">
        <v>1629</v>
      </c>
      <c r="T93">
        <v>788</v>
      </c>
    </row>
    <row r="94" spans="1:20" x14ac:dyDescent="0.15">
      <c r="A94">
        <v>1002</v>
      </c>
      <c r="B94">
        <v>10</v>
      </c>
      <c r="C94">
        <v>2</v>
      </c>
      <c r="D94">
        <v>421</v>
      </c>
      <c r="E94">
        <v>422</v>
      </c>
      <c r="F94">
        <v>431</v>
      </c>
      <c r="G94">
        <v>432</v>
      </c>
      <c r="H94">
        <v>442</v>
      </c>
      <c r="I94">
        <v>441</v>
      </c>
      <c r="J94">
        <v>4</v>
      </c>
      <c r="K94">
        <v>60</v>
      </c>
      <c r="L94">
        <v>5</v>
      </c>
      <c r="M94">
        <v>60</v>
      </c>
      <c r="N94">
        <v>6</v>
      </c>
      <c r="O94">
        <v>33</v>
      </c>
      <c r="P94">
        <v>7</v>
      </c>
      <c r="Q94">
        <v>33</v>
      </c>
      <c r="R94">
        <v>1</v>
      </c>
      <c r="S94">
        <v>1629</v>
      </c>
      <c r="T94">
        <v>1680</v>
      </c>
    </row>
    <row r="95" spans="1:20" x14ac:dyDescent="0.15">
      <c r="A95">
        <v>1003</v>
      </c>
      <c r="B95">
        <v>10</v>
      </c>
      <c r="C95">
        <v>3</v>
      </c>
      <c r="D95">
        <v>423</v>
      </c>
      <c r="E95">
        <v>423</v>
      </c>
      <c r="F95">
        <v>431</v>
      </c>
      <c r="G95">
        <v>442</v>
      </c>
      <c r="H95">
        <v>441</v>
      </c>
      <c r="I95">
        <v>451</v>
      </c>
      <c r="J95">
        <v>4</v>
      </c>
      <c r="K95">
        <v>60</v>
      </c>
      <c r="L95">
        <v>5</v>
      </c>
      <c r="M95">
        <v>60</v>
      </c>
      <c r="N95">
        <v>6</v>
      </c>
      <c r="O95">
        <v>33</v>
      </c>
      <c r="P95">
        <v>7</v>
      </c>
      <c r="Q95">
        <v>33</v>
      </c>
      <c r="R95">
        <v>1</v>
      </c>
      <c r="S95">
        <v>1629</v>
      </c>
      <c r="T95">
        <v>2729</v>
      </c>
    </row>
    <row r="96" spans="1:20" x14ac:dyDescent="0.15">
      <c r="A96">
        <v>1004</v>
      </c>
      <c r="B96">
        <v>10</v>
      </c>
      <c r="C96">
        <v>4</v>
      </c>
      <c r="D96">
        <v>425</v>
      </c>
      <c r="E96">
        <v>426</v>
      </c>
      <c r="F96">
        <v>433</v>
      </c>
      <c r="G96">
        <v>441</v>
      </c>
      <c r="H96">
        <v>451</v>
      </c>
      <c r="I96">
        <v>452</v>
      </c>
      <c r="J96">
        <v>4</v>
      </c>
      <c r="K96">
        <v>60</v>
      </c>
      <c r="L96">
        <v>5</v>
      </c>
      <c r="M96">
        <v>60</v>
      </c>
      <c r="N96">
        <v>6</v>
      </c>
      <c r="O96">
        <v>33</v>
      </c>
      <c r="P96">
        <v>7</v>
      </c>
      <c r="Q96">
        <v>33</v>
      </c>
      <c r="R96">
        <v>1</v>
      </c>
      <c r="S96">
        <v>1629</v>
      </c>
      <c r="T96">
        <v>4112</v>
      </c>
    </row>
    <row r="97" spans="1:20" x14ac:dyDescent="0.15">
      <c r="A97">
        <v>1005</v>
      </c>
      <c r="B97">
        <v>10</v>
      </c>
      <c r="C97">
        <v>5</v>
      </c>
      <c r="D97">
        <v>421</v>
      </c>
      <c r="E97">
        <v>422</v>
      </c>
      <c r="F97">
        <v>432</v>
      </c>
      <c r="G97">
        <v>442</v>
      </c>
      <c r="H97">
        <v>455</v>
      </c>
      <c r="I97">
        <v>453</v>
      </c>
      <c r="J97">
        <v>4</v>
      </c>
      <c r="K97">
        <v>60</v>
      </c>
      <c r="L97">
        <v>5</v>
      </c>
      <c r="M97">
        <v>60</v>
      </c>
      <c r="N97">
        <v>6</v>
      </c>
      <c r="O97">
        <v>33</v>
      </c>
      <c r="P97">
        <v>7</v>
      </c>
      <c r="Q97">
        <v>33</v>
      </c>
      <c r="R97">
        <v>1</v>
      </c>
      <c r="S97">
        <v>1629</v>
      </c>
      <c r="T97">
        <v>6094</v>
      </c>
    </row>
    <row r="98" spans="1:20" x14ac:dyDescent="0.15">
      <c r="A98">
        <v>1006</v>
      </c>
      <c r="B98">
        <v>10</v>
      </c>
      <c r="C98">
        <v>6</v>
      </c>
      <c r="D98">
        <v>431</v>
      </c>
      <c r="E98">
        <v>433</v>
      </c>
      <c r="F98">
        <v>441</v>
      </c>
      <c r="G98">
        <v>452</v>
      </c>
      <c r="H98">
        <v>456</v>
      </c>
      <c r="I98">
        <v>454</v>
      </c>
      <c r="J98">
        <v>4</v>
      </c>
      <c r="K98">
        <v>60</v>
      </c>
      <c r="L98">
        <v>5</v>
      </c>
      <c r="M98">
        <v>60</v>
      </c>
      <c r="N98">
        <v>6</v>
      </c>
      <c r="O98">
        <v>33</v>
      </c>
      <c r="P98">
        <v>7</v>
      </c>
      <c r="Q98">
        <v>33</v>
      </c>
      <c r="R98">
        <v>1</v>
      </c>
      <c r="S98">
        <v>1629</v>
      </c>
      <c r="T98">
        <v>7850</v>
      </c>
    </row>
    <row r="99" spans="1:20" x14ac:dyDescent="0.15">
      <c r="A99">
        <v>1007</v>
      </c>
      <c r="B99">
        <v>10</v>
      </c>
      <c r="C99">
        <v>7</v>
      </c>
      <c r="D99">
        <v>431</v>
      </c>
      <c r="E99">
        <v>432</v>
      </c>
      <c r="F99">
        <v>441</v>
      </c>
      <c r="G99">
        <v>453</v>
      </c>
      <c r="H99">
        <v>451</v>
      </c>
      <c r="I99">
        <v>455</v>
      </c>
      <c r="J99">
        <v>4</v>
      </c>
      <c r="K99">
        <v>60</v>
      </c>
      <c r="L99">
        <v>5</v>
      </c>
      <c r="M99">
        <v>60</v>
      </c>
      <c r="N99">
        <v>6</v>
      </c>
      <c r="O99">
        <v>33</v>
      </c>
      <c r="P99">
        <v>7</v>
      </c>
      <c r="Q99">
        <v>33</v>
      </c>
      <c r="R99">
        <v>1</v>
      </c>
      <c r="S99">
        <v>1629</v>
      </c>
      <c r="T99">
        <v>10047</v>
      </c>
    </row>
    <row r="100" spans="1:20" x14ac:dyDescent="0.15">
      <c r="A100">
        <v>1008</v>
      </c>
      <c r="B100">
        <v>10</v>
      </c>
      <c r="C100">
        <v>8</v>
      </c>
      <c r="D100">
        <v>441</v>
      </c>
      <c r="E100">
        <v>442</v>
      </c>
      <c r="F100">
        <v>451</v>
      </c>
      <c r="G100">
        <v>452</v>
      </c>
      <c r="H100">
        <v>453</v>
      </c>
      <c r="I100">
        <v>456</v>
      </c>
      <c r="J100">
        <v>4</v>
      </c>
      <c r="K100">
        <v>60</v>
      </c>
      <c r="L100">
        <v>5</v>
      </c>
      <c r="M100">
        <v>60</v>
      </c>
      <c r="N100">
        <v>6</v>
      </c>
      <c r="O100">
        <v>33</v>
      </c>
      <c r="P100">
        <v>7</v>
      </c>
      <c r="Q100">
        <v>33</v>
      </c>
      <c r="R100">
        <v>1</v>
      </c>
      <c r="S100">
        <v>1629</v>
      </c>
      <c r="T100">
        <v>12151</v>
      </c>
    </row>
    <row r="101" spans="1:20" x14ac:dyDescent="0.15">
      <c r="A101">
        <v>1009</v>
      </c>
      <c r="B101">
        <v>10</v>
      </c>
      <c r="C101">
        <v>9</v>
      </c>
      <c r="D101">
        <v>441</v>
      </c>
      <c r="E101">
        <v>442</v>
      </c>
      <c r="F101">
        <v>454</v>
      </c>
      <c r="G101">
        <v>455</v>
      </c>
      <c r="H101">
        <v>456</v>
      </c>
      <c r="I101">
        <v>451</v>
      </c>
      <c r="J101">
        <v>4</v>
      </c>
      <c r="K101">
        <v>60</v>
      </c>
      <c r="L101">
        <v>5</v>
      </c>
      <c r="M101">
        <v>60</v>
      </c>
      <c r="N101">
        <v>6</v>
      </c>
      <c r="O101">
        <v>33</v>
      </c>
      <c r="P101">
        <v>7</v>
      </c>
      <c r="Q101">
        <v>33</v>
      </c>
      <c r="R101">
        <v>1</v>
      </c>
      <c r="S101">
        <v>1629</v>
      </c>
      <c r="T101">
        <v>14456</v>
      </c>
    </row>
    <row r="102" spans="1:20" x14ac:dyDescent="0.15">
      <c r="A102">
        <v>1010</v>
      </c>
      <c r="B102">
        <v>10</v>
      </c>
      <c r="C102">
        <v>10</v>
      </c>
      <c r="J102">
        <v>4</v>
      </c>
      <c r="K102">
        <v>60</v>
      </c>
      <c r="L102">
        <v>5</v>
      </c>
      <c r="M102">
        <v>60</v>
      </c>
      <c r="N102">
        <v>6</v>
      </c>
      <c r="O102">
        <v>33</v>
      </c>
      <c r="P102">
        <v>7</v>
      </c>
      <c r="Q102">
        <v>33</v>
      </c>
      <c r="R102">
        <v>1</v>
      </c>
      <c r="S102">
        <v>1629</v>
      </c>
      <c r="T102">
        <v>14456</v>
      </c>
    </row>
    <row r="103" spans="1:20" x14ac:dyDescent="0.15">
      <c r="A103">
        <v>1101</v>
      </c>
      <c r="B103">
        <v>11</v>
      </c>
      <c r="C103">
        <v>1</v>
      </c>
      <c r="D103">
        <v>523</v>
      </c>
      <c r="E103">
        <v>524</v>
      </c>
      <c r="F103">
        <v>532</v>
      </c>
      <c r="G103">
        <v>533</v>
      </c>
      <c r="H103">
        <v>531</v>
      </c>
      <c r="I103">
        <v>541</v>
      </c>
      <c r="J103">
        <v>4</v>
      </c>
      <c r="K103">
        <v>60</v>
      </c>
      <c r="L103">
        <v>5</v>
      </c>
      <c r="M103">
        <v>60</v>
      </c>
      <c r="N103">
        <v>6</v>
      </c>
      <c r="O103">
        <v>33</v>
      </c>
      <c r="P103">
        <v>7</v>
      </c>
      <c r="Q103">
        <v>33</v>
      </c>
      <c r="R103">
        <v>1</v>
      </c>
      <c r="S103">
        <v>1629</v>
      </c>
      <c r="T103">
        <v>788</v>
      </c>
    </row>
    <row r="104" spans="1:20" x14ac:dyDescent="0.15">
      <c r="A104">
        <v>1102</v>
      </c>
      <c r="B104">
        <v>11</v>
      </c>
      <c r="C104">
        <v>2</v>
      </c>
      <c r="D104">
        <v>521</v>
      </c>
      <c r="E104">
        <v>533</v>
      </c>
      <c r="F104">
        <v>532</v>
      </c>
      <c r="G104">
        <v>541</v>
      </c>
      <c r="H104">
        <v>554</v>
      </c>
      <c r="I104">
        <v>556</v>
      </c>
      <c r="J104">
        <v>4</v>
      </c>
      <c r="K104">
        <v>60</v>
      </c>
      <c r="L104">
        <v>5</v>
      </c>
      <c r="M104">
        <v>60</v>
      </c>
      <c r="N104">
        <v>6</v>
      </c>
      <c r="O104">
        <v>33</v>
      </c>
      <c r="P104">
        <v>7</v>
      </c>
      <c r="Q104">
        <v>33</v>
      </c>
      <c r="R104">
        <v>1</v>
      </c>
      <c r="S104">
        <v>1629</v>
      </c>
      <c r="T104">
        <v>2141</v>
      </c>
    </row>
    <row r="105" spans="1:20" x14ac:dyDescent="0.15">
      <c r="A105">
        <v>1103</v>
      </c>
      <c r="B105">
        <v>11</v>
      </c>
      <c r="C105">
        <v>3</v>
      </c>
      <c r="D105">
        <v>522</v>
      </c>
      <c r="E105">
        <v>533</v>
      </c>
      <c r="F105">
        <v>531</v>
      </c>
      <c r="G105">
        <v>542</v>
      </c>
      <c r="H105">
        <v>553</v>
      </c>
      <c r="I105">
        <v>551</v>
      </c>
      <c r="J105">
        <v>4</v>
      </c>
      <c r="K105">
        <v>60</v>
      </c>
      <c r="L105">
        <v>5</v>
      </c>
      <c r="M105">
        <v>60</v>
      </c>
      <c r="N105">
        <v>6</v>
      </c>
      <c r="O105">
        <v>33</v>
      </c>
      <c r="P105">
        <v>7</v>
      </c>
      <c r="Q105">
        <v>33</v>
      </c>
      <c r="R105">
        <v>1</v>
      </c>
      <c r="S105">
        <v>1629</v>
      </c>
      <c r="T105">
        <v>3579</v>
      </c>
    </row>
    <row r="106" spans="1:20" x14ac:dyDescent="0.15">
      <c r="A106">
        <v>1104</v>
      </c>
      <c r="B106">
        <v>11</v>
      </c>
      <c r="C106">
        <v>4</v>
      </c>
      <c r="D106">
        <v>524</v>
      </c>
      <c r="E106">
        <v>525</v>
      </c>
      <c r="F106">
        <v>533</v>
      </c>
      <c r="G106">
        <v>541</v>
      </c>
      <c r="H106">
        <v>551</v>
      </c>
      <c r="I106">
        <v>552</v>
      </c>
      <c r="J106">
        <v>4</v>
      </c>
      <c r="K106">
        <v>60</v>
      </c>
      <c r="L106">
        <v>5</v>
      </c>
      <c r="M106">
        <v>60</v>
      </c>
      <c r="N106">
        <v>6</v>
      </c>
      <c r="O106">
        <v>33</v>
      </c>
      <c r="P106">
        <v>7</v>
      </c>
      <c r="Q106">
        <v>33</v>
      </c>
      <c r="R106">
        <v>1</v>
      </c>
      <c r="S106">
        <v>1629</v>
      </c>
      <c r="T106">
        <v>4940</v>
      </c>
    </row>
    <row r="107" spans="1:20" x14ac:dyDescent="0.15">
      <c r="A107">
        <v>1105</v>
      </c>
      <c r="B107">
        <v>11</v>
      </c>
      <c r="C107">
        <v>5</v>
      </c>
      <c r="D107">
        <v>526</v>
      </c>
      <c r="E107">
        <v>523</v>
      </c>
      <c r="F107">
        <v>542</v>
      </c>
      <c r="G107">
        <v>542</v>
      </c>
      <c r="H107">
        <v>555</v>
      </c>
      <c r="I107">
        <v>553</v>
      </c>
      <c r="J107">
        <v>4</v>
      </c>
      <c r="K107">
        <v>60</v>
      </c>
      <c r="L107">
        <v>5</v>
      </c>
      <c r="M107">
        <v>60</v>
      </c>
      <c r="N107">
        <v>6</v>
      </c>
      <c r="O107">
        <v>33</v>
      </c>
      <c r="P107">
        <v>7</v>
      </c>
      <c r="Q107">
        <v>33</v>
      </c>
      <c r="R107">
        <v>1</v>
      </c>
      <c r="S107">
        <v>1629</v>
      </c>
      <c r="T107">
        <v>6995</v>
      </c>
    </row>
    <row r="108" spans="1:20" x14ac:dyDescent="0.15">
      <c r="A108">
        <v>1106</v>
      </c>
      <c r="B108">
        <v>11</v>
      </c>
      <c r="C108">
        <v>6</v>
      </c>
      <c r="D108">
        <v>531</v>
      </c>
      <c r="E108">
        <v>533</v>
      </c>
      <c r="F108">
        <v>541</v>
      </c>
      <c r="G108">
        <v>552</v>
      </c>
      <c r="H108">
        <v>556</v>
      </c>
      <c r="I108">
        <v>554</v>
      </c>
      <c r="J108">
        <v>4</v>
      </c>
      <c r="K108">
        <v>60</v>
      </c>
      <c r="L108">
        <v>5</v>
      </c>
      <c r="M108">
        <v>60</v>
      </c>
      <c r="N108">
        <v>6</v>
      </c>
      <c r="O108">
        <v>33</v>
      </c>
      <c r="P108">
        <v>7</v>
      </c>
      <c r="Q108">
        <v>33</v>
      </c>
      <c r="R108">
        <v>1</v>
      </c>
      <c r="S108">
        <v>1629</v>
      </c>
      <c r="T108">
        <v>8751</v>
      </c>
    </row>
    <row r="109" spans="1:20" x14ac:dyDescent="0.15">
      <c r="A109">
        <v>1107</v>
      </c>
      <c r="B109">
        <v>11</v>
      </c>
      <c r="C109">
        <v>7</v>
      </c>
      <c r="D109">
        <v>531</v>
      </c>
      <c r="E109">
        <v>532</v>
      </c>
      <c r="F109">
        <v>542</v>
      </c>
      <c r="G109">
        <v>553</v>
      </c>
      <c r="H109">
        <v>551</v>
      </c>
      <c r="I109">
        <v>555</v>
      </c>
      <c r="J109">
        <v>4</v>
      </c>
      <c r="K109">
        <v>60</v>
      </c>
      <c r="L109">
        <v>5</v>
      </c>
      <c r="M109">
        <v>60</v>
      </c>
      <c r="N109">
        <v>6</v>
      </c>
      <c r="O109">
        <v>33</v>
      </c>
      <c r="P109">
        <v>7</v>
      </c>
      <c r="Q109">
        <v>33</v>
      </c>
      <c r="R109">
        <v>1</v>
      </c>
      <c r="S109">
        <v>1629</v>
      </c>
      <c r="T109">
        <v>11055</v>
      </c>
    </row>
    <row r="110" spans="1:20" x14ac:dyDescent="0.15">
      <c r="A110">
        <v>1108</v>
      </c>
      <c r="B110">
        <v>11</v>
      </c>
      <c r="C110">
        <v>8</v>
      </c>
      <c r="D110">
        <v>541</v>
      </c>
      <c r="E110">
        <v>542</v>
      </c>
      <c r="F110">
        <v>551</v>
      </c>
      <c r="G110">
        <v>552</v>
      </c>
      <c r="H110">
        <v>553</v>
      </c>
      <c r="I110">
        <v>556</v>
      </c>
      <c r="J110">
        <v>4</v>
      </c>
      <c r="K110">
        <v>60</v>
      </c>
      <c r="L110">
        <v>5</v>
      </c>
      <c r="M110">
        <v>60</v>
      </c>
      <c r="N110">
        <v>6</v>
      </c>
      <c r="O110">
        <v>33</v>
      </c>
      <c r="P110">
        <v>7</v>
      </c>
      <c r="Q110">
        <v>33</v>
      </c>
      <c r="R110">
        <v>1</v>
      </c>
      <c r="S110">
        <v>1629</v>
      </c>
      <c r="T110">
        <v>13159</v>
      </c>
    </row>
    <row r="111" spans="1:20" x14ac:dyDescent="0.15">
      <c r="A111">
        <v>1109</v>
      </c>
      <c r="B111">
        <v>11</v>
      </c>
      <c r="C111">
        <v>9</v>
      </c>
      <c r="D111">
        <v>541</v>
      </c>
      <c r="E111">
        <v>542</v>
      </c>
      <c r="F111">
        <v>554</v>
      </c>
      <c r="G111">
        <v>555</v>
      </c>
      <c r="H111">
        <v>556</v>
      </c>
      <c r="I111">
        <v>551</v>
      </c>
      <c r="J111">
        <v>4</v>
      </c>
      <c r="K111">
        <v>60</v>
      </c>
      <c r="L111">
        <v>5</v>
      </c>
      <c r="M111">
        <v>60</v>
      </c>
      <c r="N111">
        <v>6</v>
      </c>
      <c r="O111">
        <v>33</v>
      </c>
      <c r="P111">
        <v>7</v>
      </c>
      <c r="Q111">
        <v>33</v>
      </c>
      <c r="R111">
        <v>1</v>
      </c>
      <c r="S111">
        <v>1629</v>
      </c>
      <c r="T111">
        <v>15464</v>
      </c>
    </row>
    <row r="112" spans="1:20" x14ac:dyDescent="0.15">
      <c r="A112">
        <v>1110</v>
      </c>
      <c r="B112">
        <v>11</v>
      </c>
      <c r="C112">
        <v>10</v>
      </c>
      <c r="J112">
        <v>4</v>
      </c>
      <c r="K112">
        <v>60</v>
      </c>
      <c r="L112">
        <v>5</v>
      </c>
      <c r="M112">
        <v>60</v>
      </c>
      <c r="N112">
        <v>6</v>
      </c>
      <c r="O112">
        <v>33</v>
      </c>
      <c r="P112">
        <v>7</v>
      </c>
      <c r="Q112">
        <v>33</v>
      </c>
      <c r="R112">
        <v>1</v>
      </c>
      <c r="S112">
        <v>1629</v>
      </c>
      <c r="T112">
        <v>15464</v>
      </c>
    </row>
    <row r="113" spans="1:20" x14ac:dyDescent="0.15">
      <c r="A113">
        <v>1201</v>
      </c>
      <c r="B113">
        <v>12</v>
      </c>
      <c r="C113">
        <v>1</v>
      </c>
      <c r="D113">
        <v>623</v>
      </c>
      <c r="E113">
        <v>624</v>
      </c>
      <c r="F113">
        <v>632</v>
      </c>
      <c r="G113">
        <v>633</v>
      </c>
      <c r="H113">
        <v>641</v>
      </c>
      <c r="I113">
        <v>651</v>
      </c>
      <c r="J113">
        <v>4</v>
      </c>
      <c r="K113">
        <v>60</v>
      </c>
      <c r="L113">
        <v>5</v>
      </c>
      <c r="M113">
        <v>60</v>
      </c>
      <c r="N113">
        <v>6</v>
      </c>
      <c r="O113">
        <v>33</v>
      </c>
      <c r="P113">
        <v>7</v>
      </c>
      <c r="Q113">
        <v>33</v>
      </c>
      <c r="R113">
        <v>1</v>
      </c>
      <c r="S113">
        <v>1629</v>
      </c>
      <c r="T113">
        <v>958</v>
      </c>
    </row>
    <row r="114" spans="1:20" x14ac:dyDescent="0.15">
      <c r="A114">
        <v>1202</v>
      </c>
      <c r="B114">
        <v>12</v>
      </c>
      <c r="C114">
        <v>2</v>
      </c>
      <c r="D114">
        <v>621</v>
      </c>
      <c r="E114">
        <v>625</v>
      </c>
      <c r="F114">
        <v>632</v>
      </c>
      <c r="G114">
        <v>631</v>
      </c>
      <c r="H114">
        <v>642</v>
      </c>
      <c r="I114">
        <v>656</v>
      </c>
      <c r="J114">
        <v>4</v>
      </c>
      <c r="K114">
        <v>60</v>
      </c>
      <c r="L114">
        <v>5</v>
      </c>
      <c r="M114">
        <v>60</v>
      </c>
      <c r="N114">
        <v>6</v>
      </c>
      <c r="O114">
        <v>33</v>
      </c>
      <c r="P114">
        <v>7</v>
      </c>
      <c r="Q114">
        <v>33</v>
      </c>
      <c r="R114">
        <v>1</v>
      </c>
      <c r="S114">
        <v>1629</v>
      </c>
      <c r="T114">
        <v>2087</v>
      </c>
    </row>
    <row r="115" spans="1:20" x14ac:dyDescent="0.15">
      <c r="A115">
        <v>1203</v>
      </c>
      <c r="B115">
        <v>12</v>
      </c>
      <c r="C115">
        <v>3</v>
      </c>
      <c r="D115">
        <v>622</v>
      </c>
      <c r="E115">
        <v>633</v>
      </c>
      <c r="F115">
        <v>631</v>
      </c>
      <c r="G115">
        <v>642</v>
      </c>
      <c r="H115">
        <v>653</v>
      </c>
      <c r="I115">
        <v>651</v>
      </c>
      <c r="J115">
        <v>4</v>
      </c>
      <c r="K115">
        <v>60</v>
      </c>
      <c r="L115">
        <v>5</v>
      </c>
      <c r="M115">
        <v>60</v>
      </c>
      <c r="N115">
        <v>6</v>
      </c>
      <c r="O115">
        <v>33</v>
      </c>
      <c r="P115">
        <v>7</v>
      </c>
      <c r="Q115">
        <v>33</v>
      </c>
      <c r="R115">
        <v>1</v>
      </c>
      <c r="S115">
        <v>1629</v>
      </c>
      <c r="T115">
        <v>3525</v>
      </c>
    </row>
    <row r="116" spans="1:20" x14ac:dyDescent="0.15">
      <c r="A116">
        <v>1204</v>
      </c>
      <c r="B116">
        <v>12</v>
      </c>
      <c r="C116">
        <v>4</v>
      </c>
      <c r="D116">
        <v>624</v>
      </c>
      <c r="E116">
        <v>632</v>
      </c>
      <c r="F116">
        <v>641</v>
      </c>
      <c r="G116">
        <v>653</v>
      </c>
      <c r="H116">
        <v>651</v>
      </c>
      <c r="I116">
        <v>652</v>
      </c>
      <c r="J116">
        <v>4</v>
      </c>
      <c r="K116">
        <v>60</v>
      </c>
      <c r="L116">
        <v>5</v>
      </c>
      <c r="M116">
        <v>60</v>
      </c>
      <c r="N116">
        <v>6</v>
      </c>
      <c r="O116">
        <v>33</v>
      </c>
      <c r="P116">
        <v>7</v>
      </c>
      <c r="Q116">
        <v>33</v>
      </c>
      <c r="R116">
        <v>1</v>
      </c>
      <c r="S116">
        <v>1629</v>
      </c>
      <c r="T116">
        <v>5384</v>
      </c>
    </row>
    <row r="117" spans="1:20" x14ac:dyDescent="0.15">
      <c r="A117">
        <v>1205</v>
      </c>
      <c r="B117">
        <v>12</v>
      </c>
      <c r="C117">
        <v>5</v>
      </c>
      <c r="D117">
        <v>632</v>
      </c>
      <c r="E117">
        <v>631</v>
      </c>
      <c r="F117">
        <v>642</v>
      </c>
      <c r="G117">
        <v>654</v>
      </c>
      <c r="H117">
        <v>655</v>
      </c>
      <c r="I117">
        <v>653</v>
      </c>
      <c r="J117">
        <v>4</v>
      </c>
      <c r="K117">
        <v>60</v>
      </c>
      <c r="L117">
        <v>5</v>
      </c>
      <c r="M117">
        <v>60</v>
      </c>
      <c r="N117">
        <v>6</v>
      </c>
      <c r="O117">
        <v>33</v>
      </c>
      <c r="P117">
        <v>7</v>
      </c>
      <c r="Q117">
        <v>33</v>
      </c>
      <c r="R117">
        <v>1</v>
      </c>
      <c r="S117">
        <v>1629</v>
      </c>
      <c r="T117">
        <v>7893</v>
      </c>
    </row>
    <row r="118" spans="1:20" x14ac:dyDescent="0.15">
      <c r="A118">
        <v>1206</v>
      </c>
      <c r="B118">
        <v>12</v>
      </c>
      <c r="C118">
        <v>6</v>
      </c>
      <c r="D118">
        <v>631</v>
      </c>
      <c r="E118">
        <v>633</v>
      </c>
      <c r="F118">
        <v>641</v>
      </c>
      <c r="G118">
        <v>652</v>
      </c>
      <c r="H118">
        <v>656</v>
      </c>
      <c r="I118">
        <v>654</v>
      </c>
      <c r="J118">
        <v>4</v>
      </c>
      <c r="K118">
        <v>60</v>
      </c>
      <c r="L118">
        <v>5</v>
      </c>
      <c r="M118">
        <v>60</v>
      </c>
      <c r="N118">
        <v>6</v>
      </c>
      <c r="O118">
        <v>33</v>
      </c>
      <c r="P118">
        <v>7</v>
      </c>
      <c r="Q118">
        <v>33</v>
      </c>
      <c r="R118">
        <v>1</v>
      </c>
      <c r="S118">
        <v>1629</v>
      </c>
      <c r="T118">
        <v>9649</v>
      </c>
    </row>
    <row r="119" spans="1:20" x14ac:dyDescent="0.15">
      <c r="A119">
        <v>1207</v>
      </c>
      <c r="B119">
        <v>12</v>
      </c>
      <c r="C119">
        <v>7</v>
      </c>
      <c r="D119">
        <v>632</v>
      </c>
      <c r="E119">
        <v>641</v>
      </c>
      <c r="F119">
        <v>642</v>
      </c>
      <c r="G119">
        <v>653</v>
      </c>
      <c r="H119">
        <v>651</v>
      </c>
      <c r="I119">
        <v>655</v>
      </c>
      <c r="J119">
        <v>4</v>
      </c>
      <c r="K119">
        <v>60</v>
      </c>
      <c r="L119">
        <v>5</v>
      </c>
      <c r="M119">
        <v>60</v>
      </c>
      <c r="N119">
        <v>6</v>
      </c>
      <c r="O119">
        <v>33</v>
      </c>
      <c r="P119">
        <v>7</v>
      </c>
      <c r="Q119">
        <v>33</v>
      </c>
      <c r="R119">
        <v>1</v>
      </c>
      <c r="S119">
        <v>1629</v>
      </c>
      <c r="T119">
        <v>11962</v>
      </c>
    </row>
    <row r="120" spans="1:20" x14ac:dyDescent="0.15">
      <c r="A120">
        <v>1208</v>
      </c>
      <c r="B120">
        <v>12</v>
      </c>
      <c r="C120">
        <v>8</v>
      </c>
      <c r="D120">
        <v>641</v>
      </c>
      <c r="E120">
        <v>642</v>
      </c>
      <c r="F120">
        <v>651</v>
      </c>
      <c r="G120">
        <v>652</v>
      </c>
      <c r="H120">
        <v>653</v>
      </c>
      <c r="I120">
        <v>656</v>
      </c>
      <c r="J120">
        <v>4</v>
      </c>
      <c r="K120">
        <v>60</v>
      </c>
      <c r="L120">
        <v>5</v>
      </c>
      <c r="M120">
        <v>60</v>
      </c>
      <c r="N120">
        <v>6</v>
      </c>
      <c r="O120">
        <v>33</v>
      </c>
      <c r="P120">
        <v>7</v>
      </c>
      <c r="Q120">
        <v>33</v>
      </c>
      <c r="R120">
        <v>1</v>
      </c>
      <c r="S120">
        <v>1629</v>
      </c>
      <c r="T120">
        <v>14066</v>
      </c>
    </row>
    <row r="121" spans="1:20" x14ac:dyDescent="0.15">
      <c r="A121">
        <v>1209</v>
      </c>
      <c r="B121">
        <v>12</v>
      </c>
      <c r="C121">
        <v>9</v>
      </c>
      <c r="D121">
        <v>641</v>
      </c>
      <c r="E121">
        <v>642</v>
      </c>
      <c r="F121">
        <v>654</v>
      </c>
      <c r="G121">
        <v>655</v>
      </c>
      <c r="H121">
        <v>656</v>
      </c>
      <c r="I121">
        <v>651</v>
      </c>
      <c r="J121">
        <v>4</v>
      </c>
      <c r="K121">
        <v>60</v>
      </c>
      <c r="L121">
        <v>5</v>
      </c>
      <c r="M121">
        <v>60</v>
      </c>
      <c r="N121">
        <v>6</v>
      </c>
      <c r="O121">
        <v>33</v>
      </c>
      <c r="P121">
        <v>7</v>
      </c>
      <c r="Q121">
        <v>33</v>
      </c>
      <c r="R121">
        <v>1</v>
      </c>
      <c r="S121">
        <v>1629</v>
      </c>
      <c r="T121">
        <v>16371</v>
      </c>
    </row>
    <row r="122" spans="1:20" x14ac:dyDescent="0.15">
      <c r="A122">
        <v>1210</v>
      </c>
      <c r="B122">
        <v>12</v>
      </c>
      <c r="C122">
        <v>10</v>
      </c>
      <c r="J122">
        <v>4</v>
      </c>
      <c r="K122">
        <v>60</v>
      </c>
      <c r="L122">
        <v>5</v>
      </c>
      <c r="M122">
        <v>60</v>
      </c>
      <c r="N122">
        <v>6</v>
      </c>
      <c r="O122">
        <v>33</v>
      </c>
      <c r="P122">
        <v>7</v>
      </c>
      <c r="Q122">
        <v>33</v>
      </c>
      <c r="R122">
        <v>1</v>
      </c>
      <c r="S122">
        <v>1629</v>
      </c>
      <c r="T122">
        <v>16371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workbookViewId="0">
      <selection activeCell="T122" sqref="A3:T122"/>
    </sheetView>
  </sheetViews>
  <sheetFormatPr defaultColWidth="11" defaultRowHeight="14.25" x14ac:dyDescent="0.15"/>
  <cols>
    <col min="4" max="9" width="13.5" bestFit="1" customWidth="1"/>
  </cols>
  <sheetData>
    <row r="1" spans="1:20" x14ac:dyDescent="0.15">
      <c r="A1" t="s">
        <v>0</v>
      </c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22</v>
      </c>
    </row>
    <row r="2" spans="1:20" x14ac:dyDescent="0.15">
      <c r="A2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23</v>
      </c>
    </row>
    <row r="3" spans="1:20" x14ac:dyDescent="0.15">
      <c r="A3">
        <v>101</v>
      </c>
      <c r="B3">
        <v>1</v>
      </c>
      <c r="C3">
        <v>1</v>
      </c>
      <c r="D3">
        <v>111</v>
      </c>
      <c r="E3">
        <v>111</v>
      </c>
      <c r="F3">
        <v>112</v>
      </c>
      <c r="G3">
        <v>112</v>
      </c>
      <c r="H3">
        <v>122</v>
      </c>
      <c r="I3">
        <v>123</v>
      </c>
      <c r="J3">
        <v>4</v>
      </c>
      <c r="K3">
        <f>[1]界石!$AJ$17</f>
        <v>60</v>
      </c>
      <c r="L3">
        <v>5</v>
      </c>
      <c r="M3">
        <f>[1]界石!$AK$17</f>
        <v>60</v>
      </c>
      <c r="N3">
        <v>6</v>
      </c>
      <c r="O3">
        <f>[1]界石!$AL$17</f>
        <v>33</v>
      </c>
      <c r="P3">
        <v>7</v>
      </c>
      <c r="Q3">
        <f>[1]界石!$AM$17</f>
        <v>33</v>
      </c>
      <c r="R3">
        <v>1</v>
      </c>
      <c r="S3">
        <f>[1]界石!$AN$17</f>
        <v>1629</v>
      </c>
      <c r="T3">
        <f>IF(D3="",0,ROUND(K3*VLOOKUP(J3,[1]期望属性!$E$23:$F$38,2,0)+M3*VLOOKUP(L3,[1]期望属性!$E$23:$F$38,2,0)+O3*VLOOKUP(N3,[1]期望属性!$E$23:$F$38,2,0)+Q3*VLOOKUP(P3,[1]期望属性!$E$23:$F$38,2,0)+S3*VLOOKUP(R3,[1]期望属性!$E$23:$F$38,2,0)+VLOOKUP(D3,[2]工作表1!$A:$W,23,0)+VLOOKUP(E3,[2]工作表1!$A:$W,23,0)+VLOOKUP(F3,[2]工作表1!$A:$W,23,0)+VLOOKUP(G3,[2]工作表1!$A:$W,23,0)+VLOOKUP(H3,[2]工作表1!$A:$W,23,0)+VLOOKUP(I3,[2]工作表1!$A:$W,23,0),0))</f>
        <v>374</v>
      </c>
    </row>
    <row r="4" spans="1:20" x14ac:dyDescent="0.15">
      <c r="A4">
        <v>102</v>
      </c>
      <c r="B4">
        <v>1</v>
      </c>
      <c r="C4">
        <v>2</v>
      </c>
      <c r="D4">
        <v>113</v>
      </c>
      <c r="E4">
        <v>113</v>
      </c>
      <c r="F4">
        <v>114</v>
      </c>
      <c r="G4">
        <v>114</v>
      </c>
      <c r="H4">
        <v>121</v>
      </c>
      <c r="I4">
        <v>126</v>
      </c>
      <c r="J4">
        <v>4</v>
      </c>
      <c r="K4">
        <f>[1]界石!$AJ$17</f>
        <v>60</v>
      </c>
      <c r="L4">
        <v>5</v>
      </c>
      <c r="M4">
        <f>[1]界石!$AK$17</f>
        <v>60</v>
      </c>
      <c r="N4">
        <v>6</v>
      </c>
      <c r="O4">
        <f>[1]界石!$AL$17</f>
        <v>33</v>
      </c>
      <c r="P4">
        <v>7</v>
      </c>
      <c r="Q4">
        <f>[1]界石!$AM$17</f>
        <v>33</v>
      </c>
      <c r="R4">
        <v>1</v>
      </c>
      <c r="S4">
        <f>[1]界石!$AN$17</f>
        <v>1629</v>
      </c>
      <c r="T4">
        <f>IF(D4="",0,ROUND(K4*VLOOKUP(J4,[1]期望属性!$E$23:$F$38,2,0)+M4*VLOOKUP(L4,[1]期望属性!$E$23:$F$38,2,0)+O4*VLOOKUP(N4,[1]期望属性!$E$23:$F$38,2,0)+Q4*VLOOKUP(P4,[1]期望属性!$E$23:$F$38,2,0)+S4*VLOOKUP(R4,[1]期望属性!$E$23:$F$38,2,0)+VLOOKUP(D4,[2]工作表1!$A:$W,23,0)+VLOOKUP(E4,[2]工作表1!$A:$W,23,0)+VLOOKUP(F4,[2]工作表1!$A:$W,23,0)+VLOOKUP(G4,[2]工作表1!$A:$W,23,0)+VLOOKUP(H4,[2]工作表1!$A:$W,23,0)+VLOOKUP(I4,[2]工作表1!$A:$W,23,0),0))+T3</f>
        <v>764</v>
      </c>
    </row>
    <row r="5" spans="1:20" x14ac:dyDescent="0.15">
      <c r="A5">
        <v>103</v>
      </c>
      <c r="B5">
        <v>1</v>
      </c>
      <c r="C5">
        <v>3</v>
      </c>
      <c r="D5">
        <v>115</v>
      </c>
      <c r="E5">
        <v>116</v>
      </c>
      <c r="F5">
        <v>124</v>
      </c>
      <c r="G5">
        <v>123</v>
      </c>
      <c r="H5">
        <v>121</v>
      </c>
      <c r="I5">
        <v>122</v>
      </c>
      <c r="J5">
        <v>4</v>
      </c>
      <c r="K5">
        <f>[1]界石!$AJ$17</f>
        <v>60</v>
      </c>
      <c r="L5">
        <v>5</v>
      </c>
      <c r="M5">
        <f>[1]界石!$AK$17</f>
        <v>60</v>
      </c>
      <c r="N5">
        <v>6</v>
      </c>
      <c r="O5">
        <f>[1]界石!$AL$17</f>
        <v>33</v>
      </c>
      <c r="P5">
        <v>7</v>
      </c>
      <c r="Q5">
        <f>[1]界石!$AM$17</f>
        <v>33</v>
      </c>
      <c r="R5">
        <v>1</v>
      </c>
      <c r="S5">
        <f>[1]界石!$AN$17</f>
        <v>1629</v>
      </c>
      <c r="T5">
        <f>IF(D5="",0,ROUND(K5*VLOOKUP(J5,[1]期望属性!$E$23:$F$38,2,0)+M5*VLOOKUP(L5,[1]期望属性!$E$23:$F$38,2,0)+O5*VLOOKUP(N5,[1]期望属性!$E$23:$F$38,2,0)+Q5*VLOOKUP(P5,[1]期望属性!$E$23:$F$38,2,0)+S5*VLOOKUP(R5,[1]期望属性!$E$23:$F$38,2,0)+VLOOKUP(D5,[2]工作表1!$A:$W,23,0)+VLOOKUP(E5,[2]工作表1!$A:$W,23,0)+VLOOKUP(F5,[2]工作表1!$A:$W,23,0)+VLOOKUP(G5,[2]工作表1!$A:$W,23,0)+VLOOKUP(H5,[2]工作表1!$A:$W,23,0)+VLOOKUP(I5,[2]工作表1!$A:$W,23,0),0))+T4</f>
        <v>1224</v>
      </c>
    </row>
    <row r="6" spans="1:20" x14ac:dyDescent="0.15">
      <c r="A6">
        <v>104</v>
      </c>
      <c r="B6">
        <v>1</v>
      </c>
      <c r="C6">
        <v>4</v>
      </c>
      <c r="D6">
        <v>121</v>
      </c>
      <c r="E6">
        <v>122</v>
      </c>
      <c r="F6">
        <v>123</v>
      </c>
      <c r="G6">
        <v>125</v>
      </c>
      <c r="H6">
        <v>132</v>
      </c>
      <c r="I6">
        <v>133</v>
      </c>
      <c r="J6">
        <v>4</v>
      </c>
      <c r="K6">
        <f>[1]界石!$AJ$17</f>
        <v>60</v>
      </c>
      <c r="L6">
        <v>5</v>
      </c>
      <c r="M6">
        <f>[1]界石!$AK$17</f>
        <v>60</v>
      </c>
      <c r="N6">
        <v>6</v>
      </c>
      <c r="O6">
        <f>[1]界石!$AL$17</f>
        <v>33</v>
      </c>
      <c r="P6">
        <v>7</v>
      </c>
      <c r="Q6">
        <f>[1]界石!$AM$17</f>
        <v>33</v>
      </c>
      <c r="R6">
        <v>1</v>
      </c>
      <c r="S6">
        <f>[1]界石!$AN$17</f>
        <v>1629</v>
      </c>
      <c r="T6">
        <f>IF(D6="",0,ROUND(K6*VLOOKUP(J6,[1]期望属性!$E$23:$F$38,2,0)+M6*VLOOKUP(L6,[1]期望属性!$E$23:$F$38,2,0)+O6*VLOOKUP(N6,[1]期望属性!$E$23:$F$38,2,0)+Q6*VLOOKUP(P6,[1]期望属性!$E$23:$F$38,2,0)+S6*VLOOKUP(R6,[1]期望属性!$E$23:$F$38,2,0)+VLOOKUP(D6,[2]工作表1!$A:$W,23,0)+VLOOKUP(E6,[2]工作表1!$A:$W,23,0)+VLOOKUP(F6,[2]工作表1!$A:$W,23,0)+VLOOKUP(G6,[2]工作表1!$A:$W,23,0)+VLOOKUP(H6,[2]工作表1!$A:$W,23,0)+VLOOKUP(I6,[2]工作表1!$A:$W,23,0),0))+T5</f>
        <v>1970</v>
      </c>
    </row>
    <row r="7" spans="1:20" x14ac:dyDescent="0.15">
      <c r="A7">
        <v>105</v>
      </c>
      <c r="B7">
        <v>1</v>
      </c>
      <c r="C7">
        <v>5</v>
      </c>
      <c r="J7">
        <v>4</v>
      </c>
      <c r="K7">
        <f>[1]界石!$AJ$17</f>
        <v>60</v>
      </c>
      <c r="L7">
        <v>5</v>
      </c>
      <c r="M7">
        <f>[1]界石!$AK$17</f>
        <v>60</v>
      </c>
      <c r="N7">
        <v>6</v>
      </c>
      <c r="O7">
        <f>[1]界石!$AL$17</f>
        <v>33</v>
      </c>
      <c r="P7">
        <v>7</v>
      </c>
      <c r="Q7">
        <f>[1]界石!$AM$17</f>
        <v>33</v>
      </c>
      <c r="R7">
        <v>1</v>
      </c>
      <c r="S7">
        <f>[1]界石!$AN$17</f>
        <v>1629</v>
      </c>
      <c r="T7">
        <f>IF(D7="",0,ROUND(K7*VLOOKUP(J7,[1]期望属性!$E$23:$F$38,2,0)+M7*VLOOKUP(L7,[1]期望属性!$E$23:$F$38,2,0)+O7*VLOOKUP(N7,[1]期望属性!$E$23:$F$38,2,0)+Q7*VLOOKUP(P7,[1]期望属性!$E$23:$F$38,2,0)+S7*VLOOKUP(R7,[1]期望属性!$E$23:$F$38,2,0)+VLOOKUP(D7,[2]工作表1!$A:$W,23,0)+VLOOKUP(E7,[2]工作表1!$A:$W,23,0)+VLOOKUP(F7,[2]工作表1!$A:$W,23,0)+VLOOKUP(G7,[2]工作表1!$A:$W,23,0)+VLOOKUP(H7,[2]工作表1!$A:$W,23,0)+VLOOKUP(I7,[2]工作表1!$A:$W,23,0),0))+T6</f>
        <v>1970</v>
      </c>
    </row>
    <row r="8" spans="1:20" x14ac:dyDescent="0.15">
      <c r="A8">
        <v>106</v>
      </c>
      <c r="B8">
        <v>1</v>
      </c>
      <c r="C8">
        <v>6</v>
      </c>
      <c r="J8">
        <v>4</v>
      </c>
      <c r="K8">
        <f>[1]界石!$AJ$17</f>
        <v>60</v>
      </c>
      <c r="L8">
        <v>5</v>
      </c>
      <c r="M8">
        <f>[1]界石!$AK$17</f>
        <v>60</v>
      </c>
      <c r="N8">
        <v>6</v>
      </c>
      <c r="O8">
        <f>[1]界石!$AL$17</f>
        <v>33</v>
      </c>
      <c r="P8">
        <v>7</v>
      </c>
      <c r="Q8">
        <f>[1]界石!$AM$17</f>
        <v>33</v>
      </c>
      <c r="R8">
        <v>1</v>
      </c>
      <c r="S8">
        <f>[1]界石!$AN$17</f>
        <v>1629</v>
      </c>
      <c r="T8">
        <f>IF(D8="",0,ROUND(K8*VLOOKUP(J8,[1]期望属性!$E$23:$F$38,2,0)+M8*VLOOKUP(L8,[1]期望属性!$E$23:$F$38,2,0)+O8*VLOOKUP(N8,[1]期望属性!$E$23:$F$38,2,0)+Q8*VLOOKUP(P8,[1]期望属性!$E$23:$F$38,2,0)+S8*VLOOKUP(R8,[1]期望属性!$E$23:$F$38,2,0)+VLOOKUP(D8,[2]工作表1!$A:$W,23,0)+VLOOKUP(E8,[2]工作表1!$A:$W,23,0)+VLOOKUP(F8,[2]工作表1!$A:$W,23,0)+VLOOKUP(G8,[2]工作表1!$A:$W,23,0)+VLOOKUP(H8,[2]工作表1!$A:$W,23,0)+VLOOKUP(I8,[2]工作表1!$A:$W,23,0),0))+T7</f>
        <v>1970</v>
      </c>
    </row>
    <row r="9" spans="1:20" x14ac:dyDescent="0.15">
      <c r="A9">
        <v>107</v>
      </c>
      <c r="B9">
        <v>1</v>
      </c>
      <c r="C9">
        <v>7</v>
      </c>
      <c r="J9">
        <v>4</v>
      </c>
      <c r="K9">
        <f>[1]界石!$AJ$17</f>
        <v>60</v>
      </c>
      <c r="L9">
        <v>5</v>
      </c>
      <c r="M9">
        <f>[1]界石!$AK$17</f>
        <v>60</v>
      </c>
      <c r="N9">
        <v>6</v>
      </c>
      <c r="O9">
        <f>[1]界石!$AL$17</f>
        <v>33</v>
      </c>
      <c r="P9">
        <v>7</v>
      </c>
      <c r="Q9">
        <f>[1]界石!$AM$17</f>
        <v>33</v>
      </c>
      <c r="R9">
        <v>1</v>
      </c>
      <c r="S9">
        <f>[1]界石!$AN$17</f>
        <v>1629</v>
      </c>
      <c r="T9">
        <f>IF(D9="",0,ROUND(K9*VLOOKUP(J9,[1]期望属性!$E$23:$F$38,2,0)+M9*VLOOKUP(L9,[1]期望属性!$E$23:$F$38,2,0)+O9*VLOOKUP(N9,[1]期望属性!$E$23:$F$38,2,0)+Q9*VLOOKUP(P9,[1]期望属性!$E$23:$F$38,2,0)+S9*VLOOKUP(R9,[1]期望属性!$E$23:$F$38,2,0)+VLOOKUP(D9,[2]工作表1!$A:$W,23,0)+VLOOKUP(E9,[2]工作表1!$A:$W,23,0)+VLOOKUP(F9,[2]工作表1!$A:$W,23,0)+VLOOKUP(G9,[2]工作表1!$A:$W,23,0)+VLOOKUP(H9,[2]工作表1!$A:$W,23,0)+VLOOKUP(I9,[2]工作表1!$A:$W,23,0),0))+T8</f>
        <v>1970</v>
      </c>
    </row>
    <row r="10" spans="1:20" x14ac:dyDescent="0.15">
      <c r="A10">
        <v>108</v>
      </c>
      <c r="B10">
        <v>1</v>
      </c>
      <c r="C10">
        <v>8</v>
      </c>
      <c r="J10">
        <v>4</v>
      </c>
      <c r="K10">
        <f>[1]界石!$AJ$17</f>
        <v>60</v>
      </c>
      <c r="L10">
        <v>5</v>
      </c>
      <c r="M10">
        <f>[1]界石!$AK$17</f>
        <v>60</v>
      </c>
      <c r="N10">
        <v>6</v>
      </c>
      <c r="O10">
        <f>[1]界石!$AL$17</f>
        <v>33</v>
      </c>
      <c r="P10">
        <v>7</v>
      </c>
      <c r="Q10">
        <f>[1]界石!$AM$17</f>
        <v>33</v>
      </c>
      <c r="R10">
        <v>1</v>
      </c>
      <c r="S10">
        <f>[1]界石!$AN$17</f>
        <v>1629</v>
      </c>
      <c r="T10">
        <f>IF(D10="",0,ROUND(K10*VLOOKUP(J10,[1]期望属性!$E$23:$F$38,2,0)+M10*VLOOKUP(L10,[1]期望属性!$E$23:$F$38,2,0)+O10*VLOOKUP(N10,[1]期望属性!$E$23:$F$38,2,0)+Q10*VLOOKUP(P10,[1]期望属性!$E$23:$F$38,2,0)+S10*VLOOKUP(R10,[1]期望属性!$E$23:$F$38,2,0)+VLOOKUP(D10,[2]工作表1!$A:$W,23,0)+VLOOKUP(E10,[2]工作表1!$A:$W,23,0)+VLOOKUP(F10,[2]工作表1!$A:$W,23,0)+VLOOKUP(G10,[2]工作表1!$A:$W,23,0)+VLOOKUP(H10,[2]工作表1!$A:$W,23,0)+VLOOKUP(I10,[2]工作表1!$A:$W,23,0),0))+T9</f>
        <v>1970</v>
      </c>
    </row>
    <row r="11" spans="1:20" x14ac:dyDescent="0.15">
      <c r="A11">
        <v>109</v>
      </c>
      <c r="B11">
        <v>1</v>
      </c>
      <c r="C11">
        <v>9</v>
      </c>
      <c r="J11">
        <v>4</v>
      </c>
      <c r="K11">
        <f>[1]界石!$AJ$17</f>
        <v>60</v>
      </c>
      <c r="L11">
        <v>5</v>
      </c>
      <c r="M11">
        <f>[1]界石!$AK$17</f>
        <v>60</v>
      </c>
      <c r="N11">
        <v>6</v>
      </c>
      <c r="O11">
        <f>[1]界石!$AL$17</f>
        <v>33</v>
      </c>
      <c r="P11">
        <v>7</v>
      </c>
      <c r="Q11">
        <f>[1]界石!$AM$17</f>
        <v>33</v>
      </c>
      <c r="R11">
        <v>1</v>
      </c>
      <c r="S11">
        <f>[1]界石!$AN$17</f>
        <v>1629</v>
      </c>
      <c r="T11">
        <f>IF(D11="",0,ROUND(K11*VLOOKUP(J11,[1]期望属性!$E$23:$F$38,2,0)+M11*VLOOKUP(L11,[1]期望属性!$E$23:$F$38,2,0)+O11*VLOOKUP(N11,[1]期望属性!$E$23:$F$38,2,0)+Q11*VLOOKUP(P11,[1]期望属性!$E$23:$F$38,2,0)+S11*VLOOKUP(R11,[1]期望属性!$E$23:$F$38,2,0)+VLOOKUP(D11,[2]工作表1!$A:$W,23,0)+VLOOKUP(E11,[2]工作表1!$A:$W,23,0)+VLOOKUP(F11,[2]工作表1!$A:$W,23,0)+VLOOKUP(G11,[2]工作表1!$A:$W,23,0)+VLOOKUP(H11,[2]工作表1!$A:$W,23,0)+VLOOKUP(I11,[2]工作表1!$A:$W,23,0),0))+T10</f>
        <v>1970</v>
      </c>
    </row>
    <row r="12" spans="1:20" x14ac:dyDescent="0.15">
      <c r="A12">
        <v>110</v>
      </c>
      <c r="B12">
        <v>1</v>
      </c>
      <c r="C12">
        <v>10</v>
      </c>
      <c r="J12">
        <v>4</v>
      </c>
      <c r="K12">
        <f>[1]界石!$AJ$17</f>
        <v>60</v>
      </c>
      <c r="L12">
        <v>5</v>
      </c>
      <c r="M12">
        <f>[1]界石!$AK$17</f>
        <v>60</v>
      </c>
      <c r="N12">
        <v>6</v>
      </c>
      <c r="O12">
        <f>[1]界石!$AL$17</f>
        <v>33</v>
      </c>
      <c r="P12">
        <v>7</v>
      </c>
      <c r="Q12">
        <f>[1]界石!$AM$17</f>
        <v>33</v>
      </c>
      <c r="R12">
        <v>1</v>
      </c>
      <c r="S12">
        <f>[1]界石!$AN$17</f>
        <v>1629</v>
      </c>
      <c r="T12">
        <f>IF(D12="",0,ROUND(K12*VLOOKUP(J12,[1]期望属性!$E$23:$F$38,2,0)+M12*VLOOKUP(L12,[1]期望属性!$E$23:$F$38,2,0)+O12*VLOOKUP(N12,[1]期望属性!$E$23:$F$38,2,0)+Q12*VLOOKUP(P12,[1]期望属性!$E$23:$F$38,2,0)+S12*VLOOKUP(R12,[1]期望属性!$E$23:$F$38,2,0)+VLOOKUP(D12,[2]工作表1!$A:$W,23,0)+VLOOKUP(E12,[2]工作表1!$A:$W,23,0)+VLOOKUP(F12,[2]工作表1!$A:$W,23,0)+VLOOKUP(G12,[2]工作表1!$A:$W,23,0)+VLOOKUP(H12,[2]工作表1!$A:$W,23,0)+VLOOKUP(I12,[2]工作表1!$A:$W,23,0),0))+T11</f>
        <v>1970</v>
      </c>
    </row>
    <row r="13" spans="1:20" x14ac:dyDescent="0.15">
      <c r="A13">
        <v>201</v>
      </c>
      <c r="B13">
        <v>2</v>
      </c>
      <c r="C13">
        <v>1</v>
      </c>
      <c r="D13">
        <v>211</v>
      </c>
      <c r="E13">
        <v>211</v>
      </c>
      <c r="F13">
        <v>212</v>
      </c>
      <c r="G13">
        <v>212</v>
      </c>
      <c r="H13">
        <v>222</v>
      </c>
      <c r="I13">
        <v>223</v>
      </c>
      <c r="J13">
        <v>4</v>
      </c>
      <c r="K13">
        <f>[1]界石!$AJ$17</f>
        <v>60</v>
      </c>
      <c r="L13">
        <v>5</v>
      </c>
      <c r="M13">
        <f>[1]界石!$AK$17</f>
        <v>60</v>
      </c>
      <c r="N13">
        <v>6</v>
      </c>
      <c r="O13">
        <f>[1]界石!$AL$17</f>
        <v>33</v>
      </c>
      <c r="P13">
        <v>7</v>
      </c>
      <c r="Q13">
        <f>[1]界石!$AM$17</f>
        <v>33</v>
      </c>
      <c r="R13">
        <v>1</v>
      </c>
      <c r="S13">
        <f>[1]界石!$AN$17</f>
        <v>1629</v>
      </c>
      <c r="T13">
        <f>IF(D13="",0,ROUND(K13*VLOOKUP(J13,[1]期望属性!$E$23:$F$38,2,0)+M13*VLOOKUP(L13,[1]期望属性!$E$23:$F$38,2,0)+O13*VLOOKUP(N13,[1]期望属性!$E$23:$F$38,2,0)+Q13*VLOOKUP(P13,[1]期望属性!$E$23:$F$38,2,0)+S13*VLOOKUP(R13,[1]期望属性!$E$23:$F$38,2,0)+VLOOKUP(D13,[2]工作表1!$A:$W,23,0)+VLOOKUP(E13,[2]工作表1!$A:$W,23,0)+VLOOKUP(F13,[2]工作表1!$A:$W,23,0)+VLOOKUP(G13,[2]工作表1!$A:$W,23,0)+VLOOKUP(H13,[2]工作表1!$A:$W,23,0)+VLOOKUP(I13,[2]工作表1!$A:$W,23,0),0))</f>
        <v>374</v>
      </c>
    </row>
    <row r="14" spans="1:20" x14ac:dyDescent="0.15">
      <c r="A14">
        <v>202</v>
      </c>
      <c r="B14">
        <v>2</v>
      </c>
      <c r="C14">
        <v>2</v>
      </c>
      <c r="D14">
        <v>213</v>
      </c>
      <c r="E14">
        <v>213</v>
      </c>
      <c r="F14">
        <v>214</v>
      </c>
      <c r="G14">
        <v>214</v>
      </c>
      <c r="H14">
        <v>221</v>
      </c>
      <c r="I14">
        <v>223</v>
      </c>
      <c r="J14">
        <v>4</v>
      </c>
      <c r="K14">
        <f>[1]界石!$AJ$17</f>
        <v>60</v>
      </c>
      <c r="L14">
        <v>5</v>
      </c>
      <c r="M14">
        <f>[1]界石!$AK$17</f>
        <v>60</v>
      </c>
      <c r="N14">
        <v>6</v>
      </c>
      <c r="O14">
        <f>[1]界石!$AL$17</f>
        <v>33</v>
      </c>
      <c r="P14">
        <v>7</v>
      </c>
      <c r="Q14">
        <f>[1]界石!$AM$17</f>
        <v>33</v>
      </c>
      <c r="R14">
        <v>1</v>
      </c>
      <c r="S14">
        <f>[1]界石!$AN$17</f>
        <v>1629</v>
      </c>
      <c r="T14">
        <f>IF(D14="",0,ROUND(K14*VLOOKUP(J14,[1]期望属性!$E$23:$F$38,2,0)+M14*VLOOKUP(L14,[1]期望属性!$E$23:$F$38,2,0)+O14*VLOOKUP(N14,[1]期望属性!$E$23:$F$38,2,0)+Q14*VLOOKUP(P14,[1]期望属性!$E$23:$F$38,2,0)+S14*VLOOKUP(R14,[1]期望属性!$E$23:$F$38,2,0)+VLOOKUP(D14,[2]工作表1!$A:$W,23,0)+VLOOKUP(E14,[2]工作表1!$A:$W,23,0)+VLOOKUP(F14,[2]工作表1!$A:$W,23,0)+VLOOKUP(G14,[2]工作表1!$A:$W,23,0)+VLOOKUP(H14,[2]工作表1!$A:$W,23,0)+VLOOKUP(I14,[2]工作表1!$A:$W,23,0),0))+T13</f>
        <v>794</v>
      </c>
    </row>
    <row r="15" spans="1:20" x14ac:dyDescent="0.15">
      <c r="A15">
        <v>203</v>
      </c>
      <c r="B15">
        <v>2</v>
      </c>
      <c r="C15">
        <v>3</v>
      </c>
      <c r="D15">
        <v>221</v>
      </c>
      <c r="E15">
        <v>222</v>
      </c>
      <c r="F15">
        <v>223</v>
      </c>
      <c r="G15">
        <v>227</v>
      </c>
      <c r="H15">
        <v>228</v>
      </c>
      <c r="I15">
        <v>229</v>
      </c>
      <c r="J15">
        <v>4</v>
      </c>
      <c r="K15">
        <f>[1]界石!$AJ$17</f>
        <v>60</v>
      </c>
      <c r="L15">
        <v>5</v>
      </c>
      <c r="M15">
        <f>[1]界石!$AK$17</f>
        <v>60</v>
      </c>
      <c r="N15">
        <v>6</v>
      </c>
      <c r="O15">
        <f>[1]界石!$AL$17</f>
        <v>33</v>
      </c>
      <c r="P15">
        <v>7</v>
      </c>
      <c r="Q15">
        <f>[1]界石!$AM$17</f>
        <v>33</v>
      </c>
      <c r="R15">
        <v>1</v>
      </c>
      <c r="S15">
        <f>[1]界石!$AN$17</f>
        <v>1629</v>
      </c>
      <c r="T15">
        <f>IF(D15="",0,ROUND(K15*VLOOKUP(J15,[1]期望属性!$E$23:$F$38,2,0)+M15*VLOOKUP(L15,[1]期望属性!$E$23:$F$38,2,0)+O15*VLOOKUP(N15,[1]期望属性!$E$23:$F$38,2,0)+Q15*VLOOKUP(P15,[1]期望属性!$E$23:$F$38,2,0)+S15*VLOOKUP(R15,[1]期望属性!$E$23:$F$38,2,0)+VLOOKUP(D15,[2]工作表1!$A:$W,23,0)+VLOOKUP(E15,[2]工作表1!$A:$W,23,0)+VLOOKUP(F15,[2]工作表1!$A:$W,23,0)+VLOOKUP(G15,[2]工作表1!$A:$W,23,0)+VLOOKUP(H15,[2]工作表1!$A:$W,23,0)+VLOOKUP(I15,[2]工作表1!$A:$W,23,0),0))+T14</f>
        <v>1133</v>
      </c>
    </row>
    <row r="16" spans="1:20" x14ac:dyDescent="0.15">
      <c r="A16">
        <v>204</v>
      </c>
      <c r="B16">
        <v>2</v>
      </c>
      <c r="C16">
        <v>4</v>
      </c>
      <c r="D16">
        <v>223</v>
      </c>
      <c r="E16">
        <v>223</v>
      </c>
      <c r="F16">
        <v>231</v>
      </c>
      <c r="G16">
        <v>231</v>
      </c>
      <c r="H16">
        <v>232</v>
      </c>
      <c r="I16">
        <v>232</v>
      </c>
      <c r="J16">
        <v>4</v>
      </c>
      <c r="K16">
        <f>[1]界石!$AJ$17</f>
        <v>60</v>
      </c>
      <c r="L16">
        <v>5</v>
      </c>
      <c r="M16">
        <f>[1]界石!$AK$17</f>
        <v>60</v>
      </c>
      <c r="N16">
        <v>6</v>
      </c>
      <c r="O16">
        <f>[1]界石!$AL$17</f>
        <v>33</v>
      </c>
      <c r="P16">
        <v>7</v>
      </c>
      <c r="Q16">
        <f>[1]界石!$AM$17</f>
        <v>33</v>
      </c>
      <c r="R16">
        <v>1</v>
      </c>
      <c r="S16">
        <f>[1]界石!$AN$17</f>
        <v>1629</v>
      </c>
      <c r="T16">
        <f>IF(D16="",0,ROUND(K16*VLOOKUP(J16,[1]期望属性!$E$23:$F$38,2,0)+M16*VLOOKUP(L16,[1]期望属性!$E$23:$F$38,2,0)+O16*VLOOKUP(N16,[1]期望属性!$E$23:$F$38,2,0)+Q16*VLOOKUP(P16,[1]期望属性!$E$23:$F$38,2,0)+S16*VLOOKUP(R16,[1]期望属性!$E$23:$F$38,2,0)+VLOOKUP(D16,[2]工作表1!$A:$W,23,0)+VLOOKUP(E16,[2]工作表1!$A:$W,23,0)+VLOOKUP(F16,[2]工作表1!$A:$W,23,0)+VLOOKUP(G16,[2]工作表1!$A:$W,23,0)+VLOOKUP(H16,[2]工作表1!$A:$W,23,0)+VLOOKUP(I16,[2]工作表1!$A:$W,23,0),0))+T15</f>
        <v>2069</v>
      </c>
    </row>
    <row r="17" spans="1:20" x14ac:dyDescent="0.15">
      <c r="A17">
        <v>205</v>
      </c>
      <c r="B17">
        <v>2</v>
      </c>
      <c r="C17">
        <v>5</v>
      </c>
      <c r="D17">
        <v>221</v>
      </c>
      <c r="E17">
        <v>221</v>
      </c>
      <c r="F17">
        <v>233</v>
      </c>
      <c r="G17">
        <v>233</v>
      </c>
      <c r="H17" s="1">
        <v>241</v>
      </c>
      <c r="I17" s="1">
        <v>242</v>
      </c>
      <c r="J17">
        <v>4</v>
      </c>
      <c r="K17">
        <f>[1]界石!$AJ$17</f>
        <v>60</v>
      </c>
      <c r="L17">
        <v>5</v>
      </c>
      <c r="M17">
        <f>[1]界石!$AK$17</f>
        <v>60</v>
      </c>
      <c r="N17">
        <v>6</v>
      </c>
      <c r="O17">
        <f>[1]界石!$AL$17</f>
        <v>33</v>
      </c>
      <c r="P17">
        <v>7</v>
      </c>
      <c r="Q17">
        <f>[1]界石!$AM$17</f>
        <v>33</v>
      </c>
      <c r="R17">
        <v>1</v>
      </c>
      <c r="S17">
        <f>[1]界石!$AN$17</f>
        <v>1629</v>
      </c>
      <c r="T17">
        <f>IF(D17="",0,ROUND(K17*VLOOKUP(J17,[1]期望属性!$E$23:$F$38,2,0)+M17*VLOOKUP(L17,[1]期望属性!$E$23:$F$38,2,0)+O17*VLOOKUP(N17,[1]期望属性!$E$23:$F$38,2,0)+Q17*VLOOKUP(P17,[1]期望属性!$E$23:$F$38,2,0)+S17*VLOOKUP(R17,[1]期望属性!$E$23:$F$38,2,0)+VLOOKUP(D17,[2]工作表1!$A:$W,23,0)+VLOOKUP(E17,[2]工作表1!$A:$W,23,0)+VLOOKUP(F17,[2]工作表1!$A:$W,23,0)+VLOOKUP(G17,[2]工作表1!$A:$W,23,0)+VLOOKUP(H17,[2]工作表1!$A:$W,23,0)+VLOOKUP(I17,[2]工作表1!$A:$W,23,0),0))+T16</f>
        <v>2860</v>
      </c>
    </row>
    <row r="18" spans="1:20" x14ac:dyDescent="0.15">
      <c r="A18">
        <v>206</v>
      </c>
      <c r="B18">
        <v>2</v>
      </c>
      <c r="C18">
        <v>6</v>
      </c>
      <c r="J18">
        <v>4</v>
      </c>
      <c r="K18">
        <f>[1]界石!$AJ$17</f>
        <v>60</v>
      </c>
      <c r="L18">
        <v>5</v>
      </c>
      <c r="M18">
        <f>[1]界石!$AK$17</f>
        <v>60</v>
      </c>
      <c r="N18">
        <v>6</v>
      </c>
      <c r="O18">
        <f>[1]界石!$AL$17</f>
        <v>33</v>
      </c>
      <c r="P18">
        <v>7</v>
      </c>
      <c r="Q18">
        <f>[1]界石!$AM$17</f>
        <v>33</v>
      </c>
      <c r="R18">
        <v>1</v>
      </c>
      <c r="S18">
        <f>[1]界石!$AN$17</f>
        <v>1629</v>
      </c>
      <c r="T18">
        <f>IF(D18="",0,ROUND(K18*VLOOKUP(J18,[1]期望属性!$E$23:$F$38,2,0)+M18*VLOOKUP(L18,[1]期望属性!$E$23:$F$38,2,0)+O18*VLOOKUP(N18,[1]期望属性!$E$23:$F$38,2,0)+Q18*VLOOKUP(P18,[1]期望属性!$E$23:$F$38,2,0)+S18*VLOOKUP(R18,[1]期望属性!$E$23:$F$38,2,0)+VLOOKUP(D18,[2]工作表1!$A:$W,23,0)+VLOOKUP(E18,[2]工作表1!$A:$W,23,0)+VLOOKUP(F18,[2]工作表1!$A:$W,23,0)+VLOOKUP(G18,[2]工作表1!$A:$W,23,0)+VLOOKUP(H18,[2]工作表1!$A:$W,23,0)+VLOOKUP(I18,[2]工作表1!$A:$W,23,0),0))+T17</f>
        <v>2860</v>
      </c>
    </row>
    <row r="19" spans="1:20" x14ac:dyDescent="0.15">
      <c r="A19">
        <v>207</v>
      </c>
      <c r="B19">
        <v>2</v>
      </c>
      <c r="C19">
        <v>7</v>
      </c>
      <c r="J19">
        <v>4</v>
      </c>
      <c r="K19">
        <f>[1]界石!$AJ$17</f>
        <v>60</v>
      </c>
      <c r="L19">
        <v>5</v>
      </c>
      <c r="M19">
        <f>[1]界石!$AK$17</f>
        <v>60</v>
      </c>
      <c r="N19">
        <v>6</v>
      </c>
      <c r="O19">
        <f>[1]界石!$AL$17</f>
        <v>33</v>
      </c>
      <c r="P19">
        <v>7</v>
      </c>
      <c r="Q19">
        <f>[1]界石!$AM$17</f>
        <v>33</v>
      </c>
      <c r="R19">
        <v>1</v>
      </c>
      <c r="S19">
        <f>[1]界石!$AN$17</f>
        <v>1629</v>
      </c>
      <c r="T19">
        <f>IF(D19="",0,ROUND(K19*VLOOKUP(J19,[1]期望属性!$E$23:$F$38,2,0)+M19*VLOOKUP(L19,[1]期望属性!$E$23:$F$38,2,0)+O19*VLOOKUP(N19,[1]期望属性!$E$23:$F$38,2,0)+Q19*VLOOKUP(P19,[1]期望属性!$E$23:$F$38,2,0)+S19*VLOOKUP(R19,[1]期望属性!$E$23:$F$38,2,0)+VLOOKUP(D19,[2]工作表1!$A:$W,23,0)+VLOOKUP(E19,[2]工作表1!$A:$W,23,0)+VLOOKUP(F19,[2]工作表1!$A:$W,23,0)+VLOOKUP(G19,[2]工作表1!$A:$W,23,0)+VLOOKUP(H19,[2]工作表1!$A:$W,23,0)+VLOOKUP(I19,[2]工作表1!$A:$W,23,0),0))+T18</f>
        <v>2860</v>
      </c>
    </row>
    <row r="20" spans="1:20" x14ac:dyDescent="0.15">
      <c r="A20">
        <v>208</v>
      </c>
      <c r="B20">
        <v>2</v>
      </c>
      <c r="C20">
        <v>8</v>
      </c>
      <c r="J20">
        <v>4</v>
      </c>
      <c r="K20">
        <f>[1]界石!$AJ$17</f>
        <v>60</v>
      </c>
      <c r="L20">
        <v>5</v>
      </c>
      <c r="M20">
        <f>[1]界石!$AK$17</f>
        <v>60</v>
      </c>
      <c r="N20">
        <v>6</v>
      </c>
      <c r="O20">
        <f>[1]界石!$AL$17</f>
        <v>33</v>
      </c>
      <c r="P20">
        <v>7</v>
      </c>
      <c r="Q20">
        <f>[1]界石!$AM$17</f>
        <v>33</v>
      </c>
      <c r="R20">
        <v>1</v>
      </c>
      <c r="S20">
        <f>[1]界石!$AN$17</f>
        <v>1629</v>
      </c>
      <c r="T20">
        <f>IF(D20="",0,ROUND(K20*VLOOKUP(J20,[1]期望属性!$E$23:$F$38,2,0)+M20*VLOOKUP(L20,[1]期望属性!$E$23:$F$38,2,0)+O20*VLOOKUP(N20,[1]期望属性!$E$23:$F$38,2,0)+Q20*VLOOKUP(P20,[1]期望属性!$E$23:$F$38,2,0)+S20*VLOOKUP(R20,[1]期望属性!$E$23:$F$38,2,0)+VLOOKUP(D20,[2]工作表1!$A:$W,23,0)+VLOOKUP(E20,[2]工作表1!$A:$W,23,0)+VLOOKUP(F20,[2]工作表1!$A:$W,23,0)+VLOOKUP(G20,[2]工作表1!$A:$W,23,0)+VLOOKUP(H20,[2]工作表1!$A:$W,23,0)+VLOOKUP(I20,[2]工作表1!$A:$W,23,0),0))+T19</f>
        <v>2860</v>
      </c>
    </row>
    <row r="21" spans="1:20" x14ac:dyDescent="0.15">
      <c r="A21">
        <v>209</v>
      </c>
      <c r="B21">
        <v>2</v>
      </c>
      <c r="C21">
        <v>9</v>
      </c>
      <c r="J21">
        <v>4</v>
      </c>
      <c r="K21">
        <f>[1]界石!$AJ$17</f>
        <v>60</v>
      </c>
      <c r="L21">
        <v>5</v>
      </c>
      <c r="M21">
        <f>[1]界石!$AK$17</f>
        <v>60</v>
      </c>
      <c r="N21">
        <v>6</v>
      </c>
      <c r="O21">
        <f>[1]界石!$AL$17</f>
        <v>33</v>
      </c>
      <c r="P21">
        <v>7</v>
      </c>
      <c r="Q21">
        <f>[1]界石!$AM$17</f>
        <v>33</v>
      </c>
      <c r="R21">
        <v>1</v>
      </c>
      <c r="S21">
        <f>[1]界石!$AN$17</f>
        <v>1629</v>
      </c>
      <c r="T21">
        <f>IF(D21="",0,ROUND(K21*VLOOKUP(J21,[1]期望属性!$E$23:$F$38,2,0)+M21*VLOOKUP(L21,[1]期望属性!$E$23:$F$38,2,0)+O21*VLOOKUP(N21,[1]期望属性!$E$23:$F$38,2,0)+Q21*VLOOKUP(P21,[1]期望属性!$E$23:$F$38,2,0)+S21*VLOOKUP(R21,[1]期望属性!$E$23:$F$38,2,0)+VLOOKUP(D21,[2]工作表1!$A:$W,23,0)+VLOOKUP(E21,[2]工作表1!$A:$W,23,0)+VLOOKUP(F21,[2]工作表1!$A:$W,23,0)+VLOOKUP(G21,[2]工作表1!$A:$W,23,0)+VLOOKUP(H21,[2]工作表1!$A:$W,23,0)+VLOOKUP(I21,[2]工作表1!$A:$W,23,0),0))+T20</f>
        <v>2860</v>
      </c>
    </row>
    <row r="22" spans="1:20" x14ac:dyDescent="0.15">
      <c r="A22">
        <v>210</v>
      </c>
      <c r="B22">
        <v>2</v>
      </c>
      <c r="C22">
        <v>10</v>
      </c>
      <c r="J22">
        <v>4</v>
      </c>
      <c r="K22">
        <f>[1]界石!$AJ$17</f>
        <v>60</v>
      </c>
      <c r="L22">
        <v>5</v>
      </c>
      <c r="M22">
        <f>[1]界石!$AK$17</f>
        <v>60</v>
      </c>
      <c r="N22">
        <v>6</v>
      </c>
      <c r="O22">
        <f>[1]界石!$AL$17</f>
        <v>33</v>
      </c>
      <c r="P22">
        <v>7</v>
      </c>
      <c r="Q22">
        <f>[1]界石!$AM$17</f>
        <v>33</v>
      </c>
      <c r="R22">
        <v>1</v>
      </c>
      <c r="S22">
        <f>[1]界石!$AN$17</f>
        <v>1629</v>
      </c>
      <c r="T22">
        <f>IF(D22="",0,ROUND(K22*VLOOKUP(J22,[1]期望属性!$E$23:$F$38,2,0)+M22*VLOOKUP(L22,[1]期望属性!$E$23:$F$38,2,0)+O22*VLOOKUP(N22,[1]期望属性!$E$23:$F$38,2,0)+Q22*VLOOKUP(P22,[1]期望属性!$E$23:$F$38,2,0)+S22*VLOOKUP(R22,[1]期望属性!$E$23:$F$38,2,0)+VLOOKUP(D22,[2]工作表1!$A:$W,23,0)+VLOOKUP(E22,[2]工作表1!$A:$W,23,0)+VLOOKUP(F22,[2]工作表1!$A:$W,23,0)+VLOOKUP(G22,[2]工作表1!$A:$W,23,0)+VLOOKUP(H22,[2]工作表1!$A:$W,23,0)+VLOOKUP(I22,[2]工作表1!$A:$W,23,0),0))+T21</f>
        <v>2860</v>
      </c>
    </row>
    <row r="23" spans="1:20" x14ac:dyDescent="0.15">
      <c r="A23">
        <v>301</v>
      </c>
      <c r="B23">
        <v>3</v>
      </c>
      <c r="C23">
        <v>1</v>
      </c>
      <c r="D23">
        <v>311</v>
      </c>
      <c r="E23">
        <v>311</v>
      </c>
      <c r="F23">
        <v>312</v>
      </c>
      <c r="G23">
        <v>312</v>
      </c>
      <c r="H23">
        <v>322</v>
      </c>
      <c r="I23">
        <v>323</v>
      </c>
      <c r="J23">
        <v>4</v>
      </c>
      <c r="K23">
        <f>[1]界石!$AJ$17</f>
        <v>60</v>
      </c>
      <c r="L23">
        <v>5</v>
      </c>
      <c r="M23">
        <f>[1]界石!$AK$17</f>
        <v>60</v>
      </c>
      <c r="N23">
        <v>6</v>
      </c>
      <c r="O23">
        <f>[1]界石!$AL$17</f>
        <v>33</v>
      </c>
      <c r="P23">
        <v>7</v>
      </c>
      <c r="Q23">
        <f>[1]界石!$AM$17</f>
        <v>33</v>
      </c>
      <c r="R23">
        <v>1</v>
      </c>
      <c r="S23">
        <f>[1]界石!$AN$17</f>
        <v>1629</v>
      </c>
      <c r="T23">
        <f>IF(D23="",0,ROUND(K23*VLOOKUP(J23,[1]期望属性!$E$23:$F$38,2,0)+M23*VLOOKUP(L23,[1]期望属性!$E$23:$F$38,2,0)+O23*VLOOKUP(N23,[1]期望属性!$E$23:$F$38,2,0)+Q23*VLOOKUP(P23,[1]期望属性!$E$23:$F$38,2,0)+S23*VLOOKUP(R23,[1]期望属性!$E$23:$F$38,2,0)+VLOOKUP(D23,[2]工作表1!$A:$W,23,0)+VLOOKUP(E23,[2]工作表1!$A:$W,23,0)+VLOOKUP(F23,[2]工作表1!$A:$W,23,0)+VLOOKUP(G23,[2]工作表1!$A:$W,23,0)+VLOOKUP(H23,[2]工作表1!$A:$W,23,0)+VLOOKUP(I23,[2]工作表1!$A:$W,23,0),0))</f>
        <v>374</v>
      </c>
    </row>
    <row r="24" spans="1:20" x14ac:dyDescent="0.15">
      <c r="A24">
        <v>302</v>
      </c>
      <c r="B24">
        <v>3</v>
      </c>
      <c r="C24">
        <v>2</v>
      </c>
      <c r="D24">
        <v>313</v>
      </c>
      <c r="E24">
        <v>314</v>
      </c>
      <c r="F24">
        <v>321</v>
      </c>
      <c r="G24">
        <v>321</v>
      </c>
      <c r="H24">
        <v>332</v>
      </c>
      <c r="I24">
        <v>333</v>
      </c>
      <c r="J24">
        <v>4</v>
      </c>
      <c r="K24">
        <f>[1]界石!$AJ$17</f>
        <v>60</v>
      </c>
      <c r="L24">
        <v>5</v>
      </c>
      <c r="M24">
        <f>[1]界石!$AK$17</f>
        <v>60</v>
      </c>
      <c r="N24">
        <v>6</v>
      </c>
      <c r="O24">
        <f>[1]界石!$AL$17</f>
        <v>33</v>
      </c>
      <c r="P24">
        <v>7</v>
      </c>
      <c r="Q24">
        <f>[1]界石!$AM$17</f>
        <v>33</v>
      </c>
      <c r="R24">
        <v>1</v>
      </c>
      <c r="S24">
        <f>[1]界石!$AN$17</f>
        <v>1629</v>
      </c>
      <c r="T24">
        <f>IF(D24="",0,ROUND(K24*VLOOKUP(J24,[1]期望属性!$E$23:$F$38,2,0)+M24*VLOOKUP(L24,[1]期望属性!$E$23:$F$38,2,0)+O24*VLOOKUP(N24,[1]期望属性!$E$23:$F$38,2,0)+Q24*VLOOKUP(P24,[1]期望属性!$E$23:$F$38,2,0)+S24*VLOOKUP(R24,[1]期望属性!$E$23:$F$38,2,0)+VLOOKUP(D24,[2]工作表1!$A:$W,23,0)+VLOOKUP(E24,[2]工作表1!$A:$W,23,0)+VLOOKUP(F24,[2]工作表1!$A:$W,23,0)+VLOOKUP(G24,[2]工作表1!$A:$W,23,0)+VLOOKUP(H24,[2]工作表1!$A:$W,23,0)+VLOOKUP(I24,[2]工作表1!$A:$W,23,0),0))+T23</f>
        <v>993</v>
      </c>
    </row>
    <row r="25" spans="1:20" x14ac:dyDescent="0.15">
      <c r="A25">
        <v>303</v>
      </c>
      <c r="B25">
        <v>3</v>
      </c>
      <c r="C25">
        <v>3</v>
      </c>
      <c r="D25">
        <v>315</v>
      </c>
      <c r="E25">
        <v>316</v>
      </c>
      <c r="F25">
        <v>322</v>
      </c>
      <c r="G25">
        <v>322</v>
      </c>
      <c r="H25">
        <v>331</v>
      </c>
      <c r="I25">
        <v>332</v>
      </c>
      <c r="J25">
        <v>4</v>
      </c>
      <c r="K25">
        <f>[1]界石!$AJ$17</f>
        <v>60</v>
      </c>
      <c r="L25">
        <v>5</v>
      </c>
      <c r="M25">
        <f>[1]界石!$AK$17</f>
        <v>60</v>
      </c>
      <c r="N25">
        <v>6</v>
      </c>
      <c r="O25">
        <f>[1]界石!$AL$17</f>
        <v>33</v>
      </c>
      <c r="P25">
        <v>7</v>
      </c>
      <c r="Q25">
        <f>[1]界石!$AM$17</f>
        <v>33</v>
      </c>
      <c r="R25">
        <v>1</v>
      </c>
      <c r="S25">
        <f>[1]界石!$AN$17</f>
        <v>1629</v>
      </c>
      <c r="T25">
        <f>IF(D25="",0,ROUND(K25*VLOOKUP(J25,[1]期望属性!$E$23:$F$38,2,0)+M25*VLOOKUP(L25,[1]期望属性!$E$23:$F$38,2,0)+O25*VLOOKUP(N25,[1]期望属性!$E$23:$F$38,2,0)+Q25*VLOOKUP(P25,[1]期望属性!$E$23:$F$38,2,0)+S25*VLOOKUP(R25,[1]期望属性!$E$23:$F$38,2,0)+VLOOKUP(D25,[2]工作表1!$A:$W,23,0)+VLOOKUP(E25,[2]工作表1!$A:$W,23,0)+VLOOKUP(F25,[2]工作表1!$A:$W,23,0)+VLOOKUP(G25,[2]工作表1!$A:$W,23,0)+VLOOKUP(H25,[2]工作表1!$A:$W,23,0)+VLOOKUP(I25,[2]工作表1!$A:$W,23,0),0))+T24</f>
        <v>1652</v>
      </c>
    </row>
    <row r="26" spans="1:20" x14ac:dyDescent="0.15">
      <c r="A26">
        <v>304</v>
      </c>
      <c r="B26">
        <v>3</v>
      </c>
      <c r="C26">
        <v>4</v>
      </c>
      <c r="D26">
        <v>323</v>
      </c>
      <c r="E26">
        <v>323</v>
      </c>
      <c r="F26">
        <v>331</v>
      </c>
      <c r="G26">
        <v>332</v>
      </c>
      <c r="H26">
        <v>333</v>
      </c>
      <c r="I26">
        <v>333</v>
      </c>
      <c r="J26">
        <v>4</v>
      </c>
      <c r="K26">
        <f>[1]界石!$AJ$17</f>
        <v>60</v>
      </c>
      <c r="L26">
        <v>5</v>
      </c>
      <c r="M26">
        <f>[1]界石!$AK$17</f>
        <v>60</v>
      </c>
      <c r="N26">
        <v>6</v>
      </c>
      <c r="O26">
        <f>[1]界石!$AL$17</f>
        <v>33</v>
      </c>
      <c r="P26">
        <v>7</v>
      </c>
      <c r="Q26">
        <f>[1]界石!$AM$17</f>
        <v>33</v>
      </c>
      <c r="R26">
        <v>1</v>
      </c>
      <c r="S26">
        <f>[1]界石!$AN$17</f>
        <v>1629</v>
      </c>
      <c r="T26">
        <f>IF(D26="",0,ROUND(K26*VLOOKUP(J26,[1]期望属性!$E$23:$F$38,2,0)+M26*VLOOKUP(L26,[1]期望属性!$E$23:$F$38,2,0)+O26*VLOOKUP(N26,[1]期望属性!$E$23:$F$38,2,0)+Q26*VLOOKUP(P26,[1]期望属性!$E$23:$F$38,2,0)+S26*VLOOKUP(R26,[1]期望属性!$E$23:$F$38,2,0)+VLOOKUP(D26,[2]工作表1!$A:$W,23,0)+VLOOKUP(E26,[2]工作表1!$A:$W,23,0)+VLOOKUP(F26,[2]工作表1!$A:$W,23,0)+VLOOKUP(G26,[2]工作表1!$A:$W,23,0)+VLOOKUP(H26,[2]工作表1!$A:$W,23,0)+VLOOKUP(I26,[2]工作表1!$A:$W,23,0),0))+T25</f>
        <v>2469</v>
      </c>
    </row>
    <row r="27" spans="1:20" x14ac:dyDescent="0.15">
      <c r="A27">
        <v>305</v>
      </c>
      <c r="B27">
        <v>3</v>
      </c>
      <c r="C27">
        <v>5</v>
      </c>
      <c r="D27">
        <v>321</v>
      </c>
      <c r="E27">
        <v>322</v>
      </c>
      <c r="F27">
        <v>331</v>
      </c>
      <c r="G27">
        <v>332</v>
      </c>
      <c r="H27">
        <v>333</v>
      </c>
      <c r="I27">
        <v>342</v>
      </c>
      <c r="J27">
        <v>4</v>
      </c>
      <c r="K27">
        <f>[1]界石!$AJ$17</f>
        <v>60</v>
      </c>
      <c r="L27">
        <v>5</v>
      </c>
      <c r="M27">
        <f>[1]界石!$AK$17</f>
        <v>60</v>
      </c>
      <c r="N27">
        <v>6</v>
      </c>
      <c r="O27">
        <f>[1]界石!$AL$17</f>
        <v>33</v>
      </c>
      <c r="P27">
        <v>7</v>
      </c>
      <c r="Q27">
        <f>[1]界石!$AM$17</f>
        <v>33</v>
      </c>
      <c r="R27">
        <v>1</v>
      </c>
      <c r="S27">
        <f>[1]界石!$AN$17</f>
        <v>1629</v>
      </c>
      <c r="T27">
        <f>IF(D27="",0,ROUND(K27*VLOOKUP(J27,[1]期望属性!$E$23:$F$38,2,0)+M27*VLOOKUP(L27,[1]期望属性!$E$23:$F$38,2,0)+O27*VLOOKUP(N27,[1]期望属性!$E$23:$F$38,2,0)+Q27*VLOOKUP(P27,[1]期望属性!$E$23:$F$38,2,0)+S27*VLOOKUP(R27,[1]期望属性!$E$23:$F$38,2,0)+VLOOKUP(D27,[2]工作表1!$A:$W,23,0)+VLOOKUP(E27,[2]工作表1!$A:$W,23,0)+VLOOKUP(F27,[2]工作表1!$A:$W,23,0)+VLOOKUP(G27,[2]工作表1!$A:$W,23,0)+VLOOKUP(H27,[2]工作表1!$A:$W,23,0)+VLOOKUP(I27,[2]工作表1!$A:$W,23,0),0))+T26</f>
        <v>3338</v>
      </c>
    </row>
    <row r="28" spans="1:20" x14ac:dyDescent="0.15">
      <c r="A28">
        <v>306</v>
      </c>
      <c r="B28">
        <v>3</v>
      </c>
      <c r="C28">
        <v>6</v>
      </c>
      <c r="D28">
        <v>323</v>
      </c>
      <c r="E28">
        <v>323</v>
      </c>
      <c r="F28">
        <v>331</v>
      </c>
      <c r="G28">
        <v>332</v>
      </c>
      <c r="H28">
        <v>333</v>
      </c>
      <c r="I28">
        <v>342</v>
      </c>
      <c r="J28">
        <v>4</v>
      </c>
      <c r="K28">
        <f>[1]界石!$AJ$17</f>
        <v>60</v>
      </c>
      <c r="L28">
        <v>5</v>
      </c>
      <c r="M28">
        <f>[1]界石!$AK$17</f>
        <v>60</v>
      </c>
      <c r="N28">
        <v>6</v>
      </c>
      <c r="O28">
        <f>[1]界石!$AL$17</f>
        <v>33</v>
      </c>
      <c r="P28">
        <v>7</v>
      </c>
      <c r="Q28">
        <f>[1]界石!$AM$17</f>
        <v>33</v>
      </c>
      <c r="R28">
        <v>1</v>
      </c>
      <c r="S28">
        <f>[1]界石!$AN$17</f>
        <v>1629</v>
      </c>
      <c r="T28">
        <f>IF(D28="",0,ROUND(K28*VLOOKUP(J28,[1]期望属性!$E$23:$F$38,2,0)+M28*VLOOKUP(L28,[1]期望属性!$E$23:$F$38,2,0)+O28*VLOOKUP(N28,[1]期望属性!$E$23:$F$38,2,0)+Q28*VLOOKUP(P28,[1]期望属性!$E$23:$F$38,2,0)+S28*VLOOKUP(R28,[1]期望属性!$E$23:$F$38,2,0)+VLOOKUP(D28,[2]工作表1!$A:$W,23,0)+VLOOKUP(E28,[2]工作表1!$A:$W,23,0)+VLOOKUP(F28,[2]工作表1!$A:$W,23,0)+VLOOKUP(G28,[2]工作表1!$A:$W,23,0)+VLOOKUP(H28,[2]工作表1!$A:$W,23,0)+VLOOKUP(I28,[2]工作表1!$A:$W,23,0),0))+T27</f>
        <v>4285</v>
      </c>
    </row>
    <row r="29" spans="1:20" x14ac:dyDescent="0.15">
      <c r="A29">
        <v>307</v>
      </c>
      <c r="B29">
        <v>3</v>
      </c>
      <c r="C29">
        <v>7</v>
      </c>
      <c r="J29">
        <v>4</v>
      </c>
      <c r="K29">
        <f>[1]界石!$AJ$17</f>
        <v>60</v>
      </c>
      <c r="L29">
        <v>5</v>
      </c>
      <c r="M29">
        <f>[1]界石!$AK$17</f>
        <v>60</v>
      </c>
      <c r="N29">
        <v>6</v>
      </c>
      <c r="O29">
        <f>[1]界石!$AL$17</f>
        <v>33</v>
      </c>
      <c r="P29">
        <v>7</v>
      </c>
      <c r="Q29">
        <f>[1]界石!$AM$17</f>
        <v>33</v>
      </c>
      <c r="R29">
        <v>1</v>
      </c>
      <c r="S29">
        <f>[1]界石!$AN$17</f>
        <v>1629</v>
      </c>
      <c r="T29">
        <f>IF(D29="",0,ROUND(K29*VLOOKUP(J29,[1]期望属性!$E$23:$F$38,2,0)+M29*VLOOKUP(L29,[1]期望属性!$E$23:$F$38,2,0)+O29*VLOOKUP(N29,[1]期望属性!$E$23:$F$38,2,0)+Q29*VLOOKUP(P29,[1]期望属性!$E$23:$F$38,2,0)+S29*VLOOKUP(R29,[1]期望属性!$E$23:$F$38,2,0)+VLOOKUP(D29,[2]工作表1!$A:$W,23,0)+VLOOKUP(E29,[2]工作表1!$A:$W,23,0)+VLOOKUP(F29,[2]工作表1!$A:$W,23,0)+VLOOKUP(G29,[2]工作表1!$A:$W,23,0)+VLOOKUP(H29,[2]工作表1!$A:$W,23,0)+VLOOKUP(I29,[2]工作表1!$A:$W,23,0),0))+T28</f>
        <v>4285</v>
      </c>
    </row>
    <row r="30" spans="1:20" x14ac:dyDescent="0.15">
      <c r="A30">
        <v>308</v>
      </c>
      <c r="B30">
        <v>3</v>
      </c>
      <c r="C30">
        <v>8</v>
      </c>
      <c r="J30">
        <v>4</v>
      </c>
      <c r="K30">
        <f>[1]界石!$AJ$17</f>
        <v>60</v>
      </c>
      <c r="L30">
        <v>5</v>
      </c>
      <c r="M30">
        <f>[1]界石!$AK$17</f>
        <v>60</v>
      </c>
      <c r="N30">
        <v>6</v>
      </c>
      <c r="O30">
        <f>[1]界石!$AL$17</f>
        <v>33</v>
      </c>
      <c r="P30">
        <v>7</v>
      </c>
      <c r="Q30">
        <f>[1]界石!$AM$17</f>
        <v>33</v>
      </c>
      <c r="R30">
        <v>1</v>
      </c>
      <c r="S30">
        <f>[1]界石!$AN$17</f>
        <v>1629</v>
      </c>
      <c r="T30">
        <f>IF(D30="",0,ROUND(K30*VLOOKUP(J30,[1]期望属性!$E$23:$F$38,2,0)+M30*VLOOKUP(L30,[1]期望属性!$E$23:$F$38,2,0)+O30*VLOOKUP(N30,[1]期望属性!$E$23:$F$38,2,0)+Q30*VLOOKUP(P30,[1]期望属性!$E$23:$F$38,2,0)+S30*VLOOKUP(R30,[1]期望属性!$E$23:$F$38,2,0)+VLOOKUP(D30,[2]工作表1!$A:$W,23,0)+VLOOKUP(E30,[2]工作表1!$A:$W,23,0)+VLOOKUP(F30,[2]工作表1!$A:$W,23,0)+VLOOKUP(G30,[2]工作表1!$A:$W,23,0)+VLOOKUP(H30,[2]工作表1!$A:$W,23,0)+VLOOKUP(I30,[2]工作表1!$A:$W,23,0),0))+T29</f>
        <v>4285</v>
      </c>
    </row>
    <row r="31" spans="1:20" x14ac:dyDescent="0.15">
      <c r="A31">
        <v>309</v>
      </c>
      <c r="B31">
        <v>3</v>
      </c>
      <c r="C31">
        <v>9</v>
      </c>
      <c r="J31">
        <v>4</v>
      </c>
      <c r="K31">
        <f>[1]界石!$AJ$17</f>
        <v>60</v>
      </c>
      <c r="L31">
        <v>5</v>
      </c>
      <c r="M31">
        <f>[1]界石!$AK$17</f>
        <v>60</v>
      </c>
      <c r="N31">
        <v>6</v>
      </c>
      <c r="O31">
        <f>[1]界石!$AL$17</f>
        <v>33</v>
      </c>
      <c r="P31">
        <v>7</v>
      </c>
      <c r="Q31">
        <f>[1]界石!$AM$17</f>
        <v>33</v>
      </c>
      <c r="R31">
        <v>1</v>
      </c>
      <c r="S31">
        <f>[1]界石!$AN$17</f>
        <v>1629</v>
      </c>
      <c r="T31">
        <f>IF(D31="",0,ROUND(K31*VLOOKUP(J31,[1]期望属性!$E$23:$F$38,2,0)+M31*VLOOKUP(L31,[1]期望属性!$E$23:$F$38,2,0)+O31*VLOOKUP(N31,[1]期望属性!$E$23:$F$38,2,0)+Q31*VLOOKUP(P31,[1]期望属性!$E$23:$F$38,2,0)+S31*VLOOKUP(R31,[1]期望属性!$E$23:$F$38,2,0)+VLOOKUP(D31,[2]工作表1!$A:$W,23,0)+VLOOKUP(E31,[2]工作表1!$A:$W,23,0)+VLOOKUP(F31,[2]工作表1!$A:$W,23,0)+VLOOKUP(G31,[2]工作表1!$A:$W,23,0)+VLOOKUP(H31,[2]工作表1!$A:$W,23,0)+VLOOKUP(I31,[2]工作表1!$A:$W,23,0),0))+T30</f>
        <v>4285</v>
      </c>
    </row>
    <row r="32" spans="1:20" x14ac:dyDescent="0.15">
      <c r="A32">
        <v>310</v>
      </c>
      <c r="B32">
        <v>3</v>
      </c>
      <c r="C32">
        <v>10</v>
      </c>
      <c r="J32">
        <v>4</v>
      </c>
      <c r="K32">
        <f>[1]界石!$AJ$17</f>
        <v>60</v>
      </c>
      <c r="L32">
        <v>5</v>
      </c>
      <c r="M32">
        <f>[1]界石!$AK$17</f>
        <v>60</v>
      </c>
      <c r="N32">
        <v>6</v>
      </c>
      <c r="O32">
        <f>[1]界石!$AL$17</f>
        <v>33</v>
      </c>
      <c r="P32">
        <v>7</v>
      </c>
      <c r="Q32">
        <f>[1]界石!$AM$17</f>
        <v>33</v>
      </c>
      <c r="R32">
        <v>1</v>
      </c>
      <c r="S32">
        <f>[1]界石!$AN$17</f>
        <v>1629</v>
      </c>
      <c r="T32">
        <f>IF(D32="",0,ROUND(K32*VLOOKUP(J32,[1]期望属性!$E$23:$F$38,2,0)+M32*VLOOKUP(L32,[1]期望属性!$E$23:$F$38,2,0)+O32*VLOOKUP(N32,[1]期望属性!$E$23:$F$38,2,0)+Q32*VLOOKUP(P32,[1]期望属性!$E$23:$F$38,2,0)+S32*VLOOKUP(R32,[1]期望属性!$E$23:$F$38,2,0)+VLOOKUP(D32,[2]工作表1!$A:$W,23,0)+VLOOKUP(E32,[2]工作表1!$A:$W,23,0)+VLOOKUP(F32,[2]工作表1!$A:$W,23,0)+VLOOKUP(G32,[2]工作表1!$A:$W,23,0)+VLOOKUP(H32,[2]工作表1!$A:$W,23,0)+VLOOKUP(I32,[2]工作表1!$A:$W,23,0),0))+T31</f>
        <v>4285</v>
      </c>
    </row>
    <row r="33" spans="1:20" x14ac:dyDescent="0.15">
      <c r="A33">
        <v>401</v>
      </c>
      <c r="B33">
        <v>4</v>
      </c>
      <c r="C33">
        <v>1</v>
      </c>
      <c r="D33">
        <v>411</v>
      </c>
      <c r="E33">
        <v>412</v>
      </c>
      <c r="F33">
        <v>421</v>
      </c>
      <c r="G33">
        <v>422</v>
      </c>
      <c r="H33">
        <v>423</v>
      </c>
      <c r="I33">
        <v>424</v>
      </c>
      <c r="J33">
        <v>4</v>
      </c>
      <c r="K33">
        <f>[1]界石!$AJ$17</f>
        <v>60</v>
      </c>
      <c r="L33">
        <v>5</v>
      </c>
      <c r="M33">
        <f>[1]界石!$AK$17</f>
        <v>60</v>
      </c>
      <c r="N33">
        <v>6</v>
      </c>
      <c r="O33">
        <f>[1]界石!$AL$17</f>
        <v>33</v>
      </c>
      <c r="P33">
        <v>7</v>
      </c>
      <c r="Q33">
        <f>[1]界石!$AM$17</f>
        <v>33</v>
      </c>
      <c r="R33">
        <v>1</v>
      </c>
      <c r="S33">
        <f>[1]界石!$AN$17</f>
        <v>1629</v>
      </c>
      <c r="T33">
        <f>IF(D33="",0,ROUND(K33*VLOOKUP(J33,[1]期望属性!$E$23:$F$38,2,0)+M33*VLOOKUP(L33,[1]期望属性!$E$23:$F$38,2,0)+O33*VLOOKUP(N33,[1]期望属性!$E$23:$F$38,2,0)+Q33*VLOOKUP(P33,[1]期望属性!$E$23:$F$38,2,0)+S33*VLOOKUP(R33,[1]期望属性!$E$23:$F$38,2,0)+VLOOKUP(D33,[2]工作表1!$A:$W,23,0)+VLOOKUP(E33,[2]工作表1!$A:$W,23,0)+VLOOKUP(F33,[2]工作表1!$A:$W,23,0)+VLOOKUP(G33,[2]工作表1!$A:$W,23,0)+VLOOKUP(H33,[2]工作表1!$A:$W,23,0)+VLOOKUP(I33,[2]工作表1!$A:$W,23,0),0))</f>
        <v>384</v>
      </c>
    </row>
    <row r="34" spans="1:20" x14ac:dyDescent="0.15">
      <c r="A34">
        <v>402</v>
      </c>
      <c r="B34">
        <v>4</v>
      </c>
      <c r="C34">
        <v>2</v>
      </c>
      <c r="D34">
        <v>413</v>
      </c>
      <c r="E34">
        <v>414</v>
      </c>
      <c r="F34">
        <v>423</v>
      </c>
      <c r="G34">
        <v>424</v>
      </c>
      <c r="H34" s="1">
        <v>431</v>
      </c>
      <c r="I34" s="1">
        <v>432</v>
      </c>
      <c r="J34">
        <v>4</v>
      </c>
      <c r="K34">
        <f>[1]界石!$AJ$17</f>
        <v>60</v>
      </c>
      <c r="L34">
        <v>5</v>
      </c>
      <c r="M34">
        <f>[1]界石!$AK$17</f>
        <v>60</v>
      </c>
      <c r="N34">
        <v>6</v>
      </c>
      <c r="O34">
        <f>[1]界石!$AL$17</f>
        <v>33</v>
      </c>
      <c r="P34">
        <v>7</v>
      </c>
      <c r="Q34">
        <f>[1]界石!$AM$17</f>
        <v>33</v>
      </c>
      <c r="R34">
        <v>1</v>
      </c>
      <c r="S34">
        <f>[1]界石!$AN$17</f>
        <v>1629</v>
      </c>
      <c r="T34">
        <f>IF(D34="",0,ROUND(K34*VLOOKUP(J34,[1]期望属性!$E$23:$F$38,2,0)+M34*VLOOKUP(L34,[1]期望属性!$E$23:$F$38,2,0)+O34*VLOOKUP(N34,[1]期望属性!$E$23:$F$38,2,0)+Q34*VLOOKUP(P34,[1]期望属性!$E$23:$F$38,2,0)+S34*VLOOKUP(R34,[1]期望属性!$E$23:$F$38,2,0)+VLOOKUP(D34,[2]工作表1!$A:$W,23,0)+VLOOKUP(E34,[2]工作表1!$A:$W,23,0)+VLOOKUP(F34,[2]工作表1!$A:$W,23,0)+VLOOKUP(G34,[2]工作表1!$A:$W,23,0)+VLOOKUP(H34,[2]工作表1!$A:$W,23,0)+VLOOKUP(I34,[2]工作表1!$A:$W,23,0),0))+T33</f>
        <v>1025</v>
      </c>
    </row>
    <row r="35" spans="1:20" x14ac:dyDescent="0.15">
      <c r="A35">
        <v>403</v>
      </c>
      <c r="B35">
        <v>4</v>
      </c>
      <c r="C35">
        <v>3</v>
      </c>
      <c r="D35">
        <v>415</v>
      </c>
      <c r="E35">
        <v>416</v>
      </c>
      <c r="F35">
        <v>421</v>
      </c>
      <c r="G35">
        <v>422</v>
      </c>
      <c r="H35" s="1">
        <v>432</v>
      </c>
      <c r="I35" s="1">
        <v>433</v>
      </c>
      <c r="J35">
        <v>4</v>
      </c>
      <c r="K35">
        <f>[1]界石!$AJ$17</f>
        <v>60</v>
      </c>
      <c r="L35">
        <v>5</v>
      </c>
      <c r="M35">
        <f>[1]界石!$AK$17</f>
        <v>60</v>
      </c>
      <c r="N35">
        <v>6</v>
      </c>
      <c r="O35">
        <f>[1]界石!$AL$17</f>
        <v>33</v>
      </c>
      <c r="P35">
        <v>7</v>
      </c>
      <c r="Q35">
        <f>[1]界石!$AM$17</f>
        <v>33</v>
      </c>
      <c r="R35">
        <v>1</v>
      </c>
      <c r="S35">
        <f>[1]界石!$AN$17</f>
        <v>1629</v>
      </c>
      <c r="T35">
        <f>IF(D35="",0,ROUND(K35*VLOOKUP(J35,[1]期望属性!$E$23:$F$38,2,0)+M35*VLOOKUP(L35,[1]期望属性!$E$23:$F$38,2,0)+O35*VLOOKUP(N35,[1]期望属性!$E$23:$F$38,2,0)+Q35*VLOOKUP(P35,[1]期望属性!$E$23:$F$38,2,0)+S35*VLOOKUP(R35,[1]期望属性!$E$23:$F$38,2,0)+VLOOKUP(D35,[2]工作表1!$A:$W,23,0)+VLOOKUP(E35,[2]工作表1!$A:$W,23,0)+VLOOKUP(F35,[2]工作表1!$A:$W,23,0)+VLOOKUP(G35,[2]工作表1!$A:$W,23,0)+VLOOKUP(H35,[2]工作表1!$A:$W,23,0)+VLOOKUP(I35,[2]工作表1!$A:$W,23,0),0))+T34</f>
        <v>1688</v>
      </c>
    </row>
    <row r="36" spans="1:20" x14ac:dyDescent="0.15">
      <c r="A36">
        <v>404</v>
      </c>
      <c r="B36">
        <v>4</v>
      </c>
      <c r="C36">
        <v>4</v>
      </c>
      <c r="D36">
        <v>423</v>
      </c>
      <c r="E36">
        <v>424</v>
      </c>
      <c r="F36" s="1">
        <v>431</v>
      </c>
      <c r="G36" s="1">
        <v>431</v>
      </c>
      <c r="H36" s="1">
        <v>432</v>
      </c>
      <c r="I36" s="1">
        <v>432</v>
      </c>
      <c r="J36">
        <v>4</v>
      </c>
      <c r="K36">
        <f>[1]界石!$AJ$17</f>
        <v>60</v>
      </c>
      <c r="L36">
        <v>5</v>
      </c>
      <c r="M36">
        <f>[1]界石!$AK$17</f>
        <v>60</v>
      </c>
      <c r="N36">
        <v>6</v>
      </c>
      <c r="O36">
        <f>[1]界石!$AL$17</f>
        <v>33</v>
      </c>
      <c r="P36">
        <v>7</v>
      </c>
      <c r="Q36">
        <f>[1]界石!$AM$17</f>
        <v>33</v>
      </c>
      <c r="R36">
        <v>1</v>
      </c>
      <c r="S36">
        <f>[1]界石!$AN$17</f>
        <v>1629</v>
      </c>
      <c r="T36">
        <f>IF(D36="",0,ROUND(K36*VLOOKUP(J36,[1]期望属性!$E$23:$F$38,2,0)+M36*VLOOKUP(L36,[1]期望属性!$E$23:$F$38,2,0)+O36*VLOOKUP(N36,[1]期望属性!$E$23:$F$38,2,0)+Q36*VLOOKUP(P36,[1]期望属性!$E$23:$F$38,2,0)+S36*VLOOKUP(R36,[1]期望属性!$E$23:$F$38,2,0)+VLOOKUP(D36,[2]工作表1!$A:$W,23,0)+VLOOKUP(E36,[2]工作表1!$A:$W,23,0)+VLOOKUP(F36,[2]工作表1!$A:$W,23,0)+VLOOKUP(G36,[2]工作表1!$A:$W,23,0)+VLOOKUP(H36,[2]工作表1!$A:$W,23,0)+VLOOKUP(I36,[2]工作表1!$A:$W,23,0),0))+T35</f>
        <v>2572</v>
      </c>
    </row>
    <row r="37" spans="1:20" x14ac:dyDescent="0.15">
      <c r="A37">
        <v>405</v>
      </c>
      <c r="B37">
        <v>4</v>
      </c>
      <c r="C37">
        <v>5</v>
      </c>
      <c r="D37">
        <v>421</v>
      </c>
      <c r="E37">
        <v>422</v>
      </c>
      <c r="F37" s="1">
        <v>433</v>
      </c>
      <c r="G37" s="1">
        <v>433</v>
      </c>
      <c r="H37" s="1">
        <v>441</v>
      </c>
      <c r="I37" s="1">
        <v>442</v>
      </c>
      <c r="J37">
        <v>4</v>
      </c>
      <c r="K37">
        <f>[1]界石!$AJ$17</f>
        <v>60</v>
      </c>
      <c r="L37">
        <v>5</v>
      </c>
      <c r="M37">
        <f>[1]界石!$AK$17</f>
        <v>60</v>
      </c>
      <c r="N37">
        <v>6</v>
      </c>
      <c r="O37">
        <f>[1]界石!$AL$17</f>
        <v>33</v>
      </c>
      <c r="P37">
        <v>7</v>
      </c>
      <c r="Q37">
        <f>[1]界石!$AM$17</f>
        <v>33</v>
      </c>
      <c r="R37">
        <v>1</v>
      </c>
      <c r="S37">
        <f>[1]界石!$AN$17</f>
        <v>1629</v>
      </c>
      <c r="T37">
        <f>IF(D37="",0,ROUND(K37*VLOOKUP(J37,[1]期望属性!$E$23:$F$38,2,0)+M37*VLOOKUP(L37,[1]期望属性!$E$23:$F$38,2,0)+O37*VLOOKUP(N37,[1]期望属性!$E$23:$F$38,2,0)+Q37*VLOOKUP(P37,[1]期望属性!$E$23:$F$38,2,0)+S37*VLOOKUP(R37,[1]期望属性!$E$23:$F$38,2,0)+VLOOKUP(D37,[2]工作表1!$A:$W,23,0)+VLOOKUP(E37,[2]工作表1!$A:$W,23,0)+VLOOKUP(F37,[2]工作表1!$A:$W,23,0)+VLOOKUP(G37,[2]工作表1!$A:$W,23,0)+VLOOKUP(H37,[2]工作表1!$A:$W,23,0)+VLOOKUP(I37,[2]工作表1!$A:$W,23,0),0))+T36</f>
        <v>3345</v>
      </c>
    </row>
    <row r="38" spans="1:20" x14ac:dyDescent="0.15">
      <c r="A38">
        <v>406</v>
      </c>
      <c r="B38">
        <v>4</v>
      </c>
      <c r="C38">
        <v>6</v>
      </c>
      <c r="D38">
        <v>423</v>
      </c>
      <c r="E38">
        <v>424</v>
      </c>
      <c r="F38" s="1">
        <v>431</v>
      </c>
      <c r="G38" s="1">
        <v>441</v>
      </c>
      <c r="H38" s="1">
        <v>441</v>
      </c>
      <c r="I38" s="1">
        <v>442</v>
      </c>
      <c r="J38">
        <v>4</v>
      </c>
      <c r="K38">
        <f>[1]界石!$AJ$17</f>
        <v>60</v>
      </c>
      <c r="L38">
        <v>5</v>
      </c>
      <c r="M38">
        <f>[1]界石!$AK$17</f>
        <v>60</v>
      </c>
      <c r="N38">
        <v>6</v>
      </c>
      <c r="O38">
        <f>[1]界石!$AL$17</f>
        <v>33</v>
      </c>
      <c r="P38">
        <v>7</v>
      </c>
      <c r="Q38">
        <f>[1]界石!$AM$17</f>
        <v>33</v>
      </c>
      <c r="R38">
        <v>1</v>
      </c>
      <c r="S38">
        <f>[1]界石!$AN$17</f>
        <v>1629</v>
      </c>
      <c r="T38">
        <f>IF(D38="",0,ROUND(K38*VLOOKUP(J38,[1]期望属性!$E$23:$F$38,2,0)+M38*VLOOKUP(L38,[1]期望属性!$E$23:$F$38,2,0)+O38*VLOOKUP(N38,[1]期望属性!$E$23:$F$38,2,0)+Q38*VLOOKUP(P38,[1]期望属性!$E$23:$F$38,2,0)+S38*VLOOKUP(R38,[1]期望属性!$E$23:$F$38,2,0)+VLOOKUP(D38,[2]工作表1!$A:$W,23,0)+VLOOKUP(E38,[2]工作表1!$A:$W,23,0)+VLOOKUP(F38,[2]工作表1!$A:$W,23,0)+VLOOKUP(G38,[2]工作表1!$A:$W,23,0)+VLOOKUP(H38,[2]工作表1!$A:$W,23,0)+VLOOKUP(I38,[2]工作表1!$A:$W,23,0),0))+T37</f>
        <v>4181</v>
      </c>
    </row>
    <row r="39" spans="1:20" x14ac:dyDescent="0.15">
      <c r="A39">
        <v>407</v>
      </c>
      <c r="B39">
        <v>4</v>
      </c>
      <c r="C39">
        <v>7</v>
      </c>
      <c r="D39">
        <v>421</v>
      </c>
      <c r="E39">
        <v>422</v>
      </c>
      <c r="F39" s="1">
        <v>432</v>
      </c>
      <c r="G39" s="1">
        <v>442</v>
      </c>
      <c r="H39" s="1">
        <v>441</v>
      </c>
      <c r="I39" s="1">
        <v>441</v>
      </c>
      <c r="J39">
        <v>4</v>
      </c>
      <c r="K39">
        <f>[1]界石!$AJ$17</f>
        <v>60</v>
      </c>
      <c r="L39">
        <v>5</v>
      </c>
      <c r="M39">
        <f>[1]界石!$AK$17</f>
        <v>60</v>
      </c>
      <c r="N39">
        <v>6</v>
      </c>
      <c r="O39">
        <f>[1]界石!$AL$17</f>
        <v>33</v>
      </c>
      <c r="P39">
        <v>7</v>
      </c>
      <c r="Q39">
        <f>[1]界石!$AM$17</f>
        <v>33</v>
      </c>
      <c r="R39">
        <v>1</v>
      </c>
      <c r="S39">
        <f>[1]界石!$AN$17</f>
        <v>1629</v>
      </c>
      <c r="T39">
        <f>IF(D39="",0,ROUND(K39*VLOOKUP(J39,[1]期望属性!$E$23:$F$38,2,0)+M39*VLOOKUP(L39,[1]期望属性!$E$23:$F$38,2,0)+O39*VLOOKUP(N39,[1]期望属性!$E$23:$F$38,2,0)+Q39*VLOOKUP(P39,[1]期望属性!$E$23:$F$38,2,0)+S39*VLOOKUP(R39,[1]期望属性!$E$23:$F$38,2,0)+VLOOKUP(D39,[2]工作表1!$A:$W,23,0)+VLOOKUP(E39,[2]工作表1!$A:$W,23,0)+VLOOKUP(F39,[2]工作表1!$A:$W,23,0)+VLOOKUP(G39,[2]工作表1!$A:$W,23,0)+VLOOKUP(H39,[2]工作表1!$A:$W,23,0)+VLOOKUP(I39,[2]工作表1!$A:$W,23,0),0))+T38</f>
        <v>5082</v>
      </c>
    </row>
    <row r="40" spans="1:20" x14ac:dyDescent="0.15">
      <c r="A40">
        <v>408</v>
      </c>
      <c r="B40">
        <v>4</v>
      </c>
      <c r="C40">
        <v>8</v>
      </c>
      <c r="J40">
        <v>4</v>
      </c>
      <c r="K40">
        <f>[1]界石!$AJ$17</f>
        <v>60</v>
      </c>
      <c r="L40">
        <v>5</v>
      </c>
      <c r="M40">
        <f>[1]界石!$AK$17</f>
        <v>60</v>
      </c>
      <c r="N40">
        <v>6</v>
      </c>
      <c r="O40">
        <f>[1]界石!$AL$17</f>
        <v>33</v>
      </c>
      <c r="P40">
        <v>7</v>
      </c>
      <c r="Q40">
        <f>[1]界石!$AM$17</f>
        <v>33</v>
      </c>
      <c r="R40">
        <v>1</v>
      </c>
      <c r="S40">
        <f>[1]界石!$AN$17</f>
        <v>1629</v>
      </c>
      <c r="T40">
        <f>IF(D40="",0,ROUND(K40*VLOOKUP(J40,[1]期望属性!$E$23:$F$38,2,0)+M40*VLOOKUP(L40,[1]期望属性!$E$23:$F$38,2,0)+O40*VLOOKUP(N40,[1]期望属性!$E$23:$F$38,2,0)+Q40*VLOOKUP(P40,[1]期望属性!$E$23:$F$38,2,0)+S40*VLOOKUP(R40,[1]期望属性!$E$23:$F$38,2,0)+VLOOKUP(D40,[2]工作表1!$A:$W,23,0)+VLOOKUP(E40,[2]工作表1!$A:$W,23,0)+VLOOKUP(F40,[2]工作表1!$A:$W,23,0)+VLOOKUP(G40,[2]工作表1!$A:$W,23,0)+VLOOKUP(H40,[2]工作表1!$A:$W,23,0)+VLOOKUP(I40,[2]工作表1!$A:$W,23,0),0))+T39</f>
        <v>5082</v>
      </c>
    </row>
    <row r="41" spans="1:20" x14ac:dyDescent="0.15">
      <c r="A41">
        <v>409</v>
      </c>
      <c r="B41">
        <v>4</v>
      </c>
      <c r="C41">
        <v>9</v>
      </c>
      <c r="J41">
        <v>4</v>
      </c>
      <c r="K41">
        <f>[1]界石!$AJ$17</f>
        <v>60</v>
      </c>
      <c r="L41">
        <v>5</v>
      </c>
      <c r="M41">
        <f>[1]界石!$AK$17</f>
        <v>60</v>
      </c>
      <c r="N41">
        <v>6</v>
      </c>
      <c r="O41">
        <f>[1]界石!$AL$17</f>
        <v>33</v>
      </c>
      <c r="P41">
        <v>7</v>
      </c>
      <c r="Q41">
        <f>[1]界石!$AM$17</f>
        <v>33</v>
      </c>
      <c r="R41">
        <v>1</v>
      </c>
      <c r="S41">
        <f>[1]界石!$AN$17</f>
        <v>1629</v>
      </c>
      <c r="T41">
        <f>IF(D41="",0,ROUND(K41*VLOOKUP(J41,[1]期望属性!$E$23:$F$38,2,0)+M41*VLOOKUP(L41,[1]期望属性!$E$23:$F$38,2,0)+O41*VLOOKUP(N41,[1]期望属性!$E$23:$F$38,2,0)+Q41*VLOOKUP(P41,[1]期望属性!$E$23:$F$38,2,0)+S41*VLOOKUP(R41,[1]期望属性!$E$23:$F$38,2,0)+VLOOKUP(D41,[2]工作表1!$A:$W,23,0)+VLOOKUP(E41,[2]工作表1!$A:$W,23,0)+VLOOKUP(F41,[2]工作表1!$A:$W,23,0)+VLOOKUP(G41,[2]工作表1!$A:$W,23,0)+VLOOKUP(H41,[2]工作表1!$A:$W,23,0)+VLOOKUP(I41,[2]工作表1!$A:$W,23,0),0))+T40</f>
        <v>5082</v>
      </c>
    </row>
    <row r="42" spans="1:20" x14ac:dyDescent="0.15">
      <c r="A42">
        <v>410</v>
      </c>
      <c r="B42">
        <v>4</v>
      </c>
      <c r="C42">
        <v>10</v>
      </c>
      <c r="J42">
        <v>4</v>
      </c>
      <c r="K42">
        <f>[1]界石!$AJ$17</f>
        <v>60</v>
      </c>
      <c r="L42">
        <v>5</v>
      </c>
      <c r="M42">
        <f>[1]界石!$AK$17</f>
        <v>60</v>
      </c>
      <c r="N42">
        <v>6</v>
      </c>
      <c r="O42">
        <f>[1]界石!$AL$17</f>
        <v>33</v>
      </c>
      <c r="P42">
        <v>7</v>
      </c>
      <c r="Q42">
        <f>[1]界石!$AM$17</f>
        <v>33</v>
      </c>
      <c r="R42">
        <v>1</v>
      </c>
      <c r="S42">
        <f>[1]界石!$AN$17</f>
        <v>1629</v>
      </c>
      <c r="T42">
        <f>IF(D42="",0,ROUND(K42*VLOOKUP(J42,[1]期望属性!$E$23:$F$38,2,0)+M42*VLOOKUP(L42,[1]期望属性!$E$23:$F$38,2,0)+O42*VLOOKUP(N42,[1]期望属性!$E$23:$F$38,2,0)+Q42*VLOOKUP(P42,[1]期望属性!$E$23:$F$38,2,0)+S42*VLOOKUP(R42,[1]期望属性!$E$23:$F$38,2,0)+VLOOKUP(D42,[2]工作表1!$A:$W,23,0)+VLOOKUP(E42,[2]工作表1!$A:$W,23,0)+VLOOKUP(F42,[2]工作表1!$A:$W,23,0)+VLOOKUP(G42,[2]工作表1!$A:$W,23,0)+VLOOKUP(H42,[2]工作表1!$A:$W,23,0)+VLOOKUP(I42,[2]工作表1!$A:$W,23,0),0))+T41</f>
        <v>5082</v>
      </c>
    </row>
    <row r="43" spans="1:20" x14ac:dyDescent="0.15">
      <c r="A43">
        <v>501</v>
      </c>
      <c r="B43">
        <v>5</v>
      </c>
      <c r="C43">
        <v>1</v>
      </c>
      <c r="D43">
        <v>511</v>
      </c>
      <c r="E43">
        <v>512</v>
      </c>
      <c r="F43">
        <v>522</v>
      </c>
      <c r="G43" s="1">
        <v>523</v>
      </c>
      <c r="H43" s="1">
        <v>524</v>
      </c>
      <c r="I43" s="1">
        <v>525</v>
      </c>
      <c r="J43">
        <v>4</v>
      </c>
      <c r="K43">
        <f>[1]界石!$AJ$17</f>
        <v>60</v>
      </c>
      <c r="L43">
        <v>5</v>
      </c>
      <c r="M43">
        <f>[1]界石!$AK$17</f>
        <v>60</v>
      </c>
      <c r="N43">
        <v>6</v>
      </c>
      <c r="O43">
        <f>[1]界石!$AL$17</f>
        <v>33</v>
      </c>
      <c r="P43">
        <v>7</v>
      </c>
      <c r="Q43">
        <f>[1]界石!$AM$17</f>
        <v>33</v>
      </c>
      <c r="R43">
        <v>1</v>
      </c>
      <c r="S43">
        <f>[1]界石!$AN$17</f>
        <v>1629</v>
      </c>
      <c r="T43">
        <f>IF(D43="",0,ROUND(K43*VLOOKUP(J43,[1]期望属性!$E$23:$F$38,2,0)+M43*VLOOKUP(L43,[1]期望属性!$E$23:$F$38,2,0)+O43*VLOOKUP(N43,[1]期望属性!$E$23:$F$38,2,0)+Q43*VLOOKUP(P43,[1]期望属性!$E$23:$F$38,2,0)+S43*VLOOKUP(R43,[1]期望属性!$E$23:$F$38,2,0)+VLOOKUP(D43,[2]工作表1!$A:$W,23,0)+VLOOKUP(E43,[2]工作表1!$A:$W,23,0)+VLOOKUP(F43,[2]工作表1!$A:$W,23,0)+VLOOKUP(G43,[2]工作表1!$A:$W,23,0)+VLOOKUP(H43,[2]工作表1!$A:$W,23,0)+VLOOKUP(I43,[2]工作表1!$A:$W,23,0),0))</f>
        <v>481</v>
      </c>
    </row>
    <row r="44" spans="1:20" x14ac:dyDescent="0.15">
      <c r="A44">
        <v>502</v>
      </c>
      <c r="B44">
        <v>5</v>
      </c>
      <c r="C44">
        <v>2</v>
      </c>
      <c r="D44">
        <v>513</v>
      </c>
      <c r="E44">
        <v>514</v>
      </c>
      <c r="F44">
        <v>521</v>
      </c>
      <c r="G44" s="1">
        <v>521</v>
      </c>
      <c r="H44" s="1">
        <v>531</v>
      </c>
      <c r="I44" s="1">
        <v>532</v>
      </c>
      <c r="J44">
        <v>4</v>
      </c>
      <c r="K44">
        <f>[1]界石!$AJ$17</f>
        <v>60</v>
      </c>
      <c r="L44">
        <v>5</v>
      </c>
      <c r="M44">
        <f>[1]界石!$AK$17</f>
        <v>60</v>
      </c>
      <c r="N44">
        <v>6</v>
      </c>
      <c r="O44">
        <f>[1]界石!$AL$17</f>
        <v>33</v>
      </c>
      <c r="P44">
        <v>7</v>
      </c>
      <c r="Q44">
        <f>[1]界石!$AM$17</f>
        <v>33</v>
      </c>
      <c r="R44">
        <v>1</v>
      </c>
      <c r="S44">
        <f>[1]界石!$AN$17</f>
        <v>1629</v>
      </c>
      <c r="T44">
        <f>IF(D44="",0,ROUND(K44*VLOOKUP(J44,[1]期望属性!$E$23:$F$38,2,0)+M44*VLOOKUP(L44,[1]期望属性!$E$23:$F$38,2,0)+O44*VLOOKUP(N44,[1]期望属性!$E$23:$F$38,2,0)+Q44*VLOOKUP(P44,[1]期望属性!$E$23:$F$38,2,0)+S44*VLOOKUP(R44,[1]期望属性!$E$23:$F$38,2,0)+VLOOKUP(D44,[2]工作表1!$A:$W,23,0)+VLOOKUP(E44,[2]工作表1!$A:$W,23,0)+VLOOKUP(F44,[2]工作表1!$A:$W,23,0)+VLOOKUP(G44,[2]工作表1!$A:$W,23,0)+VLOOKUP(H44,[2]工作表1!$A:$W,23,0)+VLOOKUP(I44,[2]工作表1!$A:$W,23,0),0))+T43</f>
        <v>1114</v>
      </c>
    </row>
    <row r="45" spans="1:20" x14ac:dyDescent="0.15">
      <c r="A45">
        <v>503</v>
      </c>
      <c r="B45">
        <v>5</v>
      </c>
      <c r="C45">
        <v>3</v>
      </c>
      <c r="D45">
        <v>515</v>
      </c>
      <c r="E45" s="1">
        <v>516</v>
      </c>
      <c r="F45" s="1">
        <v>524</v>
      </c>
      <c r="G45" s="1">
        <v>525</v>
      </c>
      <c r="H45">
        <v>533</v>
      </c>
      <c r="I45">
        <v>533</v>
      </c>
      <c r="J45">
        <v>4</v>
      </c>
      <c r="K45">
        <f>[1]界石!$AJ$17</f>
        <v>60</v>
      </c>
      <c r="L45">
        <v>5</v>
      </c>
      <c r="M45">
        <f>[1]界石!$AK$17</f>
        <v>60</v>
      </c>
      <c r="N45">
        <v>6</v>
      </c>
      <c r="O45">
        <f>[1]界石!$AL$17</f>
        <v>33</v>
      </c>
      <c r="P45">
        <v>7</v>
      </c>
      <c r="Q45">
        <f>[1]界石!$AM$17</f>
        <v>33</v>
      </c>
      <c r="R45">
        <v>1</v>
      </c>
      <c r="S45">
        <f>[1]界石!$AN$17</f>
        <v>1629</v>
      </c>
      <c r="T45">
        <f>IF(D45="",0,ROUND(K45*VLOOKUP(J45,[1]期望属性!$E$23:$F$38,2,0)+M45*VLOOKUP(L45,[1]期望属性!$E$23:$F$38,2,0)+O45*VLOOKUP(N45,[1]期望属性!$E$23:$F$38,2,0)+Q45*VLOOKUP(P45,[1]期望属性!$E$23:$F$38,2,0)+S45*VLOOKUP(R45,[1]期望属性!$E$23:$F$38,2,0)+VLOOKUP(D45,[2]工作表1!$A:$W,23,0)+VLOOKUP(E45,[2]工作表1!$A:$W,23,0)+VLOOKUP(F45,[2]工作表1!$A:$W,23,0)+VLOOKUP(G45,[2]工作表1!$A:$W,23,0)+VLOOKUP(H45,[2]工作表1!$A:$W,23,0)+VLOOKUP(I45,[2]工作表1!$A:$W,23,0),0))+T44</f>
        <v>1765</v>
      </c>
    </row>
    <row r="46" spans="1:20" x14ac:dyDescent="0.15">
      <c r="A46">
        <v>504</v>
      </c>
      <c r="B46">
        <v>5</v>
      </c>
      <c r="C46">
        <v>4</v>
      </c>
      <c r="D46">
        <v>511</v>
      </c>
      <c r="E46" s="1">
        <v>512</v>
      </c>
      <c r="F46" s="1">
        <v>523</v>
      </c>
      <c r="G46" s="1">
        <v>531</v>
      </c>
      <c r="H46" s="1">
        <v>541</v>
      </c>
      <c r="I46" s="1">
        <v>542</v>
      </c>
      <c r="J46">
        <v>4</v>
      </c>
      <c r="K46">
        <f>[1]界石!$AJ$17</f>
        <v>60</v>
      </c>
      <c r="L46">
        <v>5</v>
      </c>
      <c r="M46">
        <f>[1]界石!$AK$17</f>
        <v>60</v>
      </c>
      <c r="N46">
        <v>6</v>
      </c>
      <c r="O46">
        <f>[1]界石!$AL$17</f>
        <v>33</v>
      </c>
      <c r="P46">
        <v>7</v>
      </c>
      <c r="Q46">
        <f>[1]界石!$AM$17</f>
        <v>33</v>
      </c>
      <c r="R46">
        <v>1</v>
      </c>
      <c r="S46">
        <f>[1]界石!$AN$17</f>
        <v>1629</v>
      </c>
      <c r="T46">
        <f>IF(D46="",0,ROUND(K46*VLOOKUP(J46,[1]期望属性!$E$23:$F$38,2,0)+M46*VLOOKUP(L46,[1]期望属性!$E$23:$F$38,2,0)+O46*VLOOKUP(N46,[1]期望属性!$E$23:$F$38,2,0)+Q46*VLOOKUP(P46,[1]期望属性!$E$23:$F$38,2,0)+S46*VLOOKUP(R46,[1]期望属性!$E$23:$F$38,2,0)+VLOOKUP(D46,[2]工作表1!$A:$W,23,0)+VLOOKUP(E46,[2]工作表1!$A:$W,23,0)+VLOOKUP(F46,[2]工作表1!$A:$W,23,0)+VLOOKUP(G46,[2]工作表1!$A:$W,23,0)+VLOOKUP(H46,[2]工作表1!$A:$W,23,0)+VLOOKUP(I46,[2]工作表1!$A:$W,23,0),0))+T45</f>
        <v>2515</v>
      </c>
    </row>
    <row r="47" spans="1:20" x14ac:dyDescent="0.15">
      <c r="A47">
        <v>505</v>
      </c>
      <c r="B47">
        <v>5</v>
      </c>
      <c r="C47">
        <v>5</v>
      </c>
      <c r="D47">
        <v>521</v>
      </c>
      <c r="E47" s="1">
        <v>522</v>
      </c>
      <c r="F47" s="1">
        <v>533</v>
      </c>
      <c r="G47" s="1">
        <v>533</v>
      </c>
      <c r="H47" s="1">
        <v>541</v>
      </c>
      <c r="I47" s="1">
        <v>542</v>
      </c>
      <c r="J47">
        <v>4</v>
      </c>
      <c r="K47">
        <f>[1]界石!$AJ$17</f>
        <v>60</v>
      </c>
      <c r="L47">
        <v>5</v>
      </c>
      <c r="M47">
        <f>[1]界石!$AK$17</f>
        <v>60</v>
      </c>
      <c r="N47">
        <v>6</v>
      </c>
      <c r="O47">
        <f>[1]界石!$AL$17</f>
        <v>33</v>
      </c>
      <c r="P47">
        <v>7</v>
      </c>
      <c r="Q47">
        <f>[1]界石!$AM$17</f>
        <v>33</v>
      </c>
      <c r="R47">
        <v>1</v>
      </c>
      <c r="S47">
        <f>[1]界石!$AN$17</f>
        <v>1629</v>
      </c>
      <c r="T47">
        <f>IF(D47="",0,ROUND(K47*VLOOKUP(J47,[1]期望属性!$E$23:$F$38,2,0)+M47*VLOOKUP(L47,[1]期望属性!$E$23:$F$38,2,0)+O47*VLOOKUP(N47,[1]期望属性!$E$23:$F$38,2,0)+Q47*VLOOKUP(P47,[1]期望属性!$E$23:$F$38,2,0)+S47*VLOOKUP(R47,[1]期望属性!$E$23:$F$38,2,0)+VLOOKUP(D47,[2]工作表1!$A:$W,23,0)+VLOOKUP(E47,[2]工作表1!$A:$W,23,0)+VLOOKUP(F47,[2]工作表1!$A:$W,23,0)+VLOOKUP(G47,[2]工作表1!$A:$W,23,0)+VLOOKUP(H47,[2]工作表1!$A:$W,23,0)+VLOOKUP(I47,[2]工作表1!$A:$W,23,0),0))+T46</f>
        <v>3288</v>
      </c>
    </row>
    <row r="48" spans="1:20" x14ac:dyDescent="0.15">
      <c r="A48">
        <v>506</v>
      </c>
      <c r="B48">
        <v>5</v>
      </c>
      <c r="C48">
        <v>6</v>
      </c>
      <c r="D48">
        <v>523</v>
      </c>
      <c r="E48" s="1">
        <v>524</v>
      </c>
      <c r="F48" s="1">
        <v>532</v>
      </c>
      <c r="G48" s="1">
        <v>541</v>
      </c>
      <c r="H48" s="1">
        <v>542</v>
      </c>
      <c r="I48" s="1">
        <v>542</v>
      </c>
      <c r="J48">
        <v>4</v>
      </c>
      <c r="K48">
        <f>[1]界石!$AJ$17</f>
        <v>60</v>
      </c>
      <c r="L48">
        <v>5</v>
      </c>
      <c r="M48">
        <f>[1]界石!$AK$17</f>
        <v>60</v>
      </c>
      <c r="N48">
        <v>6</v>
      </c>
      <c r="O48">
        <f>[1]界石!$AL$17</f>
        <v>33</v>
      </c>
      <c r="P48">
        <v>7</v>
      </c>
      <c r="Q48">
        <f>[1]界石!$AM$17</f>
        <v>33</v>
      </c>
      <c r="R48">
        <v>1</v>
      </c>
      <c r="S48">
        <f>[1]界石!$AN$17</f>
        <v>1629</v>
      </c>
      <c r="T48">
        <f>IF(D48="",0,ROUND(K48*VLOOKUP(J48,[1]期望属性!$E$23:$F$38,2,0)+M48*VLOOKUP(L48,[1]期望属性!$E$23:$F$38,2,0)+O48*VLOOKUP(N48,[1]期望属性!$E$23:$F$38,2,0)+Q48*VLOOKUP(P48,[1]期望属性!$E$23:$F$38,2,0)+S48*VLOOKUP(R48,[1]期望属性!$E$23:$F$38,2,0)+VLOOKUP(D48,[2]工作表1!$A:$W,23,0)+VLOOKUP(E48,[2]工作表1!$A:$W,23,0)+VLOOKUP(F48,[2]工作表1!$A:$W,23,0)+VLOOKUP(G48,[2]工作表1!$A:$W,23,0)+VLOOKUP(H48,[2]工作表1!$A:$W,23,0)+VLOOKUP(I48,[2]工作表1!$A:$W,23,0),0))+T47</f>
        <v>4322</v>
      </c>
    </row>
    <row r="49" spans="1:20" x14ac:dyDescent="0.15">
      <c r="A49">
        <v>507</v>
      </c>
      <c r="B49">
        <v>5</v>
      </c>
      <c r="C49">
        <v>7</v>
      </c>
      <c r="D49">
        <v>525</v>
      </c>
      <c r="E49" s="1">
        <v>521</v>
      </c>
      <c r="F49" s="1">
        <v>531</v>
      </c>
      <c r="G49" s="1">
        <v>541</v>
      </c>
      <c r="H49" s="1">
        <v>542</v>
      </c>
      <c r="I49" s="1">
        <v>551</v>
      </c>
      <c r="J49">
        <v>4</v>
      </c>
      <c r="K49">
        <f>[1]界石!$AJ$17</f>
        <v>60</v>
      </c>
      <c r="L49">
        <v>5</v>
      </c>
      <c r="M49">
        <f>[1]界石!$AK$17</f>
        <v>60</v>
      </c>
      <c r="N49">
        <v>6</v>
      </c>
      <c r="O49">
        <f>[1]界石!$AL$17</f>
        <v>33</v>
      </c>
      <c r="P49">
        <v>7</v>
      </c>
      <c r="Q49">
        <f>[1]界石!$AM$17</f>
        <v>33</v>
      </c>
      <c r="R49">
        <v>1</v>
      </c>
      <c r="S49">
        <f>[1]界石!$AN$17</f>
        <v>1629</v>
      </c>
      <c r="T49">
        <f>IF(D49="",0,ROUND(K49*VLOOKUP(J49,[1]期望属性!$E$23:$F$38,2,0)+M49*VLOOKUP(L49,[1]期望属性!$E$23:$F$38,2,0)+O49*VLOOKUP(N49,[1]期望属性!$E$23:$F$38,2,0)+Q49*VLOOKUP(P49,[1]期望属性!$E$23:$F$38,2,0)+S49*VLOOKUP(R49,[1]期望属性!$E$23:$F$38,2,0)+VLOOKUP(D49,[2]工作表1!$A:$W,23,0)+VLOOKUP(E49,[2]工作表1!$A:$W,23,0)+VLOOKUP(F49,[2]工作表1!$A:$W,23,0)+VLOOKUP(G49,[2]工作表1!$A:$W,23,0)+VLOOKUP(H49,[2]工作表1!$A:$W,23,0)+VLOOKUP(I49,[2]工作表1!$A:$W,23,0),0))+T48</f>
        <v>5408</v>
      </c>
    </row>
    <row r="50" spans="1:20" x14ac:dyDescent="0.15">
      <c r="A50">
        <v>508</v>
      </c>
      <c r="B50">
        <v>5</v>
      </c>
      <c r="C50">
        <v>8</v>
      </c>
      <c r="D50">
        <v>522</v>
      </c>
      <c r="E50" s="1">
        <v>523</v>
      </c>
      <c r="F50" s="1">
        <v>533</v>
      </c>
      <c r="G50">
        <v>541</v>
      </c>
      <c r="H50" s="1">
        <v>552</v>
      </c>
      <c r="I50" s="1">
        <v>553</v>
      </c>
      <c r="J50">
        <v>4</v>
      </c>
      <c r="K50">
        <f>[1]界石!$AJ$17</f>
        <v>60</v>
      </c>
      <c r="L50">
        <v>5</v>
      </c>
      <c r="M50">
        <f>[1]界石!$AK$17</f>
        <v>60</v>
      </c>
      <c r="N50">
        <v>6</v>
      </c>
      <c r="O50">
        <f>[1]界石!$AL$17</f>
        <v>33</v>
      </c>
      <c r="P50">
        <v>7</v>
      </c>
      <c r="Q50">
        <f>[1]界石!$AM$17</f>
        <v>33</v>
      </c>
      <c r="R50">
        <v>1</v>
      </c>
      <c r="S50">
        <f>[1]界石!$AN$17</f>
        <v>1629</v>
      </c>
      <c r="T50">
        <f>IF(D50="",0,ROUND(K50*VLOOKUP(J50,[1]期望属性!$E$23:$F$38,2,0)+M50*VLOOKUP(L50,[1]期望属性!$E$23:$F$38,2,0)+O50*VLOOKUP(N50,[1]期望属性!$E$23:$F$38,2,0)+Q50*VLOOKUP(P50,[1]期望属性!$E$23:$F$38,2,0)+S50*VLOOKUP(R50,[1]期望属性!$E$23:$F$38,2,0)+VLOOKUP(D50,[2]工作表1!$A:$W,23,0)+VLOOKUP(E50,[2]工作表1!$A:$W,23,0)+VLOOKUP(F50,[2]工作表1!$A:$W,23,0)+VLOOKUP(G50,[2]工作表1!$A:$W,23,0)+VLOOKUP(H50,[2]工作表1!$A:$W,23,0)+VLOOKUP(I50,[2]工作表1!$A:$W,23,0),0))+T49</f>
        <v>6959</v>
      </c>
    </row>
    <row r="51" spans="1:20" x14ac:dyDescent="0.15">
      <c r="A51">
        <v>509</v>
      </c>
      <c r="B51">
        <v>5</v>
      </c>
      <c r="C51">
        <v>9</v>
      </c>
      <c r="J51">
        <v>4</v>
      </c>
      <c r="K51">
        <f>[1]界石!$AJ$17</f>
        <v>60</v>
      </c>
      <c r="L51">
        <v>5</v>
      </c>
      <c r="M51">
        <f>[1]界石!$AK$17</f>
        <v>60</v>
      </c>
      <c r="N51">
        <v>6</v>
      </c>
      <c r="O51">
        <f>[1]界石!$AL$17</f>
        <v>33</v>
      </c>
      <c r="P51">
        <v>7</v>
      </c>
      <c r="Q51">
        <f>[1]界石!$AM$17</f>
        <v>33</v>
      </c>
      <c r="R51">
        <v>1</v>
      </c>
      <c r="S51">
        <f>[1]界石!$AN$17</f>
        <v>1629</v>
      </c>
      <c r="T51">
        <f>IF(D51="",0,ROUND(K51*VLOOKUP(J51,[1]期望属性!$E$23:$F$38,2,0)+M51*VLOOKUP(L51,[1]期望属性!$E$23:$F$38,2,0)+O51*VLOOKUP(N51,[1]期望属性!$E$23:$F$38,2,0)+Q51*VLOOKUP(P51,[1]期望属性!$E$23:$F$38,2,0)+S51*VLOOKUP(R51,[1]期望属性!$E$23:$F$38,2,0)+VLOOKUP(D51,[2]工作表1!$A:$W,23,0)+VLOOKUP(E51,[2]工作表1!$A:$W,23,0)+VLOOKUP(F51,[2]工作表1!$A:$W,23,0)+VLOOKUP(G51,[2]工作表1!$A:$W,23,0)+VLOOKUP(H51,[2]工作表1!$A:$W,23,0)+VLOOKUP(I51,[2]工作表1!$A:$W,23,0),0))+T50</f>
        <v>6959</v>
      </c>
    </row>
    <row r="52" spans="1:20" x14ac:dyDescent="0.15">
      <c r="A52">
        <v>510</v>
      </c>
      <c r="B52">
        <v>5</v>
      </c>
      <c r="C52">
        <v>10</v>
      </c>
      <c r="J52">
        <v>4</v>
      </c>
      <c r="K52">
        <f>[1]界石!$AJ$17</f>
        <v>60</v>
      </c>
      <c r="L52">
        <v>5</v>
      </c>
      <c r="M52">
        <f>[1]界石!$AK$17</f>
        <v>60</v>
      </c>
      <c r="N52">
        <v>6</v>
      </c>
      <c r="O52">
        <f>[1]界石!$AL$17</f>
        <v>33</v>
      </c>
      <c r="P52">
        <v>7</v>
      </c>
      <c r="Q52">
        <f>[1]界石!$AM$17</f>
        <v>33</v>
      </c>
      <c r="R52">
        <v>1</v>
      </c>
      <c r="S52">
        <f>[1]界石!$AN$17</f>
        <v>1629</v>
      </c>
      <c r="T52">
        <f>IF(D52="",0,ROUND(K52*VLOOKUP(J52,[1]期望属性!$E$23:$F$38,2,0)+M52*VLOOKUP(L52,[1]期望属性!$E$23:$F$38,2,0)+O52*VLOOKUP(N52,[1]期望属性!$E$23:$F$38,2,0)+Q52*VLOOKUP(P52,[1]期望属性!$E$23:$F$38,2,0)+S52*VLOOKUP(R52,[1]期望属性!$E$23:$F$38,2,0)+VLOOKUP(D52,[2]工作表1!$A:$W,23,0)+VLOOKUP(E52,[2]工作表1!$A:$W,23,0)+VLOOKUP(F52,[2]工作表1!$A:$W,23,0)+VLOOKUP(G52,[2]工作表1!$A:$W,23,0)+VLOOKUP(H52,[2]工作表1!$A:$W,23,0)+VLOOKUP(I52,[2]工作表1!$A:$W,23,0),0))+T51</f>
        <v>6959</v>
      </c>
    </row>
    <row r="53" spans="1:20" x14ac:dyDescent="0.15">
      <c r="A53">
        <v>601</v>
      </c>
      <c r="B53">
        <v>6</v>
      </c>
      <c r="C53">
        <v>1</v>
      </c>
      <c r="D53" s="2">
        <v>611</v>
      </c>
      <c r="E53" s="2">
        <v>612</v>
      </c>
      <c r="F53" s="2">
        <v>621</v>
      </c>
      <c r="G53" s="2">
        <v>621</v>
      </c>
      <c r="H53" s="2">
        <v>622</v>
      </c>
      <c r="I53" s="2">
        <v>623</v>
      </c>
      <c r="J53">
        <v>4</v>
      </c>
      <c r="K53">
        <f>[1]界石!$AJ$17</f>
        <v>60</v>
      </c>
      <c r="L53">
        <v>5</v>
      </c>
      <c r="M53">
        <f>[1]界石!$AK$17</f>
        <v>60</v>
      </c>
      <c r="N53">
        <v>6</v>
      </c>
      <c r="O53">
        <f>[1]界石!$AL$17</f>
        <v>33</v>
      </c>
      <c r="P53">
        <v>7</v>
      </c>
      <c r="Q53">
        <f>[1]界石!$AM$17</f>
        <v>33</v>
      </c>
      <c r="R53">
        <v>1</v>
      </c>
      <c r="S53">
        <f>[1]界石!$AN$17</f>
        <v>1629</v>
      </c>
      <c r="T53">
        <f>IF(D53="",0,ROUND(K53*VLOOKUP(J53,[1]期望属性!$E$23:$F$38,2,0)+M53*VLOOKUP(L53,[1]期望属性!$E$23:$F$38,2,0)+O53*VLOOKUP(N53,[1]期望属性!$E$23:$F$38,2,0)+Q53*VLOOKUP(P53,[1]期望属性!$E$23:$F$38,2,0)+S53*VLOOKUP(R53,[1]期望属性!$E$23:$F$38,2,0)+VLOOKUP(D53,[2]工作表1!$A:$W,23,0)+VLOOKUP(E53,[2]工作表1!$A:$W,23,0)+VLOOKUP(F53,[2]工作表1!$A:$W,23,0)+VLOOKUP(G53,[2]工作表1!$A:$W,23,0)+VLOOKUP(H53,[2]工作表1!$A:$W,23,0)+VLOOKUP(I53,[2]工作表1!$A:$W,23,0),0))</f>
        <v>406</v>
      </c>
    </row>
    <row r="54" spans="1:20" x14ac:dyDescent="0.15">
      <c r="A54">
        <v>602</v>
      </c>
      <c r="B54">
        <v>6</v>
      </c>
      <c r="C54">
        <v>2</v>
      </c>
      <c r="D54" s="2">
        <v>613</v>
      </c>
      <c r="E54" s="2">
        <v>614</v>
      </c>
      <c r="F54" s="2">
        <v>622</v>
      </c>
      <c r="G54" s="2">
        <v>622</v>
      </c>
      <c r="H54" s="2">
        <v>631</v>
      </c>
      <c r="I54" s="2">
        <v>631</v>
      </c>
      <c r="J54">
        <v>4</v>
      </c>
      <c r="K54">
        <f>[1]界石!$AJ$17</f>
        <v>60</v>
      </c>
      <c r="L54">
        <v>5</v>
      </c>
      <c r="M54">
        <f>[1]界石!$AK$17</f>
        <v>60</v>
      </c>
      <c r="N54">
        <v>6</v>
      </c>
      <c r="O54">
        <f>[1]界石!$AL$17</f>
        <v>33</v>
      </c>
      <c r="P54">
        <v>7</v>
      </c>
      <c r="Q54">
        <f>[1]界石!$AM$17</f>
        <v>33</v>
      </c>
      <c r="R54">
        <v>1</v>
      </c>
      <c r="S54">
        <f>[1]界石!$AN$17</f>
        <v>1629</v>
      </c>
      <c r="T54">
        <f>IF(D54="",0,ROUND(K54*VLOOKUP(J54,[1]期望属性!$E$23:$F$38,2,0)+M54*VLOOKUP(L54,[1]期望属性!$E$23:$F$38,2,0)+O54*VLOOKUP(N54,[1]期望属性!$E$23:$F$38,2,0)+Q54*VLOOKUP(P54,[1]期望属性!$E$23:$F$38,2,0)+S54*VLOOKUP(R54,[1]期望属性!$E$23:$F$38,2,0)+VLOOKUP(D54,[2]工作表1!$A:$W,23,0)+VLOOKUP(E54,[2]工作表1!$A:$W,23,0)+VLOOKUP(F54,[2]工作表1!$A:$W,23,0)+VLOOKUP(G54,[2]工作表1!$A:$W,23,0)+VLOOKUP(H54,[2]工作表1!$A:$W,23,0)+VLOOKUP(I54,[2]工作表1!$A:$W,23,0),0))+T53</f>
        <v>912</v>
      </c>
    </row>
    <row r="55" spans="1:20" x14ac:dyDescent="0.15">
      <c r="A55">
        <v>603</v>
      </c>
      <c r="B55">
        <v>6</v>
      </c>
      <c r="C55">
        <v>3</v>
      </c>
      <c r="D55" s="2">
        <v>615</v>
      </c>
      <c r="E55" s="2">
        <v>616</v>
      </c>
      <c r="F55" s="2">
        <v>623</v>
      </c>
      <c r="G55" s="2">
        <v>623</v>
      </c>
      <c r="H55" s="2">
        <v>632</v>
      </c>
      <c r="I55" s="2">
        <v>632</v>
      </c>
      <c r="J55">
        <v>4</v>
      </c>
      <c r="K55">
        <f>[1]界石!$AJ$17</f>
        <v>60</v>
      </c>
      <c r="L55">
        <v>5</v>
      </c>
      <c r="M55">
        <f>[1]界石!$AK$17</f>
        <v>60</v>
      </c>
      <c r="N55">
        <v>6</v>
      </c>
      <c r="O55">
        <f>[1]界石!$AL$17</f>
        <v>33</v>
      </c>
      <c r="P55">
        <v>7</v>
      </c>
      <c r="Q55">
        <f>[1]界石!$AM$17</f>
        <v>33</v>
      </c>
      <c r="R55">
        <v>1</v>
      </c>
      <c r="S55">
        <f>[1]界石!$AN$17</f>
        <v>1629</v>
      </c>
      <c r="T55">
        <f>IF(D55="",0,ROUND(K55*VLOOKUP(J55,[1]期望属性!$E$23:$F$38,2,0)+M55*VLOOKUP(L55,[1]期望属性!$E$23:$F$38,2,0)+O55*VLOOKUP(N55,[1]期望属性!$E$23:$F$38,2,0)+Q55*VLOOKUP(P55,[1]期望属性!$E$23:$F$38,2,0)+S55*VLOOKUP(R55,[1]期望属性!$E$23:$F$38,2,0)+VLOOKUP(D55,[2]工作表1!$A:$W,23,0)+VLOOKUP(E55,[2]工作表1!$A:$W,23,0)+VLOOKUP(F55,[2]工作表1!$A:$W,23,0)+VLOOKUP(G55,[2]工作表1!$A:$W,23,0)+VLOOKUP(H55,[2]工作表1!$A:$W,23,0)+VLOOKUP(I55,[2]工作表1!$A:$W,23,0),0))+T54</f>
        <v>1758</v>
      </c>
    </row>
    <row r="56" spans="1:20" x14ac:dyDescent="0.15">
      <c r="A56">
        <v>604</v>
      </c>
      <c r="B56">
        <v>6</v>
      </c>
      <c r="C56">
        <v>4</v>
      </c>
      <c r="D56" s="2">
        <v>621</v>
      </c>
      <c r="E56" s="2">
        <v>621</v>
      </c>
      <c r="F56" s="2">
        <v>622</v>
      </c>
      <c r="G56" s="2">
        <v>623</v>
      </c>
      <c r="H56" s="2">
        <v>641</v>
      </c>
      <c r="I56" s="2">
        <v>642</v>
      </c>
      <c r="J56">
        <v>4</v>
      </c>
      <c r="K56">
        <f>[1]界石!$AJ$17</f>
        <v>60</v>
      </c>
      <c r="L56">
        <v>5</v>
      </c>
      <c r="M56">
        <f>[1]界石!$AK$17</f>
        <v>60</v>
      </c>
      <c r="N56">
        <v>6</v>
      </c>
      <c r="O56">
        <f>[1]界石!$AL$17</f>
        <v>33</v>
      </c>
      <c r="P56">
        <v>7</v>
      </c>
      <c r="Q56">
        <f>[1]界石!$AM$17</f>
        <v>33</v>
      </c>
      <c r="R56">
        <v>1</v>
      </c>
      <c r="S56">
        <f>[1]界石!$AN$17</f>
        <v>1629</v>
      </c>
      <c r="T56">
        <f>IF(D56="",0,ROUND(K56*VLOOKUP(J56,[1]期望属性!$E$23:$F$38,2,0)+M56*VLOOKUP(L56,[1]期望属性!$E$23:$F$38,2,0)+O56*VLOOKUP(N56,[1]期望属性!$E$23:$F$38,2,0)+Q56*VLOOKUP(P56,[1]期望属性!$E$23:$F$38,2,0)+S56*VLOOKUP(R56,[1]期望属性!$E$23:$F$38,2,0)+VLOOKUP(D56,[2]工作表1!$A:$W,23,0)+VLOOKUP(E56,[2]工作表1!$A:$W,23,0)+VLOOKUP(F56,[2]工作表1!$A:$W,23,0)+VLOOKUP(G56,[2]工作表1!$A:$W,23,0)+VLOOKUP(H56,[2]工作表1!$A:$W,23,0)+VLOOKUP(I56,[2]工作表1!$A:$W,23,0),0))+T55</f>
        <v>2455</v>
      </c>
    </row>
    <row r="57" spans="1:20" x14ac:dyDescent="0.15">
      <c r="A57">
        <v>605</v>
      </c>
      <c r="B57">
        <v>6</v>
      </c>
      <c r="C57">
        <v>5</v>
      </c>
      <c r="D57" s="2">
        <v>623</v>
      </c>
      <c r="E57" s="2">
        <v>623</v>
      </c>
      <c r="F57" s="2">
        <v>631</v>
      </c>
      <c r="G57" s="2">
        <v>631</v>
      </c>
      <c r="H57" s="2">
        <v>641</v>
      </c>
      <c r="I57" s="2">
        <v>651</v>
      </c>
      <c r="J57">
        <v>4</v>
      </c>
      <c r="K57">
        <f>[1]界石!$AJ$17</f>
        <v>60</v>
      </c>
      <c r="L57">
        <v>5</v>
      </c>
      <c r="M57">
        <f>[1]界石!$AK$17</f>
        <v>60</v>
      </c>
      <c r="N57">
        <v>6</v>
      </c>
      <c r="O57">
        <f>[1]界石!$AL$17</f>
        <v>33</v>
      </c>
      <c r="P57">
        <v>7</v>
      </c>
      <c r="Q57">
        <f>[1]界石!$AM$17</f>
        <v>33</v>
      </c>
      <c r="R57">
        <v>1</v>
      </c>
      <c r="S57">
        <f>[1]界石!$AN$17</f>
        <v>1629</v>
      </c>
      <c r="T57">
        <f>IF(D57="",0,ROUND(K57*VLOOKUP(J57,[1]期望属性!$E$23:$F$38,2,0)+M57*VLOOKUP(L57,[1]期望属性!$E$23:$F$38,2,0)+O57*VLOOKUP(N57,[1]期望属性!$E$23:$F$38,2,0)+Q57*VLOOKUP(P57,[1]期望属性!$E$23:$F$38,2,0)+S57*VLOOKUP(R57,[1]期望属性!$E$23:$F$38,2,0)+VLOOKUP(D57,[2]工作表1!$A:$W,23,0)+VLOOKUP(E57,[2]工作表1!$A:$W,23,0)+VLOOKUP(F57,[2]工作表1!$A:$W,23,0)+VLOOKUP(G57,[2]工作表1!$A:$W,23,0)+VLOOKUP(H57,[2]工作表1!$A:$W,23,0)+VLOOKUP(I57,[2]工作表1!$A:$W,23,0),0))+T56</f>
        <v>3388</v>
      </c>
    </row>
    <row r="58" spans="1:20" x14ac:dyDescent="0.15">
      <c r="A58">
        <v>606</v>
      </c>
      <c r="B58">
        <v>6</v>
      </c>
      <c r="C58">
        <v>6</v>
      </c>
      <c r="D58" s="2">
        <v>622</v>
      </c>
      <c r="E58" s="2">
        <v>622</v>
      </c>
      <c r="F58" s="2">
        <v>632</v>
      </c>
      <c r="G58" s="2">
        <v>632</v>
      </c>
      <c r="H58" s="2">
        <v>642</v>
      </c>
      <c r="I58" s="2">
        <v>652</v>
      </c>
      <c r="J58">
        <v>4</v>
      </c>
      <c r="K58">
        <f>[1]界石!$AJ$17</f>
        <v>60</v>
      </c>
      <c r="L58">
        <v>5</v>
      </c>
      <c r="M58">
        <f>[1]界石!$AK$17</f>
        <v>60</v>
      </c>
      <c r="N58">
        <v>6</v>
      </c>
      <c r="O58">
        <f>[1]界石!$AL$17</f>
        <v>33</v>
      </c>
      <c r="P58">
        <v>7</v>
      </c>
      <c r="Q58">
        <f>[1]界石!$AM$17</f>
        <v>33</v>
      </c>
      <c r="R58">
        <v>1</v>
      </c>
      <c r="S58">
        <f>[1]界石!$AN$17</f>
        <v>1629</v>
      </c>
      <c r="T58">
        <f>IF(D58="",0,ROUND(K58*VLOOKUP(J58,[1]期望属性!$E$23:$F$38,2,0)+M58*VLOOKUP(L58,[1]期望属性!$E$23:$F$38,2,0)+O58*VLOOKUP(N58,[1]期望属性!$E$23:$F$38,2,0)+Q58*VLOOKUP(P58,[1]期望属性!$E$23:$F$38,2,0)+S58*VLOOKUP(R58,[1]期望属性!$E$23:$F$38,2,0)+VLOOKUP(D58,[2]工作表1!$A:$W,23,0)+VLOOKUP(E58,[2]工作表1!$A:$W,23,0)+VLOOKUP(F58,[2]工作表1!$A:$W,23,0)+VLOOKUP(G58,[2]工作表1!$A:$W,23,0)+VLOOKUP(H58,[2]工作表1!$A:$W,23,0)+VLOOKUP(I58,[2]工作表1!$A:$W,23,0),0))+T57</f>
        <v>4771</v>
      </c>
    </row>
    <row r="59" spans="1:20" x14ac:dyDescent="0.15">
      <c r="A59">
        <v>607</v>
      </c>
      <c r="B59">
        <v>6</v>
      </c>
      <c r="C59">
        <v>7</v>
      </c>
      <c r="D59" s="2">
        <v>621</v>
      </c>
      <c r="E59" s="2">
        <v>621</v>
      </c>
      <c r="F59" s="2">
        <v>641</v>
      </c>
      <c r="G59" s="2">
        <v>641</v>
      </c>
      <c r="H59" s="2">
        <v>641</v>
      </c>
      <c r="I59" s="2">
        <v>651</v>
      </c>
      <c r="J59">
        <v>4</v>
      </c>
      <c r="K59">
        <f>[1]界石!$AJ$17</f>
        <v>60</v>
      </c>
      <c r="L59">
        <v>5</v>
      </c>
      <c r="M59">
        <f>[1]界石!$AK$17</f>
        <v>60</v>
      </c>
      <c r="N59">
        <v>6</v>
      </c>
      <c r="O59">
        <f>[1]界石!$AL$17</f>
        <v>33</v>
      </c>
      <c r="P59">
        <v>7</v>
      </c>
      <c r="Q59">
        <f>[1]界石!$AM$17</f>
        <v>33</v>
      </c>
      <c r="R59">
        <v>1</v>
      </c>
      <c r="S59">
        <f>[1]界石!$AN$17</f>
        <v>1629</v>
      </c>
      <c r="T59">
        <f>IF(D59="",0,ROUND(K59*VLOOKUP(J59,[1]期望属性!$E$23:$F$38,2,0)+M59*VLOOKUP(L59,[1]期望属性!$E$23:$F$38,2,0)+O59*VLOOKUP(N59,[1]期望属性!$E$23:$F$38,2,0)+Q59*VLOOKUP(P59,[1]期望属性!$E$23:$F$38,2,0)+S59*VLOOKUP(R59,[1]期望属性!$E$23:$F$38,2,0)+VLOOKUP(D59,[2]工作表1!$A:$W,23,0)+VLOOKUP(E59,[2]工作表1!$A:$W,23,0)+VLOOKUP(F59,[2]工作表1!$A:$W,23,0)+VLOOKUP(G59,[2]工作表1!$A:$W,23,0)+VLOOKUP(H59,[2]工作表1!$A:$W,23,0)+VLOOKUP(I59,[2]工作表1!$A:$W,23,0),0))+T58</f>
        <v>5662</v>
      </c>
    </row>
    <row r="60" spans="1:20" x14ac:dyDescent="0.15">
      <c r="A60">
        <v>608</v>
      </c>
      <c r="B60">
        <v>6</v>
      </c>
      <c r="C60">
        <v>8</v>
      </c>
      <c r="D60" s="2">
        <v>631</v>
      </c>
      <c r="E60" s="2">
        <v>632</v>
      </c>
      <c r="F60" s="2">
        <v>641</v>
      </c>
      <c r="G60" s="2">
        <v>642</v>
      </c>
      <c r="H60" s="2">
        <v>642</v>
      </c>
      <c r="I60" s="2">
        <v>652</v>
      </c>
      <c r="J60">
        <v>4</v>
      </c>
      <c r="K60">
        <f>[1]界石!$AJ$17</f>
        <v>60</v>
      </c>
      <c r="L60">
        <v>5</v>
      </c>
      <c r="M60">
        <f>[1]界石!$AK$17</f>
        <v>60</v>
      </c>
      <c r="N60">
        <v>6</v>
      </c>
      <c r="O60">
        <f>[1]界石!$AL$17</f>
        <v>33</v>
      </c>
      <c r="P60">
        <v>7</v>
      </c>
      <c r="Q60">
        <f>[1]界石!$AM$17</f>
        <v>33</v>
      </c>
      <c r="R60">
        <v>1</v>
      </c>
      <c r="S60">
        <f>[1]界石!$AN$17</f>
        <v>1629</v>
      </c>
      <c r="T60">
        <f>IF(D60="",0,ROUND(K60*VLOOKUP(J60,[1]期望属性!$E$23:$F$38,2,0)+M60*VLOOKUP(L60,[1]期望属性!$E$23:$F$38,2,0)+O60*VLOOKUP(N60,[1]期望属性!$E$23:$F$38,2,0)+Q60*VLOOKUP(P60,[1]期望属性!$E$23:$F$38,2,0)+S60*VLOOKUP(R60,[1]期望属性!$E$23:$F$38,2,0)+VLOOKUP(D60,[2]工作表1!$A:$W,23,0)+VLOOKUP(E60,[2]工作表1!$A:$W,23,0)+VLOOKUP(F60,[2]工作表1!$A:$W,23,0)+VLOOKUP(G60,[2]工作表1!$A:$W,23,0)+VLOOKUP(H60,[2]工作表1!$A:$W,23,0)+VLOOKUP(I60,[2]工作表1!$A:$W,23,0),0))+T59</f>
        <v>7249</v>
      </c>
    </row>
    <row r="61" spans="1:20" x14ac:dyDescent="0.15">
      <c r="A61">
        <v>609</v>
      </c>
      <c r="B61">
        <v>6</v>
      </c>
      <c r="C61">
        <v>9</v>
      </c>
      <c r="D61" s="2">
        <v>631</v>
      </c>
      <c r="E61" s="2">
        <v>632</v>
      </c>
      <c r="F61" s="2">
        <v>641</v>
      </c>
      <c r="G61" s="2">
        <v>641</v>
      </c>
      <c r="H61" s="2">
        <v>653</v>
      </c>
      <c r="I61" s="2">
        <v>654</v>
      </c>
      <c r="J61">
        <v>4</v>
      </c>
      <c r="K61">
        <f>[1]界石!$AJ$17</f>
        <v>60</v>
      </c>
      <c r="L61">
        <v>5</v>
      </c>
      <c r="M61">
        <f>[1]界石!$AK$17</f>
        <v>60</v>
      </c>
      <c r="N61">
        <v>6</v>
      </c>
      <c r="O61">
        <f>[1]界石!$AL$17</f>
        <v>33</v>
      </c>
      <c r="P61">
        <v>7</v>
      </c>
      <c r="Q61">
        <f>[1]界石!$AM$17</f>
        <v>33</v>
      </c>
      <c r="R61">
        <v>1</v>
      </c>
      <c r="S61">
        <f>[1]界石!$AN$17</f>
        <v>1629</v>
      </c>
      <c r="T61">
        <f>IF(D61="",0,ROUND(K61*VLOOKUP(J61,[1]期望属性!$E$23:$F$38,2,0)+M61*VLOOKUP(L61,[1]期望属性!$E$23:$F$38,2,0)+O61*VLOOKUP(N61,[1]期望属性!$E$23:$F$38,2,0)+Q61*VLOOKUP(P61,[1]期望属性!$E$23:$F$38,2,0)+S61*VLOOKUP(R61,[1]期望属性!$E$23:$F$38,2,0)+VLOOKUP(D61,[2]工作表1!$A:$W,23,0)+VLOOKUP(E61,[2]工作表1!$A:$W,23,0)+VLOOKUP(F61,[2]工作表1!$A:$W,23,0)+VLOOKUP(G61,[2]工作表1!$A:$W,23,0)+VLOOKUP(H61,[2]工作表1!$A:$W,23,0)+VLOOKUP(I61,[2]工作表1!$A:$W,23,0),0))+T60</f>
        <v>8984</v>
      </c>
    </row>
    <row r="62" spans="1:20" x14ac:dyDescent="0.15">
      <c r="A62">
        <v>610</v>
      </c>
      <c r="B62">
        <v>6</v>
      </c>
      <c r="C62">
        <v>10</v>
      </c>
      <c r="J62">
        <v>4</v>
      </c>
      <c r="K62">
        <f>[1]界石!$AJ$17</f>
        <v>60</v>
      </c>
      <c r="L62">
        <v>5</v>
      </c>
      <c r="M62">
        <f>[1]界石!$AK$17</f>
        <v>60</v>
      </c>
      <c r="N62">
        <v>6</v>
      </c>
      <c r="O62">
        <f>[1]界石!$AL$17</f>
        <v>33</v>
      </c>
      <c r="P62">
        <v>7</v>
      </c>
      <c r="Q62">
        <f>[1]界石!$AM$17</f>
        <v>33</v>
      </c>
      <c r="R62">
        <v>1</v>
      </c>
      <c r="S62">
        <f>[1]界石!$AN$17</f>
        <v>1629</v>
      </c>
      <c r="T62">
        <f>IF(D62="",0,ROUND(K62*VLOOKUP(J62,[1]期望属性!$E$23:$F$38,2,0)+M62*VLOOKUP(L62,[1]期望属性!$E$23:$F$38,2,0)+O62*VLOOKUP(N62,[1]期望属性!$E$23:$F$38,2,0)+Q62*VLOOKUP(P62,[1]期望属性!$E$23:$F$38,2,0)+S62*VLOOKUP(R62,[1]期望属性!$E$23:$F$38,2,0)+VLOOKUP(D62,[2]工作表1!$A:$W,23,0)+VLOOKUP(E62,[2]工作表1!$A:$W,23,0)+VLOOKUP(F62,[2]工作表1!$A:$W,23,0)+VLOOKUP(G62,[2]工作表1!$A:$W,23,0)+VLOOKUP(H62,[2]工作表1!$A:$W,23,0)+VLOOKUP(I62,[2]工作表1!$A:$W,23,0),0))+T61</f>
        <v>8984</v>
      </c>
    </row>
    <row r="63" spans="1:20" x14ac:dyDescent="0.15">
      <c r="A63">
        <v>701</v>
      </c>
      <c r="B63">
        <v>7</v>
      </c>
      <c r="C63">
        <v>1</v>
      </c>
      <c r="D63" s="2">
        <v>124</v>
      </c>
      <c r="E63" s="2">
        <v>124</v>
      </c>
      <c r="F63" s="2">
        <v>125</v>
      </c>
      <c r="G63" s="2">
        <v>126</v>
      </c>
      <c r="H63" s="2">
        <v>131</v>
      </c>
      <c r="I63" s="2">
        <v>141</v>
      </c>
      <c r="J63">
        <v>4</v>
      </c>
      <c r="K63">
        <f>[1]界石!$AJ$17</f>
        <v>60</v>
      </c>
      <c r="L63">
        <v>5</v>
      </c>
      <c r="M63">
        <f>[1]界石!$AK$17</f>
        <v>60</v>
      </c>
      <c r="N63">
        <v>6</v>
      </c>
      <c r="O63">
        <f>[1]界石!$AL$17</f>
        <v>33</v>
      </c>
      <c r="P63">
        <v>7</v>
      </c>
      <c r="Q63">
        <f>[1]界石!$AM$17</f>
        <v>33</v>
      </c>
      <c r="R63">
        <v>1</v>
      </c>
      <c r="S63">
        <f>[1]界石!$AN$17</f>
        <v>1629</v>
      </c>
      <c r="T63">
        <f>IF(D63="",0,ROUND(K63*VLOOKUP(J63,[1]期望属性!$E$23:$F$38,2,0)+M63*VLOOKUP(L63,[1]期望属性!$E$23:$F$38,2,0)+O63*VLOOKUP(N63,[1]期望属性!$E$23:$F$38,2,0)+Q63*VLOOKUP(P63,[1]期望属性!$E$23:$F$38,2,0)+S63*VLOOKUP(R63,[1]期望属性!$E$23:$F$38,2,0)+VLOOKUP(D63,[2]工作表1!$A:$W,23,0)+VLOOKUP(E63,[2]工作表1!$A:$W,23,0)+VLOOKUP(F63,[2]工作表1!$A:$W,23,0)+VLOOKUP(G63,[2]工作表1!$A:$W,23,0)+VLOOKUP(H63,[2]工作表1!$A:$W,23,0)+VLOOKUP(I63,[2]工作表1!$A:$W,23,0),0))</f>
        <v>622</v>
      </c>
    </row>
    <row r="64" spans="1:20" x14ac:dyDescent="0.15">
      <c r="A64">
        <v>702</v>
      </c>
      <c r="B64">
        <v>7</v>
      </c>
      <c r="C64">
        <v>2</v>
      </c>
      <c r="D64" s="2">
        <v>121</v>
      </c>
      <c r="E64" s="2">
        <v>121</v>
      </c>
      <c r="F64" s="2">
        <v>122</v>
      </c>
      <c r="G64" s="2">
        <v>122</v>
      </c>
      <c r="H64" s="2">
        <v>142</v>
      </c>
      <c r="I64" s="2">
        <v>142</v>
      </c>
      <c r="J64">
        <v>4</v>
      </c>
      <c r="K64">
        <f>[1]界石!$AJ$17</f>
        <v>60</v>
      </c>
      <c r="L64">
        <v>5</v>
      </c>
      <c r="M64">
        <f>[1]界石!$AK$17</f>
        <v>60</v>
      </c>
      <c r="N64">
        <v>6</v>
      </c>
      <c r="O64">
        <f>[1]界石!$AL$17</f>
        <v>33</v>
      </c>
      <c r="P64">
        <v>7</v>
      </c>
      <c r="Q64">
        <f>[1]界石!$AM$17</f>
        <v>33</v>
      </c>
      <c r="R64">
        <v>1</v>
      </c>
      <c r="S64">
        <f>[1]界石!$AN$17</f>
        <v>1629</v>
      </c>
      <c r="T64">
        <f>IF(D64="",0,ROUND(K64*VLOOKUP(J64,[1]期望属性!$E$23:$F$38,2,0)+M64*VLOOKUP(L64,[1]期望属性!$E$23:$F$38,2,0)+O64*VLOOKUP(N64,[1]期望属性!$E$23:$F$38,2,0)+Q64*VLOOKUP(P64,[1]期望属性!$E$23:$F$38,2,0)+S64*VLOOKUP(R64,[1]期望属性!$E$23:$F$38,2,0)+VLOOKUP(D64,[2]工作表1!$A:$W,23,0)+VLOOKUP(E64,[2]工作表1!$A:$W,23,0)+VLOOKUP(F64,[2]工作表1!$A:$W,23,0)+VLOOKUP(G64,[2]工作表1!$A:$W,23,0)+VLOOKUP(H64,[2]工作表1!$A:$W,23,0)+VLOOKUP(I64,[2]工作表1!$A:$W,23,0),0))+T63</f>
        <v>1378</v>
      </c>
    </row>
    <row r="65" spans="1:20" x14ac:dyDescent="0.15">
      <c r="A65">
        <v>703</v>
      </c>
      <c r="B65">
        <v>7</v>
      </c>
      <c r="C65">
        <v>3</v>
      </c>
      <c r="D65" s="2">
        <v>123</v>
      </c>
      <c r="E65" s="2">
        <v>123</v>
      </c>
      <c r="F65" s="2">
        <v>131</v>
      </c>
      <c r="G65" s="2">
        <v>132</v>
      </c>
      <c r="H65" s="2">
        <v>133</v>
      </c>
      <c r="I65" s="2">
        <v>151</v>
      </c>
      <c r="J65">
        <v>4</v>
      </c>
      <c r="K65">
        <f>[1]界石!$AJ$17</f>
        <v>60</v>
      </c>
      <c r="L65">
        <v>5</v>
      </c>
      <c r="M65">
        <f>[1]界石!$AK$17</f>
        <v>60</v>
      </c>
      <c r="N65">
        <v>6</v>
      </c>
      <c r="O65">
        <f>[1]界石!$AL$17</f>
        <v>33</v>
      </c>
      <c r="P65">
        <v>7</v>
      </c>
      <c r="Q65">
        <f>[1]界石!$AM$17</f>
        <v>33</v>
      </c>
      <c r="R65">
        <v>1</v>
      </c>
      <c r="S65">
        <f>[1]界石!$AN$17</f>
        <v>1629</v>
      </c>
      <c r="T65">
        <f>IF(D65="",0,ROUND(K65*VLOOKUP(J65,[1]期望属性!$E$23:$F$38,2,0)+M65*VLOOKUP(L65,[1]期望属性!$E$23:$F$38,2,0)+O65*VLOOKUP(N65,[1]期望属性!$E$23:$F$38,2,0)+Q65*VLOOKUP(P65,[1]期望属性!$E$23:$F$38,2,0)+S65*VLOOKUP(R65,[1]期望属性!$E$23:$F$38,2,0)+VLOOKUP(D65,[2]工作表1!$A:$W,23,0)+VLOOKUP(E65,[2]工作表1!$A:$W,23,0)+VLOOKUP(F65,[2]工作表1!$A:$W,23,0)+VLOOKUP(G65,[2]工作表1!$A:$W,23,0)+VLOOKUP(H65,[2]工作表1!$A:$W,23,0)+VLOOKUP(I65,[2]工作表1!$A:$W,23,0),0))+T64</f>
        <v>2379</v>
      </c>
    </row>
    <row r="66" spans="1:20" x14ac:dyDescent="0.15">
      <c r="A66">
        <v>704</v>
      </c>
      <c r="B66">
        <v>7</v>
      </c>
      <c r="C66">
        <v>4</v>
      </c>
      <c r="D66" s="2">
        <v>125</v>
      </c>
      <c r="E66" s="2">
        <v>126</v>
      </c>
      <c r="F66" s="2">
        <v>131</v>
      </c>
      <c r="G66" s="2">
        <v>132</v>
      </c>
      <c r="H66" s="2">
        <v>142</v>
      </c>
      <c r="I66" s="2">
        <v>152</v>
      </c>
      <c r="J66">
        <v>4</v>
      </c>
      <c r="K66">
        <f>[1]界石!$AJ$17</f>
        <v>60</v>
      </c>
      <c r="L66">
        <v>5</v>
      </c>
      <c r="M66">
        <f>[1]界石!$AK$17</f>
        <v>60</v>
      </c>
      <c r="N66">
        <v>6</v>
      </c>
      <c r="O66">
        <f>[1]界石!$AL$17</f>
        <v>33</v>
      </c>
      <c r="P66">
        <v>7</v>
      </c>
      <c r="Q66">
        <f>[1]界石!$AM$17</f>
        <v>33</v>
      </c>
      <c r="R66">
        <v>1</v>
      </c>
      <c r="S66">
        <f>[1]界石!$AN$17</f>
        <v>1629</v>
      </c>
      <c r="T66">
        <f>IF(D66="",0,ROUND(K66*VLOOKUP(J66,[1]期望属性!$E$23:$F$38,2,0)+M66*VLOOKUP(L66,[1]期望属性!$E$23:$F$38,2,0)+O66*VLOOKUP(N66,[1]期望属性!$E$23:$F$38,2,0)+Q66*VLOOKUP(P66,[1]期望属性!$E$23:$F$38,2,0)+S66*VLOOKUP(R66,[1]期望属性!$E$23:$F$38,2,0)+VLOOKUP(D66,[2]工作表1!$A:$W,23,0)+VLOOKUP(E66,[2]工作表1!$A:$W,23,0)+VLOOKUP(F66,[2]工作表1!$A:$W,23,0)+VLOOKUP(G66,[2]工作表1!$A:$W,23,0)+VLOOKUP(H66,[2]工作表1!$A:$W,23,0)+VLOOKUP(I66,[2]工作表1!$A:$W,23,0),0))+T65</f>
        <v>3804</v>
      </c>
    </row>
    <row r="67" spans="1:20" x14ac:dyDescent="0.15">
      <c r="A67">
        <v>705</v>
      </c>
      <c r="B67">
        <v>7</v>
      </c>
      <c r="C67">
        <v>5</v>
      </c>
      <c r="D67" s="2">
        <v>121</v>
      </c>
      <c r="E67" s="2">
        <v>122</v>
      </c>
      <c r="F67" s="2">
        <v>123</v>
      </c>
      <c r="G67" s="2">
        <v>124</v>
      </c>
      <c r="H67" s="2">
        <v>141</v>
      </c>
      <c r="I67" s="2">
        <v>153</v>
      </c>
      <c r="J67">
        <v>4</v>
      </c>
      <c r="K67">
        <f>[1]界石!$AJ$17</f>
        <v>60</v>
      </c>
      <c r="L67">
        <v>5</v>
      </c>
      <c r="M67">
        <f>[1]界石!$AK$17</f>
        <v>60</v>
      </c>
      <c r="N67">
        <v>6</v>
      </c>
      <c r="O67">
        <f>[1]界石!$AL$17</f>
        <v>33</v>
      </c>
      <c r="P67">
        <v>7</v>
      </c>
      <c r="Q67">
        <f>[1]界石!$AM$17</f>
        <v>33</v>
      </c>
      <c r="R67">
        <v>1</v>
      </c>
      <c r="S67">
        <f>[1]界石!$AN$17</f>
        <v>1629</v>
      </c>
      <c r="T67">
        <f>IF(D67="",0,ROUND(K67*VLOOKUP(J67,[1]期望属性!$E$23:$F$38,2,0)+M67*VLOOKUP(L67,[1]期望属性!$E$23:$F$38,2,0)+O67*VLOOKUP(N67,[1]期望属性!$E$23:$F$38,2,0)+Q67*VLOOKUP(P67,[1]期望属性!$E$23:$F$38,2,0)+S67*VLOOKUP(R67,[1]期望属性!$E$23:$F$38,2,0)+VLOOKUP(D67,[2]工作表1!$A:$W,23,0)+VLOOKUP(E67,[2]工作表1!$A:$W,23,0)+VLOOKUP(F67,[2]工作表1!$A:$W,23,0)+VLOOKUP(G67,[2]工作表1!$A:$W,23,0)+VLOOKUP(H67,[2]工作表1!$A:$W,23,0)+VLOOKUP(I67,[2]工作表1!$A:$W,23,0),0))+T66</f>
        <v>4786</v>
      </c>
    </row>
    <row r="68" spans="1:20" x14ac:dyDescent="0.15">
      <c r="A68">
        <v>706</v>
      </c>
      <c r="B68">
        <v>7</v>
      </c>
      <c r="C68">
        <v>6</v>
      </c>
      <c r="D68" s="2">
        <v>125</v>
      </c>
      <c r="E68" s="2">
        <v>126</v>
      </c>
      <c r="F68" s="2">
        <v>131</v>
      </c>
      <c r="G68" s="2">
        <v>131</v>
      </c>
      <c r="H68" s="2">
        <v>142</v>
      </c>
      <c r="I68" s="2">
        <v>154</v>
      </c>
      <c r="J68">
        <v>4</v>
      </c>
      <c r="K68">
        <f>[1]界石!$AJ$17</f>
        <v>60</v>
      </c>
      <c r="L68">
        <v>5</v>
      </c>
      <c r="M68">
        <f>[1]界石!$AK$17</f>
        <v>60</v>
      </c>
      <c r="N68">
        <v>6</v>
      </c>
      <c r="O68">
        <f>[1]界石!$AL$17</f>
        <v>33</v>
      </c>
      <c r="P68">
        <v>7</v>
      </c>
      <c r="Q68">
        <f>[1]界石!$AM$17</f>
        <v>33</v>
      </c>
      <c r="R68">
        <v>1</v>
      </c>
      <c r="S68">
        <f>[1]界石!$AN$17</f>
        <v>1629</v>
      </c>
      <c r="T68">
        <f>IF(D68="",0,ROUND(K68*VLOOKUP(J68,[1]期望属性!$E$23:$F$38,2,0)+M68*VLOOKUP(L68,[1]期望属性!$E$23:$F$38,2,0)+O68*VLOOKUP(N68,[1]期望属性!$E$23:$F$38,2,0)+Q68*VLOOKUP(P68,[1]期望属性!$E$23:$F$38,2,0)+S68*VLOOKUP(R68,[1]期望属性!$E$23:$F$38,2,0)+VLOOKUP(D68,[2]工作表1!$A:$W,23,0)+VLOOKUP(E68,[2]工作表1!$A:$W,23,0)+VLOOKUP(F68,[2]工作表1!$A:$W,23,0)+VLOOKUP(G68,[2]工作表1!$A:$W,23,0)+VLOOKUP(H68,[2]工作表1!$A:$W,23,0)+VLOOKUP(I68,[2]工作表1!$A:$W,23,0),0))+T67</f>
        <v>6068</v>
      </c>
    </row>
    <row r="69" spans="1:20" x14ac:dyDescent="0.15">
      <c r="A69">
        <v>707</v>
      </c>
      <c r="B69">
        <v>7</v>
      </c>
      <c r="C69">
        <v>7</v>
      </c>
      <c r="D69" s="2">
        <v>123</v>
      </c>
      <c r="E69" s="2">
        <v>124</v>
      </c>
      <c r="F69" s="2">
        <v>141</v>
      </c>
      <c r="G69" s="2">
        <v>141</v>
      </c>
      <c r="H69" s="2">
        <v>155</v>
      </c>
      <c r="I69" s="2">
        <v>155</v>
      </c>
      <c r="J69">
        <v>4</v>
      </c>
      <c r="K69">
        <f>[1]界石!$AJ$17</f>
        <v>60</v>
      </c>
      <c r="L69">
        <v>5</v>
      </c>
      <c r="M69">
        <f>[1]界石!$AK$17</f>
        <v>60</v>
      </c>
      <c r="N69">
        <v>6</v>
      </c>
      <c r="O69">
        <f>[1]界石!$AL$17</f>
        <v>33</v>
      </c>
      <c r="P69">
        <v>7</v>
      </c>
      <c r="Q69">
        <f>[1]界石!$AM$17</f>
        <v>33</v>
      </c>
      <c r="R69">
        <v>1</v>
      </c>
      <c r="S69">
        <f>[1]界石!$AN$17</f>
        <v>1629</v>
      </c>
      <c r="T69">
        <f>IF(D69="",0,ROUND(K69*VLOOKUP(J69,[1]期望属性!$E$23:$F$38,2,0)+M69*VLOOKUP(L69,[1]期望属性!$E$23:$F$38,2,0)+O69*VLOOKUP(N69,[1]期望属性!$E$23:$F$38,2,0)+Q69*VLOOKUP(P69,[1]期望属性!$E$23:$F$38,2,0)+S69*VLOOKUP(R69,[1]期望属性!$E$23:$F$38,2,0)+VLOOKUP(D69,[2]工作表1!$A:$W,23,0)+VLOOKUP(E69,[2]工作表1!$A:$W,23,0)+VLOOKUP(F69,[2]工作表1!$A:$W,23,0)+VLOOKUP(G69,[2]工作表1!$A:$W,23,0)+VLOOKUP(H69,[2]工作表1!$A:$W,23,0)+VLOOKUP(I69,[2]工作表1!$A:$W,23,0),0))+T68</f>
        <v>8140</v>
      </c>
    </row>
    <row r="70" spans="1:20" x14ac:dyDescent="0.15">
      <c r="A70">
        <v>708</v>
      </c>
      <c r="B70">
        <v>7</v>
      </c>
      <c r="C70">
        <v>8</v>
      </c>
      <c r="D70" s="2">
        <v>132</v>
      </c>
      <c r="E70" s="2">
        <v>132</v>
      </c>
      <c r="F70" s="2">
        <v>142</v>
      </c>
      <c r="G70" s="2">
        <v>142</v>
      </c>
      <c r="H70" s="2">
        <v>156</v>
      </c>
      <c r="I70" s="2">
        <v>156</v>
      </c>
      <c r="J70">
        <v>4</v>
      </c>
      <c r="K70">
        <f>[1]界石!$AJ$17</f>
        <v>60</v>
      </c>
      <c r="L70">
        <v>5</v>
      </c>
      <c r="M70">
        <f>[1]界石!$AK$17</f>
        <v>60</v>
      </c>
      <c r="N70">
        <v>6</v>
      </c>
      <c r="O70">
        <f>[1]界石!$AL$17</f>
        <v>33</v>
      </c>
      <c r="P70">
        <v>7</v>
      </c>
      <c r="Q70">
        <f>[1]界石!$AM$17</f>
        <v>33</v>
      </c>
      <c r="R70">
        <v>1</v>
      </c>
      <c r="S70">
        <f>[1]界石!$AN$17</f>
        <v>1629</v>
      </c>
      <c r="T70">
        <f>IF(D70="",0,ROUND(K70*VLOOKUP(J70,[1]期望属性!$E$23:$F$38,2,0)+M70*VLOOKUP(L70,[1]期望属性!$E$23:$F$38,2,0)+O70*VLOOKUP(N70,[1]期望属性!$E$23:$F$38,2,0)+Q70*VLOOKUP(P70,[1]期望属性!$E$23:$F$38,2,0)+S70*VLOOKUP(R70,[1]期望属性!$E$23:$F$38,2,0)+VLOOKUP(D70,[2]工作表1!$A:$W,23,0)+VLOOKUP(E70,[2]工作表1!$A:$W,23,0)+VLOOKUP(F70,[2]工作表1!$A:$W,23,0)+VLOOKUP(G70,[2]工作表1!$A:$W,23,0)+VLOOKUP(H70,[2]工作表1!$A:$W,23,0)+VLOOKUP(I70,[2]工作表1!$A:$W,23,0),0))+T69</f>
        <v>9644</v>
      </c>
    </row>
    <row r="71" spans="1:20" x14ac:dyDescent="0.15">
      <c r="A71">
        <v>709</v>
      </c>
      <c r="B71">
        <v>7</v>
      </c>
      <c r="C71">
        <v>9</v>
      </c>
      <c r="D71" s="2">
        <v>133</v>
      </c>
      <c r="E71" s="2">
        <v>133</v>
      </c>
      <c r="F71" s="2">
        <v>141</v>
      </c>
      <c r="G71" s="2">
        <v>142</v>
      </c>
      <c r="H71" s="2">
        <v>151</v>
      </c>
      <c r="I71" s="2">
        <v>152</v>
      </c>
      <c r="J71">
        <v>4</v>
      </c>
      <c r="K71">
        <f>[1]界石!$AJ$17</f>
        <v>60</v>
      </c>
      <c r="L71">
        <v>5</v>
      </c>
      <c r="M71">
        <f>[1]界石!$AK$17</f>
        <v>60</v>
      </c>
      <c r="N71">
        <v>6</v>
      </c>
      <c r="O71">
        <f>[1]界石!$AL$17</f>
        <v>33</v>
      </c>
      <c r="P71">
        <v>7</v>
      </c>
      <c r="Q71">
        <f>[1]界石!$AM$17</f>
        <v>33</v>
      </c>
      <c r="R71">
        <v>1</v>
      </c>
      <c r="S71">
        <f>[1]界石!$AN$17</f>
        <v>1629</v>
      </c>
      <c r="T71">
        <f>IF(D71="",0,ROUND(K71*VLOOKUP(J71,[1]期望属性!$E$23:$F$38,2,0)+M71*VLOOKUP(L71,[1]期望属性!$E$23:$F$38,2,0)+O71*VLOOKUP(N71,[1]期望属性!$E$23:$F$38,2,0)+Q71*VLOOKUP(P71,[1]期望属性!$E$23:$F$38,2,0)+S71*VLOOKUP(R71,[1]期望属性!$E$23:$F$38,2,0)+VLOOKUP(D71,[2]工作表1!$A:$W,23,0)+VLOOKUP(E71,[2]工作表1!$A:$W,23,0)+VLOOKUP(F71,[2]工作表1!$A:$W,23,0)+VLOOKUP(G71,[2]工作表1!$A:$W,23,0)+VLOOKUP(H71,[2]工作表1!$A:$W,23,0)+VLOOKUP(I71,[2]工作表1!$A:$W,23,0),0))+T70</f>
        <v>11166</v>
      </c>
    </row>
    <row r="72" spans="1:20" x14ac:dyDescent="0.15">
      <c r="A72">
        <v>710</v>
      </c>
      <c r="B72">
        <v>7</v>
      </c>
      <c r="C72">
        <v>10</v>
      </c>
      <c r="J72">
        <v>4</v>
      </c>
      <c r="K72">
        <f>[1]界石!$AJ$17</f>
        <v>60</v>
      </c>
      <c r="L72">
        <v>5</v>
      </c>
      <c r="M72">
        <f>[1]界石!$AK$17</f>
        <v>60</v>
      </c>
      <c r="N72">
        <v>6</v>
      </c>
      <c r="O72">
        <f>[1]界石!$AL$17</f>
        <v>33</v>
      </c>
      <c r="P72">
        <v>7</v>
      </c>
      <c r="Q72">
        <f>[1]界石!$AM$17</f>
        <v>33</v>
      </c>
      <c r="R72">
        <v>1</v>
      </c>
      <c r="S72">
        <f>[1]界石!$AN$17</f>
        <v>1629</v>
      </c>
      <c r="T72">
        <f>IF(D72="",0,ROUND(K72*VLOOKUP(J72,[1]期望属性!$E$23:$F$38,2,0)+M72*VLOOKUP(L72,[1]期望属性!$E$23:$F$38,2,0)+O72*VLOOKUP(N72,[1]期望属性!$E$23:$F$38,2,0)+Q72*VLOOKUP(P72,[1]期望属性!$E$23:$F$38,2,0)+S72*VLOOKUP(R72,[1]期望属性!$E$23:$F$38,2,0)+VLOOKUP(D72,[2]工作表1!$A:$W,23,0)+VLOOKUP(E72,[2]工作表1!$A:$W,23,0)+VLOOKUP(F72,[2]工作表1!$A:$W,23,0)+VLOOKUP(G72,[2]工作表1!$A:$W,23,0)+VLOOKUP(H72,[2]工作表1!$A:$W,23,0)+VLOOKUP(I72,[2]工作表1!$A:$W,23,0),0))+T71</f>
        <v>11166</v>
      </c>
    </row>
    <row r="73" spans="1:20" x14ac:dyDescent="0.15">
      <c r="A73">
        <v>801</v>
      </c>
      <c r="B73">
        <v>8</v>
      </c>
      <c r="C73">
        <v>1</v>
      </c>
      <c r="D73" s="2">
        <v>224</v>
      </c>
      <c r="E73" s="2">
        <v>224</v>
      </c>
      <c r="F73" s="2">
        <v>225</v>
      </c>
      <c r="G73" s="2">
        <v>226</v>
      </c>
      <c r="H73" s="2">
        <v>231</v>
      </c>
      <c r="I73" s="2">
        <v>241</v>
      </c>
      <c r="J73">
        <v>4</v>
      </c>
      <c r="K73">
        <f>[1]界石!$AJ$17</f>
        <v>60</v>
      </c>
      <c r="L73">
        <v>5</v>
      </c>
      <c r="M73">
        <f>[1]界石!$AK$17</f>
        <v>60</v>
      </c>
      <c r="N73">
        <v>6</v>
      </c>
      <c r="O73">
        <f>[1]界石!$AL$17</f>
        <v>33</v>
      </c>
      <c r="P73">
        <v>7</v>
      </c>
      <c r="Q73">
        <f>[1]界石!$AM$17</f>
        <v>33</v>
      </c>
      <c r="R73">
        <v>1</v>
      </c>
      <c r="S73">
        <f>[1]界石!$AN$17</f>
        <v>1629</v>
      </c>
      <c r="T73">
        <f>IF(D73="",0,ROUND(K73*VLOOKUP(J73,[1]期望属性!$E$23:$F$38,2,0)+M73*VLOOKUP(L73,[1]期望属性!$E$23:$F$38,2,0)+O73*VLOOKUP(N73,[1]期望属性!$E$23:$F$38,2,0)+Q73*VLOOKUP(P73,[1]期望属性!$E$23:$F$38,2,0)+S73*VLOOKUP(R73,[1]期望属性!$E$23:$F$38,2,0)+VLOOKUP(D73,[2]工作表1!$A:$W,23,0)+VLOOKUP(E73,[2]工作表1!$A:$W,23,0)+VLOOKUP(F73,[2]工作表1!$A:$W,23,0)+VLOOKUP(G73,[2]工作表1!$A:$W,23,0)+VLOOKUP(H73,[2]工作表1!$A:$W,23,0)+VLOOKUP(I73,[2]工作表1!$A:$W,23,0),0))</f>
        <v>622</v>
      </c>
    </row>
    <row r="74" spans="1:20" x14ac:dyDescent="0.15">
      <c r="A74">
        <v>802</v>
      </c>
      <c r="B74">
        <v>8</v>
      </c>
      <c r="C74">
        <v>2</v>
      </c>
      <c r="D74" s="2">
        <v>221</v>
      </c>
      <c r="E74" s="2">
        <v>221</v>
      </c>
      <c r="F74" s="2">
        <v>222</v>
      </c>
      <c r="G74" s="2">
        <v>222</v>
      </c>
      <c r="H74" s="2">
        <v>242</v>
      </c>
      <c r="I74" s="2">
        <v>242</v>
      </c>
      <c r="J74">
        <v>4</v>
      </c>
      <c r="K74">
        <f>[1]界石!$AJ$17</f>
        <v>60</v>
      </c>
      <c r="L74">
        <v>5</v>
      </c>
      <c r="M74">
        <f>[1]界石!$AK$17</f>
        <v>60</v>
      </c>
      <c r="N74">
        <v>6</v>
      </c>
      <c r="O74">
        <f>[1]界石!$AL$17</f>
        <v>33</v>
      </c>
      <c r="P74">
        <v>7</v>
      </c>
      <c r="Q74">
        <f>[1]界石!$AM$17</f>
        <v>33</v>
      </c>
      <c r="R74">
        <v>1</v>
      </c>
      <c r="S74">
        <f>[1]界石!$AN$17</f>
        <v>1629</v>
      </c>
      <c r="T74">
        <f>IF(D74="",0,ROUND(K74*VLOOKUP(J74,[1]期望属性!$E$23:$F$38,2,0)+M74*VLOOKUP(L74,[1]期望属性!$E$23:$F$38,2,0)+O74*VLOOKUP(N74,[1]期望属性!$E$23:$F$38,2,0)+Q74*VLOOKUP(P74,[1]期望属性!$E$23:$F$38,2,0)+S74*VLOOKUP(R74,[1]期望属性!$E$23:$F$38,2,0)+VLOOKUP(D74,[2]工作表1!$A:$W,23,0)+VLOOKUP(E74,[2]工作表1!$A:$W,23,0)+VLOOKUP(F74,[2]工作表1!$A:$W,23,0)+VLOOKUP(G74,[2]工作表1!$A:$W,23,0)+VLOOKUP(H74,[2]工作表1!$A:$W,23,0)+VLOOKUP(I74,[2]工作表1!$A:$W,23,0),0))+T73</f>
        <v>1378</v>
      </c>
    </row>
    <row r="75" spans="1:20" x14ac:dyDescent="0.15">
      <c r="A75">
        <v>803</v>
      </c>
      <c r="B75">
        <v>8</v>
      </c>
      <c r="C75">
        <v>3</v>
      </c>
      <c r="D75" s="2">
        <v>223</v>
      </c>
      <c r="E75" s="2">
        <v>223</v>
      </c>
      <c r="F75" s="2">
        <v>231</v>
      </c>
      <c r="G75" s="2">
        <v>232</v>
      </c>
      <c r="H75" s="2">
        <v>233</v>
      </c>
      <c r="I75" s="2">
        <v>251</v>
      </c>
      <c r="J75">
        <v>4</v>
      </c>
      <c r="K75">
        <f>[1]界石!$AJ$17</f>
        <v>60</v>
      </c>
      <c r="L75">
        <v>5</v>
      </c>
      <c r="M75">
        <f>[1]界石!$AK$17</f>
        <v>60</v>
      </c>
      <c r="N75">
        <v>6</v>
      </c>
      <c r="O75">
        <f>[1]界石!$AL$17</f>
        <v>33</v>
      </c>
      <c r="P75">
        <v>7</v>
      </c>
      <c r="Q75">
        <f>[1]界石!$AM$17</f>
        <v>33</v>
      </c>
      <c r="R75">
        <v>1</v>
      </c>
      <c r="S75">
        <f>[1]界石!$AN$17</f>
        <v>1629</v>
      </c>
      <c r="T75">
        <f>IF(D75="",0,ROUND(K75*VLOOKUP(J75,[1]期望属性!$E$23:$F$38,2,0)+M75*VLOOKUP(L75,[1]期望属性!$E$23:$F$38,2,0)+O75*VLOOKUP(N75,[1]期望属性!$E$23:$F$38,2,0)+Q75*VLOOKUP(P75,[1]期望属性!$E$23:$F$38,2,0)+S75*VLOOKUP(R75,[1]期望属性!$E$23:$F$38,2,0)+VLOOKUP(D75,[2]工作表1!$A:$W,23,0)+VLOOKUP(E75,[2]工作表1!$A:$W,23,0)+VLOOKUP(F75,[2]工作表1!$A:$W,23,0)+VLOOKUP(G75,[2]工作表1!$A:$W,23,0)+VLOOKUP(H75,[2]工作表1!$A:$W,23,0)+VLOOKUP(I75,[2]工作表1!$A:$W,23,0),0))+T74</f>
        <v>2379</v>
      </c>
    </row>
    <row r="76" spans="1:20" x14ac:dyDescent="0.15">
      <c r="A76">
        <v>804</v>
      </c>
      <c r="B76">
        <v>8</v>
      </c>
      <c r="C76">
        <v>4</v>
      </c>
      <c r="D76" s="2">
        <v>225</v>
      </c>
      <c r="E76" s="2">
        <v>226</v>
      </c>
      <c r="F76" s="2">
        <v>231</v>
      </c>
      <c r="G76" s="2">
        <v>232</v>
      </c>
      <c r="H76" s="2">
        <v>242</v>
      </c>
      <c r="I76" s="2">
        <v>252</v>
      </c>
      <c r="J76">
        <v>4</v>
      </c>
      <c r="K76">
        <f>[1]界石!$AJ$17</f>
        <v>60</v>
      </c>
      <c r="L76">
        <v>5</v>
      </c>
      <c r="M76">
        <f>[1]界石!$AK$17</f>
        <v>60</v>
      </c>
      <c r="N76">
        <v>6</v>
      </c>
      <c r="O76">
        <f>[1]界石!$AL$17</f>
        <v>33</v>
      </c>
      <c r="P76">
        <v>7</v>
      </c>
      <c r="Q76">
        <f>[1]界石!$AM$17</f>
        <v>33</v>
      </c>
      <c r="R76">
        <v>1</v>
      </c>
      <c r="S76">
        <f>[1]界石!$AN$17</f>
        <v>1629</v>
      </c>
      <c r="T76">
        <f>IF(D76="",0,ROUND(K76*VLOOKUP(J76,[1]期望属性!$E$23:$F$38,2,0)+M76*VLOOKUP(L76,[1]期望属性!$E$23:$F$38,2,0)+O76*VLOOKUP(N76,[1]期望属性!$E$23:$F$38,2,0)+Q76*VLOOKUP(P76,[1]期望属性!$E$23:$F$38,2,0)+S76*VLOOKUP(R76,[1]期望属性!$E$23:$F$38,2,0)+VLOOKUP(D76,[2]工作表1!$A:$W,23,0)+VLOOKUP(E76,[2]工作表1!$A:$W,23,0)+VLOOKUP(F76,[2]工作表1!$A:$W,23,0)+VLOOKUP(G76,[2]工作表1!$A:$W,23,0)+VLOOKUP(H76,[2]工作表1!$A:$W,23,0)+VLOOKUP(I76,[2]工作表1!$A:$W,23,0),0))+T75</f>
        <v>3804</v>
      </c>
    </row>
    <row r="77" spans="1:20" x14ac:dyDescent="0.15">
      <c r="A77">
        <v>805</v>
      </c>
      <c r="B77">
        <v>8</v>
      </c>
      <c r="C77">
        <v>5</v>
      </c>
      <c r="D77" s="2">
        <v>221</v>
      </c>
      <c r="E77" s="2">
        <v>222</v>
      </c>
      <c r="F77" s="2">
        <v>233</v>
      </c>
      <c r="G77" s="2">
        <v>233</v>
      </c>
      <c r="H77" s="2">
        <v>241</v>
      </c>
      <c r="I77" s="2">
        <v>253</v>
      </c>
      <c r="J77">
        <v>4</v>
      </c>
      <c r="K77">
        <f>[1]界石!$AJ$17</f>
        <v>60</v>
      </c>
      <c r="L77">
        <v>5</v>
      </c>
      <c r="M77">
        <f>[1]界石!$AK$17</f>
        <v>60</v>
      </c>
      <c r="N77">
        <v>6</v>
      </c>
      <c r="O77">
        <f>[1]界石!$AL$17</f>
        <v>33</v>
      </c>
      <c r="P77">
        <v>7</v>
      </c>
      <c r="Q77">
        <f>[1]界石!$AM$17</f>
        <v>33</v>
      </c>
      <c r="R77">
        <v>1</v>
      </c>
      <c r="S77">
        <f>[1]界石!$AN$17</f>
        <v>1629</v>
      </c>
      <c r="T77">
        <f>IF(D77="",0,ROUND(K77*VLOOKUP(J77,[1]期望属性!$E$23:$F$38,2,0)+M77*VLOOKUP(L77,[1]期望属性!$E$23:$F$38,2,0)+O77*VLOOKUP(N77,[1]期望属性!$E$23:$F$38,2,0)+Q77*VLOOKUP(P77,[1]期望属性!$E$23:$F$38,2,0)+S77*VLOOKUP(R77,[1]期望属性!$E$23:$F$38,2,0)+VLOOKUP(D77,[2]工作表1!$A:$W,23,0)+VLOOKUP(E77,[2]工作表1!$A:$W,23,0)+VLOOKUP(F77,[2]工作表1!$A:$W,23,0)+VLOOKUP(G77,[2]工作表1!$A:$W,23,0)+VLOOKUP(H77,[2]工作表1!$A:$W,23,0)+VLOOKUP(I77,[2]工作表1!$A:$W,23,0),0))+T76</f>
        <v>4884</v>
      </c>
    </row>
    <row r="78" spans="1:20" x14ac:dyDescent="0.15">
      <c r="A78">
        <v>806</v>
      </c>
      <c r="B78">
        <v>8</v>
      </c>
      <c r="C78">
        <v>6</v>
      </c>
      <c r="D78" s="2">
        <v>225</v>
      </c>
      <c r="E78" s="2">
        <v>226</v>
      </c>
      <c r="F78" s="2">
        <v>242</v>
      </c>
      <c r="G78" s="2">
        <v>242</v>
      </c>
      <c r="H78" s="2">
        <v>242</v>
      </c>
      <c r="I78" s="2">
        <v>254</v>
      </c>
      <c r="J78">
        <v>4</v>
      </c>
      <c r="K78">
        <f>[1]界石!$AJ$17</f>
        <v>60</v>
      </c>
      <c r="L78">
        <v>5</v>
      </c>
      <c r="M78">
        <f>[1]界石!$AK$17</f>
        <v>60</v>
      </c>
      <c r="N78">
        <v>6</v>
      </c>
      <c r="O78">
        <f>[1]界石!$AL$17</f>
        <v>33</v>
      </c>
      <c r="P78">
        <v>7</v>
      </c>
      <c r="Q78">
        <f>[1]界石!$AM$17</f>
        <v>33</v>
      </c>
      <c r="R78">
        <v>1</v>
      </c>
      <c r="S78">
        <f>[1]界石!$AN$17</f>
        <v>1629</v>
      </c>
      <c r="T78">
        <f>IF(D78="",0,ROUND(K78*VLOOKUP(J78,[1]期望属性!$E$23:$F$38,2,0)+M78*VLOOKUP(L78,[1]期望属性!$E$23:$F$38,2,0)+O78*VLOOKUP(N78,[1]期望属性!$E$23:$F$38,2,0)+Q78*VLOOKUP(P78,[1]期望属性!$E$23:$F$38,2,0)+S78*VLOOKUP(R78,[1]期望属性!$E$23:$F$38,2,0)+VLOOKUP(D78,[2]工作表1!$A:$W,23,0)+VLOOKUP(E78,[2]工作表1!$A:$W,23,0)+VLOOKUP(F78,[2]工作表1!$A:$W,23,0)+VLOOKUP(G78,[2]工作表1!$A:$W,23,0)+VLOOKUP(H78,[2]工作表1!$A:$W,23,0)+VLOOKUP(I78,[2]工作表1!$A:$W,23,0),0))+T77</f>
        <v>6398</v>
      </c>
    </row>
    <row r="79" spans="1:20" x14ac:dyDescent="0.15">
      <c r="A79">
        <v>807</v>
      </c>
      <c r="B79">
        <v>8</v>
      </c>
      <c r="C79">
        <v>7</v>
      </c>
      <c r="D79" s="2">
        <v>223</v>
      </c>
      <c r="E79" s="2">
        <v>224</v>
      </c>
      <c r="F79" s="2">
        <v>241</v>
      </c>
      <c r="G79" s="2">
        <v>241</v>
      </c>
      <c r="H79" s="2">
        <v>255</v>
      </c>
      <c r="I79" s="2">
        <v>255</v>
      </c>
      <c r="J79">
        <v>4</v>
      </c>
      <c r="K79">
        <f>[1]界石!$AJ$17</f>
        <v>60</v>
      </c>
      <c r="L79">
        <v>5</v>
      </c>
      <c r="M79">
        <f>[1]界石!$AK$17</f>
        <v>60</v>
      </c>
      <c r="N79">
        <v>6</v>
      </c>
      <c r="O79">
        <f>[1]界石!$AL$17</f>
        <v>33</v>
      </c>
      <c r="P79">
        <v>7</v>
      </c>
      <c r="Q79">
        <f>[1]界石!$AM$17</f>
        <v>33</v>
      </c>
      <c r="R79">
        <v>1</v>
      </c>
      <c r="S79">
        <f>[1]界石!$AN$17</f>
        <v>1629</v>
      </c>
      <c r="T79">
        <f>IF(D79="",0,ROUND(K79*VLOOKUP(J79,[1]期望属性!$E$23:$F$38,2,0)+M79*VLOOKUP(L79,[1]期望属性!$E$23:$F$38,2,0)+O79*VLOOKUP(N79,[1]期望属性!$E$23:$F$38,2,0)+Q79*VLOOKUP(P79,[1]期望属性!$E$23:$F$38,2,0)+S79*VLOOKUP(R79,[1]期望属性!$E$23:$F$38,2,0)+VLOOKUP(D79,[2]工作表1!$A:$W,23,0)+VLOOKUP(E79,[2]工作表1!$A:$W,23,0)+VLOOKUP(F79,[2]工作表1!$A:$W,23,0)+VLOOKUP(G79,[2]工作表1!$A:$W,23,0)+VLOOKUP(H79,[2]工作表1!$A:$W,23,0)+VLOOKUP(I79,[2]工作表1!$A:$W,23,0),0))+T78</f>
        <v>8470</v>
      </c>
    </row>
    <row r="80" spans="1:20" x14ac:dyDescent="0.15">
      <c r="A80">
        <v>808</v>
      </c>
      <c r="B80">
        <v>8</v>
      </c>
      <c r="C80">
        <v>8</v>
      </c>
      <c r="D80" s="2">
        <v>232</v>
      </c>
      <c r="E80" s="2">
        <v>232</v>
      </c>
      <c r="F80" s="2">
        <v>242</v>
      </c>
      <c r="G80" s="2">
        <v>254</v>
      </c>
      <c r="H80" s="2">
        <v>256</v>
      </c>
      <c r="I80" s="2">
        <v>256</v>
      </c>
      <c r="J80">
        <v>4</v>
      </c>
      <c r="K80">
        <f>[1]界石!$AJ$17</f>
        <v>60</v>
      </c>
      <c r="L80">
        <v>5</v>
      </c>
      <c r="M80">
        <f>[1]界石!$AK$17</f>
        <v>60</v>
      </c>
      <c r="N80">
        <v>6</v>
      </c>
      <c r="O80">
        <f>[1]界石!$AL$17</f>
        <v>33</v>
      </c>
      <c r="P80">
        <v>7</v>
      </c>
      <c r="Q80">
        <f>[1]界石!$AM$17</f>
        <v>33</v>
      </c>
      <c r="R80">
        <v>1</v>
      </c>
      <c r="S80">
        <f>[1]界石!$AN$17</f>
        <v>1629</v>
      </c>
      <c r="T80">
        <f>IF(D80="",0,ROUND(K80*VLOOKUP(J80,[1]期望属性!$E$23:$F$38,2,0)+M80*VLOOKUP(L80,[1]期望属性!$E$23:$F$38,2,0)+O80*VLOOKUP(N80,[1]期望属性!$E$23:$F$38,2,0)+Q80*VLOOKUP(P80,[1]期望属性!$E$23:$F$38,2,0)+S80*VLOOKUP(R80,[1]期望属性!$E$23:$F$38,2,0)+VLOOKUP(D80,[2]工作表1!$A:$W,23,0)+VLOOKUP(E80,[2]工作表1!$A:$W,23,0)+VLOOKUP(F80,[2]工作表1!$A:$W,23,0)+VLOOKUP(G80,[2]工作表1!$A:$W,23,0)+VLOOKUP(H80,[2]工作表1!$A:$W,23,0)+VLOOKUP(I80,[2]工作表1!$A:$W,23,0),0))+T79</f>
        <v>10233</v>
      </c>
    </row>
    <row r="81" spans="1:20" x14ac:dyDescent="0.15">
      <c r="A81">
        <v>809</v>
      </c>
      <c r="B81">
        <v>8</v>
      </c>
      <c r="C81">
        <v>9</v>
      </c>
      <c r="D81" s="2">
        <v>233</v>
      </c>
      <c r="E81" s="2">
        <v>233</v>
      </c>
      <c r="F81" s="2">
        <v>241</v>
      </c>
      <c r="G81" s="2">
        <v>253</v>
      </c>
      <c r="H81" s="2">
        <v>251</v>
      </c>
      <c r="I81" s="2">
        <v>252</v>
      </c>
      <c r="J81">
        <v>4</v>
      </c>
      <c r="K81">
        <f>[1]界石!$AJ$17</f>
        <v>60</v>
      </c>
      <c r="L81">
        <v>5</v>
      </c>
      <c r="M81">
        <f>[1]界石!$AK$17</f>
        <v>60</v>
      </c>
      <c r="N81">
        <v>6</v>
      </c>
      <c r="O81">
        <f>[1]界石!$AL$17</f>
        <v>33</v>
      </c>
      <c r="P81">
        <v>7</v>
      </c>
      <c r="Q81">
        <f>[1]界石!$AM$17</f>
        <v>33</v>
      </c>
      <c r="R81">
        <v>1</v>
      </c>
      <c r="S81">
        <f>[1]界石!$AN$17</f>
        <v>1629</v>
      </c>
      <c r="T81">
        <f>IF(D81="",0,ROUND(K81*VLOOKUP(J81,[1]期望属性!$E$23:$F$38,2,0)+M81*VLOOKUP(L81,[1]期望属性!$E$23:$F$38,2,0)+O81*VLOOKUP(N81,[1]期望属性!$E$23:$F$38,2,0)+Q81*VLOOKUP(P81,[1]期望属性!$E$23:$F$38,2,0)+S81*VLOOKUP(R81,[1]期望属性!$E$23:$F$38,2,0)+VLOOKUP(D81,[2]工作表1!$A:$W,23,0)+VLOOKUP(E81,[2]工作表1!$A:$W,23,0)+VLOOKUP(F81,[2]工作表1!$A:$W,23,0)+VLOOKUP(G81,[2]工作表1!$A:$W,23,0)+VLOOKUP(H81,[2]工作表1!$A:$W,23,0)+VLOOKUP(I81,[2]工作表1!$A:$W,23,0),0))+T80</f>
        <v>12062</v>
      </c>
    </row>
    <row r="82" spans="1:20" x14ac:dyDescent="0.15">
      <c r="A82">
        <v>810</v>
      </c>
      <c r="B82">
        <v>8</v>
      </c>
      <c r="C82">
        <v>10</v>
      </c>
      <c r="J82">
        <v>4</v>
      </c>
      <c r="K82">
        <f>[1]界石!$AJ$17</f>
        <v>60</v>
      </c>
      <c r="L82">
        <v>5</v>
      </c>
      <c r="M82">
        <f>[1]界石!$AK$17</f>
        <v>60</v>
      </c>
      <c r="N82">
        <v>6</v>
      </c>
      <c r="O82">
        <f>[1]界石!$AL$17</f>
        <v>33</v>
      </c>
      <c r="P82">
        <v>7</v>
      </c>
      <c r="Q82">
        <f>[1]界石!$AM$17</f>
        <v>33</v>
      </c>
      <c r="R82">
        <v>1</v>
      </c>
      <c r="S82">
        <f>[1]界石!$AN$17</f>
        <v>1629</v>
      </c>
      <c r="T82">
        <f>IF(D82="",0,ROUND(K82*VLOOKUP(J82,[1]期望属性!$E$23:$F$38,2,0)+M82*VLOOKUP(L82,[1]期望属性!$E$23:$F$38,2,0)+O82*VLOOKUP(N82,[1]期望属性!$E$23:$F$38,2,0)+Q82*VLOOKUP(P82,[1]期望属性!$E$23:$F$38,2,0)+S82*VLOOKUP(R82,[1]期望属性!$E$23:$F$38,2,0)+VLOOKUP(D82,[2]工作表1!$A:$W,23,0)+VLOOKUP(E82,[2]工作表1!$A:$W,23,0)+VLOOKUP(F82,[2]工作表1!$A:$W,23,0)+VLOOKUP(G82,[2]工作表1!$A:$W,23,0)+VLOOKUP(H82,[2]工作表1!$A:$W,23,0)+VLOOKUP(I82,[2]工作表1!$A:$W,23,0),0))+T81</f>
        <v>12062</v>
      </c>
    </row>
    <row r="83" spans="1:20" x14ac:dyDescent="0.15">
      <c r="A83">
        <v>901</v>
      </c>
      <c r="B83">
        <v>9</v>
      </c>
      <c r="C83">
        <v>1</v>
      </c>
      <c r="D83" s="2">
        <v>323</v>
      </c>
      <c r="E83" s="2">
        <v>324</v>
      </c>
      <c r="F83" s="2">
        <v>325</v>
      </c>
      <c r="G83" s="2">
        <v>326</v>
      </c>
      <c r="H83" s="2">
        <v>331</v>
      </c>
      <c r="I83" s="2">
        <v>341</v>
      </c>
      <c r="J83">
        <v>4</v>
      </c>
      <c r="K83">
        <f>[1]界石!$AJ$17</f>
        <v>60</v>
      </c>
      <c r="L83">
        <v>5</v>
      </c>
      <c r="M83">
        <f>[1]界石!$AK$17</f>
        <v>60</v>
      </c>
      <c r="N83">
        <v>6</v>
      </c>
      <c r="O83">
        <f>[1]界石!$AL$17</f>
        <v>33</v>
      </c>
      <c r="P83">
        <v>7</v>
      </c>
      <c r="Q83">
        <f>[1]界石!$AM$17</f>
        <v>33</v>
      </c>
      <c r="R83">
        <v>1</v>
      </c>
      <c r="S83">
        <f>[1]界石!$AN$17</f>
        <v>1629</v>
      </c>
      <c r="T83">
        <f>IF(D83="",0,ROUND(K83*VLOOKUP(J83,[1]期望属性!$E$23:$F$38,2,0)+M83*VLOOKUP(L83,[1]期望属性!$E$23:$F$38,2,0)+O83*VLOOKUP(N83,[1]期望属性!$E$23:$F$38,2,0)+Q83*VLOOKUP(P83,[1]期望属性!$E$23:$F$38,2,0)+S83*VLOOKUP(R83,[1]期望属性!$E$23:$F$38,2,0)+VLOOKUP(D83,[2]工作表1!$A:$W,23,0)+VLOOKUP(E83,[2]工作表1!$A:$W,23,0)+VLOOKUP(F83,[2]工作表1!$A:$W,23,0)+VLOOKUP(G83,[2]工作表1!$A:$W,23,0)+VLOOKUP(H83,[2]工作表1!$A:$W,23,0)+VLOOKUP(I83,[2]工作表1!$A:$W,23,0),0))</f>
        <v>674</v>
      </c>
    </row>
    <row r="84" spans="1:20" x14ac:dyDescent="0.15">
      <c r="A84">
        <v>902</v>
      </c>
      <c r="B84">
        <v>9</v>
      </c>
      <c r="C84">
        <v>2</v>
      </c>
      <c r="D84" s="2">
        <v>321</v>
      </c>
      <c r="E84" s="2">
        <v>321</v>
      </c>
      <c r="F84" s="2">
        <v>322</v>
      </c>
      <c r="G84" s="2">
        <v>322</v>
      </c>
      <c r="H84" s="2">
        <v>342</v>
      </c>
      <c r="I84" s="2">
        <v>341</v>
      </c>
      <c r="J84">
        <v>4</v>
      </c>
      <c r="K84">
        <f>[1]界石!$AJ$17</f>
        <v>60</v>
      </c>
      <c r="L84">
        <v>5</v>
      </c>
      <c r="M84">
        <f>[1]界石!$AK$17</f>
        <v>60</v>
      </c>
      <c r="N84">
        <v>6</v>
      </c>
      <c r="O84">
        <f>[1]界石!$AL$17</f>
        <v>33</v>
      </c>
      <c r="P84">
        <v>7</v>
      </c>
      <c r="Q84">
        <f>[1]界石!$AM$17</f>
        <v>33</v>
      </c>
      <c r="R84">
        <v>1</v>
      </c>
      <c r="S84">
        <f>[1]界石!$AN$17</f>
        <v>1629</v>
      </c>
      <c r="T84">
        <f>IF(D84="",0,ROUND(K84*VLOOKUP(J84,[1]期望属性!$E$23:$F$38,2,0)+M84*VLOOKUP(L84,[1]期望属性!$E$23:$F$38,2,0)+O84*VLOOKUP(N84,[1]期望属性!$E$23:$F$38,2,0)+Q84*VLOOKUP(P84,[1]期望属性!$E$23:$F$38,2,0)+S84*VLOOKUP(R84,[1]期望属性!$E$23:$F$38,2,0)+VLOOKUP(D84,[2]工作表1!$A:$W,23,0)+VLOOKUP(E84,[2]工作表1!$A:$W,23,0)+VLOOKUP(F84,[2]工作表1!$A:$W,23,0)+VLOOKUP(G84,[2]工作表1!$A:$W,23,0)+VLOOKUP(H84,[2]工作表1!$A:$W,23,0)+VLOOKUP(I84,[2]工作表1!$A:$W,23,0),0))+T83</f>
        <v>1323</v>
      </c>
    </row>
    <row r="85" spans="1:20" x14ac:dyDescent="0.15">
      <c r="A85">
        <v>903</v>
      </c>
      <c r="B85">
        <v>9</v>
      </c>
      <c r="C85">
        <v>3</v>
      </c>
      <c r="D85" s="2">
        <v>324</v>
      </c>
      <c r="E85" s="2">
        <v>324</v>
      </c>
      <c r="F85" s="2">
        <v>331</v>
      </c>
      <c r="G85" s="2">
        <v>332</v>
      </c>
      <c r="H85" s="2">
        <v>333</v>
      </c>
      <c r="I85" s="2">
        <v>351</v>
      </c>
      <c r="J85">
        <v>4</v>
      </c>
      <c r="K85">
        <f>[1]界石!$AJ$17</f>
        <v>60</v>
      </c>
      <c r="L85">
        <v>5</v>
      </c>
      <c r="M85">
        <f>[1]界石!$AK$17</f>
        <v>60</v>
      </c>
      <c r="N85">
        <v>6</v>
      </c>
      <c r="O85">
        <f>[1]界石!$AL$17</f>
        <v>33</v>
      </c>
      <c r="P85">
        <v>7</v>
      </c>
      <c r="Q85">
        <f>[1]界石!$AM$17</f>
        <v>33</v>
      </c>
      <c r="R85">
        <v>1</v>
      </c>
      <c r="S85">
        <f>[1]界石!$AN$17</f>
        <v>1629</v>
      </c>
      <c r="T85">
        <f>IF(D85="",0,ROUND(K85*VLOOKUP(J85,[1]期望属性!$E$23:$F$38,2,0)+M85*VLOOKUP(L85,[1]期望属性!$E$23:$F$38,2,0)+O85*VLOOKUP(N85,[1]期望属性!$E$23:$F$38,2,0)+Q85*VLOOKUP(P85,[1]期望属性!$E$23:$F$38,2,0)+S85*VLOOKUP(R85,[1]期望属性!$E$23:$F$38,2,0)+VLOOKUP(D85,[2]工作表1!$A:$W,23,0)+VLOOKUP(E85,[2]工作表1!$A:$W,23,0)+VLOOKUP(F85,[2]工作表1!$A:$W,23,0)+VLOOKUP(G85,[2]工作表1!$A:$W,23,0)+VLOOKUP(H85,[2]工作表1!$A:$W,23,0)+VLOOKUP(I85,[2]工作表1!$A:$W,23,0),0))+T84</f>
        <v>2220</v>
      </c>
    </row>
    <row r="86" spans="1:20" x14ac:dyDescent="0.15">
      <c r="A86">
        <v>904</v>
      </c>
      <c r="B86">
        <v>9</v>
      </c>
      <c r="C86">
        <v>4</v>
      </c>
      <c r="D86" s="2">
        <v>325</v>
      </c>
      <c r="E86" s="2">
        <v>325</v>
      </c>
      <c r="F86" s="2">
        <v>331</v>
      </c>
      <c r="G86" s="2">
        <v>331</v>
      </c>
      <c r="H86" s="2">
        <v>341</v>
      </c>
      <c r="I86" s="2">
        <v>352</v>
      </c>
      <c r="J86">
        <v>4</v>
      </c>
      <c r="K86">
        <f>[1]界石!$AJ$17</f>
        <v>60</v>
      </c>
      <c r="L86">
        <v>5</v>
      </c>
      <c r="M86">
        <f>[1]界石!$AK$17</f>
        <v>60</v>
      </c>
      <c r="N86">
        <v>6</v>
      </c>
      <c r="O86">
        <f>[1]界石!$AL$17</f>
        <v>33</v>
      </c>
      <c r="P86">
        <v>7</v>
      </c>
      <c r="Q86">
        <f>[1]界石!$AM$17</f>
        <v>33</v>
      </c>
      <c r="R86">
        <v>1</v>
      </c>
      <c r="S86">
        <f>[1]界石!$AN$17</f>
        <v>1629</v>
      </c>
      <c r="T86">
        <f>IF(D86="",0,ROUND(K86*VLOOKUP(J86,[1]期望属性!$E$23:$F$38,2,0)+M86*VLOOKUP(L86,[1]期望属性!$E$23:$F$38,2,0)+O86*VLOOKUP(N86,[1]期望属性!$E$23:$F$38,2,0)+Q86*VLOOKUP(P86,[1]期望属性!$E$23:$F$38,2,0)+S86*VLOOKUP(R86,[1]期望属性!$E$23:$F$38,2,0)+VLOOKUP(D86,[2]工作表1!$A:$W,23,0)+VLOOKUP(E86,[2]工作表1!$A:$W,23,0)+VLOOKUP(F86,[2]工作表1!$A:$W,23,0)+VLOOKUP(G86,[2]工作表1!$A:$W,23,0)+VLOOKUP(H86,[2]工作表1!$A:$W,23,0)+VLOOKUP(I86,[2]工作表1!$A:$W,23,0),0))+T85</f>
        <v>3544</v>
      </c>
    </row>
    <row r="87" spans="1:20" x14ac:dyDescent="0.15">
      <c r="A87">
        <v>905</v>
      </c>
      <c r="B87">
        <v>9</v>
      </c>
      <c r="C87">
        <v>5</v>
      </c>
      <c r="D87" s="2">
        <v>326</v>
      </c>
      <c r="E87" s="2">
        <v>323</v>
      </c>
      <c r="F87" s="2">
        <v>332</v>
      </c>
      <c r="G87" s="2">
        <v>333</v>
      </c>
      <c r="H87" s="2">
        <v>355</v>
      </c>
      <c r="I87" s="2">
        <v>353</v>
      </c>
      <c r="J87">
        <v>4</v>
      </c>
      <c r="K87">
        <f>[1]界石!$AJ$17</f>
        <v>60</v>
      </c>
      <c r="L87">
        <v>5</v>
      </c>
      <c r="M87">
        <f>[1]界石!$AK$17</f>
        <v>60</v>
      </c>
      <c r="N87">
        <v>6</v>
      </c>
      <c r="O87">
        <f>[1]界石!$AL$17</f>
        <v>33</v>
      </c>
      <c r="P87">
        <v>7</v>
      </c>
      <c r="Q87">
        <f>[1]界石!$AM$17</f>
        <v>33</v>
      </c>
      <c r="R87">
        <v>1</v>
      </c>
      <c r="S87">
        <f>[1]界石!$AN$17</f>
        <v>1629</v>
      </c>
      <c r="T87">
        <f>IF(D87="",0,ROUND(K87*VLOOKUP(J87,[1]期望属性!$E$23:$F$38,2,0)+M87*VLOOKUP(L87,[1]期望属性!$E$23:$F$38,2,0)+O87*VLOOKUP(N87,[1]期望属性!$E$23:$F$38,2,0)+Q87*VLOOKUP(P87,[1]期望属性!$E$23:$F$38,2,0)+S87*VLOOKUP(R87,[1]期望属性!$E$23:$F$38,2,0)+VLOOKUP(D87,[2]工作表1!$A:$W,23,0)+VLOOKUP(E87,[2]工作表1!$A:$W,23,0)+VLOOKUP(F87,[2]工作表1!$A:$W,23,0)+VLOOKUP(G87,[2]工作表1!$A:$W,23,0)+VLOOKUP(H87,[2]工作表1!$A:$W,23,0)+VLOOKUP(I87,[2]工作表1!$A:$W,23,0),0))+T86</f>
        <v>5444</v>
      </c>
    </row>
    <row r="88" spans="1:20" x14ac:dyDescent="0.15">
      <c r="A88">
        <v>906</v>
      </c>
      <c r="B88">
        <v>9</v>
      </c>
      <c r="C88">
        <v>6</v>
      </c>
      <c r="D88" s="2">
        <v>331</v>
      </c>
      <c r="E88" s="2">
        <v>333</v>
      </c>
      <c r="F88" s="2">
        <v>341</v>
      </c>
      <c r="G88" s="2">
        <v>342</v>
      </c>
      <c r="H88" s="2">
        <v>356</v>
      </c>
      <c r="I88" s="2">
        <v>354</v>
      </c>
      <c r="J88">
        <v>4</v>
      </c>
      <c r="K88">
        <f>[1]界石!$AJ$17</f>
        <v>60</v>
      </c>
      <c r="L88">
        <v>5</v>
      </c>
      <c r="M88">
        <f>[1]界石!$AK$17</f>
        <v>60</v>
      </c>
      <c r="N88">
        <v>6</v>
      </c>
      <c r="O88">
        <f>[1]界石!$AL$17</f>
        <v>33</v>
      </c>
      <c r="P88">
        <v>7</v>
      </c>
      <c r="Q88">
        <f>[1]界石!$AM$17</f>
        <v>33</v>
      </c>
      <c r="R88">
        <v>1</v>
      </c>
      <c r="S88">
        <f>[1]界石!$AN$17</f>
        <v>1629</v>
      </c>
      <c r="T88">
        <f>IF(D88="",0,ROUND(K88*VLOOKUP(J88,[1]期望属性!$E$23:$F$38,2,0)+M88*VLOOKUP(L88,[1]期望属性!$E$23:$F$38,2,0)+O88*VLOOKUP(N88,[1]期望属性!$E$23:$F$38,2,0)+Q88*VLOOKUP(P88,[1]期望属性!$E$23:$F$38,2,0)+S88*VLOOKUP(R88,[1]期望属性!$E$23:$F$38,2,0)+VLOOKUP(D88,[2]工作表1!$A:$W,23,0)+VLOOKUP(E88,[2]工作表1!$A:$W,23,0)+VLOOKUP(F88,[2]工作表1!$A:$W,23,0)+VLOOKUP(G88,[2]工作表1!$A:$W,23,0)+VLOOKUP(H88,[2]工作表1!$A:$W,23,0)+VLOOKUP(I88,[2]工作表1!$A:$W,23,0),0))+T87</f>
        <v>6889</v>
      </c>
    </row>
    <row r="89" spans="1:20" x14ac:dyDescent="0.15">
      <c r="A89">
        <v>907</v>
      </c>
      <c r="B89">
        <v>9</v>
      </c>
      <c r="C89">
        <v>7</v>
      </c>
      <c r="D89" s="2">
        <v>331</v>
      </c>
      <c r="E89" s="2">
        <v>332</v>
      </c>
      <c r="F89" s="2">
        <v>341</v>
      </c>
      <c r="G89" s="2">
        <v>342</v>
      </c>
      <c r="H89" s="2">
        <v>351</v>
      </c>
      <c r="I89" s="2">
        <v>355</v>
      </c>
      <c r="J89">
        <v>4</v>
      </c>
      <c r="K89">
        <f>[1]界石!$AJ$17</f>
        <v>60</v>
      </c>
      <c r="L89">
        <v>5</v>
      </c>
      <c r="M89">
        <f>[1]界石!$AK$17</f>
        <v>60</v>
      </c>
      <c r="N89">
        <v>6</v>
      </c>
      <c r="O89">
        <f>[1]界石!$AL$17</f>
        <v>33</v>
      </c>
      <c r="P89">
        <v>7</v>
      </c>
      <c r="Q89">
        <f>[1]界石!$AM$17</f>
        <v>33</v>
      </c>
      <c r="R89">
        <v>1</v>
      </c>
      <c r="S89">
        <f>[1]界石!$AN$17</f>
        <v>1629</v>
      </c>
      <c r="T89">
        <f>IF(D89="",0,ROUND(K89*VLOOKUP(J89,[1]期望属性!$E$23:$F$38,2,0)+M89*VLOOKUP(L89,[1]期望属性!$E$23:$F$38,2,0)+O89*VLOOKUP(N89,[1]期望属性!$E$23:$F$38,2,0)+Q89*VLOOKUP(P89,[1]期望属性!$E$23:$F$38,2,0)+S89*VLOOKUP(R89,[1]期望属性!$E$23:$F$38,2,0)+VLOOKUP(D89,[2]工作表1!$A:$W,23,0)+VLOOKUP(E89,[2]工作表1!$A:$W,23,0)+VLOOKUP(F89,[2]工作表1!$A:$W,23,0)+VLOOKUP(G89,[2]工作表1!$A:$W,23,0)+VLOOKUP(H89,[2]工作表1!$A:$W,23,0)+VLOOKUP(I89,[2]工作表1!$A:$W,23,0),0))+T88</f>
        <v>8779</v>
      </c>
    </row>
    <row r="90" spans="1:20" x14ac:dyDescent="0.15">
      <c r="A90">
        <v>908</v>
      </c>
      <c r="B90">
        <v>9</v>
      </c>
      <c r="C90">
        <v>8</v>
      </c>
      <c r="D90" s="2">
        <v>341</v>
      </c>
      <c r="E90" s="2">
        <v>342</v>
      </c>
      <c r="F90" s="2">
        <v>351</v>
      </c>
      <c r="G90" s="2">
        <v>352</v>
      </c>
      <c r="H90" s="2">
        <v>353</v>
      </c>
      <c r="I90" s="2">
        <v>356</v>
      </c>
      <c r="J90">
        <v>4</v>
      </c>
      <c r="K90">
        <f>[1]界石!$AJ$17</f>
        <v>60</v>
      </c>
      <c r="L90">
        <v>5</v>
      </c>
      <c r="M90">
        <f>[1]界石!$AK$17</f>
        <v>60</v>
      </c>
      <c r="N90">
        <v>6</v>
      </c>
      <c r="O90">
        <f>[1]界石!$AL$17</f>
        <v>33</v>
      </c>
      <c r="P90">
        <v>7</v>
      </c>
      <c r="Q90">
        <f>[1]界石!$AM$17</f>
        <v>33</v>
      </c>
      <c r="R90">
        <v>1</v>
      </c>
      <c r="S90">
        <f>[1]界石!$AN$17</f>
        <v>1629</v>
      </c>
      <c r="T90">
        <f>IF(D90="",0,ROUND(K90*VLOOKUP(J90,[1]期望属性!$E$23:$F$38,2,0)+M90*VLOOKUP(L90,[1]期望属性!$E$23:$F$38,2,0)+O90*VLOOKUP(N90,[1]期望属性!$E$23:$F$38,2,0)+Q90*VLOOKUP(P90,[1]期望属性!$E$23:$F$38,2,0)+S90*VLOOKUP(R90,[1]期望属性!$E$23:$F$38,2,0)+VLOOKUP(D90,[2]工作表1!$A:$W,23,0)+VLOOKUP(E90,[2]工作表1!$A:$W,23,0)+VLOOKUP(F90,[2]工作表1!$A:$W,23,0)+VLOOKUP(G90,[2]工作表1!$A:$W,23,0)+VLOOKUP(H90,[2]工作表1!$A:$W,23,0)+VLOOKUP(I90,[2]工作表1!$A:$W,23,0),0))+T89</f>
        <v>10883</v>
      </c>
    </row>
    <row r="91" spans="1:20" x14ac:dyDescent="0.15">
      <c r="A91">
        <v>909</v>
      </c>
      <c r="B91">
        <v>9</v>
      </c>
      <c r="C91">
        <v>9</v>
      </c>
      <c r="D91" s="2">
        <v>341</v>
      </c>
      <c r="E91" s="2">
        <v>342</v>
      </c>
      <c r="F91" s="2">
        <v>354</v>
      </c>
      <c r="G91" s="2">
        <v>355</v>
      </c>
      <c r="H91" s="2">
        <v>356</v>
      </c>
      <c r="I91" s="2">
        <v>351</v>
      </c>
      <c r="J91">
        <v>4</v>
      </c>
      <c r="K91">
        <f>[1]界石!$AJ$17</f>
        <v>60</v>
      </c>
      <c r="L91">
        <v>5</v>
      </c>
      <c r="M91">
        <f>[1]界石!$AK$17</f>
        <v>60</v>
      </c>
      <c r="N91">
        <v>6</v>
      </c>
      <c r="O91">
        <f>[1]界石!$AL$17</f>
        <v>33</v>
      </c>
      <c r="P91">
        <v>7</v>
      </c>
      <c r="Q91">
        <f>[1]界石!$AM$17</f>
        <v>33</v>
      </c>
      <c r="R91">
        <v>1</v>
      </c>
      <c r="S91">
        <f>[1]界石!$AN$17</f>
        <v>1629</v>
      </c>
      <c r="T91">
        <f>IF(D91="",0,ROUND(K91*VLOOKUP(J91,[1]期望属性!$E$23:$F$38,2,0)+M91*VLOOKUP(L91,[1]期望属性!$E$23:$F$38,2,0)+O91*VLOOKUP(N91,[1]期望属性!$E$23:$F$38,2,0)+Q91*VLOOKUP(P91,[1]期望属性!$E$23:$F$38,2,0)+S91*VLOOKUP(R91,[1]期望属性!$E$23:$F$38,2,0)+VLOOKUP(D91,[2]工作表1!$A:$W,23,0)+VLOOKUP(E91,[2]工作表1!$A:$W,23,0)+VLOOKUP(F91,[2]工作表1!$A:$W,23,0)+VLOOKUP(G91,[2]工作表1!$A:$W,23,0)+VLOOKUP(H91,[2]工作表1!$A:$W,23,0)+VLOOKUP(I91,[2]工作表1!$A:$W,23,0),0))+T90</f>
        <v>13188</v>
      </c>
    </row>
    <row r="92" spans="1:20" x14ac:dyDescent="0.15">
      <c r="A92">
        <v>910</v>
      </c>
      <c r="B92">
        <v>9</v>
      </c>
      <c r="C92">
        <v>10</v>
      </c>
      <c r="J92">
        <v>4</v>
      </c>
      <c r="K92">
        <f>[1]界石!$AJ$17</f>
        <v>60</v>
      </c>
      <c r="L92">
        <v>5</v>
      </c>
      <c r="M92">
        <f>[1]界石!$AK$17</f>
        <v>60</v>
      </c>
      <c r="N92">
        <v>6</v>
      </c>
      <c r="O92">
        <f>[1]界石!$AL$17</f>
        <v>33</v>
      </c>
      <c r="P92">
        <v>7</v>
      </c>
      <c r="Q92">
        <f>[1]界石!$AM$17</f>
        <v>33</v>
      </c>
      <c r="R92">
        <v>1</v>
      </c>
      <c r="S92">
        <f>[1]界石!$AN$17</f>
        <v>1629</v>
      </c>
      <c r="T92">
        <f>IF(D92="",0,ROUND(K92*VLOOKUP(J92,[1]期望属性!$E$23:$F$38,2,0)+M92*VLOOKUP(L92,[1]期望属性!$E$23:$F$38,2,0)+O92*VLOOKUP(N92,[1]期望属性!$E$23:$F$38,2,0)+Q92*VLOOKUP(P92,[1]期望属性!$E$23:$F$38,2,0)+S92*VLOOKUP(R92,[1]期望属性!$E$23:$F$38,2,0)+VLOOKUP(D92,[2]工作表1!$A:$W,23,0)+VLOOKUP(E92,[2]工作表1!$A:$W,23,0)+VLOOKUP(F92,[2]工作表1!$A:$W,23,0)+VLOOKUP(G92,[2]工作表1!$A:$W,23,0)+VLOOKUP(H92,[2]工作表1!$A:$W,23,0)+VLOOKUP(I92,[2]工作表1!$A:$W,23,0),0))+T91</f>
        <v>13188</v>
      </c>
    </row>
    <row r="93" spans="1:20" x14ac:dyDescent="0.15">
      <c r="A93">
        <v>1001</v>
      </c>
      <c r="B93">
        <v>10</v>
      </c>
      <c r="C93">
        <v>1</v>
      </c>
      <c r="D93" s="2">
        <v>423</v>
      </c>
      <c r="E93" s="2">
        <v>424</v>
      </c>
      <c r="F93" s="2">
        <v>432</v>
      </c>
      <c r="G93" s="2">
        <v>433</v>
      </c>
      <c r="H93" s="2">
        <v>431</v>
      </c>
      <c r="I93" s="2">
        <v>441</v>
      </c>
      <c r="J93">
        <v>4</v>
      </c>
      <c r="K93">
        <f>[1]界石!$AJ$17</f>
        <v>60</v>
      </c>
      <c r="L93">
        <v>5</v>
      </c>
      <c r="M93">
        <f>[1]界石!$AK$17</f>
        <v>60</v>
      </c>
      <c r="N93">
        <v>6</v>
      </c>
      <c r="O93">
        <f>[1]界石!$AL$17</f>
        <v>33</v>
      </c>
      <c r="P93">
        <v>7</v>
      </c>
      <c r="Q93">
        <f>[1]界石!$AM$17</f>
        <v>33</v>
      </c>
      <c r="R93">
        <v>1</v>
      </c>
      <c r="S93">
        <f>[1]界石!$AN$17</f>
        <v>1629</v>
      </c>
      <c r="T93">
        <f>IF(D93="",0,ROUND(K93*VLOOKUP(J93,[1]期望属性!$E$23:$F$38,2,0)+M93*VLOOKUP(L93,[1]期望属性!$E$23:$F$38,2,0)+O93*VLOOKUP(N93,[1]期望属性!$E$23:$F$38,2,0)+Q93*VLOOKUP(P93,[1]期望属性!$E$23:$F$38,2,0)+S93*VLOOKUP(R93,[1]期望属性!$E$23:$F$38,2,0)+VLOOKUP(D93,[2]工作表1!$A:$W,23,0)+VLOOKUP(E93,[2]工作表1!$A:$W,23,0)+VLOOKUP(F93,[2]工作表1!$A:$W,23,0)+VLOOKUP(G93,[2]工作表1!$A:$W,23,0)+VLOOKUP(H93,[2]工作表1!$A:$W,23,0)+VLOOKUP(I93,[2]工作表1!$A:$W,23,0),0))</f>
        <v>788</v>
      </c>
    </row>
    <row r="94" spans="1:20" x14ac:dyDescent="0.15">
      <c r="A94">
        <v>1002</v>
      </c>
      <c r="B94">
        <v>10</v>
      </c>
      <c r="C94">
        <v>2</v>
      </c>
      <c r="D94" s="2">
        <v>421</v>
      </c>
      <c r="E94" s="2">
        <v>422</v>
      </c>
      <c r="F94" s="2">
        <v>431</v>
      </c>
      <c r="G94" s="2">
        <v>432</v>
      </c>
      <c r="H94" s="2">
        <v>442</v>
      </c>
      <c r="I94" s="2">
        <v>441</v>
      </c>
      <c r="J94">
        <v>4</v>
      </c>
      <c r="K94">
        <f>[1]界石!$AJ$17</f>
        <v>60</v>
      </c>
      <c r="L94">
        <v>5</v>
      </c>
      <c r="M94">
        <f>[1]界石!$AK$17</f>
        <v>60</v>
      </c>
      <c r="N94">
        <v>6</v>
      </c>
      <c r="O94">
        <f>[1]界石!$AL$17</f>
        <v>33</v>
      </c>
      <c r="P94">
        <v>7</v>
      </c>
      <c r="Q94">
        <f>[1]界石!$AM$17</f>
        <v>33</v>
      </c>
      <c r="R94">
        <v>1</v>
      </c>
      <c r="S94">
        <f>[1]界石!$AN$17</f>
        <v>1629</v>
      </c>
      <c r="T94">
        <f>IF(D94="",0,ROUND(K94*VLOOKUP(J94,[1]期望属性!$E$23:$F$38,2,0)+M94*VLOOKUP(L94,[1]期望属性!$E$23:$F$38,2,0)+O94*VLOOKUP(N94,[1]期望属性!$E$23:$F$38,2,0)+Q94*VLOOKUP(P94,[1]期望属性!$E$23:$F$38,2,0)+S94*VLOOKUP(R94,[1]期望属性!$E$23:$F$38,2,0)+VLOOKUP(D94,[2]工作表1!$A:$W,23,0)+VLOOKUP(E94,[2]工作表1!$A:$W,23,0)+VLOOKUP(F94,[2]工作表1!$A:$W,23,0)+VLOOKUP(G94,[2]工作表1!$A:$W,23,0)+VLOOKUP(H94,[2]工作表1!$A:$W,23,0)+VLOOKUP(I94,[2]工作表1!$A:$W,23,0),0))+T93</f>
        <v>1680</v>
      </c>
    </row>
    <row r="95" spans="1:20" x14ac:dyDescent="0.15">
      <c r="A95">
        <v>1003</v>
      </c>
      <c r="B95">
        <v>10</v>
      </c>
      <c r="C95">
        <v>3</v>
      </c>
      <c r="D95" s="2">
        <v>423</v>
      </c>
      <c r="E95" s="2">
        <v>423</v>
      </c>
      <c r="F95" s="2">
        <v>431</v>
      </c>
      <c r="G95" s="2">
        <v>442</v>
      </c>
      <c r="H95" s="2">
        <v>441</v>
      </c>
      <c r="I95" s="2">
        <v>451</v>
      </c>
      <c r="J95">
        <v>4</v>
      </c>
      <c r="K95">
        <f>[1]界石!$AJ$17</f>
        <v>60</v>
      </c>
      <c r="L95">
        <v>5</v>
      </c>
      <c r="M95">
        <f>[1]界石!$AK$17</f>
        <v>60</v>
      </c>
      <c r="N95">
        <v>6</v>
      </c>
      <c r="O95">
        <f>[1]界石!$AL$17</f>
        <v>33</v>
      </c>
      <c r="P95">
        <v>7</v>
      </c>
      <c r="Q95">
        <f>[1]界石!$AM$17</f>
        <v>33</v>
      </c>
      <c r="R95">
        <v>1</v>
      </c>
      <c r="S95">
        <f>[1]界石!$AN$17</f>
        <v>1629</v>
      </c>
      <c r="T95">
        <f>IF(D95="",0,ROUND(K95*VLOOKUP(J95,[1]期望属性!$E$23:$F$38,2,0)+M95*VLOOKUP(L95,[1]期望属性!$E$23:$F$38,2,0)+O95*VLOOKUP(N95,[1]期望属性!$E$23:$F$38,2,0)+Q95*VLOOKUP(P95,[1]期望属性!$E$23:$F$38,2,0)+S95*VLOOKUP(R95,[1]期望属性!$E$23:$F$38,2,0)+VLOOKUP(D95,[2]工作表1!$A:$W,23,0)+VLOOKUP(E95,[2]工作表1!$A:$W,23,0)+VLOOKUP(F95,[2]工作表1!$A:$W,23,0)+VLOOKUP(G95,[2]工作表1!$A:$W,23,0)+VLOOKUP(H95,[2]工作表1!$A:$W,23,0)+VLOOKUP(I95,[2]工作表1!$A:$W,23,0),0))+T94</f>
        <v>2729</v>
      </c>
    </row>
    <row r="96" spans="1:20" x14ac:dyDescent="0.15">
      <c r="A96">
        <v>1004</v>
      </c>
      <c r="B96">
        <v>10</v>
      </c>
      <c r="C96">
        <v>4</v>
      </c>
      <c r="D96" s="2">
        <v>425</v>
      </c>
      <c r="E96" s="2">
        <v>426</v>
      </c>
      <c r="F96" s="2">
        <v>433</v>
      </c>
      <c r="G96" s="2">
        <v>441</v>
      </c>
      <c r="H96" s="2">
        <v>451</v>
      </c>
      <c r="I96" s="2">
        <v>452</v>
      </c>
      <c r="J96">
        <v>4</v>
      </c>
      <c r="K96">
        <f>[1]界石!$AJ$17</f>
        <v>60</v>
      </c>
      <c r="L96">
        <v>5</v>
      </c>
      <c r="M96">
        <f>[1]界石!$AK$17</f>
        <v>60</v>
      </c>
      <c r="N96">
        <v>6</v>
      </c>
      <c r="O96">
        <f>[1]界石!$AL$17</f>
        <v>33</v>
      </c>
      <c r="P96">
        <v>7</v>
      </c>
      <c r="Q96">
        <f>[1]界石!$AM$17</f>
        <v>33</v>
      </c>
      <c r="R96">
        <v>1</v>
      </c>
      <c r="S96">
        <f>[1]界石!$AN$17</f>
        <v>1629</v>
      </c>
      <c r="T96">
        <f>IF(D96="",0,ROUND(K96*VLOOKUP(J96,[1]期望属性!$E$23:$F$38,2,0)+M96*VLOOKUP(L96,[1]期望属性!$E$23:$F$38,2,0)+O96*VLOOKUP(N96,[1]期望属性!$E$23:$F$38,2,0)+Q96*VLOOKUP(P96,[1]期望属性!$E$23:$F$38,2,0)+S96*VLOOKUP(R96,[1]期望属性!$E$23:$F$38,2,0)+VLOOKUP(D96,[2]工作表1!$A:$W,23,0)+VLOOKUP(E96,[2]工作表1!$A:$W,23,0)+VLOOKUP(F96,[2]工作表1!$A:$W,23,0)+VLOOKUP(G96,[2]工作表1!$A:$W,23,0)+VLOOKUP(H96,[2]工作表1!$A:$W,23,0)+VLOOKUP(I96,[2]工作表1!$A:$W,23,0),0))+T95</f>
        <v>4112</v>
      </c>
    </row>
    <row r="97" spans="1:20" x14ac:dyDescent="0.15">
      <c r="A97">
        <v>1005</v>
      </c>
      <c r="B97">
        <v>10</v>
      </c>
      <c r="C97">
        <v>5</v>
      </c>
      <c r="D97" s="2">
        <v>421</v>
      </c>
      <c r="E97" s="2">
        <v>422</v>
      </c>
      <c r="F97" s="2">
        <v>432</v>
      </c>
      <c r="G97" s="2">
        <v>442</v>
      </c>
      <c r="H97" s="2">
        <v>455</v>
      </c>
      <c r="I97" s="2">
        <v>453</v>
      </c>
      <c r="J97">
        <v>4</v>
      </c>
      <c r="K97">
        <f>[1]界石!$AJ$17</f>
        <v>60</v>
      </c>
      <c r="L97">
        <v>5</v>
      </c>
      <c r="M97">
        <f>[1]界石!$AK$17</f>
        <v>60</v>
      </c>
      <c r="N97">
        <v>6</v>
      </c>
      <c r="O97">
        <f>[1]界石!$AL$17</f>
        <v>33</v>
      </c>
      <c r="P97">
        <v>7</v>
      </c>
      <c r="Q97">
        <f>[1]界石!$AM$17</f>
        <v>33</v>
      </c>
      <c r="R97">
        <v>1</v>
      </c>
      <c r="S97">
        <f>[1]界石!$AN$17</f>
        <v>1629</v>
      </c>
      <c r="T97">
        <f>IF(D97="",0,ROUND(K97*VLOOKUP(J97,[1]期望属性!$E$23:$F$38,2,0)+M97*VLOOKUP(L97,[1]期望属性!$E$23:$F$38,2,0)+O97*VLOOKUP(N97,[1]期望属性!$E$23:$F$38,2,0)+Q97*VLOOKUP(P97,[1]期望属性!$E$23:$F$38,2,0)+S97*VLOOKUP(R97,[1]期望属性!$E$23:$F$38,2,0)+VLOOKUP(D97,[2]工作表1!$A:$W,23,0)+VLOOKUP(E97,[2]工作表1!$A:$W,23,0)+VLOOKUP(F97,[2]工作表1!$A:$W,23,0)+VLOOKUP(G97,[2]工作表1!$A:$W,23,0)+VLOOKUP(H97,[2]工作表1!$A:$W,23,0)+VLOOKUP(I97,[2]工作表1!$A:$W,23,0),0))+T96</f>
        <v>6094</v>
      </c>
    </row>
    <row r="98" spans="1:20" x14ac:dyDescent="0.15">
      <c r="A98">
        <v>1006</v>
      </c>
      <c r="B98">
        <v>10</v>
      </c>
      <c r="C98">
        <v>6</v>
      </c>
      <c r="D98" s="2">
        <v>431</v>
      </c>
      <c r="E98" s="2">
        <v>433</v>
      </c>
      <c r="F98" s="2">
        <v>441</v>
      </c>
      <c r="G98" s="2">
        <v>452</v>
      </c>
      <c r="H98" s="2">
        <v>456</v>
      </c>
      <c r="I98" s="2">
        <v>454</v>
      </c>
      <c r="J98">
        <v>4</v>
      </c>
      <c r="K98">
        <f>[1]界石!$AJ$17</f>
        <v>60</v>
      </c>
      <c r="L98">
        <v>5</v>
      </c>
      <c r="M98">
        <f>[1]界石!$AK$17</f>
        <v>60</v>
      </c>
      <c r="N98">
        <v>6</v>
      </c>
      <c r="O98">
        <f>[1]界石!$AL$17</f>
        <v>33</v>
      </c>
      <c r="P98">
        <v>7</v>
      </c>
      <c r="Q98">
        <f>[1]界石!$AM$17</f>
        <v>33</v>
      </c>
      <c r="R98">
        <v>1</v>
      </c>
      <c r="S98">
        <f>[1]界石!$AN$17</f>
        <v>1629</v>
      </c>
      <c r="T98">
        <f>IF(D98="",0,ROUND(K98*VLOOKUP(J98,[1]期望属性!$E$23:$F$38,2,0)+M98*VLOOKUP(L98,[1]期望属性!$E$23:$F$38,2,0)+O98*VLOOKUP(N98,[1]期望属性!$E$23:$F$38,2,0)+Q98*VLOOKUP(P98,[1]期望属性!$E$23:$F$38,2,0)+S98*VLOOKUP(R98,[1]期望属性!$E$23:$F$38,2,0)+VLOOKUP(D98,[2]工作表1!$A:$W,23,0)+VLOOKUP(E98,[2]工作表1!$A:$W,23,0)+VLOOKUP(F98,[2]工作表1!$A:$W,23,0)+VLOOKUP(G98,[2]工作表1!$A:$W,23,0)+VLOOKUP(H98,[2]工作表1!$A:$W,23,0)+VLOOKUP(I98,[2]工作表1!$A:$W,23,0),0))+T97</f>
        <v>7850</v>
      </c>
    </row>
    <row r="99" spans="1:20" x14ac:dyDescent="0.15">
      <c r="A99">
        <v>1007</v>
      </c>
      <c r="B99">
        <v>10</v>
      </c>
      <c r="C99">
        <v>7</v>
      </c>
      <c r="D99" s="2">
        <v>431</v>
      </c>
      <c r="E99" s="2">
        <v>432</v>
      </c>
      <c r="F99" s="2">
        <v>441</v>
      </c>
      <c r="G99" s="2">
        <v>453</v>
      </c>
      <c r="H99" s="2">
        <v>451</v>
      </c>
      <c r="I99" s="2">
        <v>455</v>
      </c>
      <c r="J99">
        <v>4</v>
      </c>
      <c r="K99">
        <f>[1]界石!$AJ$17</f>
        <v>60</v>
      </c>
      <c r="L99">
        <v>5</v>
      </c>
      <c r="M99">
        <f>[1]界石!$AK$17</f>
        <v>60</v>
      </c>
      <c r="N99">
        <v>6</v>
      </c>
      <c r="O99">
        <f>[1]界石!$AL$17</f>
        <v>33</v>
      </c>
      <c r="P99">
        <v>7</v>
      </c>
      <c r="Q99">
        <f>[1]界石!$AM$17</f>
        <v>33</v>
      </c>
      <c r="R99">
        <v>1</v>
      </c>
      <c r="S99">
        <f>[1]界石!$AN$17</f>
        <v>1629</v>
      </c>
      <c r="T99">
        <f>IF(D99="",0,ROUND(K99*VLOOKUP(J99,[1]期望属性!$E$23:$F$38,2,0)+M99*VLOOKUP(L99,[1]期望属性!$E$23:$F$38,2,0)+O99*VLOOKUP(N99,[1]期望属性!$E$23:$F$38,2,0)+Q99*VLOOKUP(P99,[1]期望属性!$E$23:$F$38,2,0)+S99*VLOOKUP(R99,[1]期望属性!$E$23:$F$38,2,0)+VLOOKUP(D99,[2]工作表1!$A:$W,23,0)+VLOOKUP(E99,[2]工作表1!$A:$W,23,0)+VLOOKUP(F99,[2]工作表1!$A:$W,23,0)+VLOOKUP(G99,[2]工作表1!$A:$W,23,0)+VLOOKUP(H99,[2]工作表1!$A:$W,23,0)+VLOOKUP(I99,[2]工作表1!$A:$W,23,0),0))+T98</f>
        <v>10047</v>
      </c>
    </row>
    <row r="100" spans="1:20" x14ac:dyDescent="0.15">
      <c r="A100">
        <v>1008</v>
      </c>
      <c r="B100">
        <v>10</v>
      </c>
      <c r="C100">
        <v>8</v>
      </c>
      <c r="D100" s="2">
        <v>441</v>
      </c>
      <c r="E100" s="2">
        <v>442</v>
      </c>
      <c r="F100" s="2">
        <v>451</v>
      </c>
      <c r="G100" s="2">
        <v>452</v>
      </c>
      <c r="H100" s="2">
        <v>453</v>
      </c>
      <c r="I100" s="2">
        <v>456</v>
      </c>
      <c r="J100">
        <v>4</v>
      </c>
      <c r="K100">
        <f>[1]界石!$AJ$17</f>
        <v>60</v>
      </c>
      <c r="L100">
        <v>5</v>
      </c>
      <c r="M100">
        <f>[1]界石!$AK$17</f>
        <v>60</v>
      </c>
      <c r="N100">
        <v>6</v>
      </c>
      <c r="O100">
        <f>[1]界石!$AL$17</f>
        <v>33</v>
      </c>
      <c r="P100">
        <v>7</v>
      </c>
      <c r="Q100">
        <f>[1]界石!$AM$17</f>
        <v>33</v>
      </c>
      <c r="R100">
        <v>1</v>
      </c>
      <c r="S100">
        <f>[1]界石!$AN$17</f>
        <v>1629</v>
      </c>
      <c r="T100">
        <f>IF(D100="",0,ROUND(K100*VLOOKUP(J100,[1]期望属性!$E$23:$F$38,2,0)+M100*VLOOKUP(L100,[1]期望属性!$E$23:$F$38,2,0)+O100*VLOOKUP(N100,[1]期望属性!$E$23:$F$38,2,0)+Q100*VLOOKUP(P100,[1]期望属性!$E$23:$F$38,2,0)+S100*VLOOKUP(R100,[1]期望属性!$E$23:$F$38,2,0)+VLOOKUP(D100,[2]工作表1!$A:$W,23,0)+VLOOKUP(E100,[2]工作表1!$A:$W,23,0)+VLOOKUP(F100,[2]工作表1!$A:$W,23,0)+VLOOKUP(G100,[2]工作表1!$A:$W,23,0)+VLOOKUP(H100,[2]工作表1!$A:$W,23,0)+VLOOKUP(I100,[2]工作表1!$A:$W,23,0),0))+T99</f>
        <v>12151</v>
      </c>
    </row>
    <row r="101" spans="1:20" x14ac:dyDescent="0.15">
      <c r="A101">
        <v>1009</v>
      </c>
      <c r="B101">
        <v>10</v>
      </c>
      <c r="C101">
        <v>9</v>
      </c>
      <c r="D101" s="2">
        <v>441</v>
      </c>
      <c r="E101" s="2">
        <v>442</v>
      </c>
      <c r="F101" s="2">
        <v>454</v>
      </c>
      <c r="G101" s="2">
        <v>455</v>
      </c>
      <c r="H101" s="2">
        <v>456</v>
      </c>
      <c r="I101" s="2">
        <v>451</v>
      </c>
      <c r="J101">
        <v>4</v>
      </c>
      <c r="K101">
        <f>[1]界石!$AJ$17</f>
        <v>60</v>
      </c>
      <c r="L101">
        <v>5</v>
      </c>
      <c r="M101">
        <f>[1]界石!$AK$17</f>
        <v>60</v>
      </c>
      <c r="N101">
        <v>6</v>
      </c>
      <c r="O101">
        <f>[1]界石!$AL$17</f>
        <v>33</v>
      </c>
      <c r="P101">
        <v>7</v>
      </c>
      <c r="Q101">
        <f>[1]界石!$AM$17</f>
        <v>33</v>
      </c>
      <c r="R101">
        <v>1</v>
      </c>
      <c r="S101">
        <f>[1]界石!$AN$17</f>
        <v>1629</v>
      </c>
      <c r="T101">
        <f>IF(D101="",0,ROUND(K101*VLOOKUP(J101,[1]期望属性!$E$23:$F$38,2,0)+M101*VLOOKUP(L101,[1]期望属性!$E$23:$F$38,2,0)+O101*VLOOKUP(N101,[1]期望属性!$E$23:$F$38,2,0)+Q101*VLOOKUP(P101,[1]期望属性!$E$23:$F$38,2,0)+S101*VLOOKUP(R101,[1]期望属性!$E$23:$F$38,2,0)+VLOOKUP(D101,[2]工作表1!$A:$W,23,0)+VLOOKUP(E101,[2]工作表1!$A:$W,23,0)+VLOOKUP(F101,[2]工作表1!$A:$W,23,0)+VLOOKUP(G101,[2]工作表1!$A:$W,23,0)+VLOOKUP(H101,[2]工作表1!$A:$W,23,0)+VLOOKUP(I101,[2]工作表1!$A:$W,23,0),0))+T100</f>
        <v>14456</v>
      </c>
    </row>
    <row r="102" spans="1:20" x14ac:dyDescent="0.15">
      <c r="A102">
        <v>1010</v>
      </c>
      <c r="B102">
        <v>10</v>
      </c>
      <c r="C102">
        <v>10</v>
      </c>
      <c r="J102">
        <v>4</v>
      </c>
      <c r="K102">
        <f>[1]界石!$AJ$17</f>
        <v>60</v>
      </c>
      <c r="L102">
        <v>5</v>
      </c>
      <c r="M102">
        <f>[1]界石!$AK$17</f>
        <v>60</v>
      </c>
      <c r="N102">
        <v>6</v>
      </c>
      <c r="O102">
        <f>[1]界石!$AL$17</f>
        <v>33</v>
      </c>
      <c r="P102">
        <v>7</v>
      </c>
      <c r="Q102">
        <f>[1]界石!$AM$17</f>
        <v>33</v>
      </c>
      <c r="R102">
        <v>1</v>
      </c>
      <c r="S102">
        <f>[1]界石!$AN$17</f>
        <v>1629</v>
      </c>
      <c r="T102">
        <f>IF(D102="",0,ROUND(K102*VLOOKUP(J102,[1]期望属性!$E$23:$F$38,2,0)+M102*VLOOKUP(L102,[1]期望属性!$E$23:$F$38,2,0)+O102*VLOOKUP(N102,[1]期望属性!$E$23:$F$38,2,0)+Q102*VLOOKUP(P102,[1]期望属性!$E$23:$F$38,2,0)+S102*VLOOKUP(R102,[1]期望属性!$E$23:$F$38,2,0)+VLOOKUP(D102,[2]工作表1!$A:$W,23,0)+VLOOKUP(E102,[2]工作表1!$A:$W,23,0)+VLOOKUP(F102,[2]工作表1!$A:$W,23,0)+VLOOKUP(G102,[2]工作表1!$A:$W,23,0)+VLOOKUP(H102,[2]工作表1!$A:$W,23,0)+VLOOKUP(I102,[2]工作表1!$A:$W,23,0),0))+T101</f>
        <v>14456</v>
      </c>
    </row>
    <row r="103" spans="1:20" x14ac:dyDescent="0.15">
      <c r="A103">
        <v>1101</v>
      </c>
      <c r="B103">
        <v>11</v>
      </c>
      <c r="C103">
        <v>1</v>
      </c>
      <c r="D103" s="2">
        <v>523</v>
      </c>
      <c r="E103" s="2">
        <v>524</v>
      </c>
      <c r="F103" s="2">
        <v>532</v>
      </c>
      <c r="G103" s="2">
        <v>533</v>
      </c>
      <c r="H103" s="2">
        <v>531</v>
      </c>
      <c r="I103" s="2">
        <v>541</v>
      </c>
      <c r="J103">
        <v>4</v>
      </c>
      <c r="K103">
        <f>[1]界石!$AJ$17</f>
        <v>60</v>
      </c>
      <c r="L103">
        <v>5</v>
      </c>
      <c r="M103">
        <f>[1]界石!$AK$17</f>
        <v>60</v>
      </c>
      <c r="N103">
        <v>6</v>
      </c>
      <c r="O103">
        <f>[1]界石!$AL$17</f>
        <v>33</v>
      </c>
      <c r="P103">
        <v>7</v>
      </c>
      <c r="Q103">
        <f>[1]界石!$AM$17</f>
        <v>33</v>
      </c>
      <c r="R103">
        <v>1</v>
      </c>
      <c r="S103">
        <f>[1]界石!$AN$17</f>
        <v>1629</v>
      </c>
      <c r="T103">
        <f>IF(D103="",0,ROUND(K103*VLOOKUP(J103,[1]期望属性!$E$23:$F$38,2,0)+M103*VLOOKUP(L103,[1]期望属性!$E$23:$F$38,2,0)+O103*VLOOKUP(N103,[1]期望属性!$E$23:$F$38,2,0)+Q103*VLOOKUP(P103,[1]期望属性!$E$23:$F$38,2,0)+S103*VLOOKUP(R103,[1]期望属性!$E$23:$F$38,2,0)+VLOOKUP(D103,[2]工作表1!$A:$W,23,0)+VLOOKUP(E103,[2]工作表1!$A:$W,23,0)+VLOOKUP(F103,[2]工作表1!$A:$W,23,0)+VLOOKUP(G103,[2]工作表1!$A:$W,23,0)+VLOOKUP(H103,[2]工作表1!$A:$W,23,0)+VLOOKUP(I103,[2]工作表1!$A:$W,23,0),0))</f>
        <v>788</v>
      </c>
    </row>
    <row r="104" spans="1:20" x14ac:dyDescent="0.15">
      <c r="A104">
        <v>1102</v>
      </c>
      <c r="B104">
        <v>11</v>
      </c>
      <c r="C104">
        <v>2</v>
      </c>
      <c r="D104" s="2">
        <v>521</v>
      </c>
      <c r="E104" s="2">
        <v>533</v>
      </c>
      <c r="F104" s="2">
        <v>532</v>
      </c>
      <c r="G104" s="2">
        <v>541</v>
      </c>
      <c r="H104" s="2">
        <v>554</v>
      </c>
      <c r="I104" s="2">
        <v>556</v>
      </c>
      <c r="J104">
        <v>4</v>
      </c>
      <c r="K104">
        <f>[1]界石!$AJ$17</f>
        <v>60</v>
      </c>
      <c r="L104">
        <v>5</v>
      </c>
      <c r="M104">
        <f>[1]界石!$AK$17</f>
        <v>60</v>
      </c>
      <c r="N104">
        <v>6</v>
      </c>
      <c r="O104">
        <f>[1]界石!$AL$17</f>
        <v>33</v>
      </c>
      <c r="P104">
        <v>7</v>
      </c>
      <c r="Q104">
        <f>[1]界石!$AM$17</f>
        <v>33</v>
      </c>
      <c r="R104">
        <v>1</v>
      </c>
      <c r="S104">
        <f>[1]界石!$AN$17</f>
        <v>1629</v>
      </c>
      <c r="T104">
        <f>IF(D104="",0,ROUND(K104*VLOOKUP(J104,[1]期望属性!$E$23:$F$38,2,0)+M104*VLOOKUP(L104,[1]期望属性!$E$23:$F$38,2,0)+O104*VLOOKUP(N104,[1]期望属性!$E$23:$F$38,2,0)+Q104*VLOOKUP(P104,[1]期望属性!$E$23:$F$38,2,0)+S104*VLOOKUP(R104,[1]期望属性!$E$23:$F$38,2,0)+VLOOKUP(D104,[2]工作表1!$A:$W,23,0)+VLOOKUP(E104,[2]工作表1!$A:$W,23,0)+VLOOKUP(F104,[2]工作表1!$A:$W,23,0)+VLOOKUP(G104,[2]工作表1!$A:$W,23,0)+VLOOKUP(H104,[2]工作表1!$A:$W,23,0)+VLOOKUP(I104,[2]工作表1!$A:$W,23,0),0))+T103</f>
        <v>2141</v>
      </c>
    </row>
    <row r="105" spans="1:20" x14ac:dyDescent="0.15">
      <c r="A105">
        <v>1103</v>
      </c>
      <c r="B105">
        <v>11</v>
      </c>
      <c r="C105">
        <v>3</v>
      </c>
      <c r="D105" s="2">
        <v>522</v>
      </c>
      <c r="E105" s="2">
        <v>533</v>
      </c>
      <c r="F105" s="2">
        <v>531</v>
      </c>
      <c r="G105" s="2">
        <v>542</v>
      </c>
      <c r="H105" s="2">
        <v>553</v>
      </c>
      <c r="I105" s="2">
        <v>551</v>
      </c>
      <c r="J105">
        <v>4</v>
      </c>
      <c r="K105">
        <f>[1]界石!$AJ$17</f>
        <v>60</v>
      </c>
      <c r="L105">
        <v>5</v>
      </c>
      <c r="M105">
        <f>[1]界石!$AK$17</f>
        <v>60</v>
      </c>
      <c r="N105">
        <v>6</v>
      </c>
      <c r="O105">
        <f>[1]界石!$AL$17</f>
        <v>33</v>
      </c>
      <c r="P105">
        <v>7</v>
      </c>
      <c r="Q105">
        <f>[1]界石!$AM$17</f>
        <v>33</v>
      </c>
      <c r="R105">
        <v>1</v>
      </c>
      <c r="S105">
        <f>[1]界石!$AN$17</f>
        <v>1629</v>
      </c>
      <c r="T105">
        <f>IF(D105="",0,ROUND(K105*VLOOKUP(J105,[1]期望属性!$E$23:$F$38,2,0)+M105*VLOOKUP(L105,[1]期望属性!$E$23:$F$38,2,0)+O105*VLOOKUP(N105,[1]期望属性!$E$23:$F$38,2,0)+Q105*VLOOKUP(P105,[1]期望属性!$E$23:$F$38,2,0)+S105*VLOOKUP(R105,[1]期望属性!$E$23:$F$38,2,0)+VLOOKUP(D105,[2]工作表1!$A:$W,23,0)+VLOOKUP(E105,[2]工作表1!$A:$W,23,0)+VLOOKUP(F105,[2]工作表1!$A:$W,23,0)+VLOOKUP(G105,[2]工作表1!$A:$W,23,0)+VLOOKUP(H105,[2]工作表1!$A:$W,23,0)+VLOOKUP(I105,[2]工作表1!$A:$W,23,0),0))+T104</f>
        <v>3579</v>
      </c>
    </row>
    <row r="106" spans="1:20" x14ac:dyDescent="0.15">
      <c r="A106">
        <v>1104</v>
      </c>
      <c r="B106">
        <v>11</v>
      </c>
      <c r="C106">
        <v>4</v>
      </c>
      <c r="D106" s="2">
        <v>524</v>
      </c>
      <c r="E106" s="2">
        <v>525</v>
      </c>
      <c r="F106" s="2">
        <v>533</v>
      </c>
      <c r="G106" s="2">
        <v>541</v>
      </c>
      <c r="H106" s="2">
        <v>551</v>
      </c>
      <c r="I106" s="2">
        <v>552</v>
      </c>
      <c r="J106">
        <v>4</v>
      </c>
      <c r="K106">
        <f>[1]界石!$AJ$17</f>
        <v>60</v>
      </c>
      <c r="L106">
        <v>5</v>
      </c>
      <c r="M106">
        <f>[1]界石!$AK$17</f>
        <v>60</v>
      </c>
      <c r="N106">
        <v>6</v>
      </c>
      <c r="O106">
        <f>[1]界石!$AL$17</f>
        <v>33</v>
      </c>
      <c r="P106">
        <v>7</v>
      </c>
      <c r="Q106">
        <f>[1]界石!$AM$17</f>
        <v>33</v>
      </c>
      <c r="R106">
        <v>1</v>
      </c>
      <c r="S106">
        <f>[1]界石!$AN$17</f>
        <v>1629</v>
      </c>
      <c r="T106">
        <f>IF(D106="",0,ROUND(K106*VLOOKUP(J106,[1]期望属性!$E$23:$F$38,2,0)+M106*VLOOKUP(L106,[1]期望属性!$E$23:$F$38,2,0)+O106*VLOOKUP(N106,[1]期望属性!$E$23:$F$38,2,0)+Q106*VLOOKUP(P106,[1]期望属性!$E$23:$F$38,2,0)+S106*VLOOKUP(R106,[1]期望属性!$E$23:$F$38,2,0)+VLOOKUP(D106,[2]工作表1!$A:$W,23,0)+VLOOKUP(E106,[2]工作表1!$A:$W,23,0)+VLOOKUP(F106,[2]工作表1!$A:$W,23,0)+VLOOKUP(G106,[2]工作表1!$A:$W,23,0)+VLOOKUP(H106,[2]工作表1!$A:$W,23,0)+VLOOKUP(I106,[2]工作表1!$A:$W,23,0),0))+T105</f>
        <v>4940</v>
      </c>
    </row>
    <row r="107" spans="1:20" x14ac:dyDescent="0.15">
      <c r="A107">
        <v>1105</v>
      </c>
      <c r="B107">
        <v>11</v>
      </c>
      <c r="C107">
        <v>5</v>
      </c>
      <c r="D107" s="2">
        <v>526</v>
      </c>
      <c r="E107" s="2">
        <v>523</v>
      </c>
      <c r="F107" s="2">
        <v>542</v>
      </c>
      <c r="G107" s="2">
        <v>542</v>
      </c>
      <c r="H107" s="2">
        <v>555</v>
      </c>
      <c r="I107" s="2">
        <v>553</v>
      </c>
      <c r="J107">
        <v>4</v>
      </c>
      <c r="K107">
        <f>[1]界石!$AJ$17</f>
        <v>60</v>
      </c>
      <c r="L107">
        <v>5</v>
      </c>
      <c r="M107">
        <f>[1]界石!$AK$17</f>
        <v>60</v>
      </c>
      <c r="N107">
        <v>6</v>
      </c>
      <c r="O107">
        <f>[1]界石!$AL$17</f>
        <v>33</v>
      </c>
      <c r="P107">
        <v>7</v>
      </c>
      <c r="Q107">
        <f>[1]界石!$AM$17</f>
        <v>33</v>
      </c>
      <c r="R107">
        <v>1</v>
      </c>
      <c r="S107">
        <f>[1]界石!$AN$17</f>
        <v>1629</v>
      </c>
      <c r="T107">
        <f>IF(D107="",0,ROUND(K107*VLOOKUP(J107,[1]期望属性!$E$23:$F$38,2,0)+M107*VLOOKUP(L107,[1]期望属性!$E$23:$F$38,2,0)+O107*VLOOKUP(N107,[1]期望属性!$E$23:$F$38,2,0)+Q107*VLOOKUP(P107,[1]期望属性!$E$23:$F$38,2,0)+S107*VLOOKUP(R107,[1]期望属性!$E$23:$F$38,2,0)+VLOOKUP(D107,[2]工作表1!$A:$W,23,0)+VLOOKUP(E107,[2]工作表1!$A:$W,23,0)+VLOOKUP(F107,[2]工作表1!$A:$W,23,0)+VLOOKUP(G107,[2]工作表1!$A:$W,23,0)+VLOOKUP(H107,[2]工作表1!$A:$W,23,0)+VLOOKUP(I107,[2]工作表1!$A:$W,23,0),0))+T106</f>
        <v>6995</v>
      </c>
    </row>
    <row r="108" spans="1:20" x14ac:dyDescent="0.15">
      <c r="A108">
        <v>1106</v>
      </c>
      <c r="B108">
        <v>11</v>
      </c>
      <c r="C108">
        <v>6</v>
      </c>
      <c r="D108" s="2">
        <v>531</v>
      </c>
      <c r="E108" s="2">
        <v>533</v>
      </c>
      <c r="F108" s="2">
        <v>541</v>
      </c>
      <c r="G108" s="2">
        <v>552</v>
      </c>
      <c r="H108" s="2">
        <v>556</v>
      </c>
      <c r="I108" s="2">
        <v>554</v>
      </c>
      <c r="J108">
        <v>4</v>
      </c>
      <c r="K108">
        <f>[1]界石!$AJ$17</f>
        <v>60</v>
      </c>
      <c r="L108">
        <v>5</v>
      </c>
      <c r="M108">
        <f>[1]界石!$AK$17</f>
        <v>60</v>
      </c>
      <c r="N108">
        <v>6</v>
      </c>
      <c r="O108">
        <f>[1]界石!$AL$17</f>
        <v>33</v>
      </c>
      <c r="P108">
        <v>7</v>
      </c>
      <c r="Q108">
        <f>[1]界石!$AM$17</f>
        <v>33</v>
      </c>
      <c r="R108">
        <v>1</v>
      </c>
      <c r="S108">
        <f>[1]界石!$AN$17</f>
        <v>1629</v>
      </c>
      <c r="T108">
        <f>IF(D108="",0,ROUND(K108*VLOOKUP(J108,[1]期望属性!$E$23:$F$38,2,0)+M108*VLOOKUP(L108,[1]期望属性!$E$23:$F$38,2,0)+O108*VLOOKUP(N108,[1]期望属性!$E$23:$F$38,2,0)+Q108*VLOOKUP(P108,[1]期望属性!$E$23:$F$38,2,0)+S108*VLOOKUP(R108,[1]期望属性!$E$23:$F$38,2,0)+VLOOKUP(D108,[2]工作表1!$A:$W,23,0)+VLOOKUP(E108,[2]工作表1!$A:$W,23,0)+VLOOKUP(F108,[2]工作表1!$A:$W,23,0)+VLOOKUP(G108,[2]工作表1!$A:$W,23,0)+VLOOKUP(H108,[2]工作表1!$A:$W,23,0)+VLOOKUP(I108,[2]工作表1!$A:$W,23,0),0))+T107</f>
        <v>8751</v>
      </c>
    </row>
    <row r="109" spans="1:20" x14ac:dyDescent="0.15">
      <c r="A109">
        <v>1107</v>
      </c>
      <c r="B109">
        <v>11</v>
      </c>
      <c r="C109">
        <v>7</v>
      </c>
      <c r="D109" s="2">
        <v>531</v>
      </c>
      <c r="E109" s="2">
        <v>532</v>
      </c>
      <c r="F109" s="2">
        <v>542</v>
      </c>
      <c r="G109" s="2">
        <v>553</v>
      </c>
      <c r="H109" s="2">
        <v>551</v>
      </c>
      <c r="I109" s="2">
        <v>555</v>
      </c>
      <c r="J109">
        <v>4</v>
      </c>
      <c r="K109">
        <f>[1]界石!$AJ$17</f>
        <v>60</v>
      </c>
      <c r="L109">
        <v>5</v>
      </c>
      <c r="M109">
        <f>[1]界石!$AK$17</f>
        <v>60</v>
      </c>
      <c r="N109">
        <v>6</v>
      </c>
      <c r="O109">
        <f>[1]界石!$AL$17</f>
        <v>33</v>
      </c>
      <c r="P109">
        <v>7</v>
      </c>
      <c r="Q109">
        <f>[1]界石!$AM$17</f>
        <v>33</v>
      </c>
      <c r="R109">
        <v>1</v>
      </c>
      <c r="S109">
        <f>[1]界石!$AN$17</f>
        <v>1629</v>
      </c>
      <c r="T109">
        <f>IF(D109="",0,ROUND(K109*VLOOKUP(J109,[1]期望属性!$E$23:$F$38,2,0)+M109*VLOOKUP(L109,[1]期望属性!$E$23:$F$38,2,0)+O109*VLOOKUP(N109,[1]期望属性!$E$23:$F$38,2,0)+Q109*VLOOKUP(P109,[1]期望属性!$E$23:$F$38,2,0)+S109*VLOOKUP(R109,[1]期望属性!$E$23:$F$38,2,0)+VLOOKUP(D109,[2]工作表1!$A:$W,23,0)+VLOOKUP(E109,[2]工作表1!$A:$W,23,0)+VLOOKUP(F109,[2]工作表1!$A:$W,23,0)+VLOOKUP(G109,[2]工作表1!$A:$W,23,0)+VLOOKUP(H109,[2]工作表1!$A:$W,23,0)+VLOOKUP(I109,[2]工作表1!$A:$W,23,0),0))+T108</f>
        <v>11055</v>
      </c>
    </row>
    <row r="110" spans="1:20" x14ac:dyDescent="0.15">
      <c r="A110">
        <v>1108</v>
      </c>
      <c r="B110">
        <v>11</v>
      </c>
      <c r="C110">
        <v>8</v>
      </c>
      <c r="D110" s="2">
        <v>541</v>
      </c>
      <c r="E110" s="2">
        <v>542</v>
      </c>
      <c r="F110" s="2">
        <v>551</v>
      </c>
      <c r="G110" s="2">
        <v>552</v>
      </c>
      <c r="H110" s="2">
        <v>553</v>
      </c>
      <c r="I110" s="2">
        <v>556</v>
      </c>
      <c r="J110">
        <v>4</v>
      </c>
      <c r="K110">
        <f>[1]界石!$AJ$17</f>
        <v>60</v>
      </c>
      <c r="L110">
        <v>5</v>
      </c>
      <c r="M110">
        <f>[1]界石!$AK$17</f>
        <v>60</v>
      </c>
      <c r="N110">
        <v>6</v>
      </c>
      <c r="O110">
        <f>[1]界石!$AL$17</f>
        <v>33</v>
      </c>
      <c r="P110">
        <v>7</v>
      </c>
      <c r="Q110">
        <f>[1]界石!$AM$17</f>
        <v>33</v>
      </c>
      <c r="R110">
        <v>1</v>
      </c>
      <c r="S110">
        <f>[1]界石!$AN$17</f>
        <v>1629</v>
      </c>
      <c r="T110">
        <f>IF(D110="",0,ROUND(K110*VLOOKUP(J110,[1]期望属性!$E$23:$F$38,2,0)+M110*VLOOKUP(L110,[1]期望属性!$E$23:$F$38,2,0)+O110*VLOOKUP(N110,[1]期望属性!$E$23:$F$38,2,0)+Q110*VLOOKUP(P110,[1]期望属性!$E$23:$F$38,2,0)+S110*VLOOKUP(R110,[1]期望属性!$E$23:$F$38,2,0)+VLOOKUP(D110,[2]工作表1!$A:$W,23,0)+VLOOKUP(E110,[2]工作表1!$A:$W,23,0)+VLOOKUP(F110,[2]工作表1!$A:$W,23,0)+VLOOKUP(G110,[2]工作表1!$A:$W,23,0)+VLOOKUP(H110,[2]工作表1!$A:$W,23,0)+VLOOKUP(I110,[2]工作表1!$A:$W,23,0),0))+T109</f>
        <v>13159</v>
      </c>
    </row>
    <row r="111" spans="1:20" x14ac:dyDescent="0.15">
      <c r="A111">
        <v>1109</v>
      </c>
      <c r="B111">
        <v>11</v>
      </c>
      <c r="C111">
        <v>9</v>
      </c>
      <c r="D111" s="2">
        <v>541</v>
      </c>
      <c r="E111" s="2">
        <v>542</v>
      </c>
      <c r="F111" s="2">
        <v>554</v>
      </c>
      <c r="G111" s="2">
        <v>555</v>
      </c>
      <c r="H111" s="2">
        <v>556</v>
      </c>
      <c r="I111" s="2">
        <v>551</v>
      </c>
      <c r="J111">
        <v>4</v>
      </c>
      <c r="K111">
        <f>[1]界石!$AJ$17</f>
        <v>60</v>
      </c>
      <c r="L111">
        <v>5</v>
      </c>
      <c r="M111">
        <f>[1]界石!$AK$17</f>
        <v>60</v>
      </c>
      <c r="N111">
        <v>6</v>
      </c>
      <c r="O111">
        <f>[1]界石!$AL$17</f>
        <v>33</v>
      </c>
      <c r="P111">
        <v>7</v>
      </c>
      <c r="Q111">
        <f>[1]界石!$AM$17</f>
        <v>33</v>
      </c>
      <c r="R111">
        <v>1</v>
      </c>
      <c r="S111">
        <f>[1]界石!$AN$17</f>
        <v>1629</v>
      </c>
      <c r="T111">
        <f>IF(D111="",0,ROUND(K111*VLOOKUP(J111,[1]期望属性!$E$23:$F$38,2,0)+M111*VLOOKUP(L111,[1]期望属性!$E$23:$F$38,2,0)+O111*VLOOKUP(N111,[1]期望属性!$E$23:$F$38,2,0)+Q111*VLOOKUP(P111,[1]期望属性!$E$23:$F$38,2,0)+S111*VLOOKUP(R111,[1]期望属性!$E$23:$F$38,2,0)+VLOOKUP(D111,[2]工作表1!$A:$W,23,0)+VLOOKUP(E111,[2]工作表1!$A:$W,23,0)+VLOOKUP(F111,[2]工作表1!$A:$W,23,0)+VLOOKUP(G111,[2]工作表1!$A:$W,23,0)+VLOOKUP(H111,[2]工作表1!$A:$W,23,0)+VLOOKUP(I111,[2]工作表1!$A:$W,23,0),0))+T110</f>
        <v>15464</v>
      </c>
    </row>
    <row r="112" spans="1:20" x14ac:dyDescent="0.15">
      <c r="A112">
        <v>1110</v>
      </c>
      <c r="B112">
        <v>11</v>
      </c>
      <c r="C112">
        <v>10</v>
      </c>
      <c r="J112">
        <v>4</v>
      </c>
      <c r="K112">
        <f>[1]界石!$AJ$17</f>
        <v>60</v>
      </c>
      <c r="L112">
        <v>5</v>
      </c>
      <c r="M112">
        <f>[1]界石!$AK$17</f>
        <v>60</v>
      </c>
      <c r="N112">
        <v>6</v>
      </c>
      <c r="O112">
        <f>[1]界石!$AL$17</f>
        <v>33</v>
      </c>
      <c r="P112">
        <v>7</v>
      </c>
      <c r="Q112">
        <f>[1]界石!$AM$17</f>
        <v>33</v>
      </c>
      <c r="R112">
        <v>1</v>
      </c>
      <c r="S112">
        <f>[1]界石!$AN$17</f>
        <v>1629</v>
      </c>
      <c r="T112">
        <f>IF(D112="",0,ROUND(K112*VLOOKUP(J112,[1]期望属性!$E$23:$F$38,2,0)+M112*VLOOKUP(L112,[1]期望属性!$E$23:$F$38,2,0)+O112*VLOOKUP(N112,[1]期望属性!$E$23:$F$38,2,0)+Q112*VLOOKUP(P112,[1]期望属性!$E$23:$F$38,2,0)+S112*VLOOKUP(R112,[1]期望属性!$E$23:$F$38,2,0)+VLOOKUP(D112,[2]工作表1!$A:$W,23,0)+VLOOKUP(E112,[2]工作表1!$A:$W,23,0)+VLOOKUP(F112,[2]工作表1!$A:$W,23,0)+VLOOKUP(G112,[2]工作表1!$A:$W,23,0)+VLOOKUP(H112,[2]工作表1!$A:$W,23,0)+VLOOKUP(I112,[2]工作表1!$A:$W,23,0),0))+T111</f>
        <v>15464</v>
      </c>
    </row>
    <row r="113" spans="1:20" x14ac:dyDescent="0.15">
      <c r="A113">
        <v>1201</v>
      </c>
      <c r="B113">
        <v>12</v>
      </c>
      <c r="C113">
        <v>1</v>
      </c>
      <c r="D113" s="2">
        <v>623</v>
      </c>
      <c r="E113" s="2">
        <v>624</v>
      </c>
      <c r="F113" s="2">
        <v>632</v>
      </c>
      <c r="G113" s="2">
        <v>633</v>
      </c>
      <c r="H113" s="2">
        <v>641</v>
      </c>
      <c r="I113" s="2">
        <v>651</v>
      </c>
      <c r="J113">
        <v>4</v>
      </c>
      <c r="K113">
        <f>[1]界石!$AJ$17</f>
        <v>60</v>
      </c>
      <c r="L113">
        <v>5</v>
      </c>
      <c r="M113">
        <f>[1]界石!$AK$17</f>
        <v>60</v>
      </c>
      <c r="N113">
        <v>6</v>
      </c>
      <c r="O113">
        <f>[1]界石!$AL$17</f>
        <v>33</v>
      </c>
      <c r="P113">
        <v>7</v>
      </c>
      <c r="Q113">
        <f>[1]界石!$AM$17</f>
        <v>33</v>
      </c>
      <c r="R113">
        <v>1</v>
      </c>
      <c r="S113">
        <f>[1]界石!$AN$17</f>
        <v>1629</v>
      </c>
      <c r="T113">
        <f>IF(D113="",0,ROUND(K113*VLOOKUP(J113,[1]期望属性!$E$23:$F$38,2,0)+M113*VLOOKUP(L113,[1]期望属性!$E$23:$F$38,2,0)+O113*VLOOKUP(N113,[1]期望属性!$E$23:$F$38,2,0)+Q113*VLOOKUP(P113,[1]期望属性!$E$23:$F$38,2,0)+S113*VLOOKUP(R113,[1]期望属性!$E$23:$F$38,2,0)+VLOOKUP(D113,[2]工作表1!$A:$W,23,0)+VLOOKUP(E113,[2]工作表1!$A:$W,23,0)+VLOOKUP(F113,[2]工作表1!$A:$W,23,0)+VLOOKUP(G113,[2]工作表1!$A:$W,23,0)+VLOOKUP(H113,[2]工作表1!$A:$W,23,0)+VLOOKUP(I113,[2]工作表1!$A:$W,23,0),0))</f>
        <v>958</v>
      </c>
    </row>
    <row r="114" spans="1:20" x14ac:dyDescent="0.15">
      <c r="A114">
        <v>1202</v>
      </c>
      <c r="B114">
        <v>12</v>
      </c>
      <c r="C114">
        <v>2</v>
      </c>
      <c r="D114" s="2">
        <v>621</v>
      </c>
      <c r="E114" s="2">
        <v>625</v>
      </c>
      <c r="F114" s="2">
        <v>632</v>
      </c>
      <c r="G114" s="2">
        <v>631</v>
      </c>
      <c r="H114" s="2">
        <v>642</v>
      </c>
      <c r="I114" s="2">
        <v>656</v>
      </c>
      <c r="J114">
        <v>4</v>
      </c>
      <c r="K114">
        <f>[1]界石!$AJ$17</f>
        <v>60</v>
      </c>
      <c r="L114">
        <v>5</v>
      </c>
      <c r="M114">
        <f>[1]界石!$AK$17</f>
        <v>60</v>
      </c>
      <c r="N114">
        <v>6</v>
      </c>
      <c r="O114">
        <f>[1]界石!$AL$17</f>
        <v>33</v>
      </c>
      <c r="P114">
        <v>7</v>
      </c>
      <c r="Q114">
        <f>[1]界石!$AM$17</f>
        <v>33</v>
      </c>
      <c r="R114">
        <v>1</v>
      </c>
      <c r="S114">
        <f>[1]界石!$AN$17</f>
        <v>1629</v>
      </c>
      <c r="T114">
        <f>IF(D114="",0,ROUND(K114*VLOOKUP(J114,[1]期望属性!$E$23:$F$38,2,0)+M114*VLOOKUP(L114,[1]期望属性!$E$23:$F$38,2,0)+O114*VLOOKUP(N114,[1]期望属性!$E$23:$F$38,2,0)+Q114*VLOOKUP(P114,[1]期望属性!$E$23:$F$38,2,0)+S114*VLOOKUP(R114,[1]期望属性!$E$23:$F$38,2,0)+VLOOKUP(D114,[2]工作表1!$A:$W,23,0)+VLOOKUP(E114,[2]工作表1!$A:$W,23,0)+VLOOKUP(F114,[2]工作表1!$A:$W,23,0)+VLOOKUP(G114,[2]工作表1!$A:$W,23,0)+VLOOKUP(H114,[2]工作表1!$A:$W,23,0)+VLOOKUP(I114,[2]工作表1!$A:$W,23,0),0))+T113</f>
        <v>2087</v>
      </c>
    </row>
    <row r="115" spans="1:20" x14ac:dyDescent="0.15">
      <c r="A115">
        <v>1203</v>
      </c>
      <c r="B115">
        <v>12</v>
      </c>
      <c r="C115">
        <v>3</v>
      </c>
      <c r="D115" s="2">
        <v>622</v>
      </c>
      <c r="E115" s="2">
        <v>633</v>
      </c>
      <c r="F115" s="2">
        <v>631</v>
      </c>
      <c r="G115" s="2">
        <v>642</v>
      </c>
      <c r="H115" s="2">
        <v>653</v>
      </c>
      <c r="I115" s="2">
        <v>651</v>
      </c>
      <c r="J115">
        <v>4</v>
      </c>
      <c r="K115">
        <f>[1]界石!$AJ$17</f>
        <v>60</v>
      </c>
      <c r="L115">
        <v>5</v>
      </c>
      <c r="M115">
        <f>[1]界石!$AK$17</f>
        <v>60</v>
      </c>
      <c r="N115">
        <v>6</v>
      </c>
      <c r="O115">
        <f>[1]界石!$AL$17</f>
        <v>33</v>
      </c>
      <c r="P115">
        <v>7</v>
      </c>
      <c r="Q115">
        <f>[1]界石!$AM$17</f>
        <v>33</v>
      </c>
      <c r="R115">
        <v>1</v>
      </c>
      <c r="S115">
        <f>[1]界石!$AN$17</f>
        <v>1629</v>
      </c>
      <c r="T115">
        <f>IF(D115="",0,ROUND(K115*VLOOKUP(J115,[1]期望属性!$E$23:$F$38,2,0)+M115*VLOOKUP(L115,[1]期望属性!$E$23:$F$38,2,0)+O115*VLOOKUP(N115,[1]期望属性!$E$23:$F$38,2,0)+Q115*VLOOKUP(P115,[1]期望属性!$E$23:$F$38,2,0)+S115*VLOOKUP(R115,[1]期望属性!$E$23:$F$38,2,0)+VLOOKUP(D115,[2]工作表1!$A:$W,23,0)+VLOOKUP(E115,[2]工作表1!$A:$W,23,0)+VLOOKUP(F115,[2]工作表1!$A:$W,23,0)+VLOOKUP(G115,[2]工作表1!$A:$W,23,0)+VLOOKUP(H115,[2]工作表1!$A:$W,23,0)+VLOOKUP(I115,[2]工作表1!$A:$W,23,0),0))+T114</f>
        <v>3525</v>
      </c>
    </row>
    <row r="116" spans="1:20" x14ac:dyDescent="0.15">
      <c r="A116">
        <v>1204</v>
      </c>
      <c r="B116">
        <v>12</v>
      </c>
      <c r="C116">
        <v>4</v>
      </c>
      <c r="D116" s="2">
        <v>624</v>
      </c>
      <c r="E116" s="2">
        <v>632</v>
      </c>
      <c r="F116" s="2">
        <v>641</v>
      </c>
      <c r="G116" s="2">
        <v>653</v>
      </c>
      <c r="H116" s="2">
        <v>651</v>
      </c>
      <c r="I116" s="2">
        <v>652</v>
      </c>
      <c r="J116">
        <v>4</v>
      </c>
      <c r="K116">
        <f>[1]界石!$AJ$17</f>
        <v>60</v>
      </c>
      <c r="L116">
        <v>5</v>
      </c>
      <c r="M116">
        <f>[1]界石!$AK$17</f>
        <v>60</v>
      </c>
      <c r="N116">
        <v>6</v>
      </c>
      <c r="O116">
        <f>[1]界石!$AL$17</f>
        <v>33</v>
      </c>
      <c r="P116">
        <v>7</v>
      </c>
      <c r="Q116">
        <f>[1]界石!$AM$17</f>
        <v>33</v>
      </c>
      <c r="R116">
        <v>1</v>
      </c>
      <c r="S116">
        <f>[1]界石!$AN$17</f>
        <v>1629</v>
      </c>
      <c r="T116">
        <f>IF(D116="",0,ROUND(K116*VLOOKUP(J116,[1]期望属性!$E$23:$F$38,2,0)+M116*VLOOKUP(L116,[1]期望属性!$E$23:$F$38,2,0)+O116*VLOOKUP(N116,[1]期望属性!$E$23:$F$38,2,0)+Q116*VLOOKUP(P116,[1]期望属性!$E$23:$F$38,2,0)+S116*VLOOKUP(R116,[1]期望属性!$E$23:$F$38,2,0)+VLOOKUP(D116,[2]工作表1!$A:$W,23,0)+VLOOKUP(E116,[2]工作表1!$A:$W,23,0)+VLOOKUP(F116,[2]工作表1!$A:$W,23,0)+VLOOKUP(G116,[2]工作表1!$A:$W,23,0)+VLOOKUP(H116,[2]工作表1!$A:$W,23,0)+VLOOKUP(I116,[2]工作表1!$A:$W,23,0),0))+T115</f>
        <v>5384</v>
      </c>
    </row>
    <row r="117" spans="1:20" x14ac:dyDescent="0.15">
      <c r="A117">
        <v>1205</v>
      </c>
      <c r="B117">
        <v>12</v>
      </c>
      <c r="C117">
        <v>5</v>
      </c>
      <c r="D117" s="2">
        <v>632</v>
      </c>
      <c r="E117" s="2">
        <v>631</v>
      </c>
      <c r="F117" s="2">
        <v>642</v>
      </c>
      <c r="G117" s="2">
        <v>654</v>
      </c>
      <c r="H117" s="2">
        <v>655</v>
      </c>
      <c r="I117" s="2">
        <v>653</v>
      </c>
      <c r="J117">
        <v>4</v>
      </c>
      <c r="K117">
        <f>[1]界石!$AJ$17</f>
        <v>60</v>
      </c>
      <c r="L117">
        <v>5</v>
      </c>
      <c r="M117">
        <f>[1]界石!$AK$17</f>
        <v>60</v>
      </c>
      <c r="N117">
        <v>6</v>
      </c>
      <c r="O117">
        <f>[1]界石!$AL$17</f>
        <v>33</v>
      </c>
      <c r="P117">
        <v>7</v>
      </c>
      <c r="Q117">
        <f>[1]界石!$AM$17</f>
        <v>33</v>
      </c>
      <c r="R117">
        <v>1</v>
      </c>
      <c r="S117">
        <f>[1]界石!$AN$17</f>
        <v>1629</v>
      </c>
      <c r="T117">
        <f>IF(D117="",0,ROUND(K117*VLOOKUP(J117,[1]期望属性!$E$23:$F$38,2,0)+M117*VLOOKUP(L117,[1]期望属性!$E$23:$F$38,2,0)+O117*VLOOKUP(N117,[1]期望属性!$E$23:$F$38,2,0)+Q117*VLOOKUP(P117,[1]期望属性!$E$23:$F$38,2,0)+S117*VLOOKUP(R117,[1]期望属性!$E$23:$F$38,2,0)+VLOOKUP(D117,[2]工作表1!$A:$W,23,0)+VLOOKUP(E117,[2]工作表1!$A:$W,23,0)+VLOOKUP(F117,[2]工作表1!$A:$W,23,0)+VLOOKUP(G117,[2]工作表1!$A:$W,23,0)+VLOOKUP(H117,[2]工作表1!$A:$W,23,0)+VLOOKUP(I117,[2]工作表1!$A:$W,23,0),0))+T116</f>
        <v>7893</v>
      </c>
    </row>
    <row r="118" spans="1:20" x14ac:dyDescent="0.15">
      <c r="A118">
        <v>1206</v>
      </c>
      <c r="B118">
        <v>12</v>
      </c>
      <c r="C118">
        <v>6</v>
      </c>
      <c r="D118" s="2">
        <v>631</v>
      </c>
      <c r="E118" s="2">
        <v>633</v>
      </c>
      <c r="F118" s="2">
        <v>641</v>
      </c>
      <c r="G118" s="2">
        <v>652</v>
      </c>
      <c r="H118" s="2">
        <v>656</v>
      </c>
      <c r="I118" s="2">
        <v>654</v>
      </c>
      <c r="J118">
        <v>4</v>
      </c>
      <c r="K118">
        <f>[1]界石!$AJ$17</f>
        <v>60</v>
      </c>
      <c r="L118">
        <v>5</v>
      </c>
      <c r="M118">
        <f>[1]界石!$AK$17</f>
        <v>60</v>
      </c>
      <c r="N118">
        <v>6</v>
      </c>
      <c r="O118">
        <f>[1]界石!$AL$17</f>
        <v>33</v>
      </c>
      <c r="P118">
        <v>7</v>
      </c>
      <c r="Q118">
        <f>[1]界石!$AM$17</f>
        <v>33</v>
      </c>
      <c r="R118">
        <v>1</v>
      </c>
      <c r="S118">
        <f>[1]界石!$AN$17</f>
        <v>1629</v>
      </c>
      <c r="T118">
        <f>IF(D118="",0,ROUND(K118*VLOOKUP(J118,[1]期望属性!$E$23:$F$38,2,0)+M118*VLOOKUP(L118,[1]期望属性!$E$23:$F$38,2,0)+O118*VLOOKUP(N118,[1]期望属性!$E$23:$F$38,2,0)+Q118*VLOOKUP(P118,[1]期望属性!$E$23:$F$38,2,0)+S118*VLOOKUP(R118,[1]期望属性!$E$23:$F$38,2,0)+VLOOKUP(D118,[2]工作表1!$A:$W,23,0)+VLOOKUP(E118,[2]工作表1!$A:$W,23,0)+VLOOKUP(F118,[2]工作表1!$A:$W,23,0)+VLOOKUP(G118,[2]工作表1!$A:$W,23,0)+VLOOKUP(H118,[2]工作表1!$A:$W,23,0)+VLOOKUP(I118,[2]工作表1!$A:$W,23,0),0))+T117</f>
        <v>9649</v>
      </c>
    </row>
    <row r="119" spans="1:20" x14ac:dyDescent="0.15">
      <c r="A119">
        <v>1207</v>
      </c>
      <c r="B119">
        <v>12</v>
      </c>
      <c r="C119">
        <v>7</v>
      </c>
      <c r="D119" s="2">
        <v>632</v>
      </c>
      <c r="E119" s="2">
        <v>641</v>
      </c>
      <c r="F119" s="2">
        <v>642</v>
      </c>
      <c r="G119" s="2">
        <v>653</v>
      </c>
      <c r="H119" s="2">
        <v>651</v>
      </c>
      <c r="I119" s="2">
        <v>655</v>
      </c>
      <c r="J119">
        <v>4</v>
      </c>
      <c r="K119">
        <f>[1]界石!$AJ$17</f>
        <v>60</v>
      </c>
      <c r="L119">
        <v>5</v>
      </c>
      <c r="M119">
        <f>[1]界石!$AK$17</f>
        <v>60</v>
      </c>
      <c r="N119">
        <v>6</v>
      </c>
      <c r="O119">
        <f>[1]界石!$AL$17</f>
        <v>33</v>
      </c>
      <c r="P119">
        <v>7</v>
      </c>
      <c r="Q119">
        <f>[1]界石!$AM$17</f>
        <v>33</v>
      </c>
      <c r="R119">
        <v>1</v>
      </c>
      <c r="S119">
        <f>[1]界石!$AN$17</f>
        <v>1629</v>
      </c>
      <c r="T119">
        <f>IF(D119="",0,ROUND(K119*VLOOKUP(J119,[1]期望属性!$E$23:$F$38,2,0)+M119*VLOOKUP(L119,[1]期望属性!$E$23:$F$38,2,0)+O119*VLOOKUP(N119,[1]期望属性!$E$23:$F$38,2,0)+Q119*VLOOKUP(P119,[1]期望属性!$E$23:$F$38,2,0)+S119*VLOOKUP(R119,[1]期望属性!$E$23:$F$38,2,0)+VLOOKUP(D119,[2]工作表1!$A:$W,23,0)+VLOOKUP(E119,[2]工作表1!$A:$W,23,0)+VLOOKUP(F119,[2]工作表1!$A:$W,23,0)+VLOOKUP(G119,[2]工作表1!$A:$W,23,0)+VLOOKUP(H119,[2]工作表1!$A:$W,23,0)+VLOOKUP(I119,[2]工作表1!$A:$W,23,0),0))+T118</f>
        <v>11962</v>
      </c>
    </row>
    <row r="120" spans="1:20" x14ac:dyDescent="0.15">
      <c r="A120">
        <v>1208</v>
      </c>
      <c r="B120">
        <v>12</v>
      </c>
      <c r="C120">
        <v>8</v>
      </c>
      <c r="D120" s="2">
        <v>641</v>
      </c>
      <c r="E120" s="2">
        <v>642</v>
      </c>
      <c r="F120" s="2">
        <v>651</v>
      </c>
      <c r="G120" s="2">
        <v>652</v>
      </c>
      <c r="H120" s="2">
        <v>653</v>
      </c>
      <c r="I120" s="2">
        <v>656</v>
      </c>
      <c r="J120">
        <v>4</v>
      </c>
      <c r="K120">
        <f>[1]界石!$AJ$17</f>
        <v>60</v>
      </c>
      <c r="L120">
        <v>5</v>
      </c>
      <c r="M120">
        <f>[1]界石!$AK$17</f>
        <v>60</v>
      </c>
      <c r="N120">
        <v>6</v>
      </c>
      <c r="O120">
        <f>[1]界石!$AL$17</f>
        <v>33</v>
      </c>
      <c r="P120">
        <v>7</v>
      </c>
      <c r="Q120">
        <f>[1]界石!$AM$17</f>
        <v>33</v>
      </c>
      <c r="R120">
        <v>1</v>
      </c>
      <c r="S120">
        <f>[1]界石!$AN$17</f>
        <v>1629</v>
      </c>
      <c r="T120">
        <f>IF(D120="",0,ROUND(K120*VLOOKUP(J120,[1]期望属性!$E$23:$F$38,2,0)+M120*VLOOKUP(L120,[1]期望属性!$E$23:$F$38,2,0)+O120*VLOOKUP(N120,[1]期望属性!$E$23:$F$38,2,0)+Q120*VLOOKUP(P120,[1]期望属性!$E$23:$F$38,2,0)+S120*VLOOKUP(R120,[1]期望属性!$E$23:$F$38,2,0)+VLOOKUP(D120,[2]工作表1!$A:$W,23,0)+VLOOKUP(E120,[2]工作表1!$A:$W,23,0)+VLOOKUP(F120,[2]工作表1!$A:$W,23,0)+VLOOKUP(G120,[2]工作表1!$A:$W,23,0)+VLOOKUP(H120,[2]工作表1!$A:$W,23,0)+VLOOKUP(I120,[2]工作表1!$A:$W,23,0),0))+T119</f>
        <v>14066</v>
      </c>
    </row>
    <row r="121" spans="1:20" x14ac:dyDescent="0.15">
      <c r="A121">
        <v>1209</v>
      </c>
      <c r="B121">
        <v>12</v>
      </c>
      <c r="C121">
        <v>9</v>
      </c>
      <c r="D121" s="2">
        <v>641</v>
      </c>
      <c r="E121" s="2">
        <v>642</v>
      </c>
      <c r="F121" s="2">
        <v>654</v>
      </c>
      <c r="G121" s="2">
        <v>655</v>
      </c>
      <c r="H121" s="2">
        <v>656</v>
      </c>
      <c r="I121" s="2">
        <v>651</v>
      </c>
      <c r="J121">
        <v>4</v>
      </c>
      <c r="K121">
        <f>[1]界石!$AJ$17</f>
        <v>60</v>
      </c>
      <c r="L121">
        <v>5</v>
      </c>
      <c r="M121">
        <f>[1]界石!$AK$17</f>
        <v>60</v>
      </c>
      <c r="N121">
        <v>6</v>
      </c>
      <c r="O121">
        <f>[1]界石!$AL$17</f>
        <v>33</v>
      </c>
      <c r="P121">
        <v>7</v>
      </c>
      <c r="Q121">
        <f>[1]界石!$AM$17</f>
        <v>33</v>
      </c>
      <c r="R121">
        <v>1</v>
      </c>
      <c r="S121">
        <f>[1]界石!$AN$17</f>
        <v>1629</v>
      </c>
      <c r="T121">
        <f>IF(D121="",0,ROUND(K121*VLOOKUP(J121,[1]期望属性!$E$23:$F$38,2,0)+M121*VLOOKUP(L121,[1]期望属性!$E$23:$F$38,2,0)+O121*VLOOKUP(N121,[1]期望属性!$E$23:$F$38,2,0)+Q121*VLOOKUP(P121,[1]期望属性!$E$23:$F$38,2,0)+S121*VLOOKUP(R121,[1]期望属性!$E$23:$F$38,2,0)+VLOOKUP(D121,[2]工作表1!$A:$W,23,0)+VLOOKUP(E121,[2]工作表1!$A:$W,23,0)+VLOOKUP(F121,[2]工作表1!$A:$W,23,0)+VLOOKUP(G121,[2]工作表1!$A:$W,23,0)+VLOOKUP(H121,[2]工作表1!$A:$W,23,0)+VLOOKUP(I121,[2]工作表1!$A:$W,23,0),0))+T120</f>
        <v>16371</v>
      </c>
    </row>
    <row r="122" spans="1:20" x14ac:dyDescent="0.15">
      <c r="A122">
        <v>1210</v>
      </c>
      <c r="B122">
        <v>12</v>
      </c>
      <c r="C122">
        <v>10</v>
      </c>
      <c r="J122">
        <v>4</v>
      </c>
      <c r="K122">
        <f>[1]界石!$AJ$17</f>
        <v>60</v>
      </c>
      <c r="L122">
        <v>5</v>
      </c>
      <c r="M122">
        <f>[1]界石!$AK$17</f>
        <v>60</v>
      </c>
      <c r="N122">
        <v>6</v>
      </c>
      <c r="O122">
        <f>[1]界石!$AL$17</f>
        <v>33</v>
      </c>
      <c r="P122">
        <v>7</v>
      </c>
      <c r="Q122">
        <f>[1]界石!$AM$17</f>
        <v>33</v>
      </c>
      <c r="R122">
        <v>1</v>
      </c>
      <c r="S122">
        <f>[1]界石!$AN$17</f>
        <v>1629</v>
      </c>
      <c r="T122">
        <f>IF(D122="",0,ROUND(K122*VLOOKUP(J122,[1]期望属性!$E$23:$F$38,2,0)+M122*VLOOKUP(L122,[1]期望属性!$E$23:$F$38,2,0)+O122*VLOOKUP(N122,[1]期望属性!$E$23:$F$38,2,0)+Q122*VLOOKUP(P122,[1]期望属性!$E$23:$F$38,2,0)+S122*VLOOKUP(R122,[1]期望属性!$E$23:$F$38,2,0)+VLOOKUP(D122,[2]工作表1!$A:$W,23,0)+VLOOKUP(E122,[2]工作表1!$A:$W,23,0)+VLOOKUP(F122,[2]工作表1!$A:$W,23,0)+VLOOKUP(G122,[2]工作表1!$A:$W,23,0)+VLOOKUP(H122,[2]工作表1!$A:$W,23,0)+VLOOKUP(I122,[2]工作表1!$A:$W,23,0),0))+T121</f>
        <v>16371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T2" sqref="T2"/>
    </sheetView>
  </sheetViews>
  <sheetFormatPr defaultRowHeight="14.25" x14ac:dyDescent="0.15"/>
  <sheetData>
    <row r="1" spans="1:20" x14ac:dyDescent="0.15">
      <c r="A1" t="s">
        <v>24</v>
      </c>
      <c r="B1" t="s">
        <v>32</v>
      </c>
      <c r="C1" t="s">
        <v>33</v>
      </c>
      <c r="D1" t="s">
        <v>34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T1" t="s">
        <v>36</v>
      </c>
    </row>
    <row r="2" spans="1:20" x14ac:dyDescent="0.15">
      <c r="A2" t="s">
        <v>25</v>
      </c>
      <c r="B2" t="s">
        <v>26</v>
      </c>
      <c r="C2" t="s">
        <v>27</v>
      </c>
      <c r="D2" t="s">
        <v>28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29</v>
      </c>
      <c r="K2" t="s">
        <v>30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31</v>
      </c>
    </row>
    <row r="3" spans="1:20" x14ac:dyDescent="0.15">
      <c r="A3">
        <v>101</v>
      </c>
      <c r="B3">
        <v>1</v>
      </c>
      <c r="C3">
        <v>1</v>
      </c>
      <c r="D3">
        <v>101</v>
      </c>
      <c r="E3">
        <v>102</v>
      </c>
      <c r="F3">
        <v>103</v>
      </c>
      <c r="G3">
        <v>104</v>
      </c>
      <c r="H3">
        <v>105</v>
      </c>
      <c r="I3">
        <v>106</v>
      </c>
      <c r="J3">
        <v>4</v>
      </c>
      <c r="K3">
        <v>63</v>
      </c>
      <c r="L3">
        <v>5</v>
      </c>
      <c r="M3">
        <v>63</v>
      </c>
      <c r="N3">
        <v>6</v>
      </c>
      <c r="O3">
        <v>35</v>
      </c>
      <c r="P3">
        <v>7</v>
      </c>
      <c r="Q3">
        <v>35</v>
      </c>
      <c r="R3">
        <v>1</v>
      </c>
      <c r="S3">
        <v>1678</v>
      </c>
      <c r="T3">
        <v>537</v>
      </c>
    </row>
    <row r="4" spans="1:20" x14ac:dyDescent="0.15">
      <c r="A4">
        <v>102</v>
      </c>
      <c r="B4">
        <v>1</v>
      </c>
      <c r="C4">
        <v>2</v>
      </c>
      <c r="D4">
        <v>107</v>
      </c>
      <c r="E4">
        <v>108</v>
      </c>
      <c r="F4">
        <v>109</v>
      </c>
      <c r="G4">
        <v>110</v>
      </c>
      <c r="H4">
        <v>111</v>
      </c>
      <c r="I4">
        <v>112</v>
      </c>
      <c r="J4">
        <v>4</v>
      </c>
      <c r="K4">
        <v>63</v>
      </c>
      <c r="L4">
        <v>5</v>
      </c>
      <c r="M4">
        <v>63</v>
      </c>
      <c r="N4">
        <v>6</v>
      </c>
      <c r="O4">
        <v>35</v>
      </c>
      <c r="P4">
        <v>7</v>
      </c>
      <c r="Q4">
        <v>35</v>
      </c>
      <c r="R4">
        <v>1</v>
      </c>
      <c r="S4">
        <v>1678</v>
      </c>
      <c r="T4">
        <v>1286</v>
      </c>
    </row>
    <row r="5" spans="1:20" x14ac:dyDescent="0.15">
      <c r="A5">
        <v>103</v>
      </c>
      <c r="B5">
        <v>1</v>
      </c>
      <c r="C5">
        <v>3</v>
      </c>
      <c r="D5">
        <v>101</v>
      </c>
      <c r="E5">
        <v>102</v>
      </c>
      <c r="F5">
        <v>103</v>
      </c>
      <c r="G5">
        <v>104</v>
      </c>
      <c r="H5">
        <v>201</v>
      </c>
      <c r="I5">
        <v>202</v>
      </c>
      <c r="J5">
        <v>4</v>
      </c>
      <c r="K5">
        <v>63</v>
      </c>
      <c r="L5">
        <v>5</v>
      </c>
      <c r="M5">
        <v>63</v>
      </c>
      <c r="N5">
        <v>6</v>
      </c>
      <c r="O5">
        <v>35</v>
      </c>
      <c r="P5">
        <v>7</v>
      </c>
      <c r="Q5">
        <v>35</v>
      </c>
      <c r="R5">
        <v>1</v>
      </c>
      <c r="S5">
        <v>1678</v>
      </c>
      <c r="T5">
        <v>1821</v>
      </c>
    </row>
    <row r="6" spans="1:20" x14ac:dyDescent="0.15">
      <c r="A6">
        <v>104</v>
      </c>
      <c r="B6">
        <v>1</v>
      </c>
      <c r="C6">
        <v>4</v>
      </c>
      <c r="D6">
        <v>107</v>
      </c>
      <c r="E6">
        <v>108</v>
      </c>
      <c r="F6">
        <v>109</v>
      </c>
      <c r="G6">
        <v>110</v>
      </c>
      <c r="H6">
        <v>203</v>
      </c>
      <c r="I6">
        <v>204</v>
      </c>
      <c r="J6">
        <v>4</v>
      </c>
      <c r="K6">
        <v>63</v>
      </c>
      <c r="L6">
        <v>5</v>
      </c>
      <c r="M6">
        <v>63</v>
      </c>
      <c r="N6">
        <v>6</v>
      </c>
      <c r="O6">
        <v>35</v>
      </c>
      <c r="P6">
        <v>7</v>
      </c>
      <c r="Q6">
        <v>35</v>
      </c>
      <c r="R6">
        <v>1</v>
      </c>
      <c r="S6">
        <v>1678</v>
      </c>
      <c r="T6">
        <v>2502</v>
      </c>
    </row>
    <row r="7" spans="1:20" x14ac:dyDescent="0.15">
      <c r="A7">
        <v>105</v>
      </c>
      <c r="B7">
        <v>1</v>
      </c>
      <c r="C7">
        <v>5</v>
      </c>
      <c r="D7">
        <v>107</v>
      </c>
      <c r="E7">
        <v>109</v>
      </c>
      <c r="F7">
        <v>111</v>
      </c>
      <c r="G7">
        <v>207</v>
      </c>
      <c r="H7">
        <v>208</v>
      </c>
      <c r="I7">
        <v>209</v>
      </c>
      <c r="J7">
        <v>4</v>
      </c>
      <c r="K7">
        <v>63</v>
      </c>
      <c r="L7">
        <v>5</v>
      </c>
      <c r="M7">
        <v>63</v>
      </c>
      <c r="N7">
        <v>6</v>
      </c>
      <c r="O7">
        <v>35</v>
      </c>
      <c r="P7">
        <v>7</v>
      </c>
      <c r="Q7">
        <v>35</v>
      </c>
      <c r="R7">
        <v>1</v>
      </c>
      <c r="S7">
        <v>1678</v>
      </c>
      <c r="T7">
        <v>3344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7"/>
  <sheetViews>
    <sheetView topLeftCell="A111" workbookViewId="0">
      <selection activeCell="A2" sqref="A2:D157"/>
    </sheetView>
  </sheetViews>
  <sheetFormatPr defaultRowHeight="14.25" x14ac:dyDescent="0.15"/>
  <sheetData>
    <row r="2" spans="1:4" x14ac:dyDescent="0.15">
      <c r="A2">
        <v>111</v>
      </c>
      <c r="B2" t="s">
        <v>132</v>
      </c>
      <c r="C2">
        <v>111</v>
      </c>
      <c r="D2">
        <f>COUNTIF([1]界石!$T$48:$Y$188,B2)</f>
        <v>2</v>
      </c>
    </row>
    <row r="3" spans="1:4" x14ac:dyDescent="0.15">
      <c r="A3">
        <v>112</v>
      </c>
      <c r="B3" t="s">
        <v>133</v>
      </c>
      <c r="C3">
        <v>112</v>
      </c>
      <c r="D3">
        <f>COUNTIF([1]界石!$T$48:$Y$188,B3)</f>
        <v>2</v>
      </c>
    </row>
    <row r="4" spans="1:4" x14ac:dyDescent="0.15">
      <c r="A4">
        <v>113</v>
      </c>
      <c r="B4" t="s">
        <v>134</v>
      </c>
      <c r="C4">
        <v>113</v>
      </c>
      <c r="D4">
        <f>COUNTIF([1]界石!$T$48:$Y$188,B4)</f>
        <v>2</v>
      </c>
    </row>
    <row r="5" spans="1:4" x14ac:dyDescent="0.15">
      <c r="A5">
        <v>114</v>
      </c>
      <c r="B5" t="s">
        <v>135</v>
      </c>
      <c r="C5">
        <v>114</v>
      </c>
      <c r="D5">
        <f>COUNTIF([1]界石!$T$48:$Y$188,B5)</f>
        <v>2</v>
      </c>
    </row>
    <row r="6" spans="1:4" x14ac:dyDescent="0.15">
      <c r="A6">
        <v>115</v>
      </c>
      <c r="B6" t="s">
        <v>37</v>
      </c>
      <c r="C6">
        <v>115</v>
      </c>
      <c r="D6">
        <f>COUNTIF([1]界石!$T$48:$Y$188,B6)</f>
        <v>1</v>
      </c>
    </row>
    <row r="7" spans="1:4" x14ac:dyDescent="0.15">
      <c r="A7">
        <v>116</v>
      </c>
      <c r="B7" t="s">
        <v>136</v>
      </c>
      <c r="C7">
        <v>116</v>
      </c>
      <c r="D7">
        <f>COUNTIF([1]界石!$T$48:$Y$188,B7)</f>
        <v>1</v>
      </c>
    </row>
    <row r="8" spans="1:4" x14ac:dyDescent="0.15">
      <c r="A8">
        <v>121</v>
      </c>
      <c r="B8" t="s">
        <v>137</v>
      </c>
      <c r="C8">
        <v>121</v>
      </c>
      <c r="D8">
        <f>COUNTIF([1]界石!$T$48:$Y$188,B8)</f>
        <v>6</v>
      </c>
    </row>
    <row r="9" spans="1:4" x14ac:dyDescent="0.15">
      <c r="A9">
        <v>122</v>
      </c>
      <c r="B9" t="s">
        <v>38</v>
      </c>
      <c r="C9">
        <v>122</v>
      </c>
      <c r="D9">
        <f>COUNTIF([1]界石!$T$48:$Y$188,B9)</f>
        <v>6</v>
      </c>
    </row>
    <row r="10" spans="1:4" x14ac:dyDescent="0.15">
      <c r="A10">
        <v>123</v>
      </c>
      <c r="B10" t="s">
        <v>39</v>
      </c>
      <c r="C10">
        <v>123</v>
      </c>
      <c r="D10">
        <f>COUNTIF([1]界石!$T$48:$Y$188,B10)</f>
        <v>7</v>
      </c>
    </row>
    <row r="11" spans="1:4" x14ac:dyDescent="0.15">
      <c r="A11">
        <v>124</v>
      </c>
      <c r="B11" t="s">
        <v>56</v>
      </c>
      <c r="C11">
        <v>124</v>
      </c>
      <c r="D11">
        <f>COUNTIF([1]界石!$T$48:$Y$188,B11)</f>
        <v>5</v>
      </c>
    </row>
    <row r="12" spans="1:4" x14ac:dyDescent="0.15">
      <c r="A12">
        <v>125</v>
      </c>
      <c r="B12" t="s">
        <v>138</v>
      </c>
      <c r="C12">
        <v>125</v>
      </c>
      <c r="D12">
        <f>COUNTIF([1]界石!$T$48:$Y$188,B12)</f>
        <v>4</v>
      </c>
    </row>
    <row r="13" spans="1:4" x14ac:dyDescent="0.15">
      <c r="A13">
        <v>126</v>
      </c>
      <c r="B13" t="s">
        <v>139</v>
      </c>
      <c r="C13">
        <v>126</v>
      </c>
      <c r="D13">
        <f>COUNTIF([1]界石!$T$48:$Y$188,B13)</f>
        <v>4</v>
      </c>
    </row>
    <row r="14" spans="1:4" x14ac:dyDescent="0.15">
      <c r="A14">
        <v>127</v>
      </c>
      <c r="B14" t="s">
        <v>140</v>
      </c>
      <c r="C14">
        <v>127</v>
      </c>
      <c r="D14">
        <f>COUNTIF([1]界石!$T$48:$Y$188,B14)</f>
        <v>0</v>
      </c>
    </row>
    <row r="15" spans="1:4" x14ac:dyDescent="0.15">
      <c r="A15">
        <v>128</v>
      </c>
      <c r="B15" t="s">
        <v>141</v>
      </c>
      <c r="C15">
        <v>128</v>
      </c>
      <c r="D15">
        <f>COUNTIF([1]界石!$T$48:$Y$188,B15)</f>
        <v>0</v>
      </c>
    </row>
    <row r="16" spans="1:4" x14ac:dyDescent="0.15">
      <c r="A16">
        <v>129</v>
      </c>
      <c r="B16" t="s">
        <v>142</v>
      </c>
      <c r="C16">
        <v>129</v>
      </c>
      <c r="D16">
        <f>COUNTIF([1]界石!$T$48:$Y$188,B16)</f>
        <v>0</v>
      </c>
    </row>
    <row r="17" spans="1:4" x14ac:dyDescent="0.15">
      <c r="A17">
        <v>131</v>
      </c>
      <c r="B17" t="s">
        <v>143</v>
      </c>
      <c r="C17">
        <v>131</v>
      </c>
      <c r="D17">
        <f>COUNTIF([1]界石!$T$48:$Y$188,B17)</f>
        <v>5</v>
      </c>
    </row>
    <row r="18" spans="1:4" x14ac:dyDescent="0.15">
      <c r="A18">
        <v>132</v>
      </c>
      <c r="B18" t="s">
        <v>144</v>
      </c>
      <c r="C18">
        <v>132</v>
      </c>
      <c r="D18">
        <f>COUNTIF([1]界石!$T$48:$Y$188,B18)</f>
        <v>5</v>
      </c>
    </row>
    <row r="19" spans="1:4" x14ac:dyDescent="0.15">
      <c r="A19">
        <v>133</v>
      </c>
      <c r="B19" t="s">
        <v>145</v>
      </c>
      <c r="C19">
        <v>133</v>
      </c>
      <c r="D19">
        <f>COUNTIF([1]界石!$T$48:$Y$188,B19)</f>
        <v>4</v>
      </c>
    </row>
    <row r="20" spans="1:4" x14ac:dyDescent="0.15">
      <c r="A20">
        <v>141</v>
      </c>
      <c r="B20" t="s">
        <v>146</v>
      </c>
      <c r="C20">
        <v>141</v>
      </c>
      <c r="D20">
        <f>COUNTIF([1]界石!$T$48:$Y$188,B20)</f>
        <v>5</v>
      </c>
    </row>
    <row r="21" spans="1:4" x14ac:dyDescent="0.15">
      <c r="A21">
        <v>142</v>
      </c>
      <c r="B21" t="s">
        <v>147</v>
      </c>
      <c r="C21">
        <v>142</v>
      </c>
      <c r="D21">
        <f>COUNTIF([1]界石!$T$48:$Y$188,B21)</f>
        <v>7</v>
      </c>
    </row>
    <row r="22" spans="1:4" x14ac:dyDescent="0.15">
      <c r="A22">
        <v>151</v>
      </c>
      <c r="B22" t="s">
        <v>148</v>
      </c>
      <c r="C22">
        <v>151</v>
      </c>
      <c r="D22">
        <f>COUNTIF([1]界石!$T$48:$Y$188,B22)</f>
        <v>2</v>
      </c>
    </row>
    <row r="23" spans="1:4" x14ac:dyDescent="0.15">
      <c r="A23">
        <v>152</v>
      </c>
      <c r="B23" t="s">
        <v>149</v>
      </c>
      <c r="C23">
        <v>152</v>
      </c>
      <c r="D23">
        <f>COUNTIF([1]界石!$T$48:$Y$188,B23)</f>
        <v>2</v>
      </c>
    </row>
    <row r="24" spans="1:4" x14ac:dyDescent="0.15">
      <c r="A24">
        <v>153</v>
      </c>
      <c r="B24" t="s">
        <v>57</v>
      </c>
      <c r="C24">
        <v>153</v>
      </c>
      <c r="D24">
        <f>COUNTIF([1]界石!$T$48:$Y$188,B24)</f>
        <v>1</v>
      </c>
    </row>
    <row r="25" spans="1:4" x14ac:dyDescent="0.15">
      <c r="A25">
        <v>154</v>
      </c>
      <c r="B25" t="s">
        <v>58</v>
      </c>
      <c r="C25">
        <v>154</v>
      </c>
      <c r="D25">
        <f>COUNTIF([1]界石!$T$48:$Y$188,B25)</f>
        <v>1</v>
      </c>
    </row>
    <row r="26" spans="1:4" x14ac:dyDescent="0.15">
      <c r="A26">
        <v>155</v>
      </c>
      <c r="B26" t="s">
        <v>59</v>
      </c>
      <c r="C26">
        <v>155</v>
      </c>
      <c r="D26">
        <f>COUNTIF([1]界石!$T$48:$Y$188,B26)</f>
        <v>2</v>
      </c>
    </row>
    <row r="27" spans="1:4" x14ac:dyDescent="0.15">
      <c r="A27">
        <v>156</v>
      </c>
      <c r="B27" t="s">
        <v>60</v>
      </c>
      <c r="C27">
        <v>156</v>
      </c>
      <c r="D27">
        <f>COUNTIF([1]界石!$T$48:$Y$188,B27)</f>
        <v>2</v>
      </c>
    </row>
    <row r="28" spans="1:4" x14ac:dyDescent="0.15">
      <c r="A28">
        <v>211</v>
      </c>
      <c r="B28" t="s">
        <v>40</v>
      </c>
      <c r="C28">
        <v>211</v>
      </c>
      <c r="D28">
        <f>COUNTIF([1]界石!$T$48:$Y$188,B28)</f>
        <v>2</v>
      </c>
    </row>
    <row r="29" spans="1:4" x14ac:dyDescent="0.15">
      <c r="A29">
        <v>212</v>
      </c>
      <c r="B29" t="s">
        <v>41</v>
      </c>
      <c r="C29">
        <v>212</v>
      </c>
      <c r="D29">
        <f>COUNTIF([1]界石!$T$48:$Y$188,B29)</f>
        <v>2</v>
      </c>
    </row>
    <row r="30" spans="1:4" x14ac:dyDescent="0.15">
      <c r="A30">
        <v>213</v>
      </c>
      <c r="B30" t="s">
        <v>42</v>
      </c>
      <c r="C30">
        <v>213</v>
      </c>
      <c r="D30">
        <f>COUNTIF([1]界石!$T$48:$Y$188,B30)</f>
        <v>2</v>
      </c>
    </row>
    <row r="31" spans="1:4" x14ac:dyDescent="0.15">
      <c r="A31">
        <v>214</v>
      </c>
      <c r="B31" t="s">
        <v>43</v>
      </c>
      <c r="C31">
        <v>214</v>
      </c>
      <c r="D31">
        <f>COUNTIF([1]界石!$T$48:$Y$188,B31)</f>
        <v>2</v>
      </c>
    </row>
    <row r="32" spans="1:4" x14ac:dyDescent="0.15">
      <c r="A32">
        <v>215</v>
      </c>
      <c r="B32" t="s">
        <v>150</v>
      </c>
      <c r="C32">
        <v>215</v>
      </c>
      <c r="D32">
        <f>COUNTIF([1]界石!$T$48:$Y$188,B32)</f>
        <v>0</v>
      </c>
    </row>
    <row r="33" spans="1:4" x14ac:dyDescent="0.15">
      <c r="A33">
        <v>216</v>
      </c>
      <c r="B33" t="s">
        <v>151</v>
      </c>
      <c r="C33">
        <v>216</v>
      </c>
      <c r="D33">
        <f>COUNTIF([1]界石!$T$48:$Y$188,B33)</f>
        <v>0</v>
      </c>
    </row>
    <row r="34" spans="1:4" x14ac:dyDescent="0.15">
      <c r="A34">
        <v>221</v>
      </c>
      <c r="B34" t="s">
        <v>66</v>
      </c>
      <c r="C34">
        <v>221</v>
      </c>
      <c r="D34">
        <f>COUNTIF([1]界石!$T$48:$Y$188,B34)</f>
        <v>7</v>
      </c>
    </row>
    <row r="35" spans="1:4" x14ac:dyDescent="0.15">
      <c r="A35">
        <v>222</v>
      </c>
      <c r="B35" t="s">
        <v>67</v>
      </c>
      <c r="C35">
        <v>222</v>
      </c>
      <c r="D35">
        <f>COUNTIF([1]界石!$T$48:$Y$188,B35)</f>
        <v>5</v>
      </c>
    </row>
    <row r="36" spans="1:4" x14ac:dyDescent="0.15">
      <c r="A36">
        <v>223</v>
      </c>
      <c r="B36" t="s">
        <v>69</v>
      </c>
      <c r="C36">
        <v>223</v>
      </c>
      <c r="D36">
        <f>COUNTIF([1]界石!$T$48:$Y$188,B36)</f>
        <v>8</v>
      </c>
    </row>
    <row r="37" spans="1:4" x14ac:dyDescent="0.15">
      <c r="A37">
        <v>224</v>
      </c>
      <c r="B37" t="s">
        <v>61</v>
      </c>
      <c r="C37">
        <v>224</v>
      </c>
      <c r="D37">
        <f>COUNTIF([1]界石!$T$48:$Y$188,B37)</f>
        <v>3</v>
      </c>
    </row>
    <row r="38" spans="1:4" x14ac:dyDescent="0.15">
      <c r="A38">
        <v>225</v>
      </c>
      <c r="B38" t="s">
        <v>62</v>
      </c>
      <c r="C38">
        <v>225</v>
      </c>
      <c r="D38">
        <f>COUNTIF([1]界石!$T$48:$Y$188,B38)</f>
        <v>3</v>
      </c>
    </row>
    <row r="39" spans="1:4" x14ac:dyDescent="0.15">
      <c r="A39">
        <v>226</v>
      </c>
      <c r="B39" t="s">
        <v>63</v>
      </c>
      <c r="C39">
        <v>226</v>
      </c>
      <c r="D39">
        <f>COUNTIF([1]界石!$T$48:$Y$188,B39)</f>
        <v>3</v>
      </c>
    </row>
    <row r="40" spans="1:4" x14ac:dyDescent="0.15">
      <c r="A40">
        <v>227</v>
      </c>
      <c r="B40" t="s">
        <v>152</v>
      </c>
      <c r="C40">
        <v>227</v>
      </c>
      <c r="D40">
        <f>COUNTIF([1]界石!$T$48:$Y$188,B40)</f>
        <v>1</v>
      </c>
    </row>
    <row r="41" spans="1:4" x14ac:dyDescent="0.15">
      <c r="A41">
        <v>228</v>
      </c>
      <c r="B41" t="s">
        <v>153</v>
      </c>
      <c r="C41">
        <v>228</v>
      </c>
      <c r="D41">
        <f>COUNTIF([1]界石!$T$48:$Y$188,B41)</f>
        <v>1</v>
      </c>
    </row>
    <row r="42" spans="1:4" x14ac:dyDescent="0.15">
      <c r="A42">
        <v>229</v>
      </c>
      <c r="B42" t="s">
        <v>154</v>
      </c>
      <c r="C42">
        <v>229</v>
      </c>
      <c r="D42">
        <f>COUNTIF([1]界石!$T$48:$Y$188,B42)</f>
        <v>1</v>
      </c>
    </row>
    <row r="43" spans="1:4" x14ac:dyDescent="0.15">
      <c r="A43">
        <v>231</v>
      </c>
      <c r="B43" t="s">
        <v>64</v>
      </c>
      <c r="C43">
        <v>231</v>
      </c>
      <c r="D43">
        <f>COUNTIF([1]界石!$T$48:$Y$188,B43)</f>
        <v>5</v>
      </c>
    </row>
    <row r="44" spans="1:4" x14ac:dyDescent="0.15">
      <c r="A44">
        <v>232</v>
      </c>
      <c r="B44" t="s">
        <v>70</v>
      </c>
      <c r="C44">
        <v>232</v>
      </c>
      <c r="D44">
        <f>COUNTIF([1]界石!$T$48:$Y$188,B44)</f>
        <v>6</v>
      </c>
    </row>
    <row r="45" spans="1:4" x14ac:dyDescent="0.15">
      <c r="A45">
        <v>233</v>
      </c>
      <c r="B45" t="s">
        <v>71</v>
      </c>
      <c r="C45">
        <v>233</v>
      </c>
      <c r="D45">
        <f>COUNTIF([1]界石!$T$48:$Y$188,B45)</f>
        <v>7</v>
      </c>
    </row>
    <row r="46" spans="1:4" x14ac:dyDescent="0.15">
      <c r="A46">
        <v>241</v>
      </c>
      <c r="B46" t="s">
        <v>65</v>
      </c>
      <c r="C46">
        <v>241</v>
      </c>
      <c r="D46">
        <f>COUNTIF([1]界石!$T$48:$Y$188,B46)</f>
        <v>6</v>
      </c>
    </row>
    <row r="47" spans="1:4" x14ac:dyDescent="0.15">
      <c r="A47">
        <v>242</v>
      </c>
      <c r="B47" t="s">
        <v>68</v>
      </c>
      <c r="C47">
        <v>242</v>
      </c>
      <c r="D47">
        <f>COUNTIF([1]界石!$T$48:$Y$188,B47)</f>
        <v>8</v>
      </c>
    </row>
    <row r="48" spans="1:4" x14ac:dyDescent="0.15">
      <c r="A48">
        <v>251</v>
      </c>
      <c r="B48" t="s">
        <v>72</v>
      </c>
      <c r="C48">
        <v>251</v>
      </c>
      <c r="D48">
        <f>COUNTIF([1]界石!$T$48:$Y$188,B48)</f>
        <v>2</v>
      </c>
    </row>
    <row r="49" spans="1:4" x14ac:dyDescent="0.15">
      <c r="A49">
        <v>252</v>
      </c>
      <c r="B49" t="s">
        <v>73</v>
      </c>
      <c r="C49">
        <v>252</v>
      </c>
      <c r="D49">
        <f>COUNTIF([1]界石!$T$48:$Y$188,B49)</f>
        <v>2</v>
      </c>
    </row>
    <row r="50" spans="1:4" x14ac:dyDescent="0.15">
      <c r="A50">
        <v>253</v>
      </c>
      <c r="B50" t="s">
        <v>74</v>
      </c>
      <c r="C50">
        <v>253</v>
      </c>
      <c r="D50">
        <f>COUNTIF([1]界石!$T$48:$Y$188,B50)</f>
        <v>2</v>
      </c>
    </row>
    <row r="51" spans="1:4" x14ac:dyDescent="0.15">
      <c r="A51">
        <v>254</v>
      </c>
      <c r="B51" t="s">
        <v>75</v>
      </c>
      <c r="C51">
        <v>254</v>
      </c>
      <c r="D51">
        <f>COUNTIF([1]界石!$T$48:$Y$188,B51)</f>
        <v>2</v>
      </c>
    </row>
    <row r="52" spans="1:4" x14ac:dyDescent="0.15">
      <c r="A52">
        <v>255</v>
      </c>
      <c r="B52" t="s">
        <v>76</v>
      </c>
      <c r="C52">
        <v>255</v>
      </c>
      <c r="D52">
        <f>COUNTIF([1]界石!$T$48:$Y$188,B52)</f>
        <v>2</v>
      </c>
    </row>
    <row r="53" spans="1:4" x14ac:dyDescent="0.15">
      <c r="A53">
        <v>256</v>
      </c>
      <c r="B53" t="s">
        <v>77</v>
      </c>
      <c r="C53">
        <v>256</v>
      </c>
      <c r="D53">
        <f>COUNTIF([1]界石!$T$48:$Y$188,B53)</f>
        <v>2</v>
      </c>
    </row>
    <row r="54" spans="1:4" x14ac:dyDescent="0.15">
      <c r="A54">
        <v>311</v>
      </c>
      <c r="B54" t="s">
        <v>44</v>
      </c>
      <c r="C54">
        <v>311</v>
      </c>
      <c r="D54">
        <f>COUNTIF([1]界石!$T$48:$Y$188,B54)</f>
        <v>2</v>
      </c>
    </row>
    <row r="55" spans="1:4" x14ac:dyDescent="0.15">
      <c r="A55">
        <v>312</v>
      </c>
      <c r="B55" t="s">
        <v>45</v>
      </c>
      <c r="C55">
        <v>312</v>
      </c>
      <c r="D55">
        <f>COUNTIF([1]界石!$T$48:$Y$188,B55)</f>
        <v>2</v>
      </c>
    </row>
    <row r="56" spans="1:4" x14ac:dyDescent="0.15">
      <c r="A56">
        <v>313</v>
      </c>
      <c r="B56" t="s">
        <v>155</v>
      </c>
      <c r="C56">
        <v>313</v>
      </c>
      <c r="D56">
        <f>COUNTIF([1]界石!$T$48:$Y$188,B56)</f>
        <v>1</v>
      </c>
    </row>
    <row r="57" spans="1:4" x14ac:dyDescent="0.15">
      <c r="A57">
        <v>314</v>
      </c>
      <c r="B57" t="s">
        <v>156</v>
      </c>
      <c r="C57">
        <v>314</v>
      </c>
      <c r="D57">
        <f>COUNTIF([1]界石!$T$48:$Y$188,B57)</f>
        <v>1</v>
      </c>
    </row>
    <row r="58" spans="1:4" x14ac:dyDescent="0.15">
      <c r="A58">
        <v>315</v>
      </c>
      <c r="B58" t="s">
        <v>46</v>
      </c>
      <c r="C58">
        <v>315</v>
      </c>
      <c r="D58">
        <f>COUNTIF([1]界石!$T$48:$Y$188,B58)</f>
        <v>1</v>
      </c>
    </row>
    <row r="59" spans="1:4" x14ac:dyDescent="0.15">
      <c r="A59">
        <v>316</v>
      </c>
      <c r="B59" t="s">
        <v>157</v>
      </c>
      <c r="C59">
        <v>316</v>
      </c>
      <c r="D59">
        <f>COUNTIF([1]界石!$T$48:$Y$188,B59)</f>
        <v>1</v>
      </c>
    </row>
    <row r="60" spans="1:4" x14ac:dyDescent="0.15">
      <c r="A60">
        <v>321</v>
      </c>
      <c r="B60" t="s">
        <v>83</v>
      </c>
      <c r="C60">
        <v>321</v>
      </c>
      <c r="D60">
        <f>COUNTIF([1]界石!$T$48:$Y$188,B60)</f>
        <v>5</v>
      </c>
    </row>
    <row r="61" spans="1:4" x14ac:dyDescent="0.15">
      <c r="A61">
        <v>322</v>
      </c>
      <c r="B61" t="s">
        <v>158</v>
      </c>
      <c r="C61">
        <v>322</v>
      </c>
      <c r="D61">
        <f>COUNTIF([1]界石!$T$48:$Y$188,B61)</f>
        <v>6</v>
      </c>
    </row>
    <row r="62" spans="1:4" x14ac:dyDescent="0.15">
      <c r="A62">
        <v>323</v>
      </c>
      <c r="B62" t="s">
        <v>159</v>
      </c>
      <c r="C62">
        <v>323</v>
      </c>
      <c r="D62">
        <f>COUNTIF([1]界石!$T$48:$Y$188,B62)</f>
        <v>7</v>
      </c>
    </row>
    <row r="63" spans="1:4" x14ac:dyDescent="0.15">
      <c r="A63">
        <v>324</v>
      </c>
      <c r="B63" t="s">
        <v>78</v>
      </c>
      <c r="C63">
        <v>324</v>
      </c>
      <c r="D63">
        <f>COUNTIF([1]界石!$T$48:$Y$188,B63)</f>
        <v>3</v>
      </c>
    </row>
    <row r="64" spans="1:4" x14ac:dyDescent="0.15">
      <c r="A64">
        <v>325</v>
      </c>
      <c r="B64" t="s">
        <v>79</v>
      </c>
      <c r="C64">
        <v>325</v>
      </c>
      <c r="D64">
        <f>COUNTIF([1]界石!$T$48:$Y$188,B64)</f>
        <v>3</v>
      </c>
    </row>
    <row r="65" spans="1:4" x14ac:dyDescent="0.15">
      <c r="A65">
        <v>326</v>
      </c>
      <c r="B65" t="s">
        <v>80</v>
      </c>
      <c r="C65">
        <v>326</v>
      </c>
      <c r="D65">
        <f>COUNTIF([1]界石!$T$48:$Y$188,B65)</f>
        <v>2</v>
      </c>
    </row>
    <row r="66" spans="1:4" x14ac:dyDescent="0.15">
      <c r="A66">
        <v>327</v>
      </c>
      <c r="B66" t="s">
        <v>160</v>
      </c>
      <c r="C66">
        <v>327</v>
      </c>
      <c r="D66">
        <f>COUNTIF([1]界石!$T$48:$Y$188,B66)</f>
        <v>0</v>
      </c>
    </row>
    <row r="67" spans="1:4" x14ac:dyDescent="0.15">
      <c r="A67">
        <v>328</v>
      </c>
      <c r="B67" t="s">
        <v>161</v>
      </c>
      <c r="C67">
        <v>328</v>
      </c>
      <c r="D67">
        <f>COUNTIF([1]界石!$T$48:$Y$188,B67)</f>
        <v>0</v>
      </c>
    </row>
    <row r="68" spans="1:4" x14ac:dyDescent="0.15">
      <c r="A68">
        <v>329</v>
      </c>
      <c r="B68" t="s">
        <v>162</v>
      </c>
      <c r="C68">
        <v>329</v>
      </c>
      <c r="D68">
        <f>COUNTIF([1]界石!$T$48:$Y$188,B68)</f>
        <v>0</v>
      </c>
    </row>
    <row r="69" spans="1:4" x14ac:dyDescent="0.15">
      <c r="A69">
        <v>331</v>
      </c>
      <c r="B69" t="s">
        <v>81</v>
      </c>
      <c r="C69">
        <v>331</v>
      </c>
      <c r="D69">
        <f>COUNTIF([1]界石!$T$48:$Y$188,B69)</f>
        <v>10</v>
      </c>
    </row>
    <row r="70" spans="1:4" x14ac:dyDescent="0.15">
      <c r="A70">
        <v>332</v>
      </c>
      <c r="B70" t="s">
        <v>163</v>
      </c>
      <c r="C70">
        <v>332</v>
      </c>
      <c r="D70">
        <f>COUNTIF([1]界石!$T$48:$Y$188,B70)</f>
        <v>8</v>
      </c>
    </row>
    <row r="71" spans="1:4" x14ac:dyDescent="0.15">
      <c r="A71">
        <v>333</v>
      </c>
      <c r="B71" t="s">
        <v>164</v>
      </c>
      <c r="C71">
        <v>333</v>
      </c>
      <c r="D71">
        <f>COUNTIF([1]界石!$T$48:$Y$188,B71)</f>
        <v>8</v>
      </c>
    </row>
    <row r="72" spans="1:4" x14ac:dyDescent="0.15">
      <c r="A72">
        <v>341</v>
      </c>
      <c r="B72" t="s">
        <v>82</v>
      </c>
      <c r="C72">
        <v>341</v>
      </c>
      <c r="D72">
        <f>COUNTIF([1]界石!$T$48:$Y$188,B72)</f>
        <v>7</v>
      </c>
    </row>
    <row r="73" spans="1:4" x14ac:dyDescent="0.15">
      <c r="A73">
        <v>342</v>
      </c>
      <c r="B73" t="s">
        <v>165</v>
      </c>
      <c r="C73">
        <v>342</v>
      </c>
      <c r="D73">
        <f>COUNTIF([1]界石!$T$48:$Y$188,B73)</f>
        <v>7</v>
      </c>
    </row>
    <row r="74" spans="1:4" x14ac:dyDescent="0.15">
      <c r="A74">
        <v>351</v>
      </c>
      <c r="B74" t="s">
        <v>84</v>
      </c>
      <c r="C74">
        <v>351</v>
      </c>
      <c r="D74">
        <f>COUNTIF([1]界石!$T$48:$Y$188,B74)</f>
        <v>4</v>
      </c>
    </row>
    <row r="75" spans="1:4" x14ac:dyDescent="0.15">
      <c r="A75">
        <v>352</v>
      </c>
      <c r="B75" t="s">
        <v>85</v>
      </c>
      <c r="C75">
        <v>352</v>
      </c>
      <c r="D75">
        <f>COUNTIF([1]界石!$T$48:$Y$188,B75)</f>
        <v>2</v>
      </c>
    </row>
    <row r="76" spans="1:4" x14ac:dyDescent="0.15">
      <c r="A76">
        <v>353</v>
      </c>
      <c r="B76" t="s">
        <v>86</v>
      </c>
      <c r="C76">
        <v>353</v>
      </c>
      <c r="D76">
        <f>COUNTIF([1]界石!$T$48:$Y$188,B76)</f>
        <v>2</v>
      </c>
    </row>
    <row r="77" spans="1:4" x14ac:dyDescent="0.15">
      <c r="A77">
        <v>354</v>
      </c>
      <c r="B77" t="s">
        <v>87</v>
      </c>
      <c r="C77">
        <v>354</v>
      </c>
      <c r="D77">
        <f>COUNTIF([1]界石!$T$48:$Y$188,B77)</f>
        <v>2</v>
      </c>
    </row>
    <row r="78" spans="1:4" x14ac:dyDescent="0.15">
      <c r="A78">
        <v>355</v>
      </c>
      <c r="B78" t="s">
        <v>88</v>
      </c>
      <c r="C78">
        <v>355</v>
      </c>
      <c r="D78">
        <f>COUNTIF([1]界石!$T$48:$Y$188,B78)</f>
        <v>3</v>
      </c>
    </row>
    <row r="79" spans="1:4" x14ac:dyDescent="0.15">
      <c r="A79">
        <v>356</v>
      </c>
      <c r="B79" t="s">
        <v>89</v>
      </c>
      <c r="C79">
        <v>356</v>
      </c>
      <c r="D79">
        <f>COUNTIF([1]界石!$T$48:$Y$188,B79)</f>
        <v>3</v>
      </c>
    </row>
    <row r="80" spans="1:4" x14ac:dyDescent="0.15">
      <c r="A80">
        <v>411</v>
      </c>
      <c r="B80" t="s">
        <v>47</v>
      </c>
      <c r="C80">
        <v>411</v>
      </c>
      <c r="D80">
        <f>COUNTIF([1]界石!$T$48:$Y$188,B80)</f>
        <v>1</v>
      </c>
    </row>
    <row r="81" spans="1:4" x14ac:dyDescent="0.15">
      <c r="A81">
        <v>412</v>
      </c>
      <c r="B81" t="s">
        <v>166</v>
      </c>
      <c r="C81">
        <v>412</v>
      </c>
      <c r="D81">
        <f>COUNTIF([1]界石!$T$48:$Y$188,B81)</f>
        <v>1</v>
      </c>
    </row>
    <row r="82" spans="1:4" x14ac:dyDescent="0.15">
      <c r="A82">
        <v>413</v>
      </c>
      <c r="B82" t="s">
        <v>48</v>
      </c>
      <c r="C82">
        <v>413</v>
      </c>
      <c r="D82">
        <f>COUNTIF([1]界石!$T$48:$Y$188,B82)</f>
        <v>1</v>
      </c>
    </row>
    <row r="83" spans="1:4" x14ac:dyDescent="0.15">
      <c r="A83">
        <v>414</v>
      </c>
      <c r="B83" t="s">
        <v>167</v>
      </c>
      <c r="C83">
        <v>414</v>
      </c>
      <c r="D83">
        <f>COUNTIF([1]界石!$T$48:$Y$188,B83)</f>
        <v>1</v>
      </c>
    </row>
    <row r="84" spans="1:4" x14ac:dyDescent="0.15">
      <c r="A84">
        <v>415</v>
      </c>
      <c r="B84" t="s">
        <v>49</v>
      </c>
      <c r="C84">
        <v>415</v>
      </c>
      <c r="D84">
        <f>COUNTIF([1]界石!$T$48:$Y$188,B84)</f>
        <v>1</v>
      </c>
    </row>
    <row r="85" spans="1:4" x14ac:dyDescent="0.15">
      <c r="A85">
        <v>416</v>
      </c>
      <c r="B85" t="s">
        <v>50</v>
      </c>
      <c r="C85">
        <v>416</v>
      </c>
      <c r="D85">
        <f>COUNTIF([1]界石!$T$48:$Y$188,B85)</f>
        <v>1</v>
      </c>
    </row>
    <row r="86" spans="1:4" x14ac:dyDescent="0.15">
      <c r="A86">
        <v>421</v>
      </c>
      <c r="B86" t="s">
        <v>94</v>
      </c>
      <c r="C86">
        <v>421</v>
      </c>
      <c r="D86">
        <f>COUNTIF([1]界石!$T$48:$Y$188,B86)</f>
        <v>6</v>
      </c>
    </row>
    <row r="87" spans="1:4" x14ac:dyDescent="0.15">
      <c r="A87">
        <v>422</v>
      </c>
      <c r="B87" t="s">
        <v>168</v>
      </c>
      <c r="C87">
        <v>422</v>
      </c>
      <c r="D87">
        <f>COUNTIF([1]界石!$T$48:$Y$188,B87)</f>
        <v>6</v>
      </c>
    </row>
    <row r="88" spans="1:4" x14ac:dyDescent="0.15">
      <c r="A88">
        <v>423</v>
      </c>
      <c r="B88" t="s">
        <v>90</v>
      </c>
      <c r="C88">
        <v>423</v>
      </c>
      <c r="D88">
        <f>COUNTIF([1]界石!$T$48:$Y$188,B88)</f>
        <v>7</v>
      </c>
    </row>
    <row r="89" spans="1:4" x14ac:dyDescent="0.15">
      <c r="A89">
        <v>424</v>
      </c>
      <c r="B89" t="s">
        <v>91</v>
      </c>
      <c r="C89">
        <v>424</v>
      </c>
      <c r="D89">
        <f>COUNTIF([1]界石!$T$48:$Y$188,B89)</f>
        <v>5</v>
      </c>
    </row>
    <row r="90" spans="1:4" x14ac:dyDescent="0.15">
      <c r="A90">
        <v>425</v>
      </c>
      <c r="B90" t="s">
        <v>169</v>
      </c>
      <c r="C90">
        <v>425</v>
      </c>
      <c r="D90">
        <f>COUNTIF([1]界石!$T$48:$Y$188,B90)</f>
        <v>1</v>
      </c>
    </row>
    <row r="91" spans="1:4" x14ac:dyDescent="0.15">
      <c r="A91">
        <v>426</v>
      </c>
      <c r="B91" t="s">
        <v>170</v>
      </c>
      <c r="C91">
        <v>426</v>
      </c>
      <c r="D91">
        <f>COUNTIF([1]界石!$T$48:$Y$188,B91)</f>
        <v>1</v>
      </c>
    </row>
    <row r="92" spans="1:4" x14ac:dyDescent="0.15">
      <c r="A92">
        <v>427</v>
      </c>
      <c r="B92" t="s">
        <v>171</v>
      </c>
      <c r="C92">
        <v>427</v>
      </c>
      <c r="D92">
        <f>COUNTIF([1]界石!$T$48:$Y$188,B92)</f>
        <v>0</v>
      </c>
    </row>
    <row r="93" spans="1:4" x14ac:dyDescent="0.15">
      <c r="A93">
        <v>428</v>
      </c>
      <c r="B93" t="s">
        <v>172</v>
      </c>
      <c r="C93">
        <v>428</v>
      </c>
      <c r="D93">
        <f>COUNTIF([1]界石!$T$48:$Y$188,B93)</f>
        <v>0</v>
      </c>
    </row>
    <row r="94" spans="1:4" x14ac:dyDescent="0.15">
      <c r="A94">
        <v>429</v>
      </c>
      <c r="B94" t="s">
        <v>173</v>
      </c>
      <c r="C94">
        <v>429</v>
      </c>
      <c r="D94">
        <f>COUNTIF([1]界石!$T$48:$Y$188,B94)</f>
        <v>0</v>
      </c>
    </row>
    <row r="95" spans="1:4" x14ac:dyDescent="0.15">
      <c r="A95">
        <v>431</v>
      </c>
      <c r="B95" t="s">
        <v>92</v>
      </c>
      <c r="C95">
        <v>431</v>
      </c>
      <c r="D95">
        <f>COUNTIF([1]界石!$T$48:$Y$188,B95)</f>
        <v>9</v>
      </c>
    </row>
    <row r="96" spans="1:4" x14ac:dyDescent="0.15">
      <c r="A96">
        <v>432</v>
      </c>
      <c r="B96" t="s">
        <v>98</v>
      </c>
      <c r="C96">
        <v>432</v>
      </c>
      <c r="D96">
        <f>COUNTIF([1]界石!$T$48:$Y$188,B96)</f>
        <v>9</v>
      </c>
    </row>
    <row r="97" spans="1:4" x14ac:dyDescent="0.15">
      <c r="A97">
        <v>433</v>
      </c>
      <c r="B97" t="s">
        <v>101</v>
      </c>
      <c r="C97">
        <v>433</v>
      </c>
      <c r="D97">
        <f>COUNTIF([1]界石!$T$48:$Y$188,B97)</f>
        <v>6</v>
      </c>
    </row>
    <row r="98" spans="1:4" x14ac:dyDescent="0.15">
      <c r="A98">
        <v>441</v>
      </c>
      <c r="B98" t="s">
        <v>93</v>
      </c>
      <c r="C98">
        <v>441</v>
      </c>
      <c r="D98">
        <f>COUNTIF([1]界石!$T$48:$Y$188,B98)</f>
        <v>13</v>
      </c>
    </row>
    <row r="99" spans="1:4" x14ac:dyDescent="0.15">
      <c r="A99">
        <v>442</v>
      </c>
      <c r="B99" t="s">
        <v>95</v>
      </c>
      <c r="C99">
        <v>442</v>
      </c>
      <c r="D99">
        <f>COUNTIF([1]界石!$T$48:$Y$188,B99)</f>
        <v>8</v>
      </c>
    </row>
    <row r="100" spans="1:4" x14ac:dyDescent="0.15">
      <c r="A100">
        <v>451</v>
      </c>
      <c r="B100" t="s">
        <v>96</v>
      </c>
      <c r="C100">
        <v>451</v>
      </c>
      <c r="D100">
        <f>COUNTIF([1]界石!$T$48:$Y$188,B100)</f>
        <v>5</v>
      </c>
    </row>
    <row r="101" spans="1:4" x14ac:dyDescent="0.15">
      <c r="A101">
        <v>452</v>
      </c>
      <c r="B101" t="s">
        <v>97</v>
      </c>
      <c r="C101">
        <v>452</v>
      </c>
      <c r="D101">
        <f>COUNTIF([1]界石!$T$48:$Y$188,B101)</f>
        <v>3</v>
      </c>
    </row>
    <row r="102" spans="1:4" x14ac:dyDescent="0.15">
      <c r="A102">
        <v>453</v>
      </c>
      <c r="B102" t="s">
        <v>100</v>
      </c>
      <c r="C102">
        <v>453</v>
      </c>
      <c r="D102">
        <f>COUNTIF([1]界石!$T$48:$Y$188,B102)</f>
        <v>3</v>
      </c>
    </row>
    <row r="103" spans="1:4" x14ac:dyDescent="0.15">
      <c r="A103">
        <v>454</v>
      </c>
      <c r="B103" t="s">
        <v>103</v>
      </c>
      <c r="C103">
        <v>454</v>
      </c>
      <c r="D103">
        <f>COUNTIF([1]界石!$T$48:$Y$188,B103)</f>
        <v>2</v>
      </c>
    </row>
    <row r="104" spans="1:4" x14ac:dyDescent="0.15">
      <c r="A104">
        <v>455</v>
      </c>
      <c r="B104" t="s">
        <v>99</v>
      </c>
      <c r="C104">
        <v>455</v>
      </c>
      <c r="D104">
        <f>COUNTIF([1]界石!$T$48:$Y$188,B104)</f>
        <v>3</v>
      </c>
    </row>
    <row r="105" spans="1:4" x14ac:dyDescent="0.15">
      <c r="A105">
        <v>456</v>
      </c>
      <c r="B105" t="s">
        <v>102</v>
      </c>
      <c r="C105">
        <v>456</v>
      </c>
      <c r="D105">
        <f>COUNTIF([1]界石!$T$48:$Y$188,B105)</f>
        <v>3</v>
      </c>
    </row>
    <row r="106" spans="1:4" x14ac:dyDescent="0.15">
      <c r="A106">
        <v>511</v>
      </c>
      <c r="B106" t="s">
        <v>174</v>
      </c>
      <c r="C106">
        <v>511</v>
      </c>
      <c r="D106">
        <f>COUNTIF([1]界石!$T$48:$Y$188,B106)</f>
        <v>2</v>
      </c>
    </row>
    <row r="107" spans="1:4" x14ac:dyDescent="0.15">
      <c r="A107">
        <v>512</v>
      </c>
      <c r="B107" t="s">
        <v>175</v>
      </c>
      <c r="C107">
        <v>512</v>
      </c>
      <c r="D107">
        <f>COUNTIF([1]界石!$T$48:$Y$188,B107)</f>
        <v>2</v>
      </c>
    </row>
    <row r="108" spans="1:4" x14ac:dyDescent="0.15">
      <c r="A108">
        <v>513</v>
      </c>
      <c r="B108" t="s">
        <v>176</v>
      </c>
      <c r="C108">
        <v>513</v>
      </c>
      <c r="D108">
        <f>COUNTIF([1]界石!$T$48:$Y$188,B108)</f>
        <v>1</v>
      </c>
    </row>
    <row r="109" spans="1:4" x14ac:dyDescent="0.15">
      <c r="A109">
        <v>514</v>
      </c>
      <c r="B109" t="s">
        <v>177</v>
      </c>
      <c r="C109">
        <v>514</v>
      </c>
      <c r="D109">
        <f>COUNTIF([1]界石!$T$48:$Y$188,B109)</f>
        <v>1</v>
      </c>
    </row>
    <row r="110" spans="1:4" x14ac:dyDescent="0.15">
      <c r="A110">
        <v>515</v>
      </c>
      <c r="B110" t="s">
        <v>178</v>
      </c>
      <c r="C110">
        <v>515</v>
      </c>
      <c r="D110">
        <f>COUNTIF([1]界石!$T$48:$Y$188,B110)</f>
        <v>1</v>
      </c>
    </row>
    <row r="111" spans="1:4" x14ac:dyDescent="0.15">
      <c r="A111">
        <v>516</v>
      </c>
      <c r="B111" t="s">
        <v>179</v>
      </c>
      <c r="C111">
        <v>516</v>
      </c>
      <c r="D111">
        <f>COUNTIF([1]界石!$T$48:$Y$188,B111)</f>
        <v>1</v>
      </c>
    </row>
    <row r="112" spans="1:4" x14ac:dyDescent="0.15">
      <c r="A112">
        <v>521</v>
      </c>
      <c r="B112" t="s">
        <v>110</v>
      </c>
      <c r="C112">
        <v>521</v>
      </c>
      <c r="D112">
        <f>COUNTIF([1]界石!$T$48:$Y$188,B112)</f>
        <v>5</v>
      </c>
    </row>
    <row r="113" spans="1:4" x14ac:dyDescent="0.15">
      <c r="A113">
        <v>522</v>
      </c>
      <c r="B113" t="s">
        <v>113</v>
      </c>
      <c r="C113">
        <v>522</v>
      </c>
      <c r="D113">
        <f>COUNTIF([1]界石!$T$48:$Y$188,B113)</f>
        <v>4</v>
      </c>
    </row>
    <row r="114" spans="1:4" x14ac:dyDescent="0.15">
      <c r="A114">
        <v>523</v>
      </c>
      <c r="B114" t="s">
        <v>104</v>
      </c>
      <c r="C114">
        <v>523</v>
      </c>
      <c r="D114">
        <f>COUNTIF([1]界石!$T$48:$Y$188,B114)</f>
        <v>6</v>
      </c>
    </row>
    <row r="115" spans="1:4" x14ac:dyDescent="0.15">
      <c r="A115">
        <v>524</v>
      </c>
      <c r="B115" t="s">
        <v>105</v>
      </c>
      <c r="C115">
        <v>524</v>
      </c>
      <c r="D115">
        <f>COUNTIF([1]界石!$T$48:$Y$188,B115)</f>
        <v>5</v>
      </c>
    </row>
    <row r="116" spans="1:4" x14ac:dyDescent="0.15">
      <c r="A116">
        <v>525</v>
      </c>
      <c r="B116" t="s">
        <v>117</v>
      </c>
      <c r="C116">
        <v>525</v>
      </c>
      <c r="D116">
        <f>COUNTIF([1]界石!$T$48:$Y$188,B116)</f>
        <v>4</v>
      </c>
    </row>
    <row r="117" spans="1:4" x14ac:dyDescent="0.15">
      <c r="A117">
        <v>526</v>
      </c>
      <c r="B117" t="s">
        <v>119</v>
      </c>
      <c r="C117">
        <v>526</v>
      </c>
      <c r="D117">
        <f>COUNTIF([1]界石!$T$48:$Y$188,B117)</f>
        <v>1</v>
      </c>
    </row>
    <row r="118" spans="1:4" x14ac:dyDescent="0.15">
      <c r="A118">
        <v>527</v>
      </c>
      <c r="B118" t="s">
        <v>180</v>
      </c>
      <c r="C118">
        <v>527</v>
      </c>
      <c r="D118">
        <f>COUNTIF([1]界石!$T$48:$Y$188,B118)</f>
        <v>0</v>
      </c>
    </row>
    <row r="119" spans="1:4" x14ac:dyDescent="0.15">
      <c r="A119">
        <v>528</v>
      </c>
      <c r="B119" t="s">
        <v>181</v>
      </c>
      <c r="C119">
        <v>528</v>
      </c>
      <c r="D119">
        <f>COUNTIF([1]界石!$T$48:$Y$188,B119)</f>
        <v>0</v>
      </c>
    </row>
    <row r="120" spans="1:4" x14ac:dyDescent="0.15">
      <c r="A120">
        <v>529</v>
      </c>
      <c r="B120" t="s">
        <v>182</v>
      </c>
      <c r="C120">
        <v>529</v>
      </c>
      <c r="D120">
        <f>COUNTIF([1]界石!$T$48:$Y$188,B120)</f>
        <v>0</v>
      </c>
    </row>
    <row r="121" spans="1:4" x14ac:dyDescent="0.15">
      <c r="A121">
        <v>531</v>
      </c>
      <c r="B121" t="s">
        <v>108</v>
      </c>
      <c r="C121">
        <v>531</v>
      </c>
      <c r="D121">
        <f>COUNTIF([1]界石!$T$48:$Y$188,B121)</f>
        <v>7</v>
      </c>
    </row>
    <row r="122" spans="1:4" x14ac:dyDescent="0.15">
      <c r="A122">
        <v>532</v>
      </c>
      <c r="B122" t="s">
        <v>106</v>
      </c>
      <c r="C122">
        <v>532</v>
      </c>
      <c r="D122">
        <f>COUNTIF([1]界石!$T$48:$Y$188,B122)</f>
        <v>5</v>
      </c>
    </row>
    <row r="123" spans="1:4" x14ac:dyDescent="0.15">
      <c r="A123">
        <v>533</v>
      </c>
      <c r="B123" t="s">
        <v>107</v>
      </c>
      <c r="C123">
        <v>533</v>
      </c>
      <c r="D123">
        <f>COUNTIF([1]界石!$T$48:$Y$188,B123)</f>
        <v>10</v>
      </c>
    </row>
    <row r="124" spans="1:4" x14ac:dyDescent="0.15">
      <c r="A124">
        <v>541</v>
      </c>
      <c r="B124" t="s">
        <v>109</v>
      </c>
      <c r="C124">
        <v>541</v>
      </c>
      <c r="D124">
        <f>COUNTIF([1]界石!$T$48:$Y$188,B124)</f>
        <v>11</v>
      </c>
    </row>
    <row r="125" spans="1:4" x14ac:dyDescent="0.15">
      <c r="A125">
        <v>542</v>
      </c>
      <c r="B125" t="s">
        <v>114</v>
      </c>
      <c r="C125">
        <v>542</v>
      </c>
      <c r="D125">
        <f>COUNTIF([1]界石!$T$48:$Y$188,B125)</f>
        <v>11</v>
      </c>
    </row>
    <row r="126" spans="1:4" x14ac:dyDescent="0.15">
      <c r="A126">
        <v>551</v>
      </c>
      <c r="B126" t="s">
        <v>116</v>
      </c>
      <c r="C126">
        <v>551</v>
      </c>
      <c r="D126">
        <f>COUNTIF([1]界石!$T$48:$Y$188,B126)</f>
        <v>6</v>
      </c>
    </row>
    <row r="127" spans="1:4" x14ac:dyDescent="0.15">
      <c r="A127">
        <v>552</v>
      </c>
      <c r="B127" t="s">
        <v>118</v>
      </c>
      <c r="C127">
        <v>552</v>
      </c>
      <c r="D127">
        <f>COUNTIF([1]界石!$T$48:$Y$188,B127)</f>
        <v>4</v>
      </c>
    </row>
    <row r="128" spans="1:4" x14ac:dyDescent="0.15">
      <c r="A128">
        <v>553</v>
      </c>
      <c r="B128" t="s">
        <v>115</v>
      </c>
      <c r="C128">
        <v>553</v>
      </c>
      <c r="D128">
        <f>COUNTIF([1]界石!$T$48:$Y$188,B128)</f>
        <v>5</v>
      </c>
    </row>
    <row r="129" spans="1:4" x14ac:dyDescent="0.15">
      <c r="A129">
        <v>554</v>
      </c>
      <c r="B129" t="s">
        <v>111</v>
      </c>
      <c r="C129">
        <v>554</v>
      </c>
      <c r="D129">
        <f>COUNTIF([1]界石!$T$48:$Y$188,B129)</f>
        <v>3</v>
      </c>
    </row>
    <row r="130" spans="1:4" x14ac:dyDescent="0.15">
      <c r="A130">
        <v>555</v>
      </c>
      <c r="B130" t="s">
        <v>120</v>
      </c>
      <c r="C130">
        <v>555</v>
      </c>
      <c r="D130">
        <f>COUNTIF([1]界石!$T$48:$Y$188,B130)</f>
        <v>3</v>
      </c>
    </row>
    <row r="131" spans="1:4" x14ac:dyDescent="0.15">
      <c r="A131">
        <v>556</v>
      </c>
      <c r="B131" t="s">
        <v>112</v>
      </c>
      <c r="C131">
        <v>556</v>
      </c>
      <c r="D131">
        <f>COUNTIF([1]界石!$T$48:$Y$188,B131)</f>
        <v>4</v>
      </c>
    </row>
    <row r="132" spans="1:4" x14ac:dyDescent="0.15">
      <c r="A132">
        <v>611</v>
      </c>
      <c r="B132" t="s">
        <v>51</v>
      </c>
      <c r="C132">
        <v>611</v>
      </c>
      <c r="D132">
        <f>COUNTIF([1]界石!$T$48:$Y$188,B132)</f>
        <v>1</v>
      </c>
    </row>
    <row r="133" spans="1:4" x14ac:dyDescent="0.15">
      <c r="A133">
        <v>612</v>
      </c>
      <c r="B133" t="s">
        <v>183</v>
      </c>
      <c r="C133">
        <v>612</v>
      </c>
      <c r="D133">
        <f>COUNTIF([1]界石!$T$48:$Y$188,B133)</f>
        <v>1</v>
      </c>
    </row>
    <row r="134" spans="1:4" x14ac:dyDescent="0.15">
      <c r="A134">
        <v>613</v>
      </c>
      <c r="B134" t="s">
        <v>184</v>
      </c>
      <c r="C134">
        <v>613</v>
      </c>
      <c r="D134">
        <f>COUNTIF([1]界石!$T$48:$Y$188,B134)</f>
        <v>1</v>
      </c>
    </row>
    <row r="135" spans="1:4" x14ac:dyDescent="0.15">
      <c r="A135">
        <v>614</v>
      </c>
      <c r="B135" t="s">
        <v>185</v>
      </c>
      <c r="C135">
        <v>614</v>
      </c>
      <c r="D135">
        <f>COUNTIF([1]界石!$T$48:$Y$188,B135)</f>
        <v>1</v>
      </c>
    </row>
    <row r="136" spans="1:4" x14ac:dyDescent="0.15">
      <c r="A136">
        <v>615</v>
      </c>
      <c r="B136" t="s">
        <v>186</v>
      </c>
      <c r="C136">
        <v>615</v>
      </c>
      <c r="D136">
        <f>COUNTIF([1]界石!$T$48:$Y$188,B136)</f>
        <v>1</v>
      </c>
    </row>
    <row r="137" spans="1:4" x14ac:dyDescent="0.15">
      <c r="A137">
        <v>616</v>
      </c>
      <c r="B137" t="s">
        <v>187</v>
      </c>
      <c r="C137">
        <v>616</v>
      </c>
      <c r="D137">
        <f>COUNTIF([1]界石!$T$48:$Y$188,B137)</f>
        <v>1</v>
      </c>
    </row>
    <row r="138" spans="1:4" x14ac:dyDescent="0.15">
      <c r="A138">
        <v>621</v>
      </c>
      <c r="B138" t="s">
        <v>52</v>
      </c>
      <c r="C138">
        <v>621</v>
      </c>
      <c r="D138">
        <f>COUNTIF([1]界石!$T$48:$Y$188,B138)</f>
        <v>7</v>
      </c>
    </row>
    <row r="139" spans="1:4" x14ac:dyDescent="0.15">
      <c r="A139">
        <v>622</v>
      </c>
      <c r="B139" t="s">
        <v>126</v>
      </c>
      <c r="C139">
        <v>622</v>
      </c>
      <c r="D139">
        <f>COUNTIF([1]界石!$T$48:$Y$188,B139)</f>
        <v>7</v>
      </c>
    </row>
    <row r="140" spans="1:4" x14ac:dyDescent="0.15">
      <c r="A140">
        <v>623</v>
      </c>
      <c r="B140" t="s">
        <v>121</v>
      </c>
      <c r="C140">
        <v>623</v>
      </c>
      <c r="D140">
        <f>COUNTIF([1]界石!$T$48:$Y$188,B140)</f>
        <v>7</v>
      </c>
    </row>
    <row r="141" spans="1:4" x14ac:dyDescent="0.15">
      <c r="A141">
        <v>624</v>
      </c>
      <c r="B141" t="s">
        <v>122</v>
      </c>
      <c r="C141">
        <v>624</v>
      </c>
      <c r="D141">
        <f>COUNTIF([1]界石!$T$48:$Y$188,B141)</f>
        <v>2</v>
      </c>
    </row>
    <row r="142" spans="1:4" x14ac:dyDescent="0.15">
      <c r="A142">
        <v>625</v>
      </c>
      <c r="B142" t="s">
        <v>188</v>
      </c>
      <c r="C142">
        <v>625</v>
      </c>
      <c r="D142">
        <f>COUNTIF([1]界石!$T$48:$Y$188,B142)</f>
        <v>1</v>
      </c>
    </row>
    <row r="143" spans="1:4" x14ac:dyDescent="0.15">
      <c r="A143">
        <v>626</v>
      </c>
      <c r="B143" t="s">
        <v>189</v>
      </c>
      <c r="C143">
        <v>626</v>
      </c>
      <c r="D143">
        <f>COUNTIF([1]界石!$T$48:$Y$188,B143)</f>
        <v>0</v>
      </c>
    </row>
    <row r="144" spans="1:4" x14ac:dyDescent="0.15">
      <c r="A144">
        <v>627</v>
      </c>
      <c r="B144" t="s">
        <v>190</v>
      </c>
      <c r="C144">
        <v>627</v>
      </c>
      <c r="D144">
        <f>COUNTIF([1]界石!$T$48:$Y$188,B144)</f>
        <v>0</v>
      </c>
    </row>
    <row r="145" spans="1:4" x14ac:dyDescent="0.15">
      <c r="A145">
        <v>628</v>
      </c>
      <c r="B145" t="s">
        <v>191</v>
      </c>
      <c r="C145">
        <v>628</v>
      </c>
      <c r="D145">
        <f>COUNTIF([1]界石!$T$48:$Y$188,B145)</f>
        <v>0</v>
      </c>
    </row>
    <row r="146" spans="1:4" x14ac:dyDescent="0.15">
      <c r="A146">
        <v>629</v>
      </c>
      <c r="B146" t="s">
        <v>192</v>
      </c>
      <c r="C146">
        <v>629</v>
      </c>
      <c r="D146">
        <f>COUNTIF([1]界石!$T$48:$Y$188,B146)</f>
        <v>0</v>
      </c>
    </row>
    <row r="147" spans="1:4" x14ac:dyDescent="0.15">
      <c r="A147">
        <v>631</v>
      </c>
      <c r="B147" t="s">
        <v>53</v>
      </c>
      <c r="C147">
        <v>631</v>
      </c>
      <c r="D147">
        <f>COUNTIF([1]界石!$T$48:$Y$188,B147)</f>
        <v>10</v>
      </c>
    </row>
    <row r="148" spans="1:4" x14ac:dyDescent="0.15">
      <c r="A148">
        <v>632</v>
      </c>
      <c r="B148" t="s">
        <v>123</v>
      </c>
      <c r="C148">
        <v>632</v>
      </c>
      <c r="D148">
        <f>COUNTIF([1]界石!$T$48:$Y$188,B148)</f>
        <v>11</v>
      </c>
    </row>
    <row r="149" spans="1:4" x14ac:dyDescent="0.15">
      <c r="A149">
        <v>633</v>
      </c>
      <c r="B149" t="s">
        <v>124</v>
      </c>
      <c r="C149">
        <v>633</v>
      </c>
      <c r="D149">
        <f>COUNTIF([1]界石!$T$48:$Y$188,B149)</f>
        <v>3</v>
      </c>
    </row>
    <row r="150" spans="1:4" x14ac:dyDescent="0.15">
      <c r="A150">
        <v>641</v>
      </c>
      <c r="B150" t="s">
        <v>54</v>
      </c>
      <c r="C150">
        <v>641</v>
      </c>
      <c r="D150">
        <f>COUNTIF([1]界石!$T$48:$Y$188,B150)</f>
        <v>14</v>
      </c>
    </row>
    <row r="151" spans="1:4" x14ac:dyDescent="0.15">
      <c r="A151">
        <v>642</v>
      </c>
      <c r="B151" t="s">
        <v>127</v>
      </c>
      <c r="C151">
        <v>642</v>
      </c>
      <c r="D151">
        <f>COUNTIF([1]界石!$T$48:$Y$188,B151)</f>
        <v>10</v>
      </c>
    </row>
    <row r="152" spans="1:4" x14ac:dyDescent="0.15">
      <c r="A152">
        <v>651</v>
      </c>
      <c r="B152" t="s">
        <v>55</v>
      </c>
      <c r="C152">
        <v>651</v>
      </c>
      <c r="D152">
        <f>COUNTIF([1]界石!$T$48:$Y$188,B152)</f>
        <v>8</v>
      </c>
    </row>
    <row r="153" spans="1:4" x14ac:dyDescent="0.15">
      <c r="A153">
        <v>652</v>
      </c>
      <c r="B153" t="s">
        <v>129</v>
      </c>
      <c r="C153">
        <v>652</v>
      </c>
      <c r="D153">
        <f>COUNTIF([1]界石!$T$48:$Y$188,B153)</f>
        <v>5</v>
      </c>
    </row>
    <row r="154" spans="1:4" x14ac:dyDescent="0.15">
      <c r="A154">
        <v>653</v>
      </c>
      <c r="B154" t="s">
        <v>128</v>
      </c>
      <c r="C154">
        <v>653</v>
      </c>
      <c r="D154">
        <f>COUNTIF([1]界石!$T$48:$Y$188,B154)</f>
        <v>6</v>
      </c>
    </row>
    <row r="155" spans="1:4" x14ac:dyDescent="0.15">
      <c r="A155">
        <v>654</v>
      </c>
      <c r="B155" t="s">
        <v>131</v>
      </c>
      <c r="C155">
        <v>654</v>
      </c>
      <c r="D155">
        <f>COUNTIF([1]界石!$T$48:$Y$188,B155)</f>
        <v>4</v>
      </c>
    </row>
    <row r="156" spans="1:4" x14ac:dyDescent="0.15">
      <c r="A156">
        <v>655</v>
      </c>
      <c r="B156" t="s">
        <v>130</v>
      </c>
      <c r="C156">
        <v>655</v>
      </c>
      <c r="D156">
        <f>COUNTIF([1]界石!$T$48:$Y$188,B156)</f>
        <v>3</v>
      </c>
    </row>
    <row r="157" spans="1:4" x14ac:dyDescent="0.15">
      <c r="A157">
        <v>656</v>
      </c>
      <c r="B157" t="s">
        <v>125</v>
      </c>
      <c r="C157">
        <v>656</v>
      </c>
      <c r="D157">
        <f>COUNTIF([1]界石!$T$48:$Y$188,B157)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Sheet1</vt:lpstr>
      <vt:lpstr>Sheet2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2015-09-01T07:18:20Z</dcterms:created>
  <dcterms:modified xsi:type="dcterms:W3CDTF">2016-06-24T09:31:20Z</dcterms:modified>
</cp:coreProperties>
</file>