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9200" windowHeight="11640" activeTab="1"/>
  </bookViews>
  <sheets>
    <sheet name="工作表1" sheetId="2" r:id="rId1"/>
    <sheet name="注释" sheetId="1" r:id="rId2"/>
    <sheet name="辅助表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D242" i="1" l="1"/>
  <c r="A242" i="1" l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 l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H63" i="1"/>
  <c r="H69" i="1" s="1"/>
  <c r="H75" i="1" s="1"/>
  <c r="H81" i="1" s="1"/>
  <c r="H87" i="1" s="1"/>
  <c r="H93" i="1" s="1"/>
  <c r="H99" i="1" s="1"/>
  <c r="H105" i="1" s="1"/>
  <c r="H111" i="1" s="1"/>
  <c r="H117" i="1" s="1"/>
  <c r="H123" i="1" s="1"/>
  <c r="H129" i="1" s="1"/>
  <c r="H135" i="1" s="1"/>
  <c r="H141" i="1" s="1"/>
  <c r="H147" i="1" s="1"/>
  <c r="H153" i="1" s="1"/>
  <c r="H159" i="1" s="1"/>
  <c r="H165" i="1" s="1"/>
  <c r="H171" i="1" s="1"/>
  <c r="H177" i="1" s="1"/>
  <c r="H183" i="1" s="1"/>
  <c r="H189" i="1" s="1"/>
  <c r="H195" i="1" s="1"/>
  <c r="H201" i="1" s="1"/>
  <c r="H207" i="1" s="1"/>
  <c r="H213" i="1" s="1"/>
  <c r="H219" i="1" s="1"/>
  <c r="H225" i="1" s="1"/>
  <c r="H231" i="1" s="1"/>
  <c r="H237" i="1" s="1"/>
  <c r="H57" i="1"/>
  <c r="D16" i="1" l="1"/>
  <c r="E16" i="1"/>
  <c r="F16" i="1"/>
  <c r="F28" i="1" s="1"/>
  <c r="F40" i="1" s="1"/>
  <c r="F52" i="1" s="1"/>
  <c r="F64" i="1" s="1"/>
  <c r="F76" i="1" s="1"/>
  <c r="F88" i="1" s="1"/>
  <c r="F100" i="1" s="1"/>
  <c r="F112" i="1" s="1"/>
  <c r="F124" i="1" s="1"/>
  <c r="F136" i="1" s="1"/>
  <c r="F148" i="1" s="1"/>
  <c r="F160" i="1" s="1"/>
  <c r="F172" i="1" s="1"/>
  <c r="F184" i="1" s="1"/>
  <c r="F196" i="1" s="1"/>
  <c r="F208" i="1" s="1"/>
  <c r="F220" i="1" s="1"/>
  <c r="F232" i="1" s="1"/>
  <c r="G16" i="1"/>
  <c r="D17" i="1"/>
  <c r="D29" i="1" s="1"/>
  <c r="D41" i="1" s="1"/>
  <c r="D53" i="1" s="1"/>
  <c r="D65" i="1" s="1"/>
  <c r="D77" i="1" s="1"/>
  <c r="D89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F17" i="1"/>
  <c r="F29" i="1" s="1"/>
  <c r="F41" i="1" s="1"/>
  <c r="F53" i="1" s="1"/>
  <c r="F65" i="1" s="1"/>
  <c r="F77" i="1" s="1"/>
  <c r="F89" i="1" s="1"/>
  <c r="F101" i="1" s="1"/>
  <c r="F113" i="1" s="1"/>
  <c r="F125" i="1" s="1"/>
  <c r="F137" i="1" s="1"/>
  <c r="F149" i="1" s="1"/>
  <c r="F161" i="1" s="1"/>
  <c r="F173" i="1" s="1"/>
  <c r="F185" i="1" s="1"/>
  <c r="F197" i="1" s="1"/>
  <c r="F209" i="1" s="1"/>
  <c r="F221" i="1" s="1"/>
  <c r="F233" i="1" s="1"/>
  <c r="G17" i="1"/>
  <c r="D18" i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F18" i="1"/>
  <c r="F30" i="1" s="1"/>
  <c r="F42" i="1" s="1"/>
  <c r="F54" i="1" s="1"/>
  <c r="F66" i="1" s="1"/>
  <c r="F78" i="1" s="1"/>
  <c r="F90" i="1" s="1"/>
  <c r="F102" i="1" s="1"/>
  <c r="F114" i="1" s="1"/>
  <c r="F126" i="1" s="1"/>
  <c r="F138" i="1" s="1"/>
  <c r="F150" i="1" s="1"/>
  <c r="F162" i="1" s="1"/>
  <c r="F174" i="1" s="1"/>
  <c r="F186" i="1" s="1"/>
  <c r="F198" i="1" s="1"/>
  <c r="F210" i="1" s="1"/>
  <c r="F222" i="1" s="1"/>
  <c r="F234" i="1" s="1"/>
  <c r="G18" i="1"/>
  <c r="D19" i="1"/>
  <c r="D31" i="1" s="1"/>
  <c r="D43" i="1" s="1"/>
  <c r="D55" i="1" s="1"/>
  <c r="D67" i="1" s="1"/>
  <c r="D79" i="1" s="1"/>
  <c r="D91" i="1" s="1"/>
  <c r="D103" i="1" s="1"/>
  <c r="D115" i="1" s="1"/>
  <c r="E19" i="1"/>
  <c r="F19" i="1"/>
  <c r="F31" i="1" s="1"/>
  <c r="F43" i="1" s="1"/>
  <c r="F55" i="1" s="1"/>
  <c r="F67" i="1" s="1"/>
  <c r="F79" i="1" s="1"/>
  <c r="F91" i="1" s="1"/>
  <c r="F103" i="1" s="1"/>
  <c r="F115" i="1" s="1"/>
  <c r="F127" i="1" s="1"/>
  <c r="F139" i="1" s="1"/>
  <c r="F151" i="1" s="1"/>
  <c r="F163" i="1" s="1"/>
  <c r="F175" i="1" s="1"/>
  <c r="F187" i="1" s="1"/>
  <c r="F199" i="1" s="1"/>
  <c r="F211" i="1" s="1"/>
  <c r="F223" i="1" s="1"/>
  <c r="F235" i="1" s="1"/>
  <c r="G19" i="1"/>
  <c r="D20" i="1"/>
  <c r="E20" i="1"/>
  <c r="F20" i="1"/>
  <c r="F32" i="1" s="1"/>
  <c r="F44" i="1" s="1"/>
  <c r="F56" i="1" s="1"/>
  <c r="F68" i="1" s="1"/>
  <c r="F80" i="1" s="1"/>
  <c r="F92" i="1" s="1"/>
  <c r="F104" i="1" s="1"/>
  <c r="F116" i="1" s="1"/>
  <c r="F128" i="1" s="1"/>
  <c r="F140" i="1" s="1"/>
  <c r="F152" i="1" s="1"/>
  <c r="F164" i="1" s="1"/>
  <c r="F176" i="1" s="1"/>
  <c r="F188" i="1" s="1"/>
  <c r="F200" i="1" s="1"/>
  <c r="F212" i="1" s="1"/>
  <c r="F224" i="1" s="1"/>
  <c r="F236" i="1" s="1"/>
  <c r="G20" i="1"/>
  <c r="D21" i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F21" i="1"/>
  <c r="F33" i="1" s="1"/>
  <c r="F45" i="1" s="1"/>
  <c r="F57" i="1" s="1"/>
  <c r="F69" i="1" s="1"/>
  <c r="F81" i="1" s="1"/>
  <c r="F93" i="1" s="1"/>
  <c r="F105" i="1" s="1"/>
  <c r="F117" i="1" s="1"/>
  <c r="F129" i="1" s="1"/>
  <c r="F141" i="1" s="1"/>
  <c r="F153" i="1" s="1"/>
  <c r="F165" i="1" s="1"/>
  <c r="F177" i="1" s="1"/>
  <c r="F189" i="1" s="1"/>
  <c r="F201" i="1" s="1"/>
  <c r="F213" i="1" s="1"/>
  <c r="F225" i="1" s="1"/>
  <c r="F237" i="1" s="1"/>
  <c r="G21" i="1"/>
  <c r="D22" i="1"/>
  <c r="D34" i="1" s="1"/>
  <c r="D46" i="1" s="1"/>
  <c r="D58" i="1" s="1"/>
  <c r="D70" i="1" s="1"/>
  <c r="D82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F22" i="1"/>
  <c r="F34" i="1" s="1"/>
  <c r="F46" i="1" s="1"/>
  <c r="F58" i="1" s="1"/>
  <c r="F70" i="1" s="1"/>
  <c r="F82" i="1" s="1"/>
  <c r="F94" i="1" s="1"/>
  <c r="F106" i="1" s="1"/>
  <c r="F118" i="1" s="1"/>
  <c r="F130" i="1" s="1"/>
  <c r="F142" i="1" s="1"/>
  <c r="F154" i="1" s="1"/>
  <c r="F166" i="1" s="1"/>
  <c r="F178" i="1" s="1"/>
  <c r="F190" i="1" s="1"/>
  <c r="F202" i="1" s="1"/>
  <c r="F214" i="1" s="1"/>
  <c r="F226" i="1" s="1"/>
  <c r="F238" i="1" s="1"/>
  <c r="G22" i="1"/>
  <c r="D23" i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F23" i="1"/>
  <c r="F35" i="1" s="1"/>
  <c r="F47" i="1" s="1"/>
  <c r="F59" i="1" s="1"/>
  <c r="F71" i="1" s="1"/>
  <c r="F83" i="1" s="1"/>
  <c r="F95" i="1" s="1"/>
  <c r="F107" i="1" s="1"/>
  <c r="F119" i="1" s="1"/>
  <c r="F131" i="1" s="1"/>
  <c r="F143" i="1" s="1"/>
  <c r="F155" i="1" s="1"/>
  <c r="F167" i="1" s="1"/>
  <c r="F179" i="1" s="1"/>
  <c r="F191" i="1" s="1"/>
  <c r="F203" i="1" s="1"/>
  <c r="F215" i="1" s="1"/>
  <c r="F227" i="1" s="1"/>
  <c r="F239" i="1" s="1"/>
  <c r="G23" i="1"/>
  <c r="D24" i="1"/>
  <c r="E24" i="1"/>
  <c r="F24" i="1"/>
  <c r="F36" i="1" s="1"/>
  <c r="F48" i="1" s="1"/>
  <c r="F60" i="1" s="1"/>
  <c r="F72" i="1" s="1"/>
  <c r="F84" i="1" s="1"/>
  <c r="F96" i="1" s="1"/>
  <c r="F108" i="1" s="1"/>
  <c r="F120" i="1" s="1"/>
  <c r="F132" i="1" s="1"/>
  <c r="F144" i="1" s="1"/>
  <c r="F156" i="1" s="1"/>
  <c r="F168" i="1" s="1"/>
  <c r="F180" i="1" s="1"/>
  <c r="F192" i="1" s="1"/>
  <c r="F204" i="1" s="1"/>
  <c r="F216" i="1" s="1"/>
  <c r="F228" i="1" s="1"/>
  <c r="F240" i="1" s="1"/>
  <c r="G24" i="1"/>
  <c r="D25" i="1"/>
  <c r="D37" i="1" s="1"/>
  <c r="D49" i="1" s="1"/>
  <c r="D61" i="1" s="1"/>
  <c r="D73" i="1" s="1"/>
  <c r="D85" i="1" s="1"/>
  <c r="E25" i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F25" i="1"/>
  <c r="F37" i="1" s="1"/>
  <c r="F49" i="1" s="1"/>
  <c r="F61" i="1" s="1"/>
  <c r="F73" i="1" s="1"/>
  <c r="F85" i="1" s="1"/>
  <c r="F97" i="1" s="1"/>
  <c r="F109" i="1" s="1"/>
  <c r="F121" i="1" s="1"/>
  <c r="F133" i="1" s="1"/>
  <c r="F145" i="1" s="1"/>
  <c r="F157" i="1" s="1"/>
  <c r="F169" i="1" s="1"/>
  <c r="F181" i="1" s="1"/>
  <c r="F193" i="1" s="1"/>
  <c r="F205" i="1" s="1"/>
  <c r="F217" i="1" s="1"/>
  <c r="F229" i="1" s="1"/>
  <c r="F241" i="1" s="1"/>
  <c r="G25" i="1"/>
  <c r="D26" i="1"/>
  <c r="E26" i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F26" i="1"/>
  <c r="F38" i="1" s="1"/>
  <c r="F50" i="1" s="1"/>
  <c r="F62" i="1" s="1"/>
  <c r="F74" i="1" s="1"/>
  <c r="F86" i="1" s="1"/>
  <c r="F98" i="1" s="1"/>
  <c r="F110" i="1" s="1"/>
  <c r="F122" i="1" s="1"/>
  <c r="F134" i="1" s="1"/>
  <c r="F146" i="1" s="1"/>
  <c r="F158" i="1" s="1"/>
  <c r="F170" i="1" s="1"/>
  <c r="F182" i="1" s="1"/>
  <c r="F194" i="1" s="1"/>
  <c r="F206" i="1" s="1"/>
  <c r="F218" i="1" s="1"/>
  <c r="F230" i="1" s="1"/>
  <c r="F242" i="1" s="1"/>
  <c r="G26" i="1"/>
  <c r="D28" i="1"/>
  <c r="D40" i="1" s="1"/>
  <c r="D52" i="1" s="1"/>
  <c r="D64" i="1" s="1"/>
  <c r="D76" i="1" s="1"/>
  <c r="D88" i="1" s="1"/>
  <c r="E28" i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G28" i="1"/>
  <c r="G40" i="1" s="1"/>
  <c r="G52" i="1" s="1"/>
  <c r="G64" i="1" s="1"/>
  <c r="G76" i="1" s="1"/>
  <c r="G88" i="1" s="1"/>
  <c r="G100" i="1" s="1"/>
  <c r="G112" i="1" s="1"/>
  <c r="G124" i="1" s="1"/>
  <c r="G136" i="1" s="1"/>
  <c r="G148" i="1" s="1"/>
  <c r="G160" i="1" s="1"/>
  <c r="G172" i="1" s="1"/>
  <c r="G184" i="1" s="1"/>
  <c r="G196" i="1" s="1"/>
  <c r="G208" i="1" s="1"/>
  <c r="G220" i="1" s="1"/>
  <c r="G232" i="1" s="1"/>
  <c r="G29" i="1"/>
  <c r="D30" i="1"/>
  <c r="D42" i="1" s="1"/>
  <c r="D54" i="1" s="1"/>
  <c r="D66" i="1" s="1"/>
  <c r="D78" i="1" s="1"/>
  <c r="D90" i="1" s="1"/>
  <c r="G30" i="1"/>
  <c r="G42" i="1" s="1"/>
  <c r="G54" i="1" s="1"/>
  <c r="G66" i="1" s="1"/>
  <c r="G78" i="1" s="1"/>
  <c r="G90" i="1" s="1"/>
  <c r="G102" i="1" s="1"/>
  <c r="G114" i="1" s="1"/>
  <c r="G126" i="1" s="1"/>
  <c r="G138" i="1" s="1"/>
  <c r="G150" i="1" s="1"/>
  <c r="G162" i="1" s="1"/>
  <c r="G174" i="1" s="1"/>
  <c r="G186" i="1" s="1"/>
  <c r="G198" i="1" s="1"/>
  <c r="G210" i="1" s="1"/>
  <c r="G222" i="1" s="1"/>
  <c r="G234" i="1" s="1"/>
  <c r="E31" i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G31" i="1"/>
  <c r="G43" i="1" s="1"/>
  <c r="G55" i="1" s="1"/>
  <c r="G67" i="1" s="1"/>
  <c r="G79" i="1" s="1"/>
  <c r="G91" i="1" s="1"/>
  <c r="G103" i="1" s="1"/>
  <c r="G115" i="1" s="1"/>
  <c r="G127" i="1" s="1"/>
  <c r="G139" i="1" s="1"/>
  <c r="G151" i="1" s="1"/>
  <c r="G163" i="1" s="1"/>
  <c r="G175" i="1" s="1"/>
  <c r="G187" i="1" s="1"/>
  <c r="G199" i="1" s="1"/>
  <c r="G211" i="1" s="1"/>
  <c r="G223" i="1" s="1"/>
  <c r="G235" i="1" s="1"/>
  <c r="D32" i="1"/>
  <c r="D44" i="1" s="1"/>
  <c r="D56" i="1" s="1"/>
  <c r="D68" i="1" s="1"/>
  <c r="D80" i="1" s="1"/>
  <c r="D92" i="1" s="1"/>
  <c r="E32" i="1"/>
  <c r="G32" i="1"/>
  <c r="G44" i="1" s="1"/>
  <c r="G56" i="1" s="1"/>
  <c r="G68" i="1" s="1"/>
  <c r="G80" i="1" s="1"/>
  <c r="G92" i="1" s="1"/>
  <c r="G104" i="1" s="1"/>
  <c r="G116" i="1" s="1"/>
  <c r="G128" i="1" s="1"/>
  <c r="G140" i="1" s="1"/>
  <c r="G152" i="1" s="1"/>
  <c r="G164" i="1" s="1"/>
  <c r="G176" i="1" s="1"/>
  <c r="G188" i="1" s="1"/>
  <c r="G200" i="1" s="1"/>
  <c r="G212" i="1" s="1"/>
  <c r="G224" i="1" s="1"/>
  <c r="G236" i="1" s="1"/>
  <c r="D33" i="1"/>
  <c r="D45" i="1" s="1"/>
  <c r="D57" i="1" s="1"/>
  <c r="D69" i="1" s="1"/>
  <c r="D81" i="1" s="1"/>
  <c r="G33" i="1"/>
  <c r="G45" i="1" s="1"/>
  <c r="G57" i="1" s="1"/>
  <c r="G69" i="1" s="1"/>
  <c r="G81" i="1" s="1"/>
  <c r="G93" i="1" s="1"/>
  <c r="G105" i="1" s="1"/>
  <c r="G117" i="1" s="1"/>
  <c r="G129" i="1" s="1"/>
  <c r="G141" i="1" s="1"/>
  <c r="G153" i="1" s="1"/>
  <c r="G165" i="1" s="1"/>
  <c r="G177" i="1" s="1"/>
  <c r="G189" i="1" s="1"/>
  <c r="G201" i="1" s="1"/>
  <c r="G213" i="1" s="1"/>
  <c r="G225" i="1" s="1"/>
  <c r="G237" i="1" s="1"/>
  <c r="G34" i="1"/>
  <c r="D35" i="1"/>
  <c r="D47" i="1" s="1"/>
  <c r="D59" i="1" s="1"/>
  <c r="D71" i="1" s="1"/>
  <c r="D83" i="1" s="1"/>
  <c r="G35" i="1"/>
  <c r="D36" i="1"/>
  <c r="D48" i="1" s="1"/>
  <c r="D60" i="1" s="1"/>
  <c r="D72" i="1" s="1"/>
  <c r="D84" i="1" s="1"/>
  <c r="E36" i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G36" i="1"/>
  <c r="G48" i="1" s="1"/>
  <c r="G60" i="1" s="1"/>
  <c r="G72" i="1" s="1"/>
  <c r="G84" i="1" s="1"/>
  <c r="G96" i="1" s="1"/>
  <c r="G108" i="1" s="1"/>
  <c r="G120" i="1" s="1"/>
  <c r="G132" i="1" s="1"/>
  <c r="G144" i="1" s="1"/>
  <c r="G156" i="1" s="1"/>
  <c r="G168" i="1" s="1"/>
  <c r="G180" i="1" s="1"/>
  <c r="G192" i="1" s="1"/>
  <c r="G204" i="1" s="1"/>
  <c r="G216" i="1" s="1"/>
  <c r="G228" i="1" s="1"/>
  <c r="G240" i="1" s="1"/>
  <c r="G37" i="1"/>
  <c r="G49" i="1" s="1"/>
  <c r="G61" i="1" s="1"/>
  <c r="G73" i="1" s="1"/>
  <c r="G85" i="1" s="1"/>
  <c r="G97" i="1" s="1"/>
  <c r="G109" i="1" s="1"/>
  <c r="G121" i="1" s="1"/>
  <c r="G133" i="1" s="1"/>
  <c r="G145" i="1" s="1"/>
  <c r="G157" i="1" s="1"/>
  <c r="G169" i="1" s="1"/>
  <c r="G181" i="1" s="1"/>
  <c r="G193" i="1" s="1"/>
  <c r="G205" i="1" s="1"/>
  <c r="G217" i="1" s="1"/>
  <c r="G229" i="1" s="1"/>
  <c r="G241" i="1" s="1"/>
  <c r="D38" i="1"/>
  <c r="D50" i="1" s="1"/>
  <c r="D62" i="1" s="1"/>
  <c r="D74" i="1" s="1"/>
  <c r="D86" i="1" s="1"/>
  <c r="G38" i="1"/>
  <c r="G50" i="1" s="1"/>
  <c r="G62" i="1" s="1"/>
  <c r="G74" i="1" s="1"/>
  <c r="G86" i="1" s="1"/>
  <c r="G98" i="1" s="1"/>
  <c r="G110" i="1" s="1"/>
  <c r="G122" i="1" s="1"/>
  <c r="G134" i="1" s="1"/>
  <c r="G146" i="1" s="1"/>
  <c r="G158" i="1" s="1"/>
  <c r="G170" i="1" s="1"/>
  <c r="G182" i="1" s="1"/>
  <c r="G194" i="1" s="1"/>
  <c r="G206" i="1" s="1"/>
  <c r="G218" i="1" s="1"/>
  <c r="G230" i="1" s="1"/>
  <c r="G242" i="1" s="1"/>
  <c r="G41" i="1"/>
  <c r="E44" i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G46" i="1"/>
  <c r="G58" i="1" s="1"/>
  <c r="G70" i="1" s="1"/>
  <c r="G82" i="1" s="1"/>
  <c r="G94" i="1" s="1"/>
  <c r="G106" i="1" s="1"/>
  <c r="G118" i="1" s="1"/>
  <c r="G130" i="1" s="1"/>
  <c r="G142" i="1" s="1"/>
  <c r="G154" i="1" s="1"/>
  <c r="G166" i="1" s="1"/>
  <c r="G178" i="1" s="1"/>
  <c r="G190" i="1" s="1"/>
  <c r="G202" i="1" s="1"/>
  <c r="G214" i="1" s="1"/>
  <c r="G226" i="1" s="1"/>
  <c r="G238" i="1" s="1"/>
  <c r="G47" i="1"/>
  <c r="G59" i="1" s="1"/>
  <c r="G71" i="1" s="1"/>
  <c r="G83" i="1" s="1"/>
  <c r="G95" i="1" s="1"/>
  <c r="G107" i="1" s="1"/>
  <c r="G119" i="1" s="1"/>
  <c r="G131" i="1" s="1"/>
  <c r="G143" i="1" s="1"/>
  <c r="G155" i="1" s="1"/>
  <c r="G167" i="1" s="1"/>
  <c r="G179" i="1" s="1"/>
  <c r="G191" i="1" s="1"/>
  <c r="G203" i="1" s="1"/>
  <c r="G215" i="1" s="1"/>
  <c r="G227" i="1" s="1"/>
  <c r="G239" i="1" s="1"/>
  <c r="G53" i="1"/>
  <c r="G65" i="1" s="1"/>
  <c r="G77" i="1" s="1"/>
  <c r="G89" i="1" s="1"/>
  <c r="G101" i="1" s="1"/>
  <c r="G113" i="1" s="1"/>
  <c r="G125" i="1" s="1"/>
  <c r="G137" i="1" s="1"/>
  <c r="G149" i="1" s="1"/>
  <c r="G161" i="1" s="1"/>
  <c r="G173" i="1" s="1"/>
  <c r="G185" i="1" s="1"/>
  <c r="G197" i="1" s="1"/>
  <c r="G209" i="1" s="1"/>
  <c r="G221" i="1" s="1"/>
  <c r="G233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F15" i="1"/>
  <c r="F27" i="1" s="1"/>
  <c r="F39" i="1" s="1"/>
  <c r="F51" i="1" s="1"/>
  <c r="F63" i="1" s="1"/>
  <c r="F75" i="1" s="1"/>
  <c r="F87" i="1" s="1"/>
  <c r="F99" i="1" s="1"/>
  <c r="F111" i="1" s="1"/>
  <c r="F123" i="1" s="1"/>
  <c r="F135" i="1" s="1"/>
  <c r="F147" i="1" s="1"/>
  <c r="F159" i="1" s="1"/>
  <c r="F171" i="1" s="1"/>
  <c r="F183" i="1" s="1"/>
  <c r="F195" i="1" s="1"/>
  <c r="F207" i="1" s="1"/>
  <c r="F219" i="1" s="1"/>
  <c r="F231" i="1" s="1"/>
  <c r="G15" i="1"/>
  <c r="G27" i="1" s="1"/>
  <c r="G39" i="1" s="1"/>
  <c r="G51" i="1" s="1"/>
  <c r="G63" i="1" s="1"/>
  <c r="G75" i="1" s="1"/>
  <c r="G87" i="1" s="1"/>
  <c r="G99" i="1" s="1"/>
  <c r="G111" i="1" s="1"/>
  <c r="G123" i="1" s="1"/>
  <c r="G135" i="1" s="1"/>
  <c r="G147" i="1" s="1"/>
  <c r="G159" i="1" s="1"/>
  <c r="G171" i="1" s="1"/>
  <c r="G183" i="1" s="1"/>
  <c r="G195" i="1" s="1"/>
  <c r="G207" i="1" s="1"/>
  <c r="G219" i="1" s="1"/>
  <c r="G231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98" i="1" l="1"/>
  <c r="D93" i="1"/>
  <c r="D101" i="1"/>
  <c r="D127" i="1"/>
  <c r="D104" i="1"/>
  <c r="D96" i="1"/>
  <c r="D102" i="1"/>
  <c r="D100" i="1"/>
  <c r="D135" i="1"/>
  <c r="D94" i="1"/>
  <c r="D97" i="1"/>
  <c r="D95" i="1"/>
  <c r="H10" i="1"/>
  <c r="J10" i="1"/>
  <c r="J16" i="1" s="1"/>
  <c r="J22" i="1" s="1"/>
  <c r="J28" i="1" s="1"/>
  <c r="J34" i="1" s="1"/>
  <c r="J40" i="1" s="1"/>
  <c r="L10" i="1"/>
  <c r="L16" i="1" s="1"/>
  <c r="L22" i="1" s="1"/>
  <c r="N10" i="1"/>
  <c r="P10" i="1"/>
  <c r="H11" i="1"/>
  <c r="H17" i="1" s="1"/>
  <c r="H23" i="1" s="1"/>
  <c r="H29" i="1" s="1"/>
  <c r="H35" i="1" s="1"/>
  <c r="H41" i="1" s="1"/>
  <c r="H47" i="1" s="1"/>
  <c r="H53" i="1" s="1"/>
  <c r="H59" i="1" s="1"/>
  <c r="H65" i="1" s="1"/>
  <c r="H71" i="1" s="1"/>
  <c r="H77" i="1" s="1"/>
  <c r="H83" i="1" s="1"/>
  <c r="H89" i="1" s="1"/>
  <c r="H95" i="1" s="1"/>
  <c r="H101" i="1" s="1"/>
  <c r="H107" i="1" s="1"/>
  <c r="H113" i="1" s="1"/>
  <c r="H119" i="1" s="1"/>
  <c r="H125" i="1" s="1"/>
  <c r="H131" i="1" s="1"/>
  <c r="H137" i="1" s="1"/>
  <c r="H143" i="1" s="1"/>
  <c r="H149" i="1" s="1"/>
  <c r="H155" i="1" s="1"/>
  <c r="H161" i="1" s="1"/>
  <c r="H167" i="1" s="1"/>
  <c r="H173" i="1" s="1"/>
  <c r="H179" i="1" s="1"/>
  <c r="H185" i="1" s="1"/>
  <c r="H191" i="1" s="1"/>
  <c r="H197" i="1" s="1"/>
  <c r="H203" i="1" s="1"/>
  <c r="H209" i="1" s="1"/>
  <c r="H215" i="1" s="1"/>
  <c r="H221" i="1" s="1"/>
  <c r="H227" i="1" s="1"/>
  <c r="H233" i="1" s="1"/>
  <c r="H239" i="1" s="1"/>
  <c r="J11" i="1"/>
  <c r="J17" i="1" s="1"/>
  <c r="J23" i="1" s="1"/>
  <c r="J29" i="1" s="1"/>
  <c r="J35" i="1" s="1"/>
  <c r="J41" i="1" s="1"/>
  <c r="J47" i="1" s="1"/>
  <c r="J53" i="1" s="1"/>
  <c r="J59" i="1" s="1"/>
  <c r="J65" i="1" s="1"/>
  <c r="J71" i="1" s="1"/>
  <c r="J77" i="1" s="1"/>
  <c r="J83" i="1" s="1"/>
  <c r="J89" i="1" s="1"/>
  <c r="J95" i="1" s="1"/>
  <c r="J101" i="1" s="1"/>
  <c r="J107" i="1" s="1"/>
  <c r="J113" i="1" s="1"/>
  <c r="J119" i="1" s="1"/>
  <c r="J125" i="1" s="1"/>
  <c r="J131" i="1" s="1"/>
  <c r="J137" i="1" s="1"/>
  <c r="J143" i="1" s="1"/>
  <c r="J149" i="1" s="1"/>
  <c r="J155" i="1" s="1"/>
  <c r="J161" i="1" s="1"/>
  <c r="J167" i="1" s="1"/>
  <c r="J173" i="1" s="1"/>
  <c r="J179" i="1" s="1"/>
  <c r="J185" i="1" s="1"/>
  <c r="J191" i="1" s="1"/>
  <c r="J197" i="1" s="1"/>
  <c r="J203" i="1" s="1"/>
  <c r="J209" i="1" s="1"/>
  <c r="J215" i="1" s="1"/>
  <c r="J221" i="1" s="1"/>
  <c r="J227" i="1" s="1"/>
  <c r="J233" i="1" s="1"/>
  <c r="J239" i="1" s="1"/>
  <c r="L11" i="1"/>
  <c r="L17" i="1" s="1"/>
  <c r="L23" i="1" s="1"/>
  <c r="L29" i="1" s="1"/>
  <c r="L35" i="1" s="1"/>
  <c r="L41" i="1" s="1"/>
  <c r="L47" i="1" s="1"/>
  <c r="L53" i="1" s="1"/>
  <c r="L59" i="1" s="1"/>
  <c r="L65" i="1" s="1"/>
  <c r="L71" i="1" s="1"/>
  <c r="L77" i="1" s="1"/>
  <c r="L83" i="1" s="1"/>
  <c r="L89" i="1" s="1"/>
  <c r="L95" i="1" s="1"/>
  <c r="L101" i="1" s="1"/>
  <c r="L107" i="1" s="1"/>
  <c r="L113" i="1" s="1"/>
  <c r="L119" i="1" s="1"/>
  <c r="L125" i="1" s="1"/>
  <c r="L131" i="1" s="1"/>
  <c r="L137" i="1" s="1"/>
  <c r="L143" i="1" s="1"/>
  <c r="L149" i="1" s="1"/>
  <c r="L155" i="1" s="1"/>
  <c r="L161" i="1" s="1"/>
  <c r="L167" i="1" s="1"/>
  <c r="L173" i="1" s="1"/>
  <c r="L179" i="1" s="1"/>
  <c r="L185" i="1" s="1"/>
  <c r="L191" i="1" s="1"/>
  <c r="L197" i="1" s="1"/>
  <c r="L203" i="1" s="1"/>
  <c r="L209" i="1" s="1"/>
  <c r="L215" i="1" s="1"/>
  <c r="L221" i="1" s="1"/>
  <c r="L227" i="1" s="1"/>
  <c r="L233" i="1" s="1"/>
  <c r="L239" i="1" s="1"/>
  <c r="N11" i="1"/>
  <c r="P11" i="1"/>
  <c r="P17" i="1" s="1"/>
  <c r="P23" i="1" s="1"/>
  <c r="P29" i="1" s="1"/>
  <c r="P35" i="1" s="1"/>
  <c r="P41" i="1" s="1"/>
  <c r="P47" i="1" s="1"/>
  <c r="P53" i="1" s="1"/>
  <c r="P59" i="1" s="1"/>
  <c r="P65" i="1" s="1"/>
  <c r="P71" i="1" s="1"/>
  <c r="P77" i="1" s="1"/>
  <c r="P83" i="1" s="1"/>
  <c r="P89" i="1" s="1"/>
  <c r="P95" i="1" s="1"/>
  <c r="P101" i="1" s="1"/>
  <c r="P107" i="1" s="1"/>
  <c r="P113" i="1" s="1"/>
  <c r="P119" i="1" s="1"/>
  <c r="P125" i="1" s="1"/>
  <c r="P131" i="1" s="1"/>
  <c r="P137" i="1" s="1"/>
  <c r="P143" i="1" s="1"/>
  <c r="P149" i="1" s="1"/>
  <c r="P155" i="1" s="1"/>
  <c r="P161" i="1" s="1"/>
  <c r="P167" i="1" s="1"/>
  <c r="P173" i="1" s="1"/>
  <c r="P179" i="1" s="1"/>
  <c r="P185" i="1" s="1"/>
  <c r="P191" i="1" s="1"/>
  <c r="P197" i="1" s="1"/>
  <c r="P203" i="1" s="1"/>
  <c r="P209" i="1" s="1"/>
  <c r="P215" i="1" s="1"/>
  <c r="P221" i="1" s="1"/>
  <c r="P227" i="1" s="1"/>
  <c r="P233" i="1" s="1"/>
  <c r="P239" i="1" s="1"/>
  <c r="H12" i="1"/>
  <c r="H18" i="1" s="1"/>
  <c r="H24" i="1" s="1"/>
  <c r="H30" i="1" s="1"/>
  <c r="H36" i="1" s="1"/>
  <c r="H42" i="1" s="1"/>
  <c r="H48" i="1" s="1"/>
  <c r="H54" i="1" s="1"/>
  <c r="H60" i="1" s="1"/>
  <c r="H66" i="1" s="1"/>
  <c r="H72" i="1" s="1"/>
  <c r="H78" i="1" s="1"/>
  <c r="H84" i="1" s="1"/>
  <c r="H90" i="1" s="1"/>
  <c r="H96" i="1" s="1"/>
  <c r="H102" i="1" s="1"/>
  <c r="H108" i="1" s="1"/>
  <c r="H114" i="1" s="1"/>
  <c r="H120" i="1" s="1"/>
  <c r="H126" i="1" s="1"/>
  <c r="H132" i="1" s="1"/>
  <c r="H138" i="1" s="1"/>
  <c r="H144" i="1" s="1"/>
  <c r="H150" i="1" s="1"/>
  <c r="H156" i="1" s="1"/>
  <c r="H162" i="1" s="1"/>
  <c r="H168" i="1" s="1"/>
  <c r="H174" i="1" s="1"/>
  <c r="H180" i="1" s="1"/>
  <c r="H186" i="1" s="1"/>
  <c r="H192" i="1" s="1"/>
  <c r="H198" i="1" s="1"/>
  <c r="H204" i="1" s="1"/>
  <c r="H210" i="1" s="1"/>
  <c r="H216" i="1" s="1"/>
  <c r="H222" i="1" s="1"/>
  <c r="H228" i="1" s="1"/>
  <c r="H234" i="1" s="1"/>
  <c r="H240" i="1" s="1"/>
  <c r="J12" i="1"/>
  <c r="J18" i="1" s="1"/>
  <c r="J24" i="1" s="1"/>
  <c r="J30" i="1" s="1"/>
  <c r="J36" i="1" s="1"/>
  <c r="J42" i="1" s="1"/>
  <c r="J48" i="1" s="1"/>
  <c r="J54" i="1" s="1"/>
  <c r="J60" i="1" s="1"/>
  <c r="J66" i="1" s="1"/>
  <c r="J72" i="1" s="1"/>
  <c r="J78" i="1" s="1"/>
  <c r="J84" i="1" s="1"/>
  <c r="J90" i="1" s="1"/>
  <c r="J96" i="1" s="1"/>
  <c r="J102" i="1" s="1"/>
  <c r="J108" i="1" s="1"/>
  <c r="J114" i="1" s="1"/>
  <c r="J120" i="1" s="1"/>
  <c r="J126" i="1" s="1"/>
  <c r="J132" i="1" s="1"/>
  <c r="J138" i="1" s="1"/>
  <c r="J144" i="1" s="1"/>
  <c r="J150" i="1" s="1"/>
  <c r="J156" i="1" s="1"/>
  <c r="J162" i="1" s="1"/>
  <c r="J168" i="1" s="1"/>
  <c r="J174" i="1" s="1"/>
  <c r="J180" i="1" s="1"/>
  <c r="J186" i="1" s="1"/>
  <c r="J192" i="1" s="1"/>
  <c r="J198" i="1" s="1"/>
  <c r="J204" i="1" s="1"/>
  <c r="J210" i="1" s="1"/>
  <c r="J216" i="1" s="1"/>
  <c r="J222" i="1" s="1"/>
  <c r="J228" i="1" s="1"/>
  <c r="J234" i="1" s="1"/>
  <c r="J240" i="1" s="1"/>
  <c r="L12" i="1"/>
  <c r="N12" i="1"/>
  <c r="N18" i="1" s="1"/>
  <c r="N24" i="1" s="1"/>
  <c r="N30" i="1" s="1"/>
  <c r="N36" i="1" s="1"/>
  <c r="P12" i="1"/>
  <c r="P18" i="1" s="1"/>
  <c r="P24" i="1" s="1"/>
  <c r="P30" i="1" s="1"/>
  <c r="P36" i="1" s="1"/>
  <c r="P42" i="1" s="1"/>
  <c r="P48" i="1" s="1"/>
  <c r="P54" i="1" s="1"/>
  <c r="P60" i="1" s="1"/>
  <c r="P66" i="1" s="1"/>
  <c r="P72" i="1" s="1"/>
  <c r="P78" i="1" s="1"/>
  <c r="P84" i="1" s="1"/>
  <c r="P90" i="1" s="1"/>
  <c r="P96" i="1" s="1"/>
  <c r="P102" i="1" s="1"/>
  <c r="P108" i="1" s="1"/>
  <c r="P114" i="1" s="1"/>
  <c r="P120" i="1" s="1"/>
  <c r="P126" i="1" s="1"/>
  <c r="P132" i="1" s="1"/>
  <c r="P138" i="1" s="1"/>
  <c r="P144" i="1" s="1"/>
  <c r="P150" i="1" s="1"/>
  <c r="P156" i="1" s="1"/>
  <c r="P162" i="1" s="1"/>
  <c r="P168" i="1" s="1"/>
  <c r="P174" i="1" s="1"/>
  <c r="P180" i="1" s="1"/>
  <c r="P186" i="1" s="1"/>
  <c r="P192" i="1" s="1"/>
  <c r="P198" i="1" s="1"/>
  <c r="P204" i="1" s="1"/>
  <c r="P210" i="1" s="1"/>
  <c r="P216" i="1" s="1"/>
  <c r="P222" i="1" s="1"/>
  <c r="P228" i="1" s="1"/>
  <c r="P234" i="1" s="1"/>
  <c r="P240" i="1" s="1"/>
  <c r="H13" i="1"/>
  <c r="H19" i="1" s="1"/>
  <c r="H25" i="1" s="1"/>
  <c r="H31" i="1" s="1"/>
  <c r="H37" i="1" s="1"/>
  <c r="H43" i="1" s="1"/>
  <c r="H49" i="1" s="1"/>
  <c r="H55" i="1" s="1"/>
  <c r="H61" i="1" s="1"/>
  <c r="H67" i="1" s="1"/>
  <c r="H73" i="1" s="1"/>
  <c r="H79" i="1" s="1"/>
  <c r="H85" i="1" s="1"/>
  <c r="H91" i="1" s="1"/>
  <c r="H97" i="1" s="1"/>
  <c r="H103" i="1" s="1"/>
  <c r="H109" i="1" s="1"/>
  <c r="H115" i="1" s="1"/>
  <c r="H121" i="1" s="1"/>
  <c r="H127" i="1" s="1"/>
  <c r="H133" i="1" s="1"/>
  <c r="H139" i="1" s="1"/>
  <c r="H145" i="1" s="1"/>
  <c r="H151" i="1" s="1"/>
  <c r="H157" i="1" s="1"/>
  <c r="H163" i="1" s="1"/>
  <c r="H169" i="1" s="1"/>
  <c r="H175" i="1" s="1"/>
  <c r="H181" i="1" s="1"/>
  <c r="H187" i="1" s="1"/>
  <c r="H193" i="1" s="1"/>
  <c r="H199" i="1" s="1"/>
  <c r="H205" i="1" s="1"/>
  <c r="H211" i="1" s="1"/>
  <c r="H217" i="1" s="1"/>
  <c r="H223" i="1" s="1"/>
  <c r="H229" i="1" s="1"/>
  <c r="H235" i="1" s="1"/>
  <c r="H241" i="1" s="1"/>
  <c r="J13" i="1"/>
  <c r="L13" i="1"/>
  <c r="L19" i="1" s="1"/>
  <c r="L25" i="1" s="1"/>
  <c r="L31" i="1" s="1"/>
  <c r="L37" i="1" s="1"/>
  <c r="L43" i="1" s="1"/>
  <c r="L49" i="1" s="1"/>
  <c r="L55" i="1" s="1"/>
  <c r="L61" i="1" s="1"/>
  <c r="L67" i="1" s="1"/>
  <c r="L73" i="1" s="1"/>
  <c r="L79" i="1" s="1"/>
  <c r="L85" i="1" s="1"/>
  <c r="L91" i="1" s="1"/>
  <c r="L97" i="1" s="1"/>
  <c r="L103" i="1" s="1"/>
  <c r="L109" i="1" s="1"/>
  <c r="L115" i="1" s="1"/>
  <c r="L121" i="1" s="1"/>
  <c r="L127" i="1" s="1"/>
  <c r="L133" i="1" s="1"/>
  <c r="L139" i="1" s="1"/>
  <c r="L145" i="1" s="1"/>
  <c r="L151" i="1" s="1"/>
  <c r="L157" i="1" s="1"/>
  <c r="L163" i="1" s="1"/>
  <c r="L169" i="1" s="1"/>
  <c r="L175" i="1" s="1"/>
  <c r="L181" i="1" s="1"/>
  <c r="L187" i="1" s="1"/>
  <c r="L193" i="1" s="1"/>
  <c r="L199" i="1" s="1"/>
  <c r="L205" i="1" s="1"/>
  <c r="L211" i="1" s="1"/>
  <c r="L217" i="1" s="1"/>
  <c r="L223" i="1" s="1"/>
  <c r="L229" i="1" s="1"/>
  <c r="L235" i="1" s="1"/>
  <c r="L241" i="1" s="1"/>
  <c r="N13" i="1"/>
  <c r="N19" i="1" s="1"/>
  <c r="N25" i="1" s="1"/>
  <c r="N31" i="1" s="1"/>
  <c r="N37" i="1" s="1"/>
  <c r="N43" i="1" s="1"/>
  <c r="N49" i="1" s="1"/>
  <c r="N55" i="1" s="1"/>
  <c r="N61" i="1" s="1"/>
  <c r="N67" i="1" s="1"/>
  <c r="N73" i="1" s="1"/>
  <c r="N79" i="1" s="1"/>
  <c r="N85" i="1" s="1"/>
  <c r="N91" i="1" s="1"/>
  <c r="N97" i="1" s="1"/>
  <c r="N103" i="1" s="1"/>
  <c r="N109" i="1" s="1"/>
  <c r="N115" i="1" s="1"/>
  <c r="N121" i="1" s="1"/>
  <c r="N127" i="1" s="1"/>
  <c r="N133" i="1" s="1"/>
  <c r="N139" i="1" s="1"/>
  <c r="N145" i="1" s="1"/>
  <c r="N151" i="1" s="1"/>
  <c r="N157" i="1" s="1"/>
  <c r="N163" i="1" s="1"/>
  <c r="N169" i="1" s="1"/>
  <c r="N175" i="1" s="1"/>
  <c r="N181" i="1" s="1"/>
  <c r="N187" i="1" s="1"/>
  <c r="N193" i="1" s="1"/>
  <c r="N199" i="1" s="1"/>
  <c r="N205" i="1" s="1"/>
  <c r="N211" i="1" s="1"/>
  <c r="N217" i="1" s="1"/>
  <c r="N223" i="1" s="1"/>
  <c r="N229" i="1" s="1"/>
  <c r="N235" i="1" s="1"/>
  <c r="N241" i="1" s="1"/>
  <c r="P13" i="1"/>
  <c r="P19" i="1" s="1"/>
  <c r="P25" i="1" s="1"/>
  <c r="P31" i="1" s="1"/>
  <c r="P37" i="1" s="1"/>
  <c r="P43" i="1" s="1"/>
  <c r="P49" i="1" s="1"/>
  <c r="P55" i="1" s="1"/>
  <c r="P61" i="1" s="1"/>
  <c r="P67" i="1" s="1"/>
  <c r="P73" i="1" s="1"/>
  <c r="P79" i="1" s="1"/>
  <c r="P85" i="1" s="1"/>
  <c r="P91" i="1" s="1"/>
  <c r="P97" i="1" s="1"/>
  <c r="P103" i="1" s="1"/>
  <c r="P109" i="1" s="1"/>
  <c r="P115" i="1" s="1"/>
  <c r="P121" i="1" s="1"/>
  <c r="P127" i="1" s="1"/>
  <c r="P133" i="1" s="1"/>
  <c r="P139" i="1" s="1"/>
  <c r="P145" i="1" s="1"/>
  <c r="P151" i="1" s="1"/>
  <c r="P157" i="1" s="1"/>
  <c r="P163" i="1" s="1"/>
  <c r="P169" i="1" s="1"/>
  <c r="P175" i="1" s="1"/>
  <c r="P181" i="1" s="1"/>
  <c r="P187" i="1" s="1"/>
  <c r="P193" i="1" s="1"/>
  <c r="P199" i="1" s="1"/>
  <c r="P205" i="1" s="1"/>
  <c r="P211" i="1" s="1"/>
  <c r="P217" i="1" s="1"/>
  <c r="P223" i="1" s="1"/>
  <c r="P229" i="1" s="1"/>
  <c r="P235" i="1" s="1"/>
  <c r="P241" i="1" s="1"/>
  <c r="H14" i="1"/>
  <c r="J14" i="1"/>
  <c r="J20" i="1" s="1"/>
  <c r="J26" i="1" s="1"/>
  <c r="L14" i="1"/>
  <c r="L20" i="1" s="1"/>
  <c r="L26" i="1" s="1"/>
  <c r="L32" i="1" s="1"/>
  <c r="L38" i="1" s="1"/>
  <c r="L44" i="1" s="1"/>
  <c r="L50" i="1" s="1"/>
  <c r="L56" i="1" s="1"/>
  <c r="L62" i="1" s="1"/>
  <c r="L68" i="1" s="1"/>
  <c r="L74" i="1" s="1"/>
  <c r="L80" i="1" s="1"/>
  <c r="L86" i="1" s="1"/>
  <c r="L92" i="1" s="1"/>
  <c r="L98" i="1" s="1"/>
  <c r="L104" i="1" s="1"/>
  <c r="L110" i="1" s="1"/>
  <c r="L116" i="1" s="1"/>
  <c r="L122" i="1" s="1"/>
  <c r="L128" i="1" s="1"/>
  <c r="L134" i="1" s="1"/>
  <c r="L140" i="1" s="1"/>
  <c r="L146" i="1" s="1"/>
  <c r="L152" i="1" s="1"/>
  <c r="L158" i="1" s="1"/>
  <c r="L164" i="1" s="1"/>
  <c r="L170" i="1" s="1"/>
  <c r="L176" i="1" s="1"/>
  <c r="L182" i="1" s="1"/>
  <c r="L188" i="1" s="1"/>
  <c r="L194" i="1" s="1"/>
  <c r="L200" i="1" s="1"/>
  <c r="L206" i="1" s="1"/>
  <c r="L212" i="1" s="1"/>
  <c r="L218" i="1" s="1"/>
  <c r="L224" i="1" s="1"/>
  <c r="L230" i="1" s="1"/>
  <c r="L236" i="1" s="1"/>
  <c r="L242" i="1" s="1"/>
  <c r="N14" i="1"/>
  <c r="N20" i="1" s="1"/>
  <c r="N26" i="1" s="1"/>
  <c r="N32" i="1" s="1"/>
  <c r="N38" i="1" s="1"/>
  <c r="N44" i="1" s="1"/>
  <c r="N50" i="1" s="1"/>
  <c r="N56" i="1" s="1"/>
  <c r="N62" i="1" s="1"/>
  <c r="N68" i="1" s="1"/>
  <c r="N74" i="1" s="1"/>
  <c r="N80" i="1" s="1"/>
  <c r="N86" i="1" s="1"/>
  <c r="N92" i="1" s="1"/>
  <c r="N98" i="1" s="1"/>
  <c r="N104" i="1" s="1"/>
  <c r="N110" i="1" s="1"/>
  <c r="N116" i="1" s="1"/>
  <c r="N122" i="1" s="1"/>
  <c r="N128" i="1" s="1"/>
  <c r="N134" i="1" s="1"/>
  <c r="N140" i="1" s="1"/>
  <c r="N146" i="1" s="1"/>
  <c r="N152" i="1" s="1"/>
  <c r="N158" i="1" s="1"/>
  <c r="N164" i="1" s="1"/>
  <c r="N170" i="1" s="1"/>
  <c r="N176" i="1" s="1"/>
  <c r="N182" i="1" s="1"/>
  <c r="N188" i="1" s="1"/>
  <c r="N194" i="1" s="1"/>
  <c r="N200" i="1" s="1"/>
  <c r="N206" i="1" s="1"/>
  <c r="N212" i="1" s="1"/>
  <c r="N218" i="1" s="1"/>
  <c r="N224" i="1" s="1"/>
  <c r="N230" i="1" s="1"/>
  <c r="N236" i="1" s="1"/>
  <c r="N242" i="1" s="1"/>
  <c r="P14" i="1"/>
  <c r="H16" i="1"/>
  <c r="N16" i="1"/>
  <c r="N22" i="1" s="1"/>
  <c r="N28" i="1" s="1"/>
  <c r="N34" i="1" s="1"/>
  <c r="N40" i="1" s="1"/>
  <c r="N46" i="1" s="1"/>
  <c r="N52" i="1" s="1"/>
  <c r="N58" i="1" s="1"/>
  <c r="N64" i="1" s="1"/>
  <c r="N70" i="1" s="1"/>
  <c r="N76" i="1" s="1"/>
  <c r="N82" i="1" s="1"/>
  <c r="N88" i="1" s="1"/>
  <c r="N94" i="1" s="1"/>
  <c r="N100" i="1" s="1"/>
  <c r="N106" i="1" s="1"/>
  <c r="N112" i="1" s="1"/>
  <c r="N118" i="1" s="1"/>
  <c r="N124" i="1" s="1"/>
  <c r="N130" i="1" s="1"/>
  <c r="N136" i="1" s="1"/>
  <c r="N142" i="1" s="1"/>
  <c r="N148" i="1" s="1"/>
  <c r="N154" i="1" s="1"/>
  <c r="N160" i="1" s="1"/>
  <c r="N166" i="1" s="1"/>
  <c r="N172" i="1" s="1"/>
  <c r="N178" i="1" s="1"/>
  <c r="N184" i="1" s="1"/>
  <c r="N190" i="1" s="1"/>
  <c r="N196" i="1" s="1"/>
  <c r="N202" i="1" s="1"/>
  <c r="N208" i="1" s="1"/>
  <c r="N214" i="1" s="1"/>
  <c r="N220" i="1" s="1"/>
  <c r="N226" i="1" s="1"/>
  <c r="N232" i="1" s="1"/>
  <c r="N238" i="1" s="1"/>
  <c r="P16" i="1"/>
  <c r="N17" i="1"/>
  <c r="N23" i="1" s="1"/>
  <c r="N29" i="1" s="1"/>
  <c r="N35" i="1" s="1"/>
  <c r="N41" i="1" s="1"/>
  <c r="N47" i="1" s="1"/>
  <c r="N53" i="1" s="1"/>
  <c r="N59" i="1" s="1"/>
  <c r="N65" i="1" s="1"/>
  <c r="N71" i="1" s="1"/>
  <c r="N77" i="1" s="1"/>
  <c r="N83" i="1" s="1"/>
  <c r="N89" i="1" s="1"/>
  <c r="N95" i="1" s="1"/>
  <c r="N101" i="1" s="1"/>
  <c r="N107" i="1" s="1"/>
  <c r="N113" i="1" s="1"/>
  <c r="N119" i="1" s="1"/>
  <c r="N125" i="1" s="1"/>
  <c r="N131" i="1" s="1"/>
  <c r="N137" i="1" s="1"/>
  <c r="N143" i="1" s="1"/>
  <c r="N149" i="1" s="1"/>
  <c r="N155" i="1" s="1"/>
  <c r="N161" i="1" s="1"/>
  <c r="N167" i="1" s="1"/>
  <c r="N173" i="1" s="1"/>
  <c r="N179" i="1" s="1"/>
  <c r="N185" i="1" s="1"/>
  <c r="N191" i="1" s="1"/>
  <c r="N197" i="1" s="1"/>
  <c r="N203" i="1" s="1"/>
  <c r="N209" i="1" s="1"/>
  <c r="N215" i="1" s="1"/>
  <c r="N221" i="1" s="1"/>
  <c r="N227" i="1" s="1"/>
  <c r="N233" i="1" s="1"/>
  <c r="N239" i="1" s="1"/>
  <c r="L18" i="1"/>
  <c r="L24" i="1" s="1"/>
  <c r="L30" i="1" s="1"/>
  <c r="L36" i="1" s="1"/>
  <c r="L42" i="1" s="1"/>
  <c r="L48" i="1" s="1"/>
  <c r="L54" i="1" s="1"/>
  <c r="L60" i="1" s="1"/>
  <c r="L66" i="1" s="1"/>
  <c r="L72" i="1" s="1"/>
  <c r="L78" i="1" s="1"/>
  <c r="L84" i="1" s="1"/>
  <c r="L90" i="1" s="1"/>
  <c r="L96" i="1" s="1"/>
  <c r="L102" i="1" s="1"/>
  <c r="L108" i="1" s="1"/>
  <c r="L114" i="1" s="1"/>
  <c r="L120" i="1" s="1"/>
  <c r="L126" i="1" s="1"/>
  <c r="L132" i="1" s="1"/>
  <c r="L138" i="1" s="1"/>
  <c r="L144" i="1" s="1"/>
  <c r="L150" i="1" s="1"/>
  <c r="L156" i="1" s="1"/>
  <c r="L162" i="1" s="1"/>
  <c r="L168" i="1" s="1"/>
  <c r="L174" i="1" s="1"/>
  <c r="L180" i="1" s="1"/>
  <c r="L186" i="1" s="1"/>
  <c r="L192" i="1" s="1"/>
  <c r="L198" i="1" s="1"/>
  <c r="L204" i="1" s="1"/>
  <c r="L210" i="1" s="1"/>
  <c r="L216" i="1" s="1"/>
  <c r="L222" i="1" s="1"/>
  <c r="L228" i="1" s="1"/>
  <c r="L234" i="1" s="1"/>
  <c r="L240" i="1" s="1"/>
  <c r="J19" i="1"/>
  <c r="J25" i="1" s="1"/>
  <c r="J31" i="1" s="1"/>
  <c r="J37" i="1" s="1"/>
  <c r="J43" i="1" s="1"/>
  <c r="J49" i="1" s="1"/>
  <c r="J55" i="1" s="1"/>
  <c r="J61" i="1" s="1"/>
  <c r="J67" i="1" s="1"/>
  <c r="J73" i="1" s="1"/>
  <c r="J79" i="1" s="1"/>
  <c r="J85" i="1" s="1"/>
  <c r="J91" i="1" s="1"/>
  <c r="J97" i="1" s="1"/>
  <c r="J103" i="1" s="1"/>
  <c r="J109" i="1" s="1"/>
  <c r="J115" i="1" s="1"/>
  <c r="J121" i="1" s="1"/>
  <c r="J127" i="1" s="1"/>
  <c r="J133" i="1" s="1"/>
  <c r="J139" i="1" s="1"/>
  <c r="J145" i="1" s="1"/>
  <c r="J151" i="1" s="1"/>
  <c r="J157" i="1" s="1"/>
  <c r="J163" i="1" s="1"/>
  <c r="J169" i="1" s="1"/>
  <c r="J175" i="1" s="1"/>
  <c r="J181" i="1" s="1"/>
  <c r="J187" i="1" s="1"/>
  <c r="J193" i="1" s="1"/>
  <c r="J199" i="1" s="1"/>
  <c r="J205" i="1" s="1"/>
  <c r="J211" i="1" s="1"/>
  <c r="J217" i="1" s="1"/>
  <c r="J223" i="1" s="1"/>
  <c r="J229" i="1" s="1"/>
  <c r="J235" i="1" s="1"/>
  <c r="J241" i="1" s="1"/>
  <c r="H20" i="1"/>
  <c r="H26" i="1" s="1"/>
  <c r="H32" i="1" s="1"/>
  <c r="H38" i="1" s="1"/>
  <c r="H44" i="1" s="1"/>
  <c r="H50" i="1" s="1"/>
  <c r="H56" i="1" s="1"/>
  <c r="H62" i="1" s="1"/>
  <c r="H68" i="1" s="1"/>
  <c r="H74" i="1" s="1"/>
  <c r="H80" i="1" s="1"/>
  <c r="H86" i="1" s="1"/>
  <c r="H92" i="1" s="1"/>
  <c r="H98" i="1" s="1"/>
  <c r="H104" i="1" s="1"/>
  <c r="H110" i="1" s="1"/>
  <c r="H116" i="1" s="1"/>
  <c r="H122" i="1" s="1"/>
  <c r="H128" i="1" s="1"/>
  <c r="H134" i="1" s="1"/>
  <c r="H140" i="1" s="1"/>
  <c r="H146" i="1" s="1"/>
  <c r="H152" i="1" s="1"/>
  <c r="H158" i="1" s="1"/>
  <c r="H164" i="1" s="1"/>
  <c r="H170" i="1" s="1"/>
  <c r="H176" i="1" s="1"/>
  <c r="H182" i="1" s="1"/>
  <c r="H188" i="1" s="1"/>
  <c r="H194" i="1" s="1"/>
  <c r="H200" i="1" s="1"/>
  <c r="H206" i="1" s="1"/>
  <c r="H212" i="1" s="1"/>
  <c r="H218" i="1" s="1"/>
  <c r="H224" i="1" s="1"/>
  <c r="H230" i="1" s="1"/>
  <c r="H236" i="1" s="1"/>
  <c r="H242" i="1" s="1"/>
  <c r="P20" i="1"/>
  <c r="H22" i="1"/>
  <c r="H28" i="1" s="1"/>
  <c r="H34" i="1" s="1"/>
  <c r="H40" i="1" s="1"/>
  <c r="H46" i="1" s="1"/>
  <c r="H52" i="1" s="1"/>
  <c r="H58" i="1" s="1"/>
  <c r="H64" i="1" s="1"/>
  <c r="H70" i="1" s="1"/>
  <c r="H76" i="1" s="1"/>
  <c r="H82" i="1" s="1"/>
  <c r="H88" i="1" s="1"/>
  <c r="H94" i="1" s="1"/>
  <c r="H100" i="1" s="1"/>
  <c r="H106" i="1" s="1"/>
  <c r="H112" i="1" s="1"/>
  <c r="H118" i="1" s="1"/>
  <c r="H124" i="1" s="1"/>
  <c r="H130" i="1" s="1"/>
  <c r="H136" i="1" s="1"/>
  <c r="H142" i="1" s="1"/>
  <c r="H148" i="1" s="1"/>
  <c r="H154" i="1" s="1"/>
  <c r="H160" i="1" s="1"/>
  <c r="H166" i="1" s="1"/>
  <c r="H172" i="1" s="1"/>
  <c r="H178" i="1" s="1"/>
  <c r="H184" i="1" s="1"/>
  <c r="H190" i="1" s="1"/>
  <c r="H196" i="1" s="1"/>
  <c r="H202" i="1" s="1"/>
  <c r="H208" i="1" s="1"/>
  <c r="H214" i="1" s="1"/>
  <c r="H220" i="1" s="1"/>
  <c r="H226" i="1" s="1"/>
  <c r="H232" i="1" s="1"/>
  <c r="H238" i="1" s="1"/>
  <c r="P22" i="1"/>
  <c r="P28" i="1" s="1"/>
  <c r="P34" i="1" s="1"/>
  <c r="P40" i="1" s="1"/>
  <c r="P46" i="1" s="1"/>
  <c r="P52" i="1" s="1"/>
  <c r="P58" i="1" s="1"/>
  <c r="P64" i="1" s="1"/>
  <c r="P70" i="1" s="1"/>
  <c r="P76" i="1" s="1"/>
  <c r="P82" i="1" s="1"/>
  <c r="P88" i="1" s="1"/>
  <c r="P94" i="1" s="1"/>
  <c r="P100" i="1" s="1"/>
  <c r="P106" i="1" s="1"/>
  <c r="P112" i="1" s="1"/>
  <c r="P118" i="1" s="1"/>
  <c r="P124" i="1" s="1"/>
  <c r="P130" i="1" s="1"/>
  <c r="P136" i="1" s="1"/>
  <c r="P142" i="1" s="1"/>
  <c r="P148" i="1" s="1"/>
  <c r="P154" i="1" s="1"/>
  <c r="P160" i="1" s="1"/>
  <c r="P166" i="1" s="1"/>
  <c r="P172" i="1" s="1"/>
  <c r="P178" i="1" s="1"/>
  <c r="P184" i="1" s="1"/>
  <c r="P190" i="1" s="1"/>
  <c r="P196" i="1" s="1"/>
  <c r="P202" i="1" s="1"/>
  <c r="P208" i="1" s="1"/>
  <c r="P214" i="1" s="1"/>
  <c r="P220" i="1" s="1"/>
  <c r="P226" i="1" s="1"/>
  <c r="P232" i="1" s="1"/>
  <c r="P238" i="1" s="1"/>
  <c r="P26" i="1"/>
  <c r="P32" i="1" s="1"/>
  <c r="P38" i="1" s="1"/>
  <c r="P44" i="1" s="1"/>
  <c r="P50" i="1" s="1"/>
  <c r="P56" i="1" s="1"/>
  <c r="P62" i="1" s="1"/>
  <c r="P68" i="1" s="1"/>
  <c r="P74" i="1" s="1"/>
  <c r="P80" i="1" s="1"/>
  <c r="P86" i="1" s="1"/>
  <c r="P92" i="1" s="1"/>
  <c r="P98" i="1" s="1"/>
  <c r="P104" i="1" s="1"/>
  <c r="P110" i="1" s="1"/>
  <c r="P116" i="1" s="1"/>
  <c r="P122" i="1" s="1"/>
  <c r="P128" i="1" s="1"/>
  <c r="P134" i="1" s="1"/>
  <c r="P140" i="1" s="1"/>
  <c r="P146" i="1" s="1"/>
  <c r="P152" i="1" s="1"/>
  <c r="P158" i="1" s="1"/>
  <c r="P164" i="1" s="1"/>
  <c r="P170" i="1" s="1"/>
  <c r="P176" i="1" s="1"/>
  <c r="P182" i="1" s="1"/>
  <c r="P188" i="1" s="1"/>
  <c r="P194" i="1" s="1"/>
  <c r="P200" i="1" s="1"/>
  <c r="P206" i="1" s="1"/>
  <c r="P212" i="1" s="1"/>
  <c r="P218" i="1" s="1"/>
  <c r="P224" i="1" s="1"/>
  <c r="P230" i="1" s="1"/>
  <c r="P236" i="1" s="1"/>
  <c r="P242" i="1" s="1"/>
  <c r="L28" i="1"/>
  <c r="L34" i="1" s="1"/>
  <c r="L40" i="1" s="1"/>
  <c r="L46" i="1" s="1"/>
  <c r="L52" i="1" s="1"/>
  <c r="L58" i="1" s="1"/>
  <c r="L64" i="1" s="1"/>
  <c r="L70" i="1" s="1"/>
  <c r="L76" i="1" s="1"/>
  <c r="L82" i="1" s="1"/>
  <c r="L88" i="1" s="1"/>
  <c r="L94" i="1" s="1"/>
  <c r="L100" i="1" s="1"/>
  <c r="L106" i="1" s="1"/>
  <c r="L112" i="1" s="1"/>
  <c r="L118" i="1" s="1"/>
  <c r="L124" i="1" s="1"/>
  <c r="L130" i="1" s="1"/>
  <c r="L136" i="1" s="1"/>
  <c r="L142" i="1" s="1"/>
  <c r="L148" i="1" s="1"/>
  <c r="L154" i="1" s="1"/>
  <c r="L160" i="1" s="1"/>
  <c r="L166" i="1" s="1"/>
  <c r="L172" i="1" s="1"/>
  <c r="L178" i="1" s="1"/>
  <c r="L184" i="1" s="1"/>
  <c r="L190" i="1" s="1"/>
  <c r="L196" i="1" s="1"/>
  <c r="L202" i="1" s="1"/>
  <c r="L208" i="1" s="1"/>
  <c r="L214" i="1" s="1"/>
  <c r="L220" i="1" s="1"/>
  <c r="L226" i="1" s="1"/>
  <c r="L232" i="1" s="1"/>
  <c r="L238" i="1" s="1"/>
  <c r="J32" i="1"/>
  <c r="J38" i="1" s="1"/>
  <c r="J44" i="1" s="1"/>
  <c r="J50" i="1" s="1"/>
  <c r="J56" i="1" s="1"/>
  <c r="J62" i="1" s="1"/>
  <c r="J68" i="1" s="1"/>
  <c r="J74" i="1" s="1"/>
  <c r="J80" i="1" s="1"/>
  <c r="J86" i="1" s="1"/>
  <c r="J92" i="1" s="1"/>
  <c r="J98" i="1" s="1"/>
  <c r="J104" i="1" s="1"/>
  <c r="J110" i="1" s="1"/>
  <c r="J116" i="1" s="1"/>
  <c r="J122" i="1" s="1"/>
  <c r="J128" i="1" s="1"/>
  <c r="J134" i="1" s="1"/>
  <c r="J140" i="1" s="1"/>
  <c r="J146" i="1" s="1"/>
  <c r="J152" i="1" s="1"/>
  <c r="J158" i="1" s="1"/>
  <c r="J164" i="1" s="1"/>
  <c r="J170" i="1" s="1"/>
  <c r="J176" i="1" s="1"/>
  <c r="J182" i="1" s="1"/>
  <c r="J188" i="1" s="1"/>
  <c r="J194" i="1" s="1"/>
  <c r="J200" i="1" s="1"/>
  <c r="J206" i="1" s="1"/>
  <c r="J212" i="1" s="1"/>
  <c r="J218" i="1" s="1"/>
  <c r="J224" i="1" s="1"/>
  <c r="J230" i="1" s="1"/>
  <c r="J236" i="1" s="1"/>
  <c r="J242" i="1" s="1"/>
  <c r="N42" i="1"/>
  <c r="N48" i="1" s="1"/>
  <c r="N54" i="1" s="1"/>
  <c r="N60" i="1" s="1"/>
  <c r="N66" i="1" s="1"/>
  <c r="N72" i="1" s="1"/>
  <c r="N78" i="1" s="1"/>
  <c r="N84" i="1" s="1"/>
  <c r="N90" i="1" s="1"/>
  <c r="N96" i="1" s="1"/>
  <c r="N102" i="1" s="1"/>
  <c r="N108" i="1" s="1"/>
  <c r="N114" i="1" s="1"/>
  <c r="N120" i="1" s="1"/>
  <c r="N126" i="1" s="1"/>
  <c r="N132" i="1" s="1"/>
  <c r="N138" i="1" s="1"/>
  <c r="N144" i="1" s="1"/>
  <c r="N150" i="1" s="1"/>
  <c r="N156" i="1" s="1"/>
  <c r="N162" i="1" s="1"/>
  <c r="N168" i="1" s="1"/>
  <c r="N174" i="1" s="1"/>
  <c r="N180" i="1" s="1"/>
  <c r="N186" i="1" s="1"/>
  <c r="N192" i="1" s="1"/>
  <c r="N198" i="1" s="1"/>
  <c r="N204" i="1" s="1"/>
  <c r="N210" i="1" s="1"/>
  <c r="N216" i="1" s="1"/>
  <c r="N222" i="1" s="1"/>
  <c r="N228" i="1" s="1"/>
  <c r="N234" i="1" s="1"/>
  <c r="N240" i="1" s="1"/>
  <c r="J46" i="1"/>
  <c r="J52" i="1" s="1"/>
  <c r="J58" i="1" s="1"/>
  <c r="J64" i="1" s="1"/>
  <c r="J70" i="1" s="1"/>
  <c r="J76" i="1" s="1"/>
  <c r="J82" i="1" s="1"/>
  <c r="J88" i="1" s="1"/>
  <c r="J94" i="1" s="1"/>
  <c r="J100" i="1" s="1"/>
  <c r="J106" i="1" s="1"/>
  <c r="J112" i="1" s="1"/>
  <c r="J118" i="1" s="1"/>
  <c r="J124" i="1" s="1"/>
  <c r="J130" i="1" s="1"/>
  <c r="J136" i="1" s="1"/>
  <c r="J142" i="1" s="1"/>
  <c r="J148" i="1" s="1"/>
  <c r="J154" i="1" s="1"/>
  <c r="J160" i="1" s="1"/>
  <c r="J166" i="1" s="1"/>
  <c r="J172" i="1" s="1"/>
  <c r="J178" i="1" s="1"/>
  <c r="J184" i="1" s="1"/>
  <c r="J190" i="1" s="1"/>
  <c r="J196" i="1" s="1"/>
  <c r="J202" i="1" s="1"/>
  <c r="J208" i="1" s="1"/>
  <c r="J214" i="1" s="1"/>
  <c r="J220" i="1" s="1"/>
  <c r="J226" i="1" s="1"/>
  <c r="J232" i="1" s="1"/>
  <c r="J238" i="1" s="1"/>
  <c r="J9" i="1"/>
  <c r="J15" i="1" s="1"/>
  <c r="J21" i="1" s="1"/>
  <c r="J27" i="1" s="1"/>
  <c r="J33" i="1" s="1"/>
  <c r="J39" i="1" s="1"/>
  <c r="J45" i="1" s="1"/>
  <c r="J51" i="1" s="1"/>
  <c r="J57" i="1" s="1"/>
  <c r="J63" i="1" s="1"/>
  <c r="J69" i="1" s="1"/>
  <c r="J75" i="1" s="1"/>
  <c r="J81" i="1" s="1"/>
  <c r="J87" i="1" s="1"/>
  <c r="J93" i="1" s="1"/>
  <c r="J99" i="1" s="1"/>
  <c r="J105" i="1" s="1"/>
  <c r="J111" i="1" s="1"/>
  <c r="J117" i="1" s="1"/>
  <c r="J123" i="1" s="1"/>
  <c r="J129" i="1" s="1"/>
  <c r="J135" i="1" s="1"/>
  <c r="J141" i="1" s="1"/>
  <c r="J147" i="1" s="1"/>
  <c r="J153" i="1" s="1"/>
  <c r="J159" i="1" s="1"/>
  <c r="J165" i="1" s="1"/>
  <c r="J171" i="1" s="1"/>
  <c r="J177" i="1" s="1"/>
  <c r="J183" i="1" s="1"/>
  <c r="J189" i="1" s="1"/>
  <c r="J195" i="1" s="1"/>
  <c r="J201" i="1" s="1"/>
  <c r="J207" i="1" s="1"/>
  <c r="J213" i="1" s="1"/>
  <c r="J219" i="1" s="1"/>
  <c r="J225" i="1" s="1"/>
  <c r="J231" i="1" s="1"/>
  <c r="J237" i="1" s="1"/>
  <c r="L9" i="1"/>
  <c r="L15" i="1" s="1"/>
  <c r="L21" i="1" s="1"/>
  <c r="L27" i="1" s="1"/>
  <c r="L33" i="1" s="1"/>
  <c r="L39" i="1" s="1"/>
  <c r="L45" i="1" s="1"/>
  <c r="L51" i="1" s="1"/>
  <c r="L57" i="1" s="1"/>
  <c r="L63" i="1" s="1"/>
  <c r="L69" i="1" s="1"/>
  <c r="L75" i="1" s="1"/>
  <c r="L81" i="1" s="1"/>
  <c r="L87" i="1" s="1"/>
  <c r="L93" i="1" s="1"/>
  <c r="L99" i="1" s="1"/>
  <c r="L105" i="1" s="1"/>
  <c r="L111" i="1" s="1"/>
  <c r="L117" i="1" s="1"/>
  <c r="L123" i="1" s="1"/>
  <c r="L129" i="1" s="1"/>
  <c r="L135" i="1" s="1"/>
  <c r="L141" i="1" s="1"/>
  <c r="L147" i="1" s="1"/>
  <c r="L153" i="1" s="1"/>
  <c r="L159" i="1" s="1"/>
  <c r="L165" i="1" s="1"/>
  <c r="L171" i="1" s="1"/>
  <c r="L177" i="1" s="1"/>
  <c r="L183" i="1" s="1"/>
  <c r="L189" i="1" s="1"/>
  <c r="L195" i="1" s="1"/>
  <c r="L201" i="1" s="1"/>
  <c r="L207" i="1" s="1"/>
  <c r="L213" i="1" s="1"/>
  <c r="L219" i="1" s="1"/>
  <c r="L225" i="1" s="1"/>
  <c r="L231" i="1" s="1"/>
  <c r="L237" i="1" s="1"/>
  <c r="N9" i="1"/>
  <c r="N15" i="1" s="1"/>
  <c r="N21" i="1" s="1"/>
  <c r="N27" i="1" s="1"/>
  <c r="N33" i="1" s="1"/>
  <c r="N39" i="1" s="1"/>
  <c r="N45" i="1" s="1"/>
  <c r="N51" i="1" s="1"/>
  <c r="N57" i="1" s="1"/>
  <c r="N63" i="1" s="1"/>
  <c r="N69" i="1" s="1"/>
  <c r="N75" i="1" s="1"/>
  <c r="N81" i="1" s="1"/>
  <c r="N87" i="1" s="1"/>
  <c r="N93" i="1" s="1"/>
  <c r="N99" i="1" s="1"/>
  <c r="N105" i="1" s="1"/>
  <c r="N111" i="1" s="1"/>
  <c r="N117" i="1" s="1"/>
  <c r="N123" i="1" s="1"/>
  <c r="N129" i="1" s="1"/>
  <c r="N135" i="1" s="1"/>
  <c r="N141" i="1" s="1"/>
  <c r="N147" i="1" s="1"/>
  <c r="N153" i="1" s="1"/>
  <c r="N159" i="1" s="1"/>
  <c r="N165" i="1" s="1"/>
  <c r="N171" i="1" s="1"/>
  <c r="N177" i="1" s="1"/>
  <c r="N183" i="1" s="1"/>
  <c r="N189" i="1" s="1"/>
  <c r="N195" i="1" s="1"/>
  <c r="N201" i="1" s="1"/>
  <c r="N207" i="1" s="1"/>
  <c r="N213" i="1" s="1"/>
  <c r="N219" i="1" s="1"/>
  <c r="N225" i="1" s="1"/>
  <c r="N231" i="1" s="1"/>
  <c r="N237" i="1" s="1"/>
  <c r="P9" i="1"/>
  <c r="P15" i="1" s="1"/>
  <c r="P21" i="1" s="1"/>
  <c r="P27" i="1" s="1"/>
  <c r="P33" i="1" s="1"/>
  <c r="P39" i="1" s="1"/>
  <c r="P45" i="1" s="1"/>
  <c r="P51" i="1" s="1"/>
  <c r="P57" i="1" s="1"/>
  <c r="P63" i="1" s="1"/>
  <c r="P69" i="1" s="1"/>
  <c r="P75" i="1" s="1"/>
  <c r="P81" i="1" s="1"/>
  <c r="P87" i="1" s="1"/>
  <c r="P93" i="1" s="1"/>
  <c r="P99" i="1" s="1"/>
  <c r="P105" i="1" s="1"/>
  <c r="P111" i="1" s="1"/>
  <c r="P117" i="1" s="1"/>
  <c r="P123" i="1" s="1"/>
  <c r="P129" i="1" s="1"/>
  <c r="P135" i="1" s="1"/>
  <c r="P141" i="1" s="1"/>
  <c r="P147" i="1" s="1"/>
  <c r="P153" i="1" s="1"/>
  <c r="P159" i="1" s="1"/>
  <c r="P165" i="1" s="1"/>
  <c r="P171" i="1" s="1"/>
  <c r="P177" i="1" s="1"/>
  <c r="P183" i="1" s="1"/>
  <c r="P189" i="1" s="1"/>
  <c r="P195" i="1" s="1"/>
  <c r="P201" i="1" s="1"/>
  <c r="P207" i="1" s="1"/>
  <c r="P213" i="1" s="1"/>
  <c r="P219" i="1" s="1"/>
  <c r="P225" i="1" s="1"/>
  <c r="P231" i="1" s="1"/>
  <c r="P237" i="1" s="1"/>
  <c r="H9" i="1"/>
  <c r="H15" i="1" s="1"/>
  <c r="H21" i="1" s="1"/>
  <c r="H27" i="1" s="1"/>
  <c r="H33" i="1" s="1"/>
  <c r="H39" i="1" s="1"/>
  <c r="H45" i="1" s="1"/>
  <c r="H51" i="1" s="1"/>
  <c r="Q8" i="1"/>
  <c r="Q14" i="1" s="1"/>
  <c r="Q20" i="1" s="1"/>
  <c r="Q26" i="1" s="1"/>
  <c r="Q32" i="1" s="1"/>
  <c r="Q38" i="1" s="1"/>
  <c r="Q44" i="1" s="1"/>
  <c r="Q50" i="1" s="1"/>
  <c r="Q56" i="1" s="1"/>
  <c r="Q62" i="1" s="1"/>
  <c r="Q68" i="1" s="1"/>
  <c r="Q74" i="1" s="1"/>
  <c r="Q80" i="1" s="1"/>
  <c r="Q86" i="1" s="1"/>
  <c r="Q92" i="1" s="1"/>
  <c r="Q98" i="1" s="1"/>
  <c r="Q104" i="1" s="1"/>
  <c r="Q110" i="1" s="1"/>
  <c r="Q116" i="1" s="1"/>
  <c r="Q122" i="1" s="1"/>
  <c r="Q128" i="1" s="1"/>
  <c r="Q134" i="1" s="1"/>
  <c r="Q140" i="1" s="1"/>
  <c r="Q146" i="1" s="1"/>
  <c r="Q152" i="1" s="1"/>
  <c r="Q158" i="1" s="1"/>
  <c r="Q164" i="1" s="1"/>
  <c r="Q170" i="1" s="1"/>
  <c r="Q176" i="1" s="1"/>
  <c r="Q182" i="1" s="1"/>
  <c r="Q188" i="1" s="1"/>
  <c r="Q194" i="1" s="1"/>
  <c r="Q200" i="1" s="1"/>
  <c r="Q206" i="1" s="1"/>
  <c r="Q212" i="1" s="1"/>
  <c r="Q218" i="1" s="1"/>
  <c r="Q224" i="1" s="1"/>
  <c r="Q230" i="1" s="1"/>
  <c r="Q236" i="1" s="1"/>
  <c r="Q242" i="1" s="1"/>
  <c r="O8" i="1"/>
  <c r="O14" i="1" s="1"/>
  <c r="O20" i="1" s="1"/>
  <c r="O26" i="1" s="1"/>
  <c r="O32" i="1" s="1"/>
  <c r="O38" i="1" s="1"/>
  <c r="O44" i="1" s="1"/>
  <c r="O50" i="1" s="1"/>
  <c r="O56" i="1" s="1"/>
  <c r="O62" i="1" s="1"/>
  <c r="O68" i="1" s="1"/>
  <c r="O74" i="1" s="1"/>
  <c r="O80" i="1" s="1"/>
  <c r="O86" i="1" s="1"/>
  <c r="O92" i="1" s="1"/>
  <c r="O98" i="1" s="1"/>
  <c r="O104" i="1" s="1"/>
  <c r="O110" i="1" s="1"/>
  <c r="O116" i="1" s="1"/>
  <c r="O122" i="1" s="1"/>
  <c r="O128" i="1" s="1"/>
  <c r="O134" i="1" s="1"/>
  <c r="O140" i="1" s="1"/>
  <c r="O146" i="1" s="1"/>
  <c r="O152" i="1" s="1"/>
  <c r="O158" i="1" s="1"/>
  <c r="O164" i="1" s="1"/>
  <c r="O170" i="1" s="1"/>
  <c r="O176" i="1" s="1"/>
  <c r="O182" i="1" s="1"/>
  <c r="O188" i="1" s="1"/>
  <c r="O194" i="1" s="1"/>
  <c r="O200" i="1" s="1"/>
  <c r="O206" i="1" s="1"/>
  <c r="O212" i="1" s="1"/>
  <c r="O218" i="1" s="1"/>
  <c r="O224" i="1" s="1"/>
  <c r="O230" i="1" s="1"/>
  <c r="O236" i="1" s="1"/>
  <c r="O242" i="1" s="1"/>
  <c r="M8" i="1"/>
  <c r="M14" i="1" s="1"/>
  <c r="M20" i="1" s="1"/>
  <c r="M26" i="1" s="1"/>
  <c r="M32" i="1" s="1"/>
  <c r="M38" i="1" s="1"/>
  <c r="M44" i="1" s="1"/>
  <c r="M50" i="1" s="1"/>
  <c r="M56" i="1" s="1"/>
  <c r="M62" i="1" s="1"/>
  <c r="M68" i="1" s="1"/>
  <c r="M74" i="1" s="1"/>
  <c r="M80" i="1" s="1"/>
  <c r="M86" i="1" s="1"/>
  <c r="M92" i="1" s="1"/>
  <c r="M98" i="1" s="1"/>
  <c r="M104" i="1" s="1"/>
  <c r="M110" i="1" s="1"/>
  <c r="M116" i="1" s="1"/>
  <c r="M122" i="1" s="1"/>
  <c r="M128" i="1" s="1"/>
  <c r="M134" i="1" s="1"/>
  <c r="M140" i="1" s="1"/>
  <c r="M146" i="1" s="1"/>
  <c r="M152" i="1" s="1"/>
  <c r="M158" i="1" s="1"/>
  <c r="M164" i="1" s="1"/>
  <c r="M170" i="1" s="1"/>
  <c r="M176" i="1" s="1"/>
  <c r="M182" i="1" s="1"/>
  <c r="M188" i="1" s="1"/>
  <c r="M194" i="1" s="1"/>
  <c r="M200" i="1" s="1"/>
  <c r="M206" i="1" s="1"/>
  <c r="M212" i="1" s="1"/>
  <c r="M218" i="1" s="1"/>
  <c r="M224" i="1" s="1"/>
  <c r="M230" i="1" s="1"/>
  <c r="M236" i="1" s="1"/>
  <c r="M242" i="1" s="1"/>
  <c r="K8" i="1"/>
  <c r="K14" i="1" s="1"/>
  <c r="K20" i="1" s="1"/>
  <c r="K26" i="1" s="1"/>
  <c r="K32" i="1" s="1"/>
  <c r="K38" i="1" s="1"/>
  <c r="K44" i="1" s="1"/>
  <c r="K50" i="1" s="1"/>
  <c r="K56" i="1" s="1"/>
  <c r="K62" i="1" s="1"/>
  <c r="K68" i="1" s="1"/>
  <c r="K74" i="1" s="1"/>
  <c r="K80" i="1" s="1"/>
  <c r="K86" i="1" s="1"/>
  <c r="K92" i="1" s="1"/>
  <c r="K98" i="1" s="1"/>
  <c r="K104" i="1" s="1"/>
  <c r="K110" i="1" s="1"/>
  <c r="K116" i="1" s="1"/>
  <c r="K122" i="1" s="1"/>
  <c r="K128" i="1" s="1"/>
  <c r="K134" i="1" s="1"/>
  <c r="K140" i="1" s="1"/>
  <c r="K146" i="1" s="1"/>
  <c r="K152" i="1" s="1"/>
  <c r="K158" i="1" s="1"/>
  <c r="K164" i="1" s="1"/>
  <c r="K170" i="1" s="1"/>
  <c r="K176" i="1" s="1"/>
  <c r="K182" i="1" s="1"/>
  <c r="K188" i="1" s="1"/>
  <c r="K194" i="1" s="1"/>
  <c r="K200" i="1" s="1"/>
  <c r="K206" i="1" s="1"/>
  <c r="K212" i="1" s="1"/>
  <c r="K218" i="1" s="1"/>
  <c r="K224" i="1" s="1"/>
  <c r="K230" i="1" s="1"/>
  <c r="K236" i="1" s="1"/>
  <c r="K242" i="1" s="1"/>
  <c r="I8" i="1"/>
  <c r="I14" i="1" s="1"/>
  <c r="I20" i="1" s="1"/>
  <c r="I26" i="1" s="1"/>
  <c r="I32" i="1" s="1"/>
  <c r="I38" i="1" s="1"/>
  <c r="I44" i="1" s="1"/>
  <c r="I50" i="1" s="1"/>
  <c r="I56" i="1" s="1"/>
  <c r="I62" i="1" s="1"/>
  <c r="I68" i="1" s="1"/>
  <c r="I74" i="1" s="1"/>
  <c r="I80" i="1" s="1"/>
  <c r="I86" i="1" s="1"/>
  <c r="I92" i="1" s="1"/>
  <c r="I98" i="1" s="1"/>
  <c r="I104" i="1" s="1"/>
  <c r="I110" i="1" s="1"/>
  <c r="I116" i="1" s="1"/>
  <c r="I122" i="1" s="1"/>
  <c r="I128" i="1" s="1"/>
  <c r="I134" i="1" s="1"/>
  <c r="I140" i="1" s="1"/>
  <c r="I146" i="1" s="1"/>
  <c r="I152" i="1" s="1"/>
  <c r="I158" i="1" s="1"/>
  <c r="I164" i="1" s="1"/>
  <c r="I170" i="1" s="1"/>
  <c r="I176" i="1" s="1"/>
  <c r="I182" i="1" s="1"/>
  <c r="I188" i="1" s="1"/>
  <c r="I194" i="1" s="1"/>
  <c r="I200" i="1" s="1"/>
  <c r="I206" i="1" s="1"/>
  <c r="I212" i="1" s="1"/>
  <c r="I218" i="1" s="1"/>
  <c r="I224" i="1" s="1"/>
  <c r="I230" i="1" s="1"/>
  <c r="I236" i="1" s="1"/>
  <c r="I242" i="1" s="1"/>
  <c r="C27" i="1"/>
  <c r="A27" i="1" s="1"/>
  <c r="C9" i="1"/>
  <c r="A9" i="1" s="1"/>
  <c r="C10" i="1"/>
  <c r="C16" i="1" s="1"/>
  <c r="A16" i="1" s="1"/>
  <c r="C11" i="1"/>
  <c r="C29" i="1" s="1"/>
  <c r="A29" i="1" s="1"/>
  <c r="C12" i="1"/>
  <c r="C18" i="1" s="1"/>
  <c r="A18" i="1" s="1"/>
  <c r="C13" i="1"/>
  <c r="C14" i="1"/>
  <c r="C32" i="1" s="1"/>
  <c r="A32" i="1" s="1"/>
  <c r="A14" i="1"/>
  <c r="C15" i="1"/>
  <c r="C33" i="1" s="1"/>
  <c r="A33" i="1" s="1"/>
  <c r="C20" i="1"/>
  <c r="C38" i="1" s="1"/>
  <c r="A38" i="1" s="1"/>
  <c r="A8" i="1"/>
  <c r="A7" i="1"/>
  <c r="A6" i="1"/>
  <c r="A5" i="1"/>
  <c r="A4" i="1"/>
  <c r="A3" i="1"/>
  <c r="C24" i="1"/>
  <c r="A24" i="1" s="1"/>
  <c r="A12" i="1" l="1"/>
  <c r="A10" i="1"/>
  <c r="C17" i="1"/>
  <c r="C23" i="1" s="1"/>
  <c r="A23" i="1" s="1"/>
  <c r="A11" i="1"/>
  <c r="D139" i="1"/>
  <c r="D147" i="1"/>
  <c r="D110" i="1"/>
  <c r="D109" i="1"/>
  <c r="D112" i="1"/>
  <c r="D108" i="1"/>
  <c r="D113" i="1"/>
  <c r="D107" i="1"/>
  <c r="D106" i="1"/>
  <c r="D114" i="1"/>
  <c r="D105" i="1"/>
  <c r="D116" i="1"/>
  <c r="A15" i="1"/>
  <c r="C21" i="1"/>
  <c r="C30" i="1"/>
  <c r="A30" i="1" s="1"/>
  <c r="C36" i="1"/>
  <c r="A36" i="1" s="1"/>
  <c r="C42" i="1"/>
  <c r="A20" i="1"/>
  <c r="C26" i="1"/>
  <c r="A13" i="1"/>
  <c r="C31" i="1"/>
  <c r="A31" i="1" s="1"/>
  <c r="C19" i="1"/>
  <c r="C37" i="1" s="1"/>
  <c r="A37" i="1" s="1"/>
  <c r="C34" i="1"/>
  <c r="A34" i="1" s="1"/>
  <c r="C22" i="1"/>
  <c r="C28" i="1"/>
  <c r="A28" i="1" s="1"/>
  <c r="C35" i="1" l="1"/>
  <c r="A35" i="1" s="1"/>
  <c r="C41" i="1"/>
  <c r="C47" i="1" s="1"/>
  <c r="A17" i="1"/>
  <c r="D117" i="1"/>
  <c r="D126" i="1"/>
  <c r="D120" i="1"/>
  <c r="D121" i="1"/>
  <c r="D159" i="1"/>
  <c r="D151" i="1"/>
  <c r="D124" i="1"/>
  <c r="D128" i="1"/>
  <c r="D118" i="1"/>
  <c r="D119" i="1"/>
  <c r="D125" i="1"/>
  <c r="D122" i="1"/>
  <c r="A21" i="1"/>
  <c r="C39" i="1"/>
  <c r="C44" i="1"/>
  <c r="A26" i="1"/>
  <c r="C25" i="1"/>
  <c r="A19" i="1"/>
  <c r="A42" i="1"/>
  <c r="C48" i="1"/>
  <c r="A22" i="1"/>
  <c r="C40" i="1"/>
  <c r="A41" i="1" l="1"/>
  <c r="D136" i="1"/>
  <c r="D137" i="1"/>
  <c r="D131" i="1"/>
  <c r="D140" i="1"/>
  <c r="D134" i="1"/>
  <c r="D163" i="1"/>
  <c r="D133" i="1"/>
  <c r="D129" i="1"/>
  <c r="D132" i="1"/>
  <c r="D130" i="1"/>
  <c r="D171" i="1"/>
  <c r="D138" i="1"/>
  <c r="A39" i="1"/>
  <c r="C45" i="1"/>
  <c r="A25" i="1"/>
  <c r="C43" i="1"/>
  <c r="C54" i="1"/>
  <c r="C60" i="1" s="1"/>
  <c r="A48" i="1"/>
  <c r="C50" i="1"/>
  <c r="A44" i="1"/>
  <c r="A47" i="1"/>
  <c r="C53" i="1"/>
  <c r="C59" i="1" s="1"/>
  <c r="C46" i="1"/>
  <c r="A40" i="1"/>
  <c r="A60" i="1" l="1"/>
  <c r="C66" i="1"/>
  <c r="C65" i="1"/>
  <c r="A59" i="1"/>
  <c r="D183" i="1"/>
  <c r="D150" i="1"/>
  <c r="D141" i="1"/>
  <c r="D175" i="1"/>
  <c r="D146" i="1"/>
  <c r="D152" i="1"/>
  <c r="D149" i="1"/>
  <c r="D143" i="1"/>
  <c r="D142" i="1"/>
  <c r="D145" i="1"/>
  <c r="D144" i="1"/>
  <c r="D148" i="1"/>
  <c r="C51" i="1"/>
  <c r="C57" i="1" s="1"/>
  <c r="A45" i="1"/>
  <c r="A54" i="1"/>
  <c r="C49" i="1"/>
  <c r="A43" i="1"/>
  <c r="C56" i="1"/>
  <c r="C62" i="1" s="1"/>
  <c r="A50" i="1"/>
  <c r="A46" i="1"/>
  <c r="C52" i="1"/>
  <c r="C58" i="1" s="1"/>
  <c r="A53" i="1"/>
  <c r="C71" i="1" l="1"/>
  <c r="A65" i="1"/>
  <c r="C68" i="1"/>
  <c r="A62" i="1"/>
  <c r="C72" i="1"/>
  <c r="A66" i="1"/>
  <c r="C64" i="1"/>
  <c r="A58" i="1"/>
  <c r="C63" i="1"/>
  <c r="A57" i="1"/>
  <c r="D160" i="1"/>
  <c r="D157" i="1"/>
  <c r="D155" i="1"/>
  <c r="D164" i="1"/>
  <c r="D187" i="1"/>
  <c r="D162" i="1"/>
  <c r="D161" i="1"/>
  <c r="D156" i="1"/>
  <c r="D154" i="1"/>
  <c r="D158" i="1"/>
  <c r="D153" i="1"/>
  <c r="D195" i="1"/>
  <c r="A51" i="1"/>
  <c r="C55" i="1"/>
  <c r="C61" i="1" s="1"/>
  <c r="A49" i="1"/>
  <c r="A56" i="1"/>
  <c r="A52" i="1"/>
  <c r="C69" i="1" l="1"/>
  <c r="A63" i="1"/>
  <c r="A72" i="1"/>
  <c r="C78" i="1"/>
  <c r="C77" i="1"/>
  <c r="A71" i="1"/>
  <c r="C67" i="1"/>
  <c r="A61" i="1"/>
  <c r="A64" i="1"/>
  <c r="C70" i="1"/>
  <c r="C74" i="1"/>
  <c r="A68" i="1"/>
  <c r="D173" i="1"/>
  <c r="D172" i="1"/>
  <c r="D165" i="1"/>
  <c r="D199" i="1"/>
  <c r="D168" i="1"/>
  <c r="D176" i="1"/>
  <c r="D169" i="1"/>
  <c r="D207" i="1"/>
  <c r="D170" i="1"/>
  <c r="D166" i="1"/>
  <c r="D174" i="1"/>
  <c r="D167" i="1"/>
  <c r="A55" i="1"/>
  <c r="A77" i="1" l="1"/>
  <c r="C83" i="1"/>
  <c r="C75" i="1"/>
  <c r="A69" i="1"/>
  <c r="A78" i="1"/>
  <c r="C84" i="1"/>
  <c r="A74" i="1"/>
  <c r="C80" i="1"/>
  <c r="A67" i="1"/>
  <c r="C73" i="1"/>
  <c r="C76" i="1"/>
  <c r="A70" i="1"/>
  <c r="D180" i="1"/>
  <c r="D211" i="1"/>
  <c r="D181" i="1"/>
  <c r="D185" i="1"/>
  <c r="D179" i="1"/>
  <c r="D184" i="1"/>
  <c r="D177" i="1"/>
  <c r="D178" i="1"/>
  <c r="D186" i="1"/>
  <c r="D182" i="1"/>
  <c r="D219" i="1"/>
  <c r="D231" i="1" s="1"/>
  <c r="D188" i="1"/>
  <c r="A80" i="1" l="1"/>
  <c r="C86" i="1"/>
  <c r="A76" i="1"/>
  <c r="C82" i="1"/>
  <c r="C81" i="1"/>
  <c r="A75" i="1"/>
  <c r="C79" i="1"/>
  <c r="A73" i="1"/>
  <c r="A84" i="1"/>
  <c r="C90" i="1"/>
  <c r="C89" i="1"/>
  <c r="A83" i="1"/>
  <c r="D200" i="1"/>
  <c r="D189" i="1"/>
  <c r="D191" i="1"/>
  <c r="D193" i="1"/>
  <c r="D198" i="1"/>
  <c r="D190" i="1"/>
  <c r="D197" i="1"/>
  <c r="D194" i="1"/>
  <c r="D196" i="1"/>
  <c r="D223" i="1"/>
  <c r="D235" i="1" s="1"/>
  <c r="D192" i="1"/>
  <c r="C87" i="1" l="1"/>
  <c r="A81" i="1"/>
  <c r="C88" i="1"/>
  <c r="A82" i="1"/>
  <c r="A89" i="1"/>
  <c r="C95" i="1"/>
  <c r="C85" i="1"/>
  <c r="A79" i="1"/>
  <c r="A90" i="1"/>
  <c r="C96" i="1"/>
  <c r="A86" i="1"/>
  <c r="C92" i="1"/>
  <c r="D209" i="1"/>
  <c r="D204" i="1"/>
  <c r="D208" i="1"/>
  <c r="D203" i="1"/>
  <c r="D201" i="1"/>
  <c r="D206" i="1"/>
  <c r="D210" i="1"/>
  <c r="D205" i="1"/>
  <c r="D202" i="1"/>
  <c r="D212" i="1"/>
  <c r="C91" i="1" l="1"/>
  <c r="A85" i="1"/>
  <c r="A88" i="1"/>
  <c r="C94" i="1"/>
  <c r="C102" i="1"/>
  <c r="A96" i="1"/>
  <c r="C101" i="1"/>
  <c r="A95" i="1"/>
  <c r="A92" i="1"/>
  <c r="C98" i="1"/>
  <c r="C93" i="1"/>
  <c r="A87" i="1"/>
  <c r="D214" i="1"/>
  <c r="D226" i="1" s="1"/>
  <c r="D238" i="1" s="1"/>
  <c r="D222" i="1"/>
  <c r="D234" i="1" s="1"/>
  <c r="D216" i="1"/>
  <c r="D228" i="1" s="1"/>
  <c r="D240" i="1" s="1"/>
  <c r="D218" i="1"/>
  <c r="D230" i="1" s="1"/>
  <c r="D224" i="1"/>
  <c r="D236" i="1" s="1"/>
  <c r="D217" i="1"/>
  <c r="D229" i="1" s="1"/>
  <c r="D241" i="1" s="1"/>
  <c r="D213" i="1"/>
  <c r="D225" i="1" s="1"/>
  <c r="D237" i="1" s="1"/>
  <c r="D215" i="1"/>
  <c r="D227" i="1" s="1"/>
  <c r="D239" i="1" s="1"/>
  <c r="D220" i="1"/>
  <c r="D232" i="1" s="1"/>
  <c r="D221" i="1"/>
  <c r="D233" i="1" s="1"/>
  <c r="A102" i="1" l="1"/>
  <c r="C108" i="1"/>
  <c r="C97" i="1"/>
  <c r="A91" i="1"/>
  <c r="A94" i="1"/>
  <c r="C100" i="1"/>
  <c r="C99" i="1"/>
  <c r="A93" i="1"/>
  <c r="C107" i="1"/>
  <c r="A101" i="1"/>
  <c r="C104" i="1"/>
  <c r="A98" i="1"/>
  <c r="A104" i="1" l="1"/>
  <c r="C110" i="1"/>
  <c r="C106" i="1"/>
  <c r="A100" i="1"/>
  <c r="A108" i="1"/>
  <c r="C114" i="1"/>
  <c r="C105" i="1"/>
  <c r="A99" i="1"/>
  <c r="C103" i="1"/>
  <c r="A97" i="1"/>
  <c r="C113" i="1"/>
  <c r="A107" i="1"/>
  <c r="C112" i="1" l="1"/>
  <c r="A106" i="1"/>
  <c r="C120" i="1"/>
  <c r="A114" i="1"/>
  <c r="C116" i="1"/>
  <c r="A110" i="1"/>
  <c r="A113" i="1"/>
  <c r="C119" i="1"/>
  <c r="A105" i="1"/>
  <c r="C111" i="1"/>
  <c r="C109" i="1"/>
  <c r="A103" i="1"/>
  <c r="C115" i="1" l="1"/>
  <c r="A109" i="1"/>
  <c r="A120" i="1"/>
  <c r="C126" i="1"/>
  <c r="A111" i="1"/>
  <c r="C117" i="1"/>
  <c r="C125" i="1"/>
  <c r="A119" i="1"/>
  <c r="C122" i="1"/>
  <c r="A116" i="1"/>
  <c r="C118" i="1"/>
  <c r="A112" i="1"/>
  <c r="C128" i="1" l="1"/>
  <c r="A122" i="1"/>
  <c r="C121" i="1"/>
  <c r="A115" i="1"/>
  <c r="A126" i="1"/>
  <c r="C132" i="1"/>
  <c r="A117" i="1"/>
  <c r="C123" i="1"/>
  <c r="C124" i="1"/>
  <c r="A118" i="1"/>
  <c r="A125" i="1"/>
  <c r="C131" i="1"/>
  <c r="C138" i="1" l="1"/>
  <c r="A132" i="1"/>
  <c r="C130" i="1"/>
  <c r="A124" i="1"/>
  <c r="A128" i="1"/>
  <c r="C134" i="1"/>
  <c r="A131" i="1"/>
  <c r="C137" i="1"/>
  <c r="A123" i="1"/>
  <c r="C129" i="1"/>
  <c r="C127" i="1"/>
  <c r="A121" i="1"/>
  <c r="C144" i="1" l="1"/>
  <c r="A138" i="1"/>
  <c r="A137" i="1"/>
  <c r="C143" i="1"/>
  <c r="A127" i="1"/>
  <c r="C133" i="1"/>
  <c r="C136" i="1"/>
  <c r="A130" i="1"/>
  <c r="C135" i="1"/>
  <c r="A129" i="1"/>
  <c r="C140" i="1"/>
  <c r="A134" i="1"/>
  <c r="C149" i="1" l="1"/>
  <c r="A143" i="1"/>
  <c r="C142" i="1"/>
  <c r="A136" i="1"/>
  <c r="C139" i="1"/>
  <c r="A133" i="1"/>
  <c r="C146" i="1"/>
  <c r="A140" i="1"/>
  <c r="C141" i="1"/>
  <c r="A135" i="1"/>
  <c r="C150" i="1"/>
  <c r="A144" i="1"/>
  <c r="A150" i="1" l="1"/>
  <c r="C156" i="1"/>
  <c r="C148" i="1"/>
  <c r="A142" i="1"/>
  <c r="A146" i="1"/>
  <c r="C152" i="1"/>
  <c r="C147" i="1"/>
  <c r="A141" i="1"/>
  <c r="C145" i="1"/>
  <c r="A139" i="1"/>
  <c r="C155" i="1"/>
  <c r="A149" i="1"/>
  <c r="A155" i="1" l="1"/>
  <c r="C161" i="1"/>
  <c r="C154" i="1"/>
  <c r="A148" i="1"/>
  <c r="A152" i="1"/>
  <c r="C158" i="1"/>
  <c r="A156" i="1"/>
  <c r="C162" i="1"/>
  <c r="C153" i="1"/>
  <c r="A147" i="1"/>
  <c r="C151" i="1"/>
  <c r="A145" i="1"/>
  <c r="C159" i="1" l="1"/>
  <c r="A153" i="1"/>
  <c r="A162" i="1"/>
  <c r="C168" i="1"/>
  <c r="C157" i="1"/>
  <c r="A151" i="1"/>
  <c r="A154" i="1"/>
  <c r="C160" i="1"/>
  <c r="C164" i="1"/>
  <c r="A158" i="1"/>
  <c r="A161" i="1"/>
  <c r="C167" i="1"/>
  <c r="A164" i="1" l="1"/>
  <c r="C170" i="1"/>
  <c r="C163" i="1"/>
  <c r="A157" i="1"/>
  <c r="C165" i="1"/>
  <c r="A159" i="1"/>
  <c r="A167" i="1"/>
  <c r="C173" i="1"/>
  <c r="C166" i="1"/>
  <c r="A160" i="1"/>
  <c r="A168" i="1"/>
  <c r="C174" i="1"/>
  <c r="A174" i="1" l="1"/>
  <c r="C180" i="1"/>
  <c r="A173" i="1"/>
  <c r="C179" i="1"/>
  <c r="C176" i="1"/>
  <c r="A170" i="1"/>
  <c r="C169" i="1"/>
  <c r="A163" i="1"/>
  <c r="C172" i="1"/>
  <c r="A166" i="1"/>
  <c r="C171" i="1"/>
  <c r="A165" i="1"/>
  <c r="C177" i="1" l="1"/>
  <c r="A171" i="1"/>
  <c r="C185" i="1"/>
  <c r="A179" i="1"/>
  <c r="A169" i="1"/>
  <c r="C175" i="1"/>
  <c r="C186" i="1"/>
  <c r="A180" i="1"/>
  <c r="A172" i="1"/>
  <c r="C178" i="1"/>
  <c r="A176" i="1"/>
  <c r="C182" i="1"/>
  <c r="C192" i="1" l="1"/>
  <c r="A186" i="1"/>
  <c r="C191" i="1"/>
  <c r="A185" i="1"/>
  <c r="A182" i="1"/>
  <c r="C188" i="1"/>
  <c r="A178" i="1"/>
  <c r="C184" i="1"/>
  <c r="C181" i="1"/>
  <c r="A175" i="1"/>
  <c r="C183" i="1"/>
  <c r="A177" i="1"/>
  <c r="C190" i="1" l="1"/>
  <c r="A184" i="1"/>
  <c r="C189" i="1"/>
  <c r="A183" i="1"/>
  <c r="A188" i="1"/>
  <c r="C194" i="1"/>
  <c r="C197" i="1"/>
  <c r="A197" i="1" s="1"/>
  <c r="A191" i="1"/>
  <c r="A181" i="1"/>
  <c r="C187" i="1"/>
  <c r="A192" i="1"/>
  <c r="C198" i="1"/>
  <c r="A198" i="1" s="1"/>
  <c r="C193" i="1" l="1"/>
  <c r="A187" i="1"/>
  <c r="A194" i="1"/>
  <c r="C200" i="1"/>
  <c r="A200" i="1" s="1"/>
  <c r="C195" i="1"/>
  <c r="A195" i="1" s="1"/>
  <c r="A189" i="1"/>
  <c r="A190" i="1"/>
  <c r="C196" i="1"/>
  <c r="A196" i="1" s="1"/>
  <c r="C199" i="1" l="1"/>
  <c r="A199" i="1" s="1"/>
  <c r="A193" i="1"/>
  <c r="Q3" i="1" l="1"/>
  <c r="Q9" i="1" s="1"/>
  <c r="Q15" i="1" s="1"/>
  <c r="Q21" i="1" s="1"/>
  <c r="Q27" i="1" s="1"/>
  <c r="Q33" i="1" s="1"/>
  <c r="Q39" i="1" s="1"/>
  <c r="Q45" i="1" s="1"/>
  <c r="Q51" i="1" s="1"/>
  <c r="Q57" i="1" s="1"/>
  <c r="Q63" i="1" s="1"/>
  <c r="Q69" i="1" s="1"/>
  <c r="Q75" i="1" s="1"/>
  <c r="Q81" i="1" s="1"/>
  <c r="Q87" i="1" s="1"/>
  <c r="Q93" i="1" s="1"/>
  <c r="Q99" i="1" s="1"/>
  <c r="Q105" i="1" s="1"/>
  <c r="Q111" i="1" s="1"/>
  <c r="Q117" i="1" s="1"/>
  <c r="Q123" i="1" s="1"/>
  <c r="Q129" i="1" s="1"/>
  <c r="Q135" i="1" s="1"/>
  <c r="Q141" i="1" s="1"/>
  <c r="Q147" i="1" s="1"/>
  <c r="Q153" i="1" s="1"/>
  <c r="Q159" i="1" s="1"/>
  <c r="Q165" i="1" s="1"/>
  <c r="Q171" i="1" s="1"/>
  <c r="Q177" i="1" s="1"/>
  <c r="Q183" i="1" s="1"/>
  <c r="Q189" i="1" s="1"/>
  <c r="Q195" i="1" s="1"/>
  <c r="Q201" i="1" s="1"/>
  <c r="Q207" i="1" s="1"/>
  <c r="Q213" i="1" s="1"/>
  <c r="Q219" i="1" s="1"/>
  <c r="Q225" i="1" s="1"/>
  <c r="Q231" i="1" s="1"/>
  <c r="Q237" i="1" s="1"/>
  <c r="K3" i="1"/>
  <c r="K9" i="1" s="1"/>
  <c r="K15" i="1" s="1"/>
  <c r="K21" i="1" s="1"/>
  <c r="K27" i="1" s="1"/>
  <c r="K33" i="1" s="1"/>
  <c r="K39" i="1" s="1"/>
  <c r="K45" i="1" s="1"/>
  <c r="K51" i="1" s="1"/>
  <c r="K57" i="1" s="1"/>
  <c r="K63" i="1" s="1"/>
  <c r="K69" i="1" s="1"/>
  <c r="K75" i="1" s="1"/>
  <c r="K81" i="1" s="1"/>
  <c r="K87" i="1" s="1"/>
  <c r="K93" i="1" s="1"/>
  <c r="K99" i="1" s="1"/>
  <c r="K105" i="1" s="1"/>
  <c r="K111" i="1" s="1"/>
  <c r="K117" i="1" s="1"/>
  <c r="K123" i="1" s="1"/>
  <c r="K129" i="1" s="1"/>
  <c r="K135" i="1" s="1"/>
  <c r="K141" i="1" s="1"/>
  <c r="K147" i="1" s="1"/>
  <c r="K153" i="1" s="1"/>
  <c r="K159" i="1" s="1"/>
  <c r="K165" i="1" s="1"/>
  <c r="K171" i="1" s="1"/>
  <c r="K177" i="1" s="1"/>
  <c r="K183" i="1" s="1"/>
  <c r="K189" i="1" s="1"/>
  <c r="K195" i="1" s="1"/>
  <c r="K201" i="1" s="1"/>
  <c r="K207" i="1" s="1"/>
  <c r="K213" i="1" s="1"/>
  <c r="K219" i="1" s="1"/>
  <c r="K225" i="1" s="1"/>
  <c r="K231" i="1" s="1"/>
  <c r="K237" i="1" s="1"/>
  <c r="Q4" i="1" l="1"/>
  <c r="Q10" i="1" s="1"/>
  <c r="Q16" i="1" s="1"/>
  <c r="Q22" i="1" s="1"/>
  <c r="Q28" i="1" s="1"/>
  <c r="Q34" i="1" s="1"/>
  <c r="Q40" i="1" s="1"/>
  <c r="Q46" i="1" s="1"/>
  <c r="Q52" i="1" s="1"/>
  <c r="Q58" i="1" s="1"/>
  <c r="Q64" i="1" s="1"/>
  <c r="Q70" i="1" s="1"/>
  <c r="Q76" i="1" s="1"/>
  <c r="Q82" i="1" s="1"/>
  <c r="Q88" i="1" s="1"/>
  <c r="Q94" i="1" s="1"/>
  <c r="Q100" i="1" s="1"/>
  <c r="Q106" i="1" s="1"/>
  <c r="Q112" i="1" s="1"/>
  <c r="Q118" i="1" s="1"/>
  <c r="Q124" i="1" s="1"/>
  <c r="Q130" i="1" s="1"/>
  <c r="Q136" i="1" s="1"/>
  <c r="Q142" i="1" s="1"/>
  <c r="Q148" i="1" s="1"/>
  <c r="Q154" i="1" s="1"/>
  <c r="Q160" i="1" s="1"/>
  <c r="Q166" i="1" s="1"/>
  <c r="Q172" i="1" s="1"/>
  <c r="Q178" i="1" s="1"/>
  <c r="Q184" i="1" s="1"/>
  <c r="Q190" i="1" s="1"/>
  <c r="Q196" i="1" s="1"/>
  <c r="Q202" i="1" s="1"/>
  <c r="Q208" i="1" s="1"/>
  <c r="Q214" i="1" s="1"/>
  <c r="Q220" i="1" s="1"/>
  <c r="Q226" i="1" s="1"/>
  <c r="Q232" i="1" s="1"/>
  <c r="Q238" i="1" s="1"/>
  <c r="I3" i="1"/>
  <c r="Q5" i="1"/>
  <c r="Q11" i="1" s="1"/>
  <c r="Q17" i="1" s="1"/>
  <c r="Q23" i="1" s="1"/>
  <c r="Q29" i="1" s="1"/>
  <c r="Q35" i="1" s="1"/>
  <c r="Q41" i="1" s="1"/>
  <c r="Q47" i="1" s="1"/>
  <c r="Q53" i="1" s="1"/>
  <c r="Q59" i="1" s="1"/>
  <c r="Q65" i="1" s="1"/>
  <c r="Q71" i="1" s="1"/>
  <c r="Q77" i="1" s="1"/>
  <c r="Q83" i="1" s="1"/>
  <c r="Q89" i="1" s="1"/>
  <c r="Q95" i="1" s="1"/>
  <c r="Q101" i="1" s="1"/>
  <c r="Q107" i="1" s="1"/>
  <c r="Q113" i="1" s="1"/>
  <c r="Q119" i="1" s="1"/>
  <c r="Q125" i="1" s="1"/>
  <c r="Q131" i="1" s="1"/>
  <c r="Q137" i="1" s="1"/>
  <c r="Q143" i="1" s="1"/>
  <c r="Q149" i="1" s="1"/>
  <c r="Q155" i="1" s="1"/>
  <c r="Q161" i="1" s="1"/>
  <c r="Q167" i="1" s="1"/>
  <c r="Q173" i="1" s="1"/>
  <c r="Q179" i="1" s="1"/>
  <c r="Q185" i="1" s="1"/>
  <c r="Q191" i="1" s="1"/>
  <c r="Q197" i="1" s="1"/>
  <c r="Q203" i="1" s="1"/>
  <c r="Q209" i="1" s="1"/>
  <c r="Q215" i="1" s="1"/>
  <c r="Q221" i="1" s="1"/>
  <c r="Q227" i="1" s="1"/>
  <c r="Q233" i="1" s="1"/>
  <c r="Q239" i="1" s="1"/>
  <c r="I4" i="1"/>
  <c r="I10" i="1" s="1"/>
  <c r="I16" i="1" s="1"/>
  <c r="I22" i="1" s="1"/>
  <c r="I28" i="1" s="1"/>
  <c r="I34" i="1" s="1"/>
  <c r="I40" i="1" s="1"/>
  <c r="I46" i="1" s="1"/>
  <c r="I52" i="1" s="1"/>
  <c r="I58" i="1" s="1"/>
  <c r="I64" i="1" s="1"/>
  <c r="I70" i="1" s="1"/>
  <c r="I76" i="1" s="1"/>
  <c r="I82" i="1" s="1"/>
  <c r="I88" i="1" s="1"/>
  <c r="I94" i="1" s="1"/>
  <c r="I100" i="1" s="1"/>
  <c r="I106" i="1" s="1"/>
  <c r="I112" i="1" s="1"/>
  <c r="I118" i="1" s="1"/>
  <c r="I124" i="1" s="1"/>
  <c r="I130" i="1" s="1"/>
  <c r="I136" i="1" s="1"/>
  <c r="I142" i="1" s="1"/>
  <c r="I148" i="1" s="1"/>
  <c r="I154" i="1" s="1"/>
  <c r="I160" i="1" s="1"/>
  <c r="I166" i="1" s="1"/>
  <c r="I172" i="1" s="1"/>
  <c r="I178" i="1" s="1"/>
  <c r="I184" i="1" s="1"/>
  <c r="I190" i="1" s="1"/>
  <c r="I196" i="1" s="1"/>
  <c r="I202" i="1" s="1"/>
  <c r="I208" i="1" s="1"/>
  <c r="I214" i="1" s="1"/>
  <c r="I220" i="1" s="1"/>
  <c r="I226" i="1" s="1"/>
  <c r="I232" i="1" s="1"/>
  <c r="I238" i="1" s="1"/>
  <c r="M3" i="1"/>
  <c r="M9" i="1" s="1"/>
  <c r="M15" i="1" s="1"/>
  <c r="M21" i="1" s="1"/>
  <c r="M27" i="1" s="1"/>
  <c r="M33" i="1" s="1"/>
  <c r="M39" i="1" s="1"/>
  <c r="M45" i="1" s="1"/>
  <c r="M51" i="1" s="1"/>
  <c r="M57" i="1" s="1"/>
  <c r="M63" i="1" s="1"/>
  <c r="M69" i="1" s="1"/>
  <c r="M75" i="1" s="1"/>
  <c r="M81" i="1" s="1"/>
  <c r="M87" i="1" s="1"/>
  <c r="M93" i="1" s="1"/>
  <c r="M99" i="1" s="1"/>
  <c r="M105" i="1" s="1"/>
  <c r="M111" i="1" s="1"/>
  <c r="M117" i="1" s="1"/>
  <c r="M123" i="1" s="1"/>
  <c r="M129" i="1" s="1"/>
  <c r="M135" i="1" s="1"/>
  <c r="M141" i="1" s="1"/>
  <c r="M147" i="1" s="1"/>
  <c r="M153" i="1" s="1"/>
  <c r="M159" i="1" s="1"/>
  <c r="M165" i="1" s="1"/>
  <c r="M171" i="1" s="1"/>
  <c r="M177" i="1" s="1"/>
  <c r="M183" i="1" s="1"/>
  <c r="M189" i="1" s="1"/>
  <c r="M195" i="1" s="1"/>
  <c r="M201" i="1" s="1"/>
  <c r="M207" i="1" s="1"/>
  <c r="M213" i="1" s="1"/>
  <c r="M219" i="1" s="1"/>
  <c r="M225" i="1" s="1"/>
  <c r="M231" i="1" s="1"/>
  <c r="M237" i="1" s="1"/>
  <c r="K4" i="1"/>
  <c r="K10" i="1" s="1"/>
  <c r="K16" i="1" s="1"/>
  <c r="K22" i="1" s="1"/>
  <c r="K28" i="1" s="1"/>
  <c r="K34" i="1" s="1"/>
  <c r="K40" i="1" s="1"/>
  <c r="K46" i="1" s="1"/>
  <c r="K52" i="1" s="1"/>
  <c r="K58" i="1" s="1"/>
  <c r="K64" i="1" s="1"/>
  <c r="K70" i="1" s="1"/>
  <c r="K76" i="1" s="1"/>
  <c r="K82" i="1" s="1"/>
  <c r="K88" i="1" s="1"/>
  <c r="K94" i="1" s="1"/>
  <c r="K100" i="1" s="1"/>
  <c r="K106" i="1" s="1"/>
  <c r="K112" i="1" s="1"/>
  <c r="K118" i="1" s="1"/>
  <c r="K124" i="1" s="1"/>
  <c r="K130" i="1" s="1"/>
  <c r="K136" i="1" s="1"/>
  <c r="K142" i="1" s="1"/>
  <c r="K148" i="1" s="1"/>
  <c r="K154" i="1" s="1"/>
  <c r="K160" i="1" s="1"/>
  <c r="K166" i="1" s="1"/>
  <c r="K172" i="1" s="1"/>
  <c r="K178" i="1" s="1"/>
  <c r="K184" i="1" s="1"/>
  <c r="K190" i="1" s="1"/>
  <c r="K196" i="1" s="1"/>
  <c r="K202" i="1" s="1"/>
  <c r="K208" i="1" s="1"/>
  <c r="K214" i="1" s="1"/>
  <c r="K220" i="1" s="1"/>
  <c r="K226" i="1" s="1"/>
  <c r="K232" i="1" s="1"/>
  <c r="K238" i="1" s="1"/>
  <c r="O3" i="1"/>
  <c r="O9" i="1" s="1"/>
  <c r="O15" i="1" s="1"/>
  <c r="O21" i="1" s="1"/>
  <c r="O27" i="1" s="1"/>
  <c r="O33" i="1" s="1"/>
  <c r="O39" i="1" s="1"/>
  <c r="O45" i="1" s="1"/>
  <c r="O51" i="1" s="1"/>
  <c r="O57" i="1" s="1"/>
  <c r="O63" i="1" s="1"/>
  <c r="O69" i="1" s="1"/>
  <c r="O75" i="1" s="1"/>
  <c r="O81" i="1" s="1"/>
  <c r="O87" i="1" s="1"/>
  <c r="O93" i="1" s="1"/>
  <c r="O99" i="1" s="1"/>
  <c r="O105" i="1" s="1"/>
  <c r="O111" i="1" s="1"/>
  <c r="O117" i="1" s="1"/>
  <c r="O123" i="1" s="1"/>
  <c r="O129" i="1" s="1"/>
  <c r="O135" i="1" s="1"/>
  <c r="O141" i="1" s="1"/>
  <c r="O147" i="1" s="1"/>
  <c r="O153" i="1" s="1"/>
  <c r="O159" i="1" s="1"/>
  <c r="O165" i="1" s="1"/>
  <c r="O171" i="1" s="1"/>
  <c r="O177" i="1" s="1"/>
  <c r="O183" i="1" s="1"/>
  <c r="O189" i="1" s="1"/>
  <c r="O195" i="1" s="1"/>
  <c r="O201" i="1" s="1"/>
  <c r="O207" i="1" s="1"/>
  <c r="O213" i="1" s="1"/>
  <c r="O219" i="1" s="1"/>
  <c r="O225" i="1" s="1"/>
  <c r="O231" i="1" s="1"/>
  <c r="O237" i="1" s="1"/>
  <c r="O4" i="1"/>
  <c r="O10" i="1" s="1"/>
  <c r="O16" i="1" s="1"/>
  <c r="O22" i="1" s="1"/>
  <c r="O28" i="1" s="1"/>
  <c r="O34" i="1" s="1"/>
  <c r="O40" i="1" s="1"/>
  <c r="O46" i="1" s="1"/>
  <c r="O52" i="1" s="1"/>
  <c r="O58" i="1" s="1"/>
  <c r="O64" i="1" s="1"/>
  <c r="O70" i="1" s="1"/>
  <c r="O76" i="1" s="1"/>
  <c r="O82" i="1" s="1"/>
  <c r="O88" i="1" s="1"/>
  <c r="O94" i="1" s="1"/>
  <c r="O100" i="1" s="1"/>
  <c r="O106" i="1" s="1"/>
  <c r="O112" i="1" s="1"/>
  <c r="O118" i="1" s="1"/>
  <c r="O124" i="1" s="1"/>
  <c r="O130" i="1" s="1"/>
  <c r="O136" i="1" s="1"/>
  <c r="O142" i="1" s="1"/>
  <c r="O148" i="1" s="1"/>
  <c r="O154" i="1" s="1"/>
  <c r="O160" i="1" s="1"/>
  <c r="O166" i="1" s="1"/>
  <c r="O172" i="1" s="1"/>
  <c r="O178" i="1" s="1"/>
  <c r="O184" i="1" s="1"/>
  <c r="O190" i="1" s="1"/>
  <c r="O196" i="1" s="1"/>
  <c r="O202" i="1" s="1"/>
  <c r="O208" i="1" s="1"/>
  <c r="O214" i="1" s="1"/>
  <c r="O220" i="1" s="1"/>
  <c r="O226" i="1" s="1"/>
  <c r="O232" i="1" s="1"/>
  <c r="O238" i="1" s="1"/>
  <c r="M4" i="1"/>
  <c r="M10" i="1" s="1"/>
  <c r="M16" i="1" s="1"/>
  <c r="M22" i="1" s="1"/>
  <c r="M28" i="1" s="1"/>
  <c r="M34" i="1" s="1"/>
  <c r="M40" i="1" s="1"/>
  <c r="M46" i="1" s="1"/>
  <c r="M52" i="1" s="1"/>
  <c r="M58" i="1" s="1"/>
  <c r="M64" i="1" s="1"/>
  <c r="M70" i="1" s="1"/>
  <c r="M76" i="1" s="1"/>
  <c r="M82" i="1" s="1"/>
  <c r="M88" i="1" s="1"/>
  <c r="M94" i="1" s="1"/>
  <c r="M100" i="1" s="1"/>
  <c r="M106" i="1" s="1"/>
  <c r="M112" i="1" s="1"/>
  <c r="M118" i="1" s="1"/>
  <c r="M124" i="1" s="1"/>
  <c r="M130" i="1" s="1"/>
  <c r="M136" i="1" s="1"/>
  <c r="M142" i="1" s="1"/>
  <c r="M148" i="1" s="1"/>
  <c r="M154" i="1" s="1"/>
  <c r="M160" i="1" s="1"/>
  <c r="M166" i="1" s="1"/>
  <c r="M172" i="1" s="1"/>
  <c r="M178" i="1" s="1"/>
  <c r="M184" i="1" s="1"/>
  <c r="M190" i="1" s="1"/>
  <c r="M196" i="1" s="1"/>
  <c r="M202" i="1" s="1"/>
  <c r="M208" i="1" s="1"/>
  <c r="M214" i="1" s="1"/>
  <c r="M220" i="1" s="1"/>
  <c r="M226" i="1" s="1"/>
  <c r="M232" i="1" s="1"/>
  <c r="M238" i="1" s="1"/>
  <c r="I9" i="1" l="1"/>
  <c r="R3" i="1"/>
  <c r="R4" i="1" s="1"/>
  <c r="Q6" i="1"/>
  <c r="Q12" i="1" s="1"/>
  <c r="Q18" i="1" s="1"/>
  <c r="Q24" i="1" s="1"/>
  <c r="Q30" i="1" s="1"/>
  <c r="Q36" i="1" s="1"/>
  <c r="Q42" i="1" s="1"/>
  <c r="Q48" i="1" s="1"/>
  <c r="Q54" i="1" s="1"/>
  <c r="Q60" i="1" s="1"/>
  <c r="Q66" i="1" s="1"/>
  <c r="Q72" i="1" s="1"/>
  <c r="Q78" i="1" s="1"/>
  <c r="Q84" i="1" s="1"/>
  <c r="Q90" i="1" s="1"/>
  <c r="Q96" i="1" s="1"/>
  <c r="Q102" i="1" s="1"/>
  <c r="Q108" i="1" s="1"/>
  <c r="Q114" i="1" s="1"/>
  <c r="Q120" i="1" s="1"/>
  <c r="Q126" i="1" s="1"/>
  <c r="Q132" i="1" s="1"/>
  <c r="Q138" i="1" s="1"/>
  <c r="Q144" i="1" s="1"/>
  <c r="Q150" i="1" s="1"/>
  <c r="Q156" i="1" s="1"/>
  <c r="Q162" i="1" s="1"/>
  <c r="Q168" i="1" s="1"/>
  <c r="Q174" i="1" s="1"/>
  <c r="Q180" i="1" s="1"/>
  <c r="Q186" i="1" s="1"/>
  <c r="Q192" i="1" s="1"/>
  <c r="Q198" i="1" s="1"/>
  <c r="Q204" i="1" s="1"/>
  <c r="Q210" i="1" s="1"/>
  <c r="Q216" i="1" s="1"/>
  <c r="Q222" i="1" s="1"/>
  <c r="Q228" i="1" s="1"/>
  <c r="Q234" i="1" s="1"/>
  <c r="Q240" i="1" s="1"/>
  <c r="I5" i="1"/>
  <c r="I7" i="1"/>
  <c r="I13" i="1" s="1"/>
  <c r="I19" i="1" s="1"/>
  <c r="I25" i="1" s="1"/>
  <c r="I31" i="1" s="1"/>
  <c r="I37" i="1" s="1"/>
  <c r="I43" i="1" s="1"/>
  <c r="I49" i="1" s="1"/>
  <c r="I55" i="1" s="1"/>
  <c r="I61" i="1" s="1"/>
  <c r="I67" i="1" s="1"/>
  <c r="I73" i="1" s="1"/>
  <c r="I79" i="1" s="1"/>
  <c r="I85" i="1" s="1"/>
  <c r="I91" i="1" s="1"/>
  <c r="I97" i="1" s="1"/>
  <c r="I103" i="1" s="1"/>
  <c r="I109" i="1" s="1"/>
  <c r="I115" i="1" s="1"/>
  <c r="I121" i="1" s="1"/>
  <c r="I127" i="1" s="1"/>
  <c r="I133" i="1" s="1"/>
  <c r="I139" i="1" s="1"/>
  <c r="I145" i="1" s="1"/>
  <c r="I151" i="1" s="1"/>
  <c r="I157" i="1" s="1"/>
  <c r="I163" i="1" s="1"/>
  <c r="I169" i="1" s="1"/>
  <c r="I175" i="1" s="1"/>
  <c r="I181" i="1" s="1"/>
  <c r="I187" i="1" s="1"/>
  <c r="I193" i="1" s="1"/>
  <c r="I199" i="1" s="1"/>
  <c r="I205" i="1" s="1"/>
  <c r="I211" i="1" s="1"/>
  <c r="I217" i="1" s="1"/>
  <c r="I223" i="1" s="1"/>
  <c r="I229" i="1" s="1"/>
  <c r="I235" i="1" s="1"/>
  <c r="I241" i="1" s="1"/>
  <c r="I6" i="1"/>
  <c r="I12" i="1" s="1"/>
  <c r="I18" i="1" s="1"/>
  <c r="I24" i="1" s="1"/>
  <c r="I30" i="1" s="1"/>
  <c r="I36" i="1" s="1"/>
  <c r="I42" i="1" s="1"/>
  <c r="I48" i="1" s="1"/>
  <c r="I54" i="1" s="1"/>
  <c r="I60" i="1" s="1"/>
  <c r="I66" i="1" s="1"/>
  <c r="I72" i="1" s="1"/>
  <c r="I78" i="1" s="1"/>
  <c r="I84" i="1" s="1"/>
  <c r="I90" i="1" s="1"/>
  <c r="I96" i="1" s="1"/>
  <c r="I102" i="1" s="1"/>
  <c r="I108" i="1" s="1"/>
  <c r="I114" i="1" s="1"/>
  <c r="I120" i="1" s="1"/>
  <c r="I126" i="1" s="1"/>
  <c r="I132" i="1" s="1"/>
  <c r="I138" i="1" s="1"/>
  <c r="I144" i="1" s="1"/>
  <c r="I150" i="1" s="1"/>
  <c r="I156" i="1" s="1"/>
  <c r="I162" i="1" s="1"/>
  <c r="I168" i="1" s="1"/>
  <c r="I174" i="1" s="1"/>
  <c r="I180" i="1" s="1"/>
  <c r="I186" i="1" s="1"/>
  <c r="I192" i="1" s="1"/>
  <c r="I198" i="1" s="1"/>
  <c r="I204" i="1" s="1"/>
  <c r="I210" i="1" s="1"/>
  <c r="I216" i="1" s="1"/>
  <c r="I222" i="1" s="1"/>
  <c r="I228" i="1" s="1"/>
  <c r="I234" i="1" s="1"/>
  <c r="I240" i="1" s="1"/>
  <c r="K5" i="1"/>
  <c r="K11" i="1" s="1"/>
  <c r="K17" i="1" s="1"/>
  <c r="K23" i="1" s="1"/>
  <c r="K29" i="1" s="1"/>
  <c r="K35" i="1" s="1"/>
  <c r="K41" i="1" s="1"/>
  <c r="K47" i="1" s="1"/>
  <c r="K53" i="1" s="1"/>
  <c r="K59" i="1" s="1"/>
  <c r="K65" i="1" s="1"/>
  <c r="K71" i="1" s="1"/>
  <c r="K77" i="1" s="1"/>
  <c r="K83" i="1" s="1"/>
  <c r="K89" i="1" s="1"/>
  <c r="K95" i="1" s="1"/>
  <c r="K101" i="1" s="1"/>
  <c r="K107" i="1" s="1"/>
  <c r="K113" i="1" s="1"/>
  <c r="K119" i="1" s="1"/>
  <c r="K125" i="1" s="1"/>
  <c r="K131" i="1" s="1"/>
  <c r="K137" i="1" s="1"/>
  <c r="K143" i="1" s="1"/>
  <c r="K149" i="1" s="1"/>
  <c r="K155" i="1" s="1"/>
  <c r="K161" i="1" s="1"/>
  <c r="K167" i="1" s="1"/>
  <c r="K173" i="1" s="1"/>
  <c r="K179" i="1" s="1"/>
  <c r="K185" i="1" s="1"/>
  <c r="K191" i="1" s="1"/>
  <c r="K197" i="1" s="1"/>
  <c r="K203" i="1" s="1"/>
  <c r="K209" i="1" s="1"/>
  <c r="K215" i="1" s="1"/>
  <c r="K221" i="1" s="1"/>
  <c r="K227" i="1" s="1"/>
  <c r="K233" i="1" s="1"/>
  <c r="K239" i="1" s="1"/>
  <c r="Q7" i="1"/>
  <c r="Q13" i="1" s="1"/>
  <c r="Q19" i="1" s="1"/>
  <c r="Q25" i="1" s="1"/>
  <c r="Q31" i="1" s="1"/>
  <c r="Q37" i="1" s="1"/>
  <c r="Q43" i="1" s="1"/>
  <c r="Q49" i="1" s="1"/>
  <c r="Q55" i="1" s="1"/>
  <c r="Q61" i="1" s="1"/>
  <c r="Q67" i="1" s="1"/>
  <c r="Q73" i="1" s="1"/>
  <c r="Q79" i="1" s="1"/>
  <c r="Q85" i="1" s="1"/>
  <c r="Q91" i="1" s="1"/>
  <c r="Q97" i="1" s="1"/>
  <c r="Q103" i="1" s="1"/>
  <c r="Q109" i="1" s="1"/>
  <c r="Q115" i="1" s="1"/>
  <c r="Q121" i="1" s="1"/>
  <c r="Q127" i="1" s="1"/>
  <c r="Q133" i="1" s="1"/>
  <c r="Q139" i="1" s="1"/>
  <c r="Q145" i="1" s="1"/>
  <c r="Q151" i="1" s="1"/>
  <c r="Q157" i="1" s="1"/>
  <c r="Q163" i="1" s="1"/>
  <c r="Q169" i="1" s="1"/>
  <c r="Q175" i="1" s="1"/>
  <c r="Q181" i="1" s="1"/>
  <c r="Q187" i="1" s="1"/>
  <c r="Q193" i="1" s="1"/>
  <c r="Q199" i="1" s="1"/>
  <c r="Q205" i="1" s="1"/>
  <c r="Q211" i="1" s="1"/>
  <c r="Q217" i="1" s="1"/>
  <c r="Q223" i="1" s="1"/>
  <c r="Q229" i="1" s="1"/>
  <c r="Q235" i="1" s="1"/>
  <c r="Q241" i="1" s="1"/>
  <c r="K6" i="1"/>
  <c r="K12" i="1" s="1"/>
  <c r="K18" i="1" s="1"/>
  <c r="K24" i="1" s="1"/>
  <c r="K30" i="1" s="1"/>
  <c r="K36" i="1" s="1"/>
  <c r="K42" i="1" s="1"/>
  <c r="K48" i="1" s="1"/>
  <c r="K54" i="1" s="1"/>
  <c r="K60" i="1" s="1"/>
  <c r="K66" i="1" s="1"/>
  <c r="K72" i="1" s="1"/>
  <c r="K78" i="1" s="1"/>
  <c r="K84" i="1" s="1"/>
  <c r="K90" i="1" s="1"/>
  <c r="K96" i="1" s="1"/>
  <c r="K102" i="1" s="1"/>
  <c r="K108" i="1" s="1"/>
  <c r="K114" i="1" s="1"/>
  <c r="K120" i="1" s="1"/>
  <c r="K126" i="1" s="1"/>
  <c r="K132" i="1" s="1"/>
  <c r="K138" i="1" s="1"/>
  <c r="K144" i="1" s="1"/>
  <c r="K150" i="1" s="1"/>
  <c r="K156" i="1" s="1"/>
  <c r="K162" i="1" s="1"/>
  <c r="K168" i="1" s="1"/>
  <c r="K174" i="1" s="1"/>
  <c r="K180" i="1" s="1"/>
  <c r="K186" i="1" s="1"/>
  <c r="K192" i="1" s="1"/>
  <c r="K198" i="1" s="1"/>
  <c r="K204" i="1" s="1"/>
  <c r="K210" i="1" s="1"/>
  <c r="K216" i="1" s="1"/>
  <c r="K222" i="1" s="1"/>
  <c r="K228" i="1" s="1"/>
  <c r="K234" i="1" s="1"/>
  <c r="K240" i="1" s="1"/>
  <c r="M6" i="1"/>
  <c r="M12" i="1" s="1"/>
  <c r="M18" i="1" s="1"/>
  <c r="M24" i="1" s="1"/>
  <c r="M30" i="1" s="1"/>
  <c r="M36" i="1" s="1"/>
  <c r="M42" i="1" s="1"/>
  <c r="M48" i="1" s="1"/>
  <c r="M54" i="1" s="1"/>
  <c r="M60" i="1" s="1"/>
  <c r="M66" i="1" s="1"/>
  <c r="M72" i="1" s="1"/>
  <c r="M78" i="1" s="1"/>
  <c r="M84" i="1" s="1"/>
  <c r="M90" i="1" s="1"/>
  <c r="M96" i="1" s="1"/>
  <c r="M102" i="1" s="1"/>
  <c r="M108" i="1" s="1"/>
  <c r="M114" i="1" s="1"/>
  <c r="M120" i="1" s="1"/>
  <c r="M126" i="1" s="1"/>
  <c r="M132" i="1" s="1"/>
  <c r="M138" i="1" s="1"/>
  <c r="M144" i="1" s="1"/>
  <c r="M150" i="1" s="1"/>
  <c r="M156" i="1" s="1"/>
  <c r="M162" i="1" s="1"/>
  <c r="M168" i="1" s="1"/>
  <c r="M174" i="1" s="1"/>
  <c r="M180" i="1" s="1"/>
  <c r="M186" i="1" s="1"/>
  <c r="M192" i="1" s="1"/>
  <c r="M198" i="1" s="1"/>
  <c r="M204" i="1" s="1"/>
  <c r="M210" i="1" s="1"/>
  <c r="M216" i="1" s="1"/>
  <c r="M222" i="1" s="1"/>
  <c r="M228" i="1" s="1"/>
  <c r="M234" i="1" s="1"/>
  <c r="M240" i="1" s="1"/>
  <c r="K7" i="1"/>
  <c r="K13" i="1" s="1"/>
  <c r="K19" i="1" s="1"/>
  <c r="K25" i="1" s="1"/>
  <c r="K31" i="1" s="1"/>
  <c r="K37" i="1" s="1"/>
  <c r="K43" i="1" s="1"/>
  <c r="K49" i="1" s="1"/>
  <c r="K55" i="1" s="1"/>
  <c r="K61" i="1" s="1"/>
  <c r="K67" i="1" s="1"/>
  <c r="K73" i="1" s="1"/>
  <c r="K79" i="1" s="1"/>
  <c r="K85" i="1" s="1"/>
  <c r="K91" i="1" s="1"/>
  <c r="K97" i="1" s="1"/>
  <c r="K103" i="1" s="1"/>
  <c r="K109" i="1" s="1"/>
  <c r="K115" i="1" s="1"/>
  <c r="K121" i="1" s="1"/>
  <c r="K127" i="1" s="1"/>
  <c r="K133" i="1" s="1"/>
  <c r="K139" i="1" s="1"/>
  <c r="K145" i="1" s="1"/>
  <c r="K151" i="1" s="1"/>
  <c r="K157" i="1" s="1"/>
  <c r="K163" i="1" s="1"/>
  <c r="K169" i="1" s="1"/>
  <c r="K175" i="1" s="1"/>
  <c r="K181" i="1" s="1"/>
  <c r="K187" i="1" s="1"/>
  <c r="K193" i="1" s="1"/>
  <c r="K199" i="1" s="1"/>
  <c r="K205" i="1" s="1"/>
  <c r="K211" i="1" s="1"/>
  <c r="K217" i="1" s="1"/>
  <c r="K223" i="1" s="1"/>
  <c r="K229" i="1" s="1"/>
  <c r="K235" i="1" s="1"/>
  <c r="K241" i="1" s="1"/>
  <c r="M7" i="1"/>
  <c r="M13" i="1" s="1"/>
  <c r="M19" i="1" s="1"/>
  <c r="M25" i="1" s="1"/>
  <c r="M31" i="1" s="1"/>
  <c r="M37" i="1" s="1"/>
  <c r="M43" i="1" s="1"/>
  <c r="M49" i="1" s="1"/>
  <c r="M55" i="1" s="1"/>
  <c r="M61" i="1" s="1"/>
  <c r="M67" i="1" s="1"/>
  <c r="M73" i="1" s="1"/>
  <c r="M79" i="1" s="1"/>
  <c r="M85" i="1" s="1"/>
  <c r="M91" i="1" s="1"/>
  <c r="M97" i="1" s="1"/>
  <c r="M103" i="1" s="1"/>
  <c r="M109" i="1" s="1"/>
  <c r="M115" i="1" s="1"/>
  <c r="M121" i="1" s="1"/>
  <c r="M127" i="1" s="1"/>
  <c r="M133" i="1" s="1"/>
  <c r="M139" i="1" s="1"/>
  <c r="M145" i="1" s="1"/>
  <c r="M151" i="1" s="1"/>
  <c r="M157" i="1" s="1"/>
  <c r="M163" i="1" s="1"/>
  <c r="M169" i="1" s="1"/>
  <c r="M175" i="1" s="1"/>
  <c r="M181" i="1" s="1"/>
  <c r="M187" i="1" s="1"/>
  <c r="M193" i="1" s="1"/>
  <c r="M199" i="1" s="1"/>
  <c r="M205" i="1" s="1"/>
  <c r="M211" i="1" s="1"/>
  <c r="M217" i="1" s="1"/>
  <c r="M223" i="1" s="1"/>
  <c r="M229" i="1" s="1"/>
  <c r="M235" i="1" s="1"/>
  <c r="M241" i="1" s="1"/>
  <c r="M5" i="1"/>
  <c r="M11" i="1" s="1"/>
  <c r="M17" i="1" s="1"/>
  <c r="M23" i="1" s="1"/>
  <c r="M29" i="1" s="1"/>
  <c r="M35" i="1" s="1"/>
  <c r="M41" i="1" s="1"/>
  <c r="M47" i="1" s="1"/>
  <c r="M53" i="1" s="1"/>
  <c r="M59" i="1" s="1"/>
  <c r="M65" i="1" s="1"/>
  <c r="M71" i="1" s="1"/>
  <c r="M77" i="1" s="1"/>
  <c r="M83" i="1" s="1"/>
  <c r="M89" i="1" s="1"/>
  <c r="M95" i="1" s="1"/>
  <c r="M101" i="1" s="1"/>
  <c r="M107" i="1" s="1"/>
  <c r="M113" i="1" s="1"/>
  <c r="M119" i="1" s="1"/>
  <c r="M125" i="1" s="1"/>
  <c r="M131" i="1" s="1"/>
  <c r="M137" i="1" s="1"/>
  <c r="M143" i="1" s="1"/>
  <c r="M149" i="1" s="1"/>
  <c r="M155" i="1" s="1"/>
  <c r="M161" i="1" s="1"/>
  <c r="M167" i="1" s="1"/>
  <c r="M173" i="1" s="1"/>
  <c r="M179" i="1" s="1"/>
  <c r="M185" i="1" s="1"/>
  <c r="M191" i="1" s="1"/>
  <c r="M197" i="1" s="1"/>
  <c r="M203" i="1" s="1"/>
  <c r="M209" i="1" s="1"/>
  <c r="M215" i="1" s="1"/>
  <c r="M221" i="1" s="1"/>
  <c r="M227" i="1" s="1"/>
  <c r="M233" i="1" s="1"/>
  <c r="M239" i="1" s="1"/>
  <c r="O5" i="1"/>
  <c r="O11" i="1" s="1"/>
  <c r="O17" i="1" s="1"/>
  <c r="O23" i="1" s="1"/>
  <c r="O29" i="1" s="1"/>
  <c r="O35" i="1" s="1"/>
  <c r="O41" i="1" s="1"/>
  <c r="O47" i="1" s="1"/>
  <c r="O53" i="1" s="1"/>
  <c r="O59" i="1" s="1"/>
  <c r="O65" i="1" s="1"/>
  <c r="O71" i="1" s="1"/>
  <c r="O77" i="1" s="1"/>
  <c r="O83" i="1" s="1"/>
  <c r="O89" i="1" s="1"/>
  <c r="O95" i="1" s="1"/>
  <c r="O101" i="1" s="1"/>
  <c r="O107" i="1" s="1"/>
  <c r="O113" i="1" s="1"/>
  <c r="O119" i="1" s="1"/>
  <c r="O125" i="1" s="1"/>
  <c r="O131" i="1" s="1"/>
  <c r="O137" i="1" s="1"/>
  <c r="O143" i="1" s="1"/>
  <c r="O149" i="1" s="1"/>
  <c r="O155" i="1" s="1"/>
  <c r="O161" i="1" s="1"/>
  <c r="O167" i="1" s="1"/>
  <c r="O173" i="1" s="1"/>
  <c r="O179" i="1" s="1"/>
  <c r="O185" i="1" s="1"/>
  <c r="O191" i="1" s="1"/>
  <c r="O197" i="1" s="1"/>
  <c r="O203" i="1" s="1"/>
  <c r="O209" i="1" s="1"/>
  <c r="O215" i="1" s="1"/>
  <c r="O221" i="1" s="1"/>
  <c r="O227" i="1" s="1"/>
  <c r="O233" i="1" s="1"/>
  <c r="O239" i="1" s="1"/>
  <c r="O6" i="1"/>
  <c r="O12" i="1" s="1"/>
  <c r="O18" i="1" s="1"/>
  <c r="O24" i="1" s="1"/>
  <c r="O30" i="1" s="1"/>
  <c r="O36" i="1" s="1"/>
  <c r="O42" i="1" s="1"/>
  <c r="O48" i="1" s="1"/>
  <c r="O54" i="1" s="1"/>
  <c r="O60" i="1" s="1"/>
  <c r="O66" i="1" s="1"/>
  <c r="O72" i="1" s="1"/>
  <c r="O78" i="1" s="1"/>
  <c r="O84" i="1" s="1"/>
  <c r="O90" i="1" s="1"/>
  <c r="O96" i="1" s="1"/>
  <c r="O102" i="1" s="1"/>
  <c r="O108" i="1" s="1"/>
  <c r="O114" i="1" s="1"/>
  <c r="O120" i="1" s="1"/>
  <c r="O126" i="1" s="1"/>
  <c r="O132" i="1" s="1"/>
  <c r="O138" i="1" s="1"/>
  <c r="O144" i="1" s="1"/>
  <c r="O150" i="1" s="1"/>
  <c r="O156" i="1" s="1"/>
  <c r="O162" i="1" s="1"/>
  <c r="O168" i="1" s="1"/>
  <c r="O174" i="1" s="1"/>
  <c r="O180" i="1" s="1"/>
  <c r="O186" i="1" s="1"/>
  <c r="O192" i="1" s="1"/>
  <c r="O198" i="1" s="1"/>
  <c r="O204" i="1" s="1"/>
  <c r="O210" i="1" s="1"/>
  <c r="O216" i="1" s="1"/>
  <c r="O222" i="1" s="1"/>
  <c r="O228" i="1" s="1"/>
  <c r="O234" i="1" s="1"/>
  <c r="O240" i="1" s="1"/>
  <c r="O7" i="1"/>
  <c r="O13" i="1" s="1"/>
  <c r="O19" i="1" s="1"/>
  <c r="O25" i="1" s="1"/>
  <c r="O31" i="1" s="1"/>
  <c r="O37" i="1" s="1"/>
  <c r="O43" i="1" s="1"/>
  <c r="O49" i="1" s="1"/>
  <c r="O55" i="1" s="1"/>
  <c r="O61" i="1" s="1"/>
  <c r="O67" i="1" s="1"/>
  <c r="O73" i="1" s="1"/>
  <c r="O79" i="1" s="1"/>
  <c r="O85" i="1" s="1"/>
  <c r="O91" i="1" s="1"/>
  <c r="O97" i="1" s="1"/>
  <c r="O103" i="1" s="1"/>
  <c r="O109" i="1" s="1"/>
  <c r="O115" i="1" s="1"/>
  <c r="O121" i="1" s="1"/>
  <c r="O127" i="1" s="1"/>
  <c r="O133" i="1" s="1"/>
  <c r="O139" i="1" s="1"/>
  <c r="O145" i="1" s="1"/>
  <c r="O151" i="1" s="1"/>
  <c r="O157" i="1" s="1"/>
  <c r="O163" i="1" s="1"/>
  <c r="O169" i="1" s="1"/>
  <c r="O175" i="1" s="1"/>
  <c r="O181" i="1" s="1"/>
  <c r="O187" i="1" s="1"/>
  <c r="O193" i="1" s="1"/>
  <c r="O199" i="1" s="1"/>
  <c r="O205" i="1" s="1"/>
  <c r="O211" i="1" s="1"/>
  <c r="O217" i="1" s="1"/>
  <c r="O223" i="1" s="1"/>
  <c r="O229" i="1" s="1"/>
  <c r="O235" i="1" s="1"/>
  <c r="O241" i="1" s="1"/>
  <c r="R5" i="1" l="1"/>
  <c r="R6" i="1" s="1"/>
  <c r="R7" i="1" s="1"/>
  <c r="R8" i="1" s="1"/>
  <c r="I11" i="1"/>
  <c r="I17" i="1" s="1"/>
  <c r="I23" i="1" s="1"/>
  <c r="I29" i="1" s="1"/>
  <c r="I35" i="1" s="1"/>
  <c r="I41" i="1" s="1"/>
  <c r="I47" i="1" s="1"/>
  <c r="I53" i="1" s="1"/>
  <c r="I59" i="1" s="1"/>
  <c r="I65" i="1" s="1"/>
  <c r="I71" i="1" s="1"/>
  <c r="I77" i="1" s="1"/>
  <c r="I83" i="1" s="1"/>
  <c r="I89" i="1" s="1"/>
  <c r="I95" i="1" s="1"/>
  <c r="I101" i="1" s="1"/>
  <c r="I107" i="1" s="1"/>
  <c r="I113" i="1" s="1"/>
  <c r="I119" i="1" s="1"/>
  <c r="I125" i="1" s="1"/>
  <c r="I131" i="1" s="1"/>
  <c r="I137" i="1" s="1"/>
  <c r="I143" i="1" s="1"/>
  <c r="I149" i="1" s="1"/>
  <c r="I155" i="1" s="1"/>
  <c r="I161" i="1" s="1"/>
  <c r="I167" i="1" s="1"/>
  <c r="I173" i="1" s="1"/>
  <c r="I179" i="1" s="1"/>
  <c r="I185" i="1" s="1"/>
  <c r="I191" i="1" s="1"/>
  <c r="I197" i="1" s="1"/>
  <c r="I203" i="1" s="1"/>
  <c r="I209" i="1" s="1"/>
  <c r="I215" i="1" s="1"/>
  <c r="I221" i="1" s="1"/>
  <c r="I227" i="1" s="1"/>
  <c r="I233" i="1" s="1"/>
  <c r="I239" i="1" s="1"/>
  <c r="R9" i="1"/>
  <c r="R10" i="1" s="1"/>
  <c r="R11" i="1" s="1"/>
  <c r="R12" i="1" s="1"/>
  <c r="R13" i="1" s="1"/>
  <c r="R14" i="1" s="1"/>
  <c r="I15" i="1"/>
  <c r="R15" i="1" l="1"/>
  <c r="R16" i="1" s="1"/>
  <c r="R17" i="1" s="1"/>
  <c r="R18" i="1" s="1"/>
  <c r="R19" i="1" s="1"/>
  <c r="R20" i="1" s="1"/>
  <c r="I21" i="1"/>
  <c r="R21" i="1" l="1"/>
  <c r="R22" i="1" s="1"/>
  <c r="R23" i="1" s="1"/>
  <c r="R24" i="1" s="1"/>
  <c r="R25" i="1" s="1"/>
  <c r="R26" i="1" s="1"/>
  <c r="I27" i="1"/>
  <c r="R27" i="1" l="1"/>
  <c r="R28" i="1" s="1"/>
  <c r="R29" i="1" s="1"/>
  <c r="R30" i="1" s="1"/>
  <c r="R31" i="1" s="1"/>
  <c r="R32" i="1" s="1"/>
  <c r="I33" i="1"/>
  <c r="R33" i="1" l="1"/>
  <c r="R34" i="1" s="1"/>
  <c r="R35" i="1" s="1"/>
  <c r="R36" i="1" s="1"/>
  <c r="R37" i="1" s="1"/>
  <c r="R38" i="1" s="1"/>
  <c r="I39" i="1"/>
  <c r="R39" i="1" l="1"/>
  <c r="R40" i="1" s="1"/>
  <c r="R41" i="1" s="1"/>
  <c r="R42" i="1" s="1"/>
  <c r="R43" i="1" s="1"/>
  <c r="R44" i="1" s="1"/>
  <c r="I45" i="1"/>
  <c r="R45" i="1" l="1"/>
  <c r="R46" i="1" s="1"/>
  <c r="R47" i="1" s="1"/>
  <c r="R48" i="1" s="1"/>
  <c r="R49" i="1" s="1"/>
  <c r="R50" i="1" s="1"/>
  <c r="I51" i="1"/>
  <c r="R51" i="1" l="1"/>
  <c r="R52" i="1" s="1"/>
  <c r="R53" i="1" s="1"/>
  <c r="R54" i="1" s="1"/>
  <c r="R55" i="1" s="1"/>
  <c r="R56" i="1" s="1"/>
  <c r="I57" i="1"/>
  <c r="I63" i="1" l="1"/>
  <c r="R57" i="1"/>
  <c r="R58" i="1" s="1"/>
  <c r="R59" i="1" s="1"/>
  <c r="R60" i="1" s="1"/>
  <c r="R61" i="1" s="1"/>
  <c r="R62" i="1" s="1"/>
  <c r="R63" i="1" l="1"/>
  <c r="R64" i="1" s="1"/>
  <c r="R65" i="1" s="1"/>
  <c r="R66" i="1" s="1"/>
  <c r="R67" i="1" s="1"/>
  <c r="R68" i="1" s="1"/>
  <c r="I69" i="1"/>
  <c r="I75" i="1" l="1"/>
  <c r="R69" i="1"/>
  <c r="R70" i="1" s="1"/>
  <c r="R71" i="1" s="1"/>
  <c r="R72" i="1" s="1"/>
  <c r="R73" i="1" s="1"/>
  <c r="R74" i="1" s="1"/>
  <c r="R75" i="1" l="1"/>
  <c r="R76" i="1" s="1"/>
  <c r="R77" i="1" s="1"/>
  <c r="R78" i="1" s="1"/>
  <c r="R79" i="1" s="1"/>
  <c r="R80" i="1" s="1"/>
  <c r="I81" i="1"/>
  <c r="I87" i="1" l="1"/>
  <c r="R81" i="1"/>
  <c r="R82" i="1" s="1"/>
  <c r="R83" i="1" s="1"/>
  <c r="R84" i="1" s="1"/>
  <c r="R85" i="1" s="1"/>
  <c r="R86" i="1" s="1"/>
  <c r="R87" i="1" l="1"/>
  <c r="R88" i="1" s="1"/>
  <c r="R89" i="1" s="1"/>
  <c r="R90" i="1" s="1"/>
  <c r="R91" i="1" s="1"/>
  <c r="R92" i="1" s="1"/>
  <c r="I93" i="1"/>
  <c r="R93" i="1" l="1"/>
  <c r="R94" i="1" s="1"/>
  <c r="R95" i="1" s="1"/>
  <c r="R96" i="1" s="1"/>
  <c r="R97" i="1" s="1"/>
  <c r="R98" i="1" s="1"/>
  <c r="I99" i="1"/>
  <c r="R99" i="1" l="1"/>
  <c r="R100" i="1" s="1"/>
  <c r="R101" i="1" s="1"/>
  <c r="R102" i="1" s="1"/>
  <c r="R103" i="1" s="1"/>
  <c r="R104" i="1" s="1"/>
  <c r="I105" i="1"/>
  <c r="R105" i="1" l="1"/>
  <c r="R106" i="1" s="1"/>
  <c r="R107" i="1" s="1"/>
  <c r="R108" i="1" s="1"/>
  <c r="R109" i="1" s="1"/>
  <c r="R110" i="1" s="1"/>
  <c r="I111" i="1"/>
  <c r="I117" i="1" l="1"/>
  <c r="R111" i="1"/>
  <c r="R112" i="1" s="1"/>
  <c r="R113" i="1" s="1"/>
  <c r="R114" i="1" s="1"/>
  <c r="R115" i="1" s="1"/>
  <c r="R116" i="1" s="1"/>
  <c r="R117" i="1" l="1"/>
  <c r="R118" i="1" s="1"/>
  <c r="R119" i="1" s="1"/>
  <c r="R120" i="1" s="1"/>
  <c r="R121" i="1" s="1"/>
  <c r="R122" i="1" s="1"/>
  <c r="I123" i="1"/>
  <c r="I129" i="1" l="1"/>
  <c r="R123" i="1"/>
  <c r="R124" i="1" s="1"/>
  <c r="R125" i="1" s="1"/>
  <c r="R126" i="1" s="1"/>
  <c r="R127" i="1" s="1"/>
  <c r="R128" i="1" s="1"/>
  <c r="R129" i="1" l="1"/>
  <c r="R130" i="1" s="1"/>
  <c r="R131" i="1" s="1"/>
  <c r="R132" i="1" s="1"/>
  <c r="R133" i="1" s="1"/>
  <c r="R134" i="1" s="1"/>
  <c r="I135" i="1"/>
  <c r="I141" i="1" l="1"/>
  <c r="R135" i="1"/>
  <c r="R136" i="1" s="1"/>
  <c r="R137" i="1" s="1"/>
  <c r="R138" i="1" s="1"/>
  <c r="R139" i="1" s="1"/>
  <c r="R140" i="1" s="1"/>
  <c r="R141" i="1" l="1"/>
  <c r="R142" i="1" s="1"/>
  <c r="R143" i="1" s="1"/>
  <c r="R144" i="1" s="1"/>
  <c r="R145" i="1" s="1"/>
  <c r="R146" i="1" s="1"/>
  <c r="I147" i="1"/>
  <c r="I153" i="1" l="1"/>
  <c r="R147" i="1"/>
  <c r="R148" i="1" s="1"/>
  <c r="R149" i="1" s="1"/>
  <c r="R150" i="1" s="1"/>
  <c r="R151" i="1" s="1"/>
  <c r="R152" i="1" s="1"/>
  <c r="R153" i="1" l="1"/>
  <c r="R154" i="1" s="1"/>
  <c r="R155" i="1" s="1"/>
  <c r="R156" i="1" s="1"/>
  <c r="R157" i="1" s="1"/>
  <c r="R158" i="1" s="1"/>
  <c r="I159" i="1"/>
  <c r="R159" i="1" l="1"/>
  <c r="R160" i="1" s="1"/>
  <c r="R161" i="1" s="1"/>
  <c r="R162" i="1" s="1"/>
  <c r="R163" i="1" s="1"/>
  <c r="R164" i="1" s="1"/>
  <c r="I165" i="1"/>
  <c r="R165" i="1" l="1"/>
  <c r="R166" i="1" s="1"/>
  <c r="R167" i="1" s="1"/>
  <c r="R168" i="1" s="1"/>
  <c r="R169" i="1" s="1"/>
  <c r="R170" i="1" s="1"/>
  <c r="I171" i="1"/>
  <c r="R171" i="1" l="1"/>
  <c r="R172" i="1" s="1"/>
  <c r="R173" i="1" s="1"/>
  <c r="R174" i="1" s="1"/>
  <c r="R175" i="1" s="1"/>
  <c r="R176" i="1" s="1"/>
  <c r="I177" i="1"/>
  <c r="R177" i="1" l="1"/>
  <c r="R178" i="1" s="1"/>
  <c r="R179" i="1" s="1"/>
  <c r="R180" i="1" s="1"/>
  <c r="R181" i="1" s="1"/>
  <c r="R182" i="1" s="1"/>
  <c r="I183" i="1"/>
  <c r="R183" i="1" l="1"/>
  <c r="R184" i="1" s="1"/>
  <c r="R185" i="1" s="1"/>
  <c r="R186" i="1" s="1"/>
  <c r="R187" i="1" s="1"/>
  <c r="R188" i="1" s="1"/>
  <c r="I189" i="1"/>
  <c r="R189" i="1" l="1"/>
  <c r="R190" i="1" s="1"/>
  <c r="R191" i="1" s="1"/>
  <c r="R192" i="1" s="1"/>
  <c r="R193" i="1" s="1"/>
  <c r="R194" i="1" s="1"/>
  <c r="I195" i="1"/>
  <c r="R195" i="1" l="1"/>
  <c r="R196" i="1" s="1"/>
  <c r="R197" i="1" s="1"/>
  <c r="R198" i="1" s="1"/>
  <c r="R199" i="1" s="1"/>
  <c r="R200" i="1" s="1"/>
  <c r="I201" i="1"/>
  <c r="R201" i="1" l="1"/>
  <c r="R202" i="1" s="1"/>
  <c r="R203" i="1" s="1"/>
  <c r="R204" i="1" s="1"/>
  <c r="R205" i="1" s="1"/>
  <c r="R206" i="1" s="1"/>
  <c r="I207" i="1"/>
  <c r="R207" i="1" l="1"/>
  <c r="R208" i="1" s="1"/>
  <c r="R209" i="1" s="1"/>
  <c r="R210" i="1" s="1"/>
  <c r="R211" i="1" s="1"/>
  <c r="R212" i="1" s="1"/>
  <c r="I213" i="1"/>
  <c r="R213" i="1" l="1"/>
  <c r="R214" i="1" s="1"/>
  <c r="R215" i="1" s="1"/>
  <c r="R216" i="1" s="1"/>
  <c r="R217" i="1" s="1"/>
  <c r="R218" i="1" s="1"/>
  <c r="I219" i="1"/>
  <c r="I225" i="1" l="1"/>
  <c r="R219" i="1"/>
  <c r="R220" i="1" s="1"/>
  <c r="R221" i="1" s="1"/>
  <c r="R222" i="1" s="1"/>
  <c r="R223" i="1" s="1"/>
  <c r="R224" i="1" s="1"/>
  <c r="I231" i="1" l="1"/>
  <c r="R225" i="1"/>
  <c r="R226" i="1" s="1"/>
  <c r="R227" i="1" s="1"/>
  <c r="R228" i="1" s="1"/>
  <c r="R229" i="1" s="1"/>
  <c r="R230" i="1" s="1"/>
  <c r="I237" i="1" l="1"/>
  <c r="R237" i="1" s="1"/>
  <c r="R238" i="1" s="1"/>
  <c r="R239" i="1" s="1"/>
  <c r="R240" i="1" s="1"/>
  <c r="R241" i="1" s="1"/>
  <c r="R242" i="1" s="1"/>
  <c r="R231" i="1"/>
  <c r="R232" i="1" s="1"/>
  <c r="R233" i="1" s="1"/>
  <c r="R234" i="1" s="1"/>
  <c r="R235" i="1" s="1"/>
  <c r="R236" i="1" s="1"/>
</calcChain>
</file>

<file path=xl/sharedStrings.xml><?xml version="1.0" encoding="utf-8"?>
<sst xmlns="http://schemas.openxmlformats.org/spreadsheetml/2006/main" count="97" uniqueCount="44">
  <si>
    <t>id</t>
    <phoneticPr fontId="2" type="noConversion"/>
  </si>
  <si>
    <t>servantid</t>
    <phoneticPr fontId="2" type="noConversion"/>
  </si>
  <si>
    <t>floor</t>
    <phoneticPr fontId="2" type="noConversion"/>
  </si>
  <si>
    <t>slot1</t>
    <phoneticPr fontId="2" type="noConversion"/>
  </si>
  <si>
    <t>slot2</t>
    <phoneticPr fontId="1" type="noConversion"/>
  </si>
  <si>
    <t>slot3</t>
    <phoneticPr fontId="1" type="noConversion"/>
  </si>
  <si>
    <t>slot4</t>
    <phoneticPr fontId="1" type="noConversion"/>
  </si>
  <si>
    <t>attr1</t>
    <phoneticPr fontId="2" type="noConversion"/>
  </si>
  <si>
    <t>value1</t>
    <phoneticPr fontId="2" type="noConversion"/>
  </si>
  <si>
    <t>attr2</t>
    <phoneticPr fontId="1" type="noConversion"/>
  </si>
  <si>
    <t>value2</t>
    <phoneticPr fontId="1" type="noConversion"/>
  </si>
  <si>
    <t>attr3</t>
    <phoneticPr fontId="1" type="noConversion"/>
  </si>
  <si>
    <t>value3</t>
    <phoneticPr fontId="1" type="noConversion"/>
  </si>
  <si>
    <t>attr4</t>
    <phoneticPr fontId="1" type="noConversion"/>
  </si>
  <si>
    <t>value4</t>
    <phoneticPr fontId="1" type="noConversion"/>
  </si>
  <si>
    <t>attr5</t>
    <phoneticPr fontId="1" type="noConversion"/>
  </si>
  <si>
    <t>value5</t>
    <phoneticPr fontId="1" type="noConversion"/>
  </si>
  <si>
    <t>power</t>
    <phoneticPr fontId="1" type="noConversion"/>
  </si>
  <si>
    <t>int</t>
    <phoneticPr fontId="2" type="noConversion"/>
  </si>
  <si>
    <t>int</t>
  </si>
  <si>
    <t>id</t>
  </si>
  <si>
    <t>servantid</t>
  </si>
  <si>
    <t>floor</t>
  </si>
  <si>
    <t>slot1</t>
  </si>
  <si>
    <t>slot2</t>
  </si>
  <si>
    <t>slot3</t>
  </si>
  <si>
    <t>slot4</t>
  </si>
  <si>
    <t>attr1</t>
  </si>
  <si>
    <t>value1</t>
  </si>
  <si>
    <t>attr2</t>
  </si>
  <si>
    <t>value2</t>
  </si>
  <si>
    <t>attr3</t>
  </si>
  <si>
    <t>value3</t>
  </si>
  <si>
    <t>attr4</t>
  </si>
  <si>
    <t>value4</t>
  </si>
  <si>
    <t>attr5</t>
  </si>
  <si>
    <t>value5</t>
  </si>
  <si>
    <t>power</t>
  </si>
  <si>
    <t>佣兵id</t>
    <phoneticPr fontId="2" type="noConversion"/>
  </si>
  <si>
    <t>层数</t>
    <phoneticPr fontId="2" type="noConversion"/>
  </si>
  <si>
    <t>装备位1需要的装备</t>
    <phoneticPr fontId="2" type="noConversion"/>
  </si>
  <si>
    <t>增加属性值</t>
    <phoneticPr fontId="2" type="noConversion"/>
  </si>
  <si>
    <t>升层时额外增加属性方向</t>
    <phoneticPr fontId="2" type="noConversion"/>
  </si>
  <si>
    <t>升层增加战斗力，升层时吞噬了4件装备，所以这里要把装备的战力算进去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</si>
</sst>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Data\&#20323;&#20853;\servanttrea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100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8">
          <cell r="J88">
            <v>10</v>
          </cell>
          <cell r="K88">
            <v>10</v>
          </cell>
          <cell r="L88">
            <v>6</v>
          </cell>
          <cell r="M88">
            <v>6</v>
          </cell>
          <cell r="N88">
            <v>281</v>
          </cell>
        </row>
        <row r="89">
          <cell r="J89">
            <v>24</v>
          </cell>
          <cell r="K89">
            <v>24</v>
          </cell>
          <cell r="L89">
            <v>13</v>
          </cell>
          <cell r="M89">
            <v>13</v>
          </cell>
          <cell r="N89">
            <v>647</v>
          </cell>
        </row>
        <row r="90">
          <cell r="J90">
            <v>39</v>
          </cell>
          <cell r="K90">
            <v>39</v>
          </cell>
          <cell r="L90">
            <v>22</v>
          </cell>
          <cell r="M90">
            <v>22</v>
          </cell>
          <cell r="N90">
            <v>1069</v>
          </cell>
        </row>
        <row r="91">
          <cell r="J91">
            <v>58</v>
          </cell>
          <cell r="K91">
            <v>58</v>
          </cell>
          <cell r="L91">
            <v>32</v>
          </cell>
          <cell r="M91">
            <v>32</v>
          </cell>
          <cell r="N91">
            <v>1576</v>
          </cell>
        </row>
        <row r="92">
          <cell r="J92">
            <v>81</v>
          </cell>
          <cell r="K92">
            <v>81</v>
          </cell>
          <cell r="L92">
            <v>45</v>
          </cell>
          <cell r="M92">
            <v>45</v>
          </cell>
          <cell r="N92">
            <v>2195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des</v>
          </cell>
          <cell r="D1" t="str">
            <v>string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  <cell r="K1" t="str">
            <v>int</v>
          </cell>
          <cell r="L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des</v>
          </cell>
          <cell r="D2" t="str">
            <v>Res</v>
          </cell>
          <cell r="E2" t="str">
            <v>quality</v>
          </cell>
          <cell r="F2" t="str">
            <v>attr1</v>
          </cell>
          <cell r="G2" t="str">
            <v>attr1value</v>
          </cell>
          <cell r="H2" t="str">
            <v>attr2</v>
          </cell>
          <cell r="I2" t="str">
            <v>attr2value</v>
          </cell>
          <cell r="J2" t="str">
            <v>attr3</v>
          </cell>
          <cell r="K2" t="str">
            <v>attr3value</v>
          </cell>
          <cell r="L2" t="str">
            <v>power</v>
          </cell>
        </row>
        <row r="3">
          <cell r="A3">
            <v>1001</v>
          </cell>
          <cell r="B3" t="str">
            <v>匕首</v>
          </cell>
          <cell r="C3" t="str">
            <v>普普通通的装备，随处可见。</v>
          </cell>
          <cell r="D3" t="str">
            <v>image/mernary_equip_icon/bishou.png</v>
          </cell>
          <cell r="E3">
            <v>1</v>
          </cell>
          <cell r="F3">
            <v>4</v>
          </cell>
          <cell r="G3">
            <v>82</v>
          </cell>
          <cell r="L3">
            <v>82</v>
          </cell>
        </row>
        <row r="4">
          <cell r="A4">
            <v>1002</v>
          </cell>
          <cell r="B4" t="str">
            <v>残卷</v>
          </cell>
          <cell r="C4" t="str">
            <v>普普通通的装备，随处可见。</v>
          </cell>
          <cell r="D4" t="str">
            <v>image/mernary_equip_icon/canjuan.png</v>
          </cell>
          <cell r="E4">
            <v>1</v>
          </cell>
          <cell r="F4">
            <v>3</v>
          </cell>
          <cell r="G4">
            <v>20</v>
          </cell>
          <cell r="L4">
            <v>90</v>
          </cell>
        </row>
        <row r="5">
          <cell r="A5">
            <v>1003</v>
          </cell>
          <cell r="B5" t="str">
            <v>玉珠</v>
          </cell>
          <cell r="C5" t="str">
            <v>普普通通的装备，随处可见。</v>
          </cell>
          <cell r="D5" t="str">
            <v>image/mernary_equip_icon/yuzhu.png</v>
          </cell>
          <cell r="E5">
            <v>1</v>
          </cell>
          <cell r="F5">
            <v>1</v>
          </cell>
          <cell r="G5">
            <v>893</v>
          </cell>
          <cell r="L5">
            <v>30</v>
          </cell>
        </row>
        <row r="6">
          <cell r="A6">
            <v>1004</v>
          </cell>
          <cell r="B6" t="str">
            <v>麻衣</v>
          </cell>
          <cell r="C6" t="str">
            <v>普普通通的装备，随处可见。</v>
          </cell>
          <cell r="D6" t="str">
            <v>image/mernary_equip_icon/mayi.png</v>
          </cell>
          <cell r="E6">
            <v>1</v>
          </cell>
          <cell r="F6">
            <v>6</v>
          </cell>
          <cell r="G6">
            <v>34</v>
          </cell>
          <cell r="L6">
            <v>27</v>
          </cell>
        </row>
        <row r="7">
          <cell r="A7">
            <v>1005</v>
          </cell>
          <cell r="B7" t="str">
            <v>毛笔</v>
          </cell>
          <cell r="C7" t="str">
            <v>普普通通的装备，随处可见。</v>
          </cell>
          <cell r="D7" t="str">
            <v>image/mernary_equip_icon/maobi.png</v>
          </cell>
          <cell r="E7">
            <v>1</v>
          </cell>
          <cell r="F7">
            <v>5</v>
          </cell>
          <cell r="G7">
            <v>82</v>
          </cell>
          <cell r="L7">
            <v>82</v>
          </cell>
        </row>
        <row r="8">
          <cell r="A8">
            <v>1006</v>
          </cell>
          <cell r="B8" t="str">
            <v>头巾</v>
          </cell>
          <cell r="C8" t="str">
            <v>普普通通的装备，随处可见。</v>
          </cell>
          <cell r="D8" t="str">
            <v>image/mernary_equip_icon/toujin.png</v>
          </cell>
          <cell r="E8">
            <v>1</v>
          </cell>
          <cell r="F8">
            <v>7</v>
          </cell>
          <cell r="G8">
            <v>34</v>
          </cell>
          <cell r="L8">
            <v>27</v>
          </cell>
        </row>
        <row r="9">
          <cell r="A9">
            <v>1007</v>
          </cell>
          <cell r="B9" t="str">
            <v>结草环</v>
          </cell>
          <cell r="C9" t="str">
            <v>普普通通的装备，随处可见。</v>
          </cell>
          <cell r="D9" t="str">
            <v>image/mernary_equip_icon/jiecaohuan.png</v>
          </cell>
          <cell r="E9">
            <v>1</v>
          </cell>
          <cell r="F9">
            <v>23</v>
          </cell>
          <cell r="G9">
            <v>5</v>
          </cell>
          <cell r="L9">
            <v>25</v>
          </cell>
        </row>
        <row r="10">
          <cell r="A10">
            <v>1008</v>
          </cell>
          <cell r="B10" t="str">
            <v>香囊</v>
          </cell>
          <cell r="C10" t="str">
            <v>普普通通的装备，随处可见。</v>
          </cell>
          <cell r="D10" t="str">
            <v>image/mernary_equip_icon/xiangnang.png</v>
          </cell>
          <cell r="E10">
            <v>1</v>
          </cell>
          <cell r="F10">
            <v>1</v>
          </cell>
          <cell r="G10">
            <v>1340</v>
          </cell>
          <cell r="L10">
            <v>46</v>
          </cell>
        </row>
        <row r="11">
          <cell r="A11">
            <v>2001</v>
          </cell>
          <cell r="B11" t="str">
            <v>桃木剑</v>
          </cell>
          <cell r="C11" t="str">
            <v>普普通通的装备，随处可见。</v>
          </cell>
          <cell r="D11" t="str">
            <v>image/mernary_equip_icon/taomujian.png</v>
          </cell>
          <cell r="E11">
            <v>2</v>
          </cell>
          <cell r="F11">
            <v>4</v>
          </cell>
          <cell r="G11">
            <v>107</v>
          </cell>
          <cell r="L11">
            <v>107</v>
          </cell>
        </row>
        <row r="12">
          <cell r="A12">
            <v>2002</v>
          </cell>
          <cell r="B12" t="str">
            <v>竹简</v>
          </cell>
          <cell r="C12" t="str">
            <v>普普通通的装备，随处可见。</v>
          </cell>
          <cell r="D12" t="str">
            <v>image/mernary_equip_icon/zhujian.png</v>
          </cell>
          <cell r="E12">
            <v>2</v>
          </cell>
          <cell r="F12">
            <v>3</v>
          </cell>
          <cell r="G12">
            <v>26</v>
          </cell>
          <cell r="L12">
            <v>117</v>
          </cell>
        </row>
        <row r="13">
          <cell r="A13">
            <v>2003</v>
          </cell>
          <cell r="B13" t="str">
            <v>玉佩</v>
          </cell>
          <cell r="C13" t="str">
            <v>普普通通的装备，随处可见。</v>
          </cell>
          <cell r="D13" t="str">
            <v>image/mernary_equip_icon/yupei.png</v>
          </cell>
          <cell r="E13">
            <v>2</v>
          </cell>
          <cell r="F13">
            <v>1</v>
          </cell>
          <cell r="G13">
            <v>1161</v>
          </cell>
          <cell r="L13">
            <v>39</v>
          </cell>
        </row>
        <row r="14">
          <cell r="A14">
            <v>2004</v>
          </cell>
          <cell r="B14" t="str">
            <v>棉服</v>
          </cell>
          <cell r="C14" t="str">
            <v>普普通通的装备，随处可见。</v>
          </cell>
          <cell r="D14" t="str">
            <v>image/mernary_equip_icon/mianfu.png</v>
          </cell>
          <cell r="E14">
            <v>2</v>
          </cell>
          <cell r="F14">
            <v>6</v>
          </cell>
          <cell r="G14">
            <v>45</v>
          </cell>
          <cell r="L14">
            <v>36</v>
          </cell>
        </row>
        <row r="15">
          <cell r="A15">
            <v>2005</v>
          </cell>
          <cell r="B15" t="str">
            <v>狼毫</v>
          </cell>
          <cell r="C15" t="str">
            <v>普普通通的装备，随处可见。</v>
          </cell>
          <cell r="D15" t="str">
            <v>image/mernary_equip_icon/langhao.png</v>
          </cell>
          <cell r="E15">
            <v>2</v>
          </cell>
          <cell r="F15">
            <v>5</v>
          </cell>
          <cell r="G15">
            <v>107</v>
          </cell>
          <cell r="L15">
            <v>107</v>
          </cell>
        </row>
        <row r="16">
          <cell r="A16">
            <v>2006</v>
          </cell>
          <cell r="B16" t="str">
            <v>小面具</v>
          </cell>
          <cell r="C16" t="str">
            <v>普普通通的装备，随处可见。</v>
          </cell>
          <cell r="D16" t="str">
            <v>image/mernary_equip_icon/xiaokmianju.png</v>
          </cell>
          <cell r="E16">
            <v>2</v>
          </cell>
          <cell r="F16">
            <v>7</v>
          </cell>
          <cell r="G16">
            <v>45</v>
          </cell>
          <cell r="L16">
            <v>36</v>
          </cell>
        </row>
        <row r="17">
          <cell r="A17">
            <v>2007</v>
          </cell>
          <cell r="B17" t="str">
            <v>猫尾巴</v>
          </cell>
          <cell r="C17" t="str">
            <v>普普通通的装备，随处可见。</v>
          </cell>
          <cell r="D17" t="str">
            <v>image/mernary_equip_icon/maoweiba.png</v>
          </cell>
          <cell r="E17">
            <v>2</v>
          </cell>
          <cell r="F17">
            <v>23</v>
          </cell>
          <cell r="G17">
            <v>6</v>
          </cell>
          <cell r="L17">
            <v>30</v>
          </cell>
        </row>
        <row r="18">
          <cell r="A18">
            <v>2008</v>
          </cell>
          <cell r="B18" t="str">
            <v>折扇</v>
          </cell>
          <cell r="C18" t="str">
            <v>普普通通的装备，随处可见。</v>
          </cell>
          <cell r="D18" t="str">
            <v>image/mernary_equip_icon/zheshan.png</v>
          </cell>
          <cell r="E18">
            <v>2</v>
          </cell>
          <cell r="F18">
            <v>1</v>
          </cell>
          <cell r="G18">
            <v>1742</v>
          </cell>
          <cell r="L18">
            <v>59</v>
          </cell>
        </row>
        <row r="19">
          <cell r="A19">
            <v>3001</v>
          </cell>
          <cell r="B19" t="str">
            <v>哨棒</v>
          </cell>
          <cell r="C19" t="str">
            <v>普普通通的装备，随处可见。</v>
          </cell>
          <cell r="D19" t="str">
            <v>image/mernary_equip_icon/shaobang.png</v>
          </cell>
          <cell r="E19">
            <v>3</v>
          </cell>
          <cell r="F19">
            <v>4</v>
          </cell>
          <cell r="G19">
            <v>139</v>
          </cell>
          <cell r="L19">
            <v>139</v>
          </cell>
        </row>
        <row r="20">
          <cell r="A20">
            <v>3002</v>
          </cell>
          <cell r="B20" t="str">
            <v>春秋</v>
          </cell>
          <cell r="C20" t="str">
            <v>普普通通的装备，随处可见。</v>
          </cell>
          <cell r="D20" t="str">
            <v>image/mernary_equip_icon/chunqiu.png</v>
          </cell>
          <cell r="E20">
            <v>3</v>
          </cell>
          <cell r="F20">
            <v>3</v>
          </cell>
          <cell r="G20">
            <v>33</v>
          </cell>
          <cell r="L20">
            <v>149</v>
          </cell>
        </row>
        <row r="21">
          <cell r="A21">
            <v>3003</v>
          </cell>
          <cell r="B21" t="str">
            <v>头钗</v>
          </cell>
          <cell r="C21" t="str">
            <v>普普通通的装备，随处可见。</v>
          </cell>
          <cell r="D21" t="str">
            <v>image/mernary_equip_icon/touchai.png</v>
          </cell>
          <cell r="E21">
            <v>3</v>
          </cell>
          <cell r="F21">
            <v>1</v>
          </cell>
          <cell r="G21">
            <v>1510</v>
          </cell>
          <cell r="L21">
            <v>51</v>
          </cell>
        </row>
        <row r="22">
          <cell r="A22">
            <v>3004</v>
          </cell>
          <cell r="B22" t="str">
            <v>百鸟朝凤</v>
          </cell>
          <cell r="C22" t="str">
            <v>普普通通的装备，随处可见。</v>
          </cell>
          <cell r="D22" t="str">
            <v>image/mernary_equip_icon/bainiaochaofeng.png</v>
          </cell>
          <cell r="E22">
            <v>3</v>
          </cell>
          <cell r="F22">
            <v>6</v>
          </cell>
          <cell r="G22">
            <v>58</v>
          </cell>
          <cell r="L22">
            <v>46</v>
          </cell>
        </row>
        <row r="23">
          <cell r="A23">
            <v>3005</v>
          </cell>
          <cell r="B23" t="str">
            <v>水袖</v>
          </cell>
          <cell r="C23" t="str">
            <v>普普通通的装备，随处可见。</v>
          </cell>
          <cell r="D23" t="str">
            <v>image/mernary_equip_icon/shuixiu.png</v>
          </cell>
          <cell r="E23">
            <v>3</v>
          </cell>
          <cell r="F23">
            <v>5</v>
          </cell>
          <cell r="G23">
            <v>139</v>
          </cell>
          <cell r="L23">
            <v>139</v>
          </cell>
        </row>
        <row r="24">
          <cell r="A24">
            <v>3006</v>
          </cell>
          <cell r="B24" t="str">
            <v>顶盔</v>
          </cell>
          <cell r="C24" t="str">
            <v>普普通通的装备，随处可见。</v>
          </cell>
          <cell r="D24" t="str">
            <v>image/mernary_equip_icon/dingkui.png</v>
          </cell>
          <cell r="E24">
            <v>3</v>
          </cell>
          <cell r="F24">
            <v>7</v>
          </cell>
          <cell r="G24">
            <v>58</v>
          </cell>
          <cell r="L24">
            <v>46</v>
          </cell>
        </row>
        <row r="25">
          <cell r="A25">
            <v>3007</v>
          </cell>
          <cell r="B25" t="str">
            <v>小猴</v>
          </cell>
          <cell r="C25" t="str">
            <v>普普通通的装备，随处可见。</v>
          </cell>
          <cell r="D25" t="str">
            <v>image/mernary_equip_icon/xiaohou.png</v>
          </cell>
          <cell r="E25">
            <v>3</v>
          </cell>
          <cell r="F25">
            <v>23</v>
          </cell>
          <cell r="G25">
            <v>8</v>
          </cell>
          <cell r="L25">
            <v>40</v>
          </cell>
        </row>
        <row r="26">
          <cell r="A26">
            <v>3008</v>
          </cell>
          <cell r="B26" t="str">
            <v>福临铃</v>
          </cell>
          <cell r="C26" t="str">
            <v>普普通通的装备，随处可见。</v>
          </cell>
          <cell r="D26" t="str">
            <v>image/mernary_equip_icon/fulinling.png</v>
          </cell>
          <cell r="E26">
            <v>3</v>
          </cell>
          <cell r="F26">
            <v>1</v>
          </cell>
          <cell r="G26">
            <v>2264</v>
          </cell>
          <cell r="L26">
            <v>77</v>
          </cell>
        </row>
        <row r="27">
          <cell r="A27">
            <v>4001</v>
          </cell>
          <cell r="B27" t="str">
            <v>青釭剑</v>
          </cell>
          <cell r="C27" t="str">
            <v>有点牛逼的装备，不轻易弄到。</v>
          </cell>
          <cell r="D27" t="str">
            <v>image/mernary_equip_icon/qinghongjian.png</v>
          </cell>
          <cell r="E27">
            <v>4</v>
          </cell>
          <cell r="F27">
            <v>4</v>
          </cell>
          <cell r="G27">
            <v>180</v>
          </cell>
          <cell r="L27">
            <v>180</v>
          </cell>
        </row>
        <row r="28">
          <cell r="A28">
            <v>4002</v>
          </cell>
          <cell r="B28" t="str">
            <v>青囊</v>
          </cell>
          <cell r="C28" t="str">
            <v>有点牛逼的装备，不轻易弄到。</v>
          </cell>
          <cell r="D28" t="str">
            <v>image/mernary_equip_icon/qingnang.png</v>
          </cell>
          <cell r="E28">
            <v>4</v>
          </cell>
          <cell r="F28">
            <v>3</v>
          </cell>
          <cell r="G28">
            <v>43</v>
          </cell>
          <cell r="L28">
            <v>194</v>
          </cell>
        </row>
        <row r="29">
          <cell r="A29">
            <v>4003</v>
          </cell>
          <cell r="B29" t="str">
            <v>如意</v>
          </cell>
          <cell r="C29" t="str">
            <v>有点牛逼的装备，不轻易弄到。</v>
          </cell>
          <cell r="D29" t="str">
            <v>image/mernary_equip_icon/ruyi.png</v>
          </cell>
          <cell r="E29">
            <v>4</v>
          </cell>
          <cell r="F29">
            <v>1</v>
          </cell>
          <cell r="G29">
            <v>1962</v>
          </cell>
          <cell r="L29">
            <v>67</v>
          </cell>
        </row>
        <row r="30">
          <cell r="A30">
            <v>4004</v>
          </cell>
          <cell r="B30" t="str">
            <v>退虎服</v>
          </cell>
          <cell r="C30" t="str">
            <v>有点牛逼的装备，不轻易弄到。</v>
          </cell>
          <cell r="D30" t="str">
            <v>image/mernary_equip_icon/tuihufu.png</v>
          </cell>
          <cell r="E30">
            <v>4</v>
          </cell>
          <cell r="F30">
            <v>6</v>
          </cell>
          <cell r="G30">
            <v>75</v>
          </cell>
          <cell r="L30">
            <v>60</v>
          </cell>
        </row>
        <row r="31">
          <cell r="A31">
            <v>4005</v>
          </cell>
          <cell r="B31" t="str">
            <v>画虎</v>
          </cell>
          <cell r="C31" t="str">
            <v>有点牛逼的装备，不轻易弄到。</v>
          </cell>
          <cell r="D31" t="str">
            <v>image/mernary_equip_icon/huahu.png</v>
          </cell>
          <cell r="E31">
            <v>4</v>
          </cell>
          <cell r="F31">
            <v>5</v>
          </cell>
          <cell r="G31">
            <v>180</v>
          </cell>
          <cell r="L31">
            <v>180</v>
          </cell>
        </row>
        <row r="32">
          <cell r="A32">
            <v>4006</v>
          </cell>
          <cell r="B32" t="str">
            <v>金莲</v>
          </cell>
          <cell r="C32" t="str">
            <v>有点牛逼的装备，不轻易弄到。</v>
          </cell>
          <cell r="D32" t="str">
            <v>image/mernary_equip_icon/jinlian.png</v>
          </cell>
          <cell r="E32">
            <v>4</v>
          </cell>
          <cell r="F32">
            <v>7</v>
          </cell>
          <cell r="G32">
            <v>75</v>
          </cell>
          <cell r="L32">
            <v>60</v>
          </cell>
        </row>
        <row r="33">
          <cell r="A33">
            <v>4007</v>
          </cell>
          <cell r="B33" t="str">
            <v>招福</v>
          </cell>
          <cell r="C33" t="str">
            <v>有点牛逼的装备，不轻易弄到。</v>
          </cell>
          <cell r="D33" t="str">
            <v>image/mernary_equip_icon/zhaofu.png</v>
          </cell>
          <cell r="E33">
            <v>4</v>
          </cell>
          <cell r="F33">
            <v>23</v>
          </cell>
          <cell r="G33">
            <v>10</v>
          </cell>
          <cell r="L33">
            <v>50</v>
          </cell>
        </row>
        <row r="34">
          <cell r="A34">
            <v>4008</v>
          </cell>
          <cell r="B34" t="str">
            <v>朝阳</v>
          </cell>
          <cell r="C34" t="str">
            <v>有点牛逼的装备，不轻易弄到。</v>
          </cell>
          <cell r="D34" t="str">
            <v>image/mernary_equip_icon/zhaoyang.png</v>
          </cell>
          <cell r="E34">
            <v>4</v>
          </cell>
          <cell r="F34">
            <v>1</v>
          </cell>
          <cell r="G34">
            <v>2944</v>
          </cell>
          <cell r="L34">
            <v>100</v>
          </cell>
        </row>
        <row r="35">
          <cell r="A35">
            <v>5001</v>
          </cell>
          <cell r="B35" t="str">
            <v>青龙偃月</v>
          </cell>
          <cell r="C35" t="str">
            <v>有点牛逼的装备，不轻易弄到。</v>
          </cell>
          <cell r="D35" t="str">
            <v>image/mernary_equip_icon/qinglongyanyue.png</v>
          </cell>
          <cell r="E35">
            <v>4</v>
          </cell>
          <cell r="F35">
            <v>4</v>
          </cell>
          <cell r="G35">
            <v>234</v>
          </cell>
          <cell r="L35">
            <v>234</v>
          </cell>
        </row>
        <row r="36">
          <cell r="A36">
            <v>5002</v>
          </cell>
          <cell r="B36" t="str">
            <v>万象全书</v>
          </cell>
          <cell r="C36" t="str">
            <v>有点牛逼的装备，不轻易弄到。</v>
          </cell>
          <cell r="D36" t="str">
            <v>image/mernary_equip_icon/wanxiangquanshu.png</v>
          </cell>
          <cell r="E36">
            <v>4</v>
          </cell>
          <cell r="F36">
            <v>3</v>
          </cell>
          <cell r="G36">
            <v>56</v>
          </cell>
          <cell r="L36">
            <v>252</v>
          </cell>
        </row>
        <row r="37">
          <cell r="A37">
            <v>5003</v>
          </cell>
          <cell r="B37" t="str">
            <v>狮玺</v>
          </cell>
          <cell r="C37" t="str">
            <v>有点牛逼的装备，不轻易弄到。</v>
          </cell>
          <cell r="D37" t="str">
            <v>image/mernary_equip_icon/shixi.png</v>
          </cell>
          <cell r="E37">
            <v>4</v>
          </cell>
          <cell r="F37">
            <v>1</v>
          </cell>
          <cell r="G37">
            <v>2551</v>
          </cell>
          <cell r="L37">
            <v>87</v>
          </cell>
        </row>
        <row r="38">
          <cell r="A38">
            <v>5004</v>
          </cell>
          <cell r="B38" t="str">
            <v>青衫流水</v>
          </cell>
          <cell r="C38" t="str">
            <v>有点牛逼的装备，不轻易弄到。</v>
          </cell>
          <cell r="D38" t="str">
            <v>image/mernary_equip_icon/qingshanliushui.png</v>
          </cell>
          <cell r="E38">
            <v>4</v>
          </cell>
          <cell r="F38">
            <v>6</v>
          </cell>
          <cell r="G38">
            <v>98</v>
          </cell>
          <cell r="L38">
            <v>78</v>
          </cell>
        </row>
        <row r="39">
          <cell r="A39">
            <v>5005</v>
          </cell>
          <cell r="B39" t="str">
            <v>山河社稷</v>
          </cell>
          <cell r="C39" t="str">
            <v>有点牛逼的装备，不轻易弄到。</v>
          </cell>
          <cell r="D39" t="str">
            <v>image/mernary_equip_icon/shanhesheji.png</v>
          </cell>
          <cell r="E39">
            <v>4</v>
          </cell>
          <cell r="F39">
            <v>5</v>
          </cell>
          <cell r="G39">
            <v>234</v>
          </cell>
          <cell r="L39">
            <v>234</v>
          </cell>
        </row>
        <row r="40">
          <cell r="A40">
            <v>5006</v>
          </cell>
          <cell r="B40" t="str">
            <v>法华</v>
          </cell>
          <cell r="C40" t="str">
            <v>有点牛逼的装备，不轻易弄到。</v>
          </cell>
          <cell r="D40" t="str">
            <v>image/mernary_equip_icon/fahua.png</v>
          </cell>
          <cell r="E40">
            <v>4</v>
          </cell>
          <cell r="F40">
            <v>7</v>
          </cell>
          <cell r="G40">
            <v>98</v>
          </cell>
          <cell r="L40">
            <v>78</v>
          </cell>
        </row>
        <row r="41">
          <cell r="A41">
            <v>5007</v>
          </cell>
          <cell r="B41" t="str">
            <v>如虎</v>
          </cell>
          <cell r="C41" t="str">
            <v>有点牛逼的装备，不轻易弄到。</v>
          </cell>
          <cell r="D41" t="str">
            <v>image/mernary_equip_icon/ruhu.png</v>
          </cell>
          <cell r="E41">
            <v>4</v>
          </cell>
          <cell r="F41">
            <v>23</v>
          </cell>
          <cell r="G41">
            <v>13</v>
          </cell>
          <cell r="L41">
            <v>65</v>
          </cell>
        </row>
        <row r="42">
          <cell r="A42">
            <v>5008</v>
          </cell>
          <cell r="B42" t="str">
            <v>清风</v>
          </cell>
          <cell r="C42" t="str">
            <v>有点牛逼的装备，不轻易弄到。</v>
          </cell>
          <cell r="D42" t="str">
            <v>image/mernary_equip_icon/qingfeng.png</v>
          </cell>
          <cell r="E42">
            <v>4</v>
          </cell>
          <cell r="F42">
            <v>1</v>
          </cell>
          <cell r="G42">
            <v>3827</v>
          </cell>
          <cell r="L42">
            <v>130</v>
          </cell>
        </row>
        <row r="43">
          <cell r="A43">
            <v>6001</v>
          </cell>
          <cell r="B43" t="str">
            <v>青龙偃月</v>
          </cell>
          <cell r="C43" t="str">
            <v>吊炸天的装备，可遇不可求。</v>
          </cell>
          <cell r="D43" t="str">
            <v>image/mernary_equip_icon/qinglongyanyue.png</v>
          </cell>
          <cell r="E43">
            <v>5</v>
          </cell>
          <cell r="F43">
            <v>4</v>
          </cell>
          <cell r="G43">
            <v>0</v>
          </cell>
          <cell r="L43">
            <v>0</v>
          </cell>
        </row>
        <row r="44">
          <cell r="A44">
            <v>6002</v>
          </cell>
          <cell r="B44" t="str">
            <v>万象全书</v>
          </cell>
          <cell r="C44" t="str">
            <v>吊炸天的装备，可遇不可求。</v>
          </cell>
          <cell r="D44" t="str">
            <v>image/mernary_equip_icon/wanxiangquanshu.png</v>
          </cell>
          <cell r="E44">
            <v>5</v>
          </cell>
          <cell r="F44">
            <v>3</v>
          </cell>
          <cell r="G44">
            <v>0</v>
          </cell>
          <cell r="L44">
            <v>0</v>
          </cell>
        </row>
        <row r="45">
          <cell r="A45">
            <v>6003</v>
          </cell>
          <cell r="B45" t="str">
            <v>狮玺</v>
          </cell>
          <cell r="C45" t="str">
            <v>吊炸天的装备，可遇不可求。</v>
          </cell>
          <cell r="D45" t="str">
            <v>image/mernary_equip_icon/shixi.png</v>
          </cell>
          <cell r="E45">
            <v>5</v>
          </cell>
          <cell r="F45">
            <v>1</v>
          </cell>
          <cell r="G45">
            <v>0</v>
          </cell>
          <cell r="L45">
            <v>0</v>
          </cell>
        </row>
        <row r="46">
          <cell r="A46">
            <v>6004</v>
          </cell>
          <cell r="B46" t="str">
            <v>青衫流水</v>
          </cell>
          <cell r="C46" t="str">
            <v>吊炸天的装备，可遇不可求。</v>
          </cell>
          <cell r="D46" t="str">
            <v>image/mernary_equip_icon/qingshanliushui.png</v>
          </cell>
          <cell r="E46">
            <v>5</v>
          </cell>
          <cell r="F46">
            <v>6</v>
          </cell>
          <cell r="G46">
            <v>0</v>
          </cell>
          <cell r="L46">
            <v>0</v>
          </cell>
        </row>
        <row r="47">
          <cell r="A47">
            <v>6005</v>
          </cell>
          <cell r="B47" t="str">
            <v>山河社稷</v>
          </cell>
          <cell r="C47" t="str">
            <v>吊炸天的装备，可遇不可求。</v>
          </cell>
          <cell r="D47" t="str">
            <v>image/mernary_equip_icon/shanhesheji.png</v>
          </cell>
          <cell r="E47">
            <v>5</v>
          </cell>
          <cell r="F47">
            <v>5</v>
          </cell>
          <cell r="G47">
            <v>0</v>
          </cell>
          <cell r="L47">
            <v>0</v>
          </cell>
        </row>
        <row r="48">
          <cell r="A48">
            <v>6006</v>
          </cell>
          <cell r="B48" t="str">
            <v>法华</v>
          </cell>
          <cell r="C48" t="str">
            <v>吊炸天的装备，可遇不可求。</v>
          </cell>
          <cell r="D48" t="str">
            <v>image/mernary_equip_icon/fahua.png</v>
          </cell>
          <cell r="E48">
            <v>5</v>
          </cell>
          <cell r="F48">
            <v>7</v>
          </cell>
          <cell r="G48">
            <v>0</v>
          </cell>
          <cell r="L48">
            <v>0</v>
          </cell>
        </row>
        <row r="49">
          <cell r="A49">
            <v>6007</v>
          </cell>
          <cell r="B49" t="str">
            <v>如虎</v>
          </cell>
          <cell r="C49" t="str">
            <v>吊炸天的装备，可遇不可求。</v>
          </cell>
          <cell r="D49" t="str">
            <v>image/mernary_equip_icon/ruhu.png</v>
          </cell>
          <cell r="E49">
            <v>5</v>
          </cell>
          <cell r="F49">
            <v>23</v>
          </cell>
          <cell r="G49">
            <v>0</v>
          </cell>
          <cell r="L49">
            <v>0</v>
          </cell>
        </row>
        <row r="50">
          <cell r="A50">
            <v>6008</v>
          </cell>
          <cell r="B50" t="str">
            <v>清风</v>
          </cell>
          <cell r="C50" t="str">
            <v>吊炸天的装备，可遇不可求。</v>
          </cell>
          <cell r="D50" t="str">
            <v>image/mernary_equip_icon/qingfeng.png</v>
          </cell>
          <cell r="E50">
            <v>5</v>
          </cell>
          <cell r="F50">
            <v>1</v>
          </cell>
          <cell r="G50">
            <v>0</v>
          </cell>
          <cell r="L5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7" width="8.125" bestFit="1" customWidth="1"/>
    <col min="8" max="8" width="16.25" bestFit="1" customWidth="1"/>
    <col min="9" max="9" width="8.125" bestFit="1" customWidth="1"/>
    <col min="10" max="10" width="16.25" bestFit="1" customWidth="1"/>
    <col min="11" max="11" width="8.125" bestFit="1" customWidth="1"/>
    <col min="12" max="12" width="16.25" bestFit="1" customWidth="1"/>
    <col min="13" max="13" width="8.125" bestFit="1" customWidth="1"/>
    <col min="14" max="14" width="16.25" bestFit="1" customWidth="1"/>
    <col min="15" max="15" width="8.125" bestFit="1" customWidth="1"/>
    <col min="16" max="16" width="16.25" bestFit="1" customWidth="1"/>
    <col min="17" max="17" width="8.125" bestFit="1" customWidth="1"/>
    <col min="18" max="18" width="6.5" bestFit="1" customWidth="1"/>
  </cols>
  <sheetData>
    <row r="1" spans="1:18" x14ac:dyDescent="0.15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</row>
    <row r="2" spans="1:18" x14ac:dyDescent="0.1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</row>
    <row r="3" spans="1:18" x14ac:dyDescent="0.15">
      <c r="A3" s="1">
        <v>1000</v>
      </c>
      <c r="B3" s="1">
        <v>1</v>
      </c>
      <c r="C3" s="1">
        <v>0</v>
      </c>
      <c r="D3" s="1">
        <v>1001</v>
      </c>
      <c r="E3" s="1">
        <v>1002</v>
      </c>
      <c r="F3" s="1">
        <v>1003</v>
      </c>
      <c r="G3" s="1">
        <v>1004</v>
      </c>
      <c r="H3" s="1">
        <v>4</v>
      </c>
      <c r="I3" s="1">
        <v>10</v>
      </c>
      <c r="J3" s="1">
        <v>5</v>
      </c>
      <c r="K3" s="1">
        <v>10</v>
      </c>
      <c r="L3" s="1">
        <v>6</v>
      </c>
      <c r="M3" s="1">
        <v>6</v>
      </c>
      <c r="N3" s="1">
        <v>7</v>
      </c>
      <c r="O3" s="1">
        <v>6</v>
      </c>
      <c r="P3" s="1">
        <v>1</v>
      </c>
      <c r="Q3" s="1">
        <v>281</v>
      </c>
      <c r="R3">
        <v>259</v>
      </c>
    </row>
    <row r="4" spans="1:18" x14ac:dyDescent="0.15">
      <c r="A4" s="1">
        <v>1001</v>
      </c>
      <c r="B4" s="1">
        <v>1</v>
      </c>
      <c r="C4" s="1">
        <v>1</v>
      </c>
      <c r="D4" s="1">
        <v>2005</v>
      </c>
      <c r="E4" s="1">
        <v>2006</v>
      </c>
      <c r="F4" s="1">
        <v>2007</v>
      </c>
      <c r="G4" s="1">
        <v>2008</v>
      </c>
      <c r="H4" s="1">
        <v>4</v>
      </c>
      <c r="I4" s="1">
        <v>24</v>
      </c>
      <c r="J4" s="1">
        <v>5</v>
      </c>
      <c r="K4" s="1">
        <v>24</v>
      </c>
      <c r="L4" s="1">
        <v>6</v>
      </c>
      <c r="M4" s="1">
        <v>13</v>
      </c>
      <c r="N4" s="1">
        <v>7</v>
      </c>
      <c r="O4" s="1">
        <v>13</v>
      </c>
      <c r="P4" s="1">
        <v>1</v>
      </c>
      <c r="Q4" s="1">
        <v>647</v>
      </c>
      <c r="R4">
        <v>560</v>
      </c>
    </row>
    <row r="5" spans="1:18" x14ac:dyDescent="0.15">
      <c r="A5" s="1">
        <v>1002</v>
      </c>
      <c r="B5" s="1">
        <v>1</v>
      </c>
      <c r="C5" s="1">
        <v>2</v>
      </c>
      <c r="D5" s="1">
        <v>3001</v>
      </c>
      <c r="E5" s="1">
        <v>3002</v>
      </c>
      <c r="F5" s="1">
        <v>3003</v>
      </c>
      <c r="G5" s="1">
        <v>3004</v>
      </c>
      <c r="H5" s="1">
        <v>4</v>
      </c>
      <c r="I5" s="1">
        <v>39</v>
      </c>
      <c r="J5" s="1">
        <v>5</v>
      </c>
      <c r="K5" s="1">
        <v>39</v>
      </c>
      <c r="L5" s="1">
        <v>6</v>
      </c>
      <c r="M5" s="1">
        <v>22</v>
      </c>
      <c r="N5" s="1">
        <v>7</v>
      </c>
      <c r="O5" s="1">
        <v>22</v>
      </c>
      <c r="P5" s="1">
        <v>1</v>
      </c>
      <c r="Q5" s="1">
        <v>1069</v>
      </c>
      <c r="R5">
        <v>1058</v>
      </c>
    </row>
    <row r="6" spans="1:18" x14ac:dyDescent="0.15">
      <c r="A6" s="1">
        <v>1003</v>
      </c>
      <c r="B6" s="1">
        <v>1</v>
      </c>
      <c r="C6" s="1">
        <v>3</v>
      </c>
      <c r="D6" s="1">
        <v>4005</v>
      </c>
      <c r="E6" s="1">
        <v>4006</v>
      </c>
      <c r="F6" s="1">
        <v>4007</v>
      </c>
      <c r="G6" s="1">
        <v>4008</v>
      </c>
      <c r="H6" s="1">
        <v>4</v>
      </c>
      <c r="I6" s="1">
        <v>58</v>
      </c>
      <c r="J6" s="1">
        <v>5</v>
      </c>
      <c r="K6" s="1">
        <v>58</v>
      </c>
      <c r="L6" s="1">
        <v>6</v>
      </c>
      <c r="M6" s="1">
        <v>32</v>
      </c>
      <c r="N6" s="1">
        <v>7</v>
      </c>
      <c r="O6" s="1">
        <v>32</v>
      </c>
      <c r="P6" s="1">
        <v>1</v>
      </c>
      <c r="Q6" s="1">
        <v>1576</v>
      </c>
      <c r="R6">
        <v>1615</v>
      </c>
    </row>
    <row r="7" spans="1:18" x14ac:dyDescent="0.15">
      <c r="A7" s="1">
        <v>1004</v>
      </c>
      <c r="B7" s="1">
        <v>1</v>
      </c>
      <c r="C7" s="1">
        <v>4</v>
      </c>
      <c r="D7" s="1">
        <v>5001</v>
      </c>
      <c r="E7" s="1">
        <v>5002</v>
      </c>
      <c r="F7" s="1">
        <v>5003</v>
      </c>
      <c r="G7" s="1">
        <v>5004</v>
      </c>
      <c r="H7" s="1">
        <v>4</v>
      </c>
      <c r="I7" s="1">
        <v>81</v>
      </c>
      <c r="J7" s="1">
        <v>5</v>
      </c>
      <c r="K7" s="1">
        <v>81</v>
      </c>
      <c r="L7" s="1">
        <v>6</v>
      </c>
      <c r="M7" s="1">
        <v>45</v>
      </c>
      <c r="N7" s="1">
        <v>7</v>
      </c>
      <c r="O7" s="1">
        <v>45</v>
      </c>
      <c r="P7" s="1">
        <v>1</v>
      </c>
      <c r="Q7" s="1">
        <v>2195</v>
      </c>
      <c r="R7">
        <v>2500</v>
      </c>
    </row>
    <row r="8" spans="1:18" x14ac:dyDescent="0.15">
      <c r="A8" s="1">
        <v>1005</v>
      </c>
      <c r="B8" s="1">
        <v>1</v>
      </c>
      <c r="C8" s="1">
        <v>5</v>
      </c>
      <c r="D8" s="1">
        <v>6005</v>
      </c>
      <c r="E8" s="1">
        <v>6006</v>
      </c>
      <c r="F8" s="1">
        <v>6007</v>
      </c>
      <c r="G8" s="1">
        <v>6008</v>
      </c>
      <c r="H8" s="1">
        <v>4</v>
      </c>
      <c r="I8" s="1">
        <v>0</v>
      </c>
      <c r="J8" s="1">
        <v>5</v>
      </c>
      <c r="K8" s="1">
        <v>0</v>
      </c>
      <c r="L8" s="1">
        <v>6</v>
      </c>
      <c r="M8" s="1">
        <v>0</v>
      </c>
      <c r="N8" s="1">
        <v>7</v>
      </c>
      <c r="O8" s="1">
        <v>0</v>
      </c>
      <c r="P8" s="1">
        <v>1</v>
      </c>
      <c r="Q8" s="1">
        <v>0</v>
      </c>
      <c r="R8">
        <v>2500</v>
      </c>
    </row>
    <row r="9" spans="1:18" x14ac:dyDescent="0.15">
      <c r="A9" s="1">
        <v>5000</v>
      </c>
      <c r="B9" s="1">
        <v>5</v>
      </c>
      <c r="C9" s="1">
        <v>0</v>
      </c>
      <c r="D9" s="1">
        <v>1005</v>
      </c>
      <c r="E9" s="1">
        <v>1006</v>
      </c>
      <c r="F9" s="1">
        <v>1007</v>
      </c>
      <c r="G9" s="1">
        <v>1008</v>
      </c>
      <c r="H9" s="1">
        <v>4</v>
      </c>
      <c r="I9" s="1">
        <v>10</v>
      </c>
      <c r="J9" s="1">
        <v>5</v>
      </c>
      <c r="K9" s="1">
        <v>10</v>
      </c>
      <c r="L9" s="1">
        <v>6</v>
      </c>
      <c r="M9" s="1">
        <v>6</v>
      </c>
      <c r="N9" s="1">
        <v>7</v>
      </c>
      <c r="O9" s="1">
        <v>6</v>
      </c>
      <c r="P9" s="1">
        <v>1</v>
      </c>
      <c r="Q9" s="1">
        <v>281</v>
      </c>
      <c r="R9">
        <v>210</v>
      </c>
    </row>
    <row r="10" spans="1:18" x14ac:dyDescent="0.15">
      <c r="A10" s="1">
        <v>5001</v>
      </c>
      <c r="B10" s="1">
        <v>5</v>
      </c>
      <c r="C10" s="1">
        <v>1</v>
      </c>
      <c r="D10" s="1">
        <v>2001</v>
      </c>
      <c r="E10" s="1">
        <v>2002</v>
      </c>
      <c r="F10" s="1">
        <v>2003</v>
      </c>
      <c r="G10" s="1">
        <v>2004</v>
      </c>
      <c r="H10" s="1">
        <v>4</v>
      </c>
      <c r="I10" s="1">
        <v>24</v>
      </c>
      <c r="J10" s="1">
        <v>5</v>
      </c>
      <c r="K10" s="1">
        <v>24</v>
      </c>
      <c r="L10" s="1">
        <v>6</v>
      </c>
      <c r="M10" s="1">
        <v>13</v>
      </c>
      <c r="N10" s="1">
        <v>7</v>
      </c>
      <c r="O10" s="1">
        <v>13</v>
      </c>
      <c r="P10" s="1">
        <v>1</v>
      </c>
      <c r="Q10" s="1">
        <v>647</v>
      </c>
      <c r="R10">
        <v>578</v>
      </c>
    </row>
    <row r="11" spans="1:18" x14ac:dyDescent="0.15">
      <c r="A11" s="1">
        <v>5002</v>
      </c>
      <c r="B11" s="1">
        <v>5</v>
      </c>
      <c r="C11" s="1">
        <v>2</v>
      </c>
      <c r="D11" s="1">
        <v>3005</v>
      </c>
      <c r="E11" s="1">
        <v>3006</v>
      </c>
      <c r="F11" s="1">
        <v>3007</v>
      </c>
      <c r="G11" s="1">
        <v>3008</v>
      </c>
      <c r="H11" s="1">
        <v>4</v>
      </c>
      <c r="I11" s="1">
        <v>39</v>
      </c>
      <c r="J11" s="1">
        <v>5</v>
      </c>
      <c r="K11" s="1">
        <v>39</v>
      </c>
      <c r="L11" s="1">
        <v>6</v>
      </c>
      <c r="M11" s="1">
        <v>22</v>
      </c>
      <c r="N11" s="1">
        <v>7</v>
      </c>
      <c r="O11" s="1">
        <v>22</v>
      </c>
      <c r="P11" s="1">
        <v>1</v>
      </c>
      <c r="Q11" s="1">
        <v>1069</v>
      </c>
      <c r="R11">
        <v>993</v>
      </c>
    </row>
    <row r="12" spans="1:18" x14ac:dyDescent="0.15">
      <c r="A12" s="1">
        <v>5003</v>
      </c>
      <c r="B12" s="1">
        <v>5</v>
      </c>
      <c r="C12" s="1">
        <v>3</v>
      </c>
      <c r="D12" s="1">
        <v>4001</v>
      </c>
      <c r="E12" s="1">
        <v>4002</v>
      </c>
      <c r="F12" s="1">
        <v>4003</v>
      </c>
      <c r="G12" s="1">
        <v>4004</v>
      </c>
      <c r="H12" s="1">
        <v>4</v>
      </c>
      <c r="I12" s="1">
        <v>58</v>
      </c>
      <c r="J12" s="1">
        <v>5</v>
      </c>
      <c r="K12" s="1">
        <v>58</v>
      </c>
      <c r="L12" s="1">
        <v>6</v>
      </c>
      <c r="M12" s="1">
        <v>32</v>
      </c>
      <c r="N12" s="1">
        <v>7</v>
      </c>
      <c r="O12" s="1">
        <v>32</v>
      </c>
      <c r="P12" s="1">
        <v>1</v>
      </c>
      <c r="Q12" s="1">
        <v>1576</v>
      </c>
      <c r="R12">
        <v>1661</v>
      </c>
    </row>
    <row r="13" spans="1:18" x14ac:dyDescent="0.15">
      <c r="A13" s="1">
        <v>5004</v>
      </c>
      <c r="B13" s="1">
        <v>5</v>
      </c>
      <c r="C13" s="1">
        <v>4</v>
      </c>
      <c r="D13" s="1">
        <v>5005</v>
      </c>
      <c r="E13" s="1">
        <v>5006</v>
      </c>
      <c r="F13" s="1">
        <v>5007</v>
      </c>
      <c r="G13" s="1">
        <v>5008</v>
      </c>
      <c r="H13" s="1">
        <v>4</v>
      </c>
      <c r="I13" s="1">
        <v>81</v>
      </c>
      <c r="J13" s="1">
        <v>5</v>
      </c>
      <c r="K13" s="1">
        <v>81</v>
      </c>
      <c r="L13" s="1">
        <v>6</v>
      </c>
      <c r="M13" s="1">
        <v>45</v>
      </c>
      <c r="N13" s="1">
        <v>7</v>
      </c>
      <c r="O13" s="1">
        <v>45</v>
      </c>
      <c r="P13" s="1">
        <v>1</v>
      </c>
      <c r="Q13" s="1">
        <v>2195</v>
      </c>
      <c r="R13">
        <v>2402</v>
      </c>
    </row>
    <row r="14" spans="1:18" x14ac:dyDescent="0.15">
      <c r="A14" s="1">
        <v>5005</v>
      </c>
      <c r="B14" s="1">
        <v>5</v>
      </c>
      <c r="C14" s="1">
        <v>5</v>
      </c>
      <c r="D14" s="1">
        <v>6001</v>
      </c>
      <c r="E14" s="1">
        <v>6002</v>
      </c>
      <c r="F14" s="1">
        <v>6003</v>
      </c>
      <c r="G14" s="1">
        <v>6004</v>
      </c>
      <c r="H14" s="1">
        <v>4</v>
      </c>
      <c r="I14" s="1">
        <v>0</v>
      </c>
      <c r="J14" s="1">
        <v>5</v>
      </c>
      <c r="K14" s="1">
        <v>0</v>
      </c>
      <c r="L14" s="1">
        <v>6</v>
      </c>
      <c r="M14" s="1">
        <v>0</v>
      </c>
      <c r="N14" s="1">
        <v>7</v>
      </c>
      <c r="O14" s="1">
        <v>0</v>
      </c>
      <c r="P14" s="1">
        <v>1</v>
      </c>
      <c r="Q14" s="1">
        <v>0</v>
      </c>
      <c r="R14">
        <v>2402</v>
      </c>
    </row>
    <row r="15" spans="1:18" x14ac:dyDescent="0.15">
      <c r="A15" s="1">
        <v>6000</v>
      </c>
      <c r="B15" s="1">
        <v>6</v>
      </c>
      <c r="C15" s="1">
        <v>0</v>
      </c>
      <c r="D15" s="1">
        <v>1001</v>
      </c>
      <c r="E15" s="1">
        <v>1002</v>
      </c>
      <c r="F15" s="1">
        <v>1003</v>
      </c>
      <c r="G15" s="1">
        <v>1004</v>
      </c>
      <c r="H15" s="1">
        <v>4</v>
      </c>
      <c r="I15" s="1">
        <v>10</v>
      </c>
      <c r="J15" s="1">
        <v>5</v>
      </c>
      <c r="K15" s="1">
        <v>10</v>
      </c>
      <c r="L15" s="1">
        <v>6</v>
      </c>
      <c r="M15" s="1">
        <v>6</v>
      </c>
      <c r="N15" s="1">
        <v>7</v>
      </c>
      <c r="O15" s="1">
        <v>6</v>
      </c>
      <c r="P15" s="1">
        <v>1</v>
      </c>
      <c r="Q15" s="1">
        <v>281</v>
      </c>
      <c r="R15">
        <v>259</v>
      </c>
    </row>
    <row r="16" spans="1:18" x14ac:dyDescent="0.15">
      <c r="A16" s="1">
        <v>6001</v>
      </c>
      <c r="B16" s="1">
        <v>6</v>
      </c>
      <c r="C16" s="1">
        <v>1</v>
      </c>
      <c r="D16" s="1">
        <v>2005</v>
      </c>
      <c r="E16" s="1">
        <v>2006</v>
      </c>
      <c r="F16" s="1">
        <v>2007</v>
      </c>
      <c r="G16" s="1">
        <v>2008</v>
      </c>
      <c r="H16" s="1">
        <v>4</v>
      </c>
      <c r="I16" s="1">
        <v>24</v>
      </c>
      <c r="J16" s="1">
        <v>5</v>
      </c>
      <c r="K16" s="1">
        <v>24</v>
      </c>
      <c r="L16" s="1">
        <v>6</v>
      </c>
      <c r="M16" s="1">
        <v>13</v>
      </c>
      <c r="N16" s="1">
        <v>7</v>
      </c>
      <c r="O16" s="1">
        <v>13</v>
      </c>
      <c r="P16" s="1">
        <v>1</v>
      </c>
      <c r="Q16" s="1">
        <v>647</v>
      </c>
      <c r="R16">
        <v>560</v>
      </c>
    </row>
    <row r="17" spans="1:18" x14ac:dyDescent="0.15">
      <c r="A17" s="1">
        <v>6002</v>
      </c>
      <c r="B17" s="1">
        <v>6</v>
      </c>
      <c r="C17" s="1">
        <v>2</v>
      </c>
      <c r="D17" s="1">
        <v>3001</v>
      </c>
      <c r="E17" s="1">
        <v>3002</v>
      </c>
      <c r="F17" s="1">
        <v>3003</v>
      </c>
      <c r="G17" s="1">
        <v>3004</v>
      </c>
      <c r="H17" s="1">
        <v>4</v>
      </c>
      <c r="I17" s="1">
        <v>39</v>
      </c>
      <c r="J17" s="1">
        <v>5</v>
      </c>
      <c r="K17" s="1">
        <v>39</v>
      </c>
      <c r="L17" s="1">
        <v>6</v>
      </c>
      <c r="M17" s="1">
        <v>22</v>
      </c>
      <c r="N17" s="1">
        <v>7</v>
      </c>
      <c r="O17" s="1">
        <v>22</v>
      </c>
      <c r="P17" s="1">
        <v>1</v>
      </c>
      <c r="Q17" s="1">
        <v>1069</v>
      </c>
      <c r="R17">
        <v>1058</v>
      </c>
    </row>
    <row r="18" spans="1:18" x14ac:dyDescent="0.15">
      <c r="A18" s="1">
        <v>6003</v>
      </c>
      <c r="B18" s="1">
        <v>6</v>
      </c>
      <c r="C18" s="1">
        <v>3</v>
      </c>
      <c r="D18" s="1">
        <v>4005</v>
      </c>
      <c r="E18" s="1">
        <v>4006</v>
      </c>
      <c r="F18" s="1">
        <v>4007</v>
      </c>
      <c r="G18" s="1">
        <v>4008</v>
      </c>
      <c r="H18" s="1">
        <v>4</v>
      </c>
      <c r="I18" s="1">
        <v>58</v>
      </c>
      <c r="J18" s="1">
        <v>5</v>
      </c>
      <c r="K18" s="1">
        <v>58</v>
      </c>
      <c r="L18" s="1">
        <v>6</v>
      </c>
      <c r="M18" s="1">
        <v>32</v>
      </c>
      <c r="N18" s="1">
        <v>7</v>
      </c>
      <c r="O18" s="1">
        <v>32</v>
      </c>
      <c r="P18" s="1">
        <v>1</v>
      </c>
      <c r="Q18" s="1">
        <v>1576</v>
      </c>
      <c r="R18">
        <v>1615</v>
      </c>
    </row>
    <row r="19" spans="1:18" x14ac:dyDescent="0.15">
      <c r="A19" s="1">
        <v>6004</v>
      </c>
      <c r="B19" s="1">
        <v>6</v>
      </c>
      <c r="C19" s="1">
        <v>4</v>
      </c>
      <c r="D19" s="1">
        <v>5001</v>
      </c>
      <c r="E19" s="1">
        <v>5002</v>
      </c>
      <c r="F19" s="1">
        <v>5003</v>
      </c>
      <c r="G19" s="1">
        <v>5004</v>
      </c>
      <c r="H19" s="1">
        <v>4</v>
      </c>
      <c r="I19" s="1">
        <v>81</v>
      </c>
      <c r="J19" s="1">
        <v>5</v>
      </c>
      <c r="K19" s="1">
        <v>81</v>
      </c>
      <c r="L19" s="1">
        <v>6</v>
      </c>
      <c r="M19" s="1">
        <v>45</v>
      </c>
      <c r="N19" s="1">
        <v>7</v>
      </c>
      <c r="O19" s="1">
        <v>45</v>
      </c>
      <c r="P19" s="1">
        <v>1</v>
      </c>
      <c r="Q19" s="1">
        <v>2195</v>
      </c>
      <c r="R19">
        <v>2500</v>
      </c>
    </row>
    <row r="20" spans="1:18" x14ac:dyDescent="0.15">
      <c r="A20" s="1">
        <v>6005</v>
      </c>
      <c r="B20" s="1">
        <v>6</v>
      </c>
      <c r="C20" s="1">
        <v>5</v>
      </c>
      <c r="D20" s="1">
        <v>6005</v>
      </c>
      <c r="E20" s="1">
        <v>6006</v>
      </c>
      <c r="F20" s="1">
        <v>6007</v>
      </c>
      <c r="G20" s="1">
        <v>6008</v>
      </c>
      <c r="H20" s="1">
        <v>4</v>
      </c>
      <c r="I20" s="1">
        <v>0</v>
      </c>
      <c r="J20" s="1">
        <v>5</v>
      </c>
      <c r="K20" s="1">
        <v>0</v>
      </c>
      <c r="L20" s="1">
        <v>6</v>
      </c>
      <c r="M20" s="1">
        <v>0</v>
      </c>
      <c r="N20" s="1">
        <v>7</v>
      </c>
      <c r="O20" s="1">
        <v>0</v>
      </c>
      <c r="P20" s="1">
        <v>1</v>
      </c>
      <c r="Q20" s="1">
        <v>0</v>
      </c>
      <c r="R20">
        <v>2500</v>
      </c>
    </row>
    <row r="21" spans="1:18" x14ac:dyDescent="0.15">
      <c r="A21" s="1">
        <v>8000</v>
      </c>
      <c r="B21" s="1">
        <v>8</v>
      </c>
      <c r="C21" s="1">
        <v>0</v>
      </c>
      <c r="D21" s="1">
        <v>1005</v>
      </c>
      <c r="E21" s="1">
        <v>1006</v>
      </c>
      <c r="F21" s="1">
        <v>1007</v>
      </c>
      <c r="G21" s="1">
        <v>1008</v>
      </c>
      <c r="H21" s="1">
        <v>4</v>
      </c>
      <c r="I21" s="1">
        <v>10</v>
      </c>
      <c r="J21" s="1">
        <v>5</v>
      </c>
      <c r="K21" s="1">
        <v>10</v>
      </c>
      <c r="L21" s="1">
        <v>6</v>
      </c>
      <c r="M21" s="1">
        <v>6</v>
      </c>
      <c r="N21" s="1">
        <v>7</v>
      </c>
      <c r="O21" s="1">
        <v>6</v>
      </c>
      <c r="P21" s="1">
        <v>1</v>
      </c>
      <c r="Q21" s="1">
        <v>281</v>
      </c>
      <c r="R21">
        <v>210</v>
      </c>
    </row>
    <row r="22" spans="1:18" x14ac:dyDescent="0.15">
      <c r="A22" s="1">
        <v>8001</v>
      </c>
      <c r="B22" s="1">
        <v>8</v>
      </c>
      <c r="C22" s="1">
        <v>1</v>
      </c>
      <c r="D22" s="1">
        <v>2001</v>
      </c>
      <c r="E22" s="1">
        <v>2002</v>
      </c>
      <c r="F22" s="1">
        <v>2003</v>
      </c>
      <c r="G22" s="1">
        <v>2004</v>
      </c>
      <c r="H22" s="1">
        <v>4</v>
      </c>
      <c r="I22" s="1">
        <v>24</v>
      </c>
      <c r="J22" s="1">
        <v>5</v>
      </c>
      <c r="K22" s="1">
        <v>24</v>
      </c>
      <c r="L22" s="1">
        <v>6</v>
      </c>
      <c r="M22" s="1">
        <v>13</v>
      </c>
      <c r="N22" s="1">
        <v>7</v>
      </c>
      <c r="O22" s="1">
        <v>13</v>
      </c>
      <c r="P22" s="1">
        <v>1</v>
      </c>
      <c r="Q22" s="1">
        <v>647</v>
      </c>
      <c r="R22">
        <v>578</v>
      </c>
    </row>
    <row r="23" spans="1:18" x14ac:dyDescent="0.15">
      <c r="A23" s="1">
        <v>8002</v>
      </c>
      <c r="B23" s="1">
        <v>8</v>
      </c>
      <c r="C23" s="1">
        <v>2</v>
      </c>
      <c r="D23" s="1">
        <v>3005</v>
      </c>
      <c r="E23" s="1">
        <v>3006</v>
      </c>
      <c r="F23" s="1">
        <v>3007</v>
      </c>
      <c r="G23" s="1">
        <v>3008</v>
      </c>
      <c r="H23" s="1">
        <v>4</v>
      </c>
      <c r="I23" s="1">
        <v>39</v>
      </c>
      <c r="J23" s="1">
        <v>5</v>
      </c>
      <c r="K23" s="1">
        <v>39</v>
      </c>
      <c r="L23" s="1">
        <v>6</v>
      </c>
      <c r="M23" s="1">
        <v>22</v>
      </c>
      <c r="N23" s="1">
        <v>7</v>
      </c>
      <c r="O23" s="1">
        <v>22</v>
      </c>
      <c r="P23" s="1">
        <v>1</v>
      </c>
      <c r="Q23" s="1">
        <v>1069</v>
      </c>
      <c r="R23">
        <v>993</v>
      </c>
    </row>
    <row r="24" spans="1:18" x14ac:dyDescent="0.15">
      <c r="A24" s="1">
        <v>8003</v>
      </c>
      <c r="B24" s="1">
        <v>8</v>
      </c>
      <c r="C24" s="1">
        <v>3</v>
      </c>
      <c r="D24" s="1">
        <v>4001</v>
      </c>
      <c r="E24" s="1">
        <v>4002</v>
      </c>
      <c r="F24" s="1">
        <v>4003</v>
      </c>
      <c r="G24" s="1">
        <v>4004</v>
      </c>
      <c r="H24" s="1">
        <v>4</v>
      </c>
      <c r="I24" s="1">
        <v>58</v>
      </c>
      <c r="J24" s="1">
        <v>5</v>
      </c>
      <c r="K24" s="1">
        <v>58</v>
      </c>
      <c r="L24" s="1">
        <v>6</v>
      </c>
      <c r="M24" s="1">
        <v>32</v>
      </c>
      <c r="N24" s="1">
        <v>7</v>
      </c>
      <c r="O24" s="1">
        <v>32</v>
      </c>
      <c r="P24" s="1">
        <v>1</v>
      </c>
      <c r="Q24" s="1">
        <v>1576</v>
      </c>
      <c r="R24">
        <v>1661</v>
      </c>
    </row>
    <row r="25" spans="1:18" x14ac:dyDescent="0.15">
      <c r="A25" s="1">
        <v>8004</v>
      </c>
      <c r="B25" s="1">
        <v>8</v>
      </c>
      <c r="C25" s="1">
        <v>4</v>
      </c>
      <c r="D25" s="1">
        <v>5005</v>
      </c>
      <c r="E25" s="1">
        <v>5006</v>
      </c>
      <c r="F25" s="1">
        <v>5007</v>
      </c>
      <c r="G25" s="1">
        <v>5008</v>
      </c>
      <c r="H25" s="1">
        <v>4</v>
      </c>
      <c r="I25" s="1">
        <v>81</v>
      </c>
      <c r="J25" s="1">
        <v>5</v>
      </c>
      <c r="K25" s="1">
        <v>81</v>
      </c>
      <c r="L25" s="1">
        <v>6</v>
      </c>
      <c r="M25" s="1">
        <v>45</v>
      </c>
      <c r="N25" s="1">
        <v>7</v>
      </c>
      <c r="O25" s="1">
        <v>45</v>
      </c>
      <c r="P25" s="1">
        <v>1</v>
      </c>
      <c r="Q25" s="1">
        <v>2195</v>
      </c>
      <c r="R25">
        <v>2402</v>
      </c>
    </row>
    <row r="26" spans="1:18" x14ac:dyDescent="0.15">
      <c r="A26" s="1">
        <v>8005</v>
      </c>
      <c r="B26" s="1">
        <v>8</v>
      </c>
      <c r="C26" s="1">
        <v>5</v>
      </c>
      <c r="D26" s="1">
        <v>6001</v>
      </c>
      <c r="E26" s="1">
        <v>6002</v>
      </c>
      <c r="F26" s="1">
        <v>6003</v>
      </c>
      <c r="G26" s="1">
        <v>6004</v>
      </c>
      <c r="H26" s="1">
        <v>4</v>
      </c>
      <c r="I26" s="1">
        <v>0</v>
      </c>
      <c r="J26" s="1">
        <v>5</v>
      </c>
      <c r="K26" s="1">
        <v>0</v>
      </c>
      <c r="L26" s="1">
        <v>6</v>
      </c>
      <c r="M26" s="1">
        <v>0</v>
      </c>
      <c r="N26" s="1">
        <v>7</v>
      </c>
      <c r="O26" s="1">
        <v>0</v>
      </c>
      <c r="P26" s="1">
        <v>1</v>
      </c>
      <c r="Q26" s="1">
        <v>0</v>
      </c>
      <c r="R26">
        <v>2402</v>
      </c>
    </row>
    <row r="27" spans="1:18" x14ac:dyDescent="0.15">
      <c r="A27" s="1">
        <v>9000</v>
      </c>
      <c r="B27" s="1">
        <v>9</v>
      </c>
      <c r="C27" s="1">
        <v>0</v>
      </c>
      <c r="D27" s="1">
        <v>1001</v>
      </c>
      <c r="E27" s="1">
        <v>1002</v>
      </c>
      <c r="F27" s="1">
        <v>1003</v>
      </c>
      <c r="G27" s="1">
        <v>1004</v>
      </c>
      <c r="H27" s="1">
        <v>4</v>
      </c>
      <c r="I27" s="1">
        <v>10</v>
      </c>
      <c r="J27" s="1">
        <v>5</v>
      </c>
      <c r="K27" s="1">
        <v>10</v>
      </c>
      <c r="L27" s="1">
        <v>6</v>
      </c>
      <c r="M27" s="1">
        <v>6</v>
      </c>
      <c r="N27" s="1">
        <v>7</v>
      </c>
      <c r="O27" s="1">
        <v>6</v>
      </c>
      <c r="P27" s="1">
        <v>1</v>
      </c>
      <c r="Q27" s="1">
        <v>281</v>
      </c>
      <c r="R27">
        <v>259</v>
      </c>
    </row>
    <row r="28" spans="1:18" x14ac:dyDescent="0.15">
      <c r="A28" s="1">
        <v>9001</v>
      </c>
      <c r="B28" s="1">
        <v>9</v>
      </c>
      <c r="C28" s="1">
        <v>1</v>
      </c>
      <c r="D28" s="1">
        <v>2005</v>
      </c>
      <c r="E28" s="1">
        <v>2006</v>
      </c>
      <c r="F28" s="1">
        <v>2007</v>
      </c>
      <c r="G28" s="1">
        <v>2008</v>
      </c>
      <c r="H28" s="1">
        <v>4</v>
      </c>
      <c r="I28" s="1">
        <v>24</v>
      </c>
      <c r="J28" s="1">
        <v>5</v>
      </c>
      <c r="K28" s="1">
        <v>24</v>
      </c>
      <c r="L28" s="1">
        <v>6</v>
      </c>
      <c r="M28" s="1">
        <v>13</v>
      </c>
      <c r="N28" s="1">
        <v>7</v>
      </c>
      <c r="O28" s="1">
        <v>13</v>
      </c>
      <c r="P28">
        <v>1</v>
      </c>
      <c r="Q28">
        <v>647</v>
      </c>
      <c r="R28">
        <v>560</v>
      </c>
    </row>
    <row r="29" spans="1:18" x14ac:dyDescent="0.15">
      <c r="A29" s="1">
        <v>9002</v>
      </c>
      <c r="B29" s="1">
        <v>9</v>
      </c>
      <c r="C29" s="1">
        <v>2</v>
      </c>
      <c r="D29" s="1">
        <v>3001</v>
      </c>
      <c r="E29" s="1">
        <v>3002</v>
      </c>
      <c r="F29" s="1">
        <v>3003</v>
      </c>
      <c r="G29" s="1">
        <v>3004</v>
      </c>
      <c r="H29" s="1">
        <v>4</v>
      </c>
      <c r="I29" s="1">
        <v>39</v>
      </c>
      <c r="J29" s="1">
        <v>5</v>
      </c>
      <c r="K29" s="1">
        <v>39</v>
      </c>
      <c r="L29" s="1">
        <v>6</v>
      </c>
      <c r="M29" s="1">
        <v>22</v>
      </c>
      <c r="N29" s="1">
        <v>7</v>
      </c>
      <c r="O29" s="1">
        <v>22</v>
      </c>
      <c r="P29">
        <v>1</v>
      </c>
      <c r="Q29">
        <v>1069</v>
      </c>
      <c r="R29">
        <v>1058</v>
      </c>
    </row>
    <row r="30" spans="1:18" x14ac:dyDescent="0.15">
      <c r="A30" s="1">
        <v>9003</v>
      </c>
      <c r="B30" s="1">
        <v>9</v>
      </c>
      <c r="C30" s="1">
        <v>3</v>
      </c>
      <c r="D30" s="1">
        <v>4005</v>
      </c>
      <c r="E30" s="1">
        <v>4006</v>
      </c>
      <c r="F30" s="1">
        <v>4007</v>
      </c>
      <c r="G30" s="1">
        <v>4008</v>
      </c>
      <c r="H30" s="1">
        <v>4</v>
      </c>
      <c r="I30" s="1">
        <v>58</v>
      </c>
      <c r="J30" s="1">
        <v>5</v>
      </c>
      <c r="K30" s="1">
        <v>58</v>
      </c>
      <c r="L30" s="1">
        <v>6</v>
      </c>
      <c r="M30" s="1">
        <v>32</v>
      </c>
      <c r="N30" s="1">
        <v>7</v>
      </c>
      <c r="O30" s="1">
        <v>32</v>
      </c>
      <c r="P30">
        <v>1</v>
      </c>
      <c r="Q30">
        <v>1576</v>
      </c>
      <c r="R30">
        <v>1615</v>
      </c>
    </row>
    <row r="31" spans="1:18" x14ac:dyDescent="0.15">
      <c r="A31" s="1">
        <v>9004</v>
      </c>
      <c r="B31" s="1">
        <v>9</v>
      </c>
      <c r="C31" s="1">
        <v>4</v>
      </c>
      <c r="D31" s="1">
        <v>5001</v>
      </c>
      <c r="E31" s="1">
        <v>5002</v>
      </c>
      <c r="F31" s="1">
        <v>5003</v>
      </c>
      <c r="G31" s="1">
        <v>5004</v>
      </c>
      <c r="H31" s="1">
        <v>4</v>
      </c>
      <c r="I31" s="1">
        <v>81</v>
      </c>
      <c r="J31" s="1">
        <v>5</v>
      </c>
      <c r="K31" s="1">
        <v>81</v>
      </c>
      <c r="L31" s="1">
        <v>6</v>
      </c>
      <c r="M31" s="1">
        <v>45</v>
      </c>
      <c r="N31" s="1">
        <v>7</v>
      </c>
      <c r="O31" s="1">
        <v>45</v>
      </c>
      <c r="P31">
        <v>1</v>
      </c>
      <c r="Q31">
        <v>2195</v>
      </c>
      <c r="R31">
        <v>2500</v>
      </c>
    </row>
    <row r="32" spans="1:18" x14ac:dyDescent="0.15">
      <c r="A32" s="1">
        <v>9005</v>
      </c>
      <c r="B32" s="1">
        <v>9</v>
      </c>
      <c r="C32" s="1">
        <v>5</v>
      </c>
      <c r="D32" s="1">
        <v>6005</v>
      </c>
      <c r="E32" s="1">
        <v>6006</v>
      </c>
      <c r="F32" s="1">
        <v>6007</v>
      </c>
      <c r="G32" s="1">
        <v>6008</v>
      </c>
      <c r="H32" s="1">
        <v>4</v>
      </c>
      <c r="I32" s="1">
        <v>0</v>
      </c>
      <c r="J32" s="1">
        <v>5</v>
      </c>
      <c r="K32" s="1">
        <v>0</v>
      </c>
      <c r="L32" s="1">
        <v>6</v>
      </c>
      <c r="M32" s="1">
        <v>0</v>
      </c>
      <c r="N32" s="1">
        <v>7</v>
      </c>
      <c r="O32" s="1">
        <v>0</v>
      </c>
      <c r="P32">
        <v>1</v>
      </c>
      <c r="Q32">
        <v>0</v>
      </c>
      <c r="R32">
        <v>2500</v>
      </c>
    </row>
    <row r="33" spans="1:18" x14ac:dyDescent="0.15">
      <c r="A33" s="1">
        <v>10000</v>
      </c>
      <c r="B33" s="1">
        <v>10</v>
      </c>
      <c r="C33" s="1">
        <v>0</v>
      </c>
      <c r="D33" s="1">
        <v>1005</v>
      </c>
      <c r="E33" s="1">
        <v>1006</v>
      </c>
      <c r="F33" s="1">
        <v>1007</v>
      </c>
      <c r="G33" s="1">
        <v>1008</v>
      </c>
      <c r="H33" s="1">
        <v>4</v>
      </c>
      <c r="I33" s="1">
        <v>10</v>
      </c>
      <c r="J33" s="1">
        <v>5</v>
      </c>
      <c r="K33" s="1">
        <v>10</v>
      </c>
      <c r="L33" s="1">
        <v>6</v>
      </c>
      <c r="M33" s="1">
        <v>6</v>
      </c>
      <c r="N33" s="1">
        <v>7</v>
      </c>
      <c r="O33" s="1">
        <v>6</v>
      </c>
      <c r="P33">
        <v>1</v>
      </c>
      <c r="Q33">
        <v>281</v>
      </c>
      <c r="R33">
        <v>210</v>
      </c>
    </row>
    <row r="34" spans="1:18" x14ac:dyDescent="0.15">
      <c r="A34" s="1">
        <v>10001</v>
      </c>
      <c r="B34" s="1">
        <v>10</v>
      </c>
      <c r="C34" s="1">
        <v>1</v>
      </c>
      <c r="D34" s="1">
        <v>2001</v>
      </c>
      <c r="E34" s="1">
        <v>2002</v>
      </c>
      <c r="F34" s="1">
        <v>2003</v>
      </c>
      <c r="G34" s="1">
        <v>2004</v>
      </c>
      <c r="H34" s="1">
        <v>4</v>
      </c>
      <c r="I34" s="1">
        <v>24</v>
      </c>
      <c r="J34" s="1">
        <v>5</v>
      </c>
      <c r="K34" s="1">
        <v>24</v>
      </c>
      <c r="L34" s="1">
        <v>6</v>
      </c>
      <c r="M34" s="1">
        <v>13</v>
      </c>
      <c r="N34" s="1">
        <v>7</v>
      </c>
      <c r="O34" s="1">
        <v>13</v>
      </c>
      <c r="P34">
        <v>1</v>
      </c>
      <c r="Q34">
        <v>647</v>
      </c>
      <c r="R34">
        <v>578</v>
      </c>
    </row>
    <row r="35" spans="1:18" x14ac:dyDescent="0.15">
      <c r="A35" s="1">
        <v>10002</v>
      </c>
      <c r="B35" s="1">
        <v>10</v>
      </c>
      <c r="C35" s="1">
        <v>2</v>
      </c>
      <c r="D35" s="1">
        <v>3005</v>
      </c>
      <c r="E35" s="1">
        <v>3006</v>
      </c>
      <c r="F35" s="1">
        <v>3007</v>
      </c>
      <c r="G35" s="1">
        <v>3008</v>
      </c>
      <c r="H35" s="1">
        <v>4</v>
      </c>
      <c r="I35" s="1">
        <v>39</v>
      </c>
      <c r="J35" s="1">
        <v>5</v>
      </c>
      <c r="K35" s="1">
        <v>39</v>
      </c>
      <c r="L35" s="1">
        <v>6</v>
      </c>
      <c r="M35" s="1">
        <v>22</v>
      </c>
      <c r="N35" s="1">
        <v>7</v>
      </c>
      <c r="O35" s="1">
        <v>22</v>
      </c>
      <c r="P35">
        <v>1</v>
      </c>
      <c r="Q35">
        <v>1069</v>
      </c>
      <c r="R35">
        <v>993</v>
      </c>
    </row>
    <row r="36" spans="1:18" x14ac:dyDescent="0.15">
      <c r="A36" s="1">
        <v>10003</v>
      </c>
      <c r="B36" s="1">
        <v>10</v>
      </c>
      <c r="C36" s="1">
        <v>3</v>
      </c>
      <c r="D36" s="1">
        <v>4001</v>
      </c>
      <c r="E36" s="1">
        <v>4002</v>
      </c>
      <c r="F36" s="1">
        <v>4003</v>
      </c>
      <c r="G36" s="1">
        <v>4004</v>
      </c>
      <c r="H36" s="1">
        <v>4</v>
      </c>
      <c r="I36" s="1">
        <v>58</v>
      </c>
      <c r="J36" s="1">
        <v>5</v>
      </c>
      <c r="K36" s="1">
        <v>58</v>
      </c>
      <c r="L36" s="1">
        <v>6</v>
      </c>
      <c r="M36" s="1">
        <v>32</v>
      </c>
      <c r="N36" s="1">
        <v>7</v>
      </c>
      <c r="O36" s="1">
        <v>32</v>
      </c>
      <c r="P36">
        <v>1</v>
      </c>
      <c r="Q36">
        <v>1576</v>
      </c>
      <c r="R36">
        <v>1661</v>
      </c>
    </row>
    <row r="37" spans="1:18" x14ac:dyDescent="0.15">
      <c r="A37" s="1">
        <v>10004</v>
      </c>
      <c r="B37" s="1">
        <v>10</v>
      </c>
      <c r="C37" s="1">
        <v>4</v>
      </c>
      <c r="D37" s="1">
        <v>5005</v>
      </c>
      <c r="E37" s="1">
        <v>5006</v>
      </c>
      <c r="F37" s="1">
        <v>5007</v>
      </c>
      <c r="G37" s="1">
        <v>5008</v>
      </c>
      <c r="H37" s="1">
        <v>4</v>
      </c>
      <c r="I37" s="1">
        <v>81</v>
      </c>
      <c r="J37" s="1">
        <v>5</v>
      </c>
      <c r="K37" s="1">
        <v>81</v>
      </c>
      <c r="L37" s="1">
        <v>6</v>
      </c>
      <c r="M37" s="1">
        <v>45</v>
      </c>
      <c r="N37" s="1">
        <v>7</v>
      </c>
      <c r="O37" s="1">
        <v>45</v>
      </c>
      <c r="P37">
        <v>1</v>
      </c>
      <c r="Q37">
        <v>2195</v>
      </c>
      <c r="R37">
        <v>2402</v>
      </c>
    </row>
    <row r="38" spans="1:18" x14ac:dyDescent="0.15">
      <c r="A38" s="1">
        <v>10005</v>
      </c>
      <c r="B38" s="1">
        <v>10</v>
      </c>
      <c r="C38" s="1">
        <v>5</v>
      </c>
      <c r="D38" s="1">
        <v>6001</v>
      </c>
      <c r="E38" s="1">
        <v>6002</v>
      </c>
      <c r="F38" s="1">
        <v>6003</v>
      </c>
      <c r="G38" s="1">
        <v>6004</v>
      </c>
      <c r="H38" s="1">
        <v>4</v>
      </c>
      <c r="I38" s="1">
        <v>0</v>
      </c>
      <c r="J38" s="1">
        <v>5</v>
      </c>
      <c r="K38" s="1">
        <v>0</v>
      </c>
      <c r="L38" s="1">
        <v>6</v>
      </c>
      <c r="M38" s="1">
        <v>0</v>
      </c>
      <c r="N38" s="1">
        <v>7</v>
      </c>
      <c r="O38" s="1">
        <v>0</v>
      </c>
      <c r="P38">
        <v>1</v>
      </c>
      <c r="Q38">
        <v>0</v>
      </c>
      <c r="R38">
        <v>2402</v>
      </c>
    </row>
    <row r="39" spans="1:18" x14ac:dyDescent="0.15">
      <c r="A39" s="1">
        <v>11000</v>
      </c>
      <c r="B39" s="1">
        <v>11</v>
      </c>
      <c r="C39" s="1">
        <v>0</v>
      </c>
      <c r="D39" s="1">
        <v>1001</v>
      </c>
      <c r="E39" s="1">
        <v>1002</v>
      </c>
      <c r="F39" s="1">
        <v>1003</v>
      </c>
      <c r="G39" s="1">
        <v>1004</v>
      </c>
      <c r="H39" s="1">
        <v>4</v>
      </c>
      <c r="I39" s="1">
        <v>10</v>
      </c>
      <c r="J39" s="1">
        <v>5</v>
      </c>
      <c r="K39" s="1">
        <v>10</v>
      </c>
      <c r="L39" s="1">
        <v>6</v>
      </c>
      <c r="M39" s="1">
        <v>6</v>
      </c>
      <c r="N39" s="1">
        <v>7</v>
      </c>
      <c r="O39" s="1">
        <v>6</v>
      </c>
      <c r="P39">
        <v>1</v>
      </c>
      <c r="Q39">
        <v>281</v>
      </c>
      <c r="R39">
        <v>259</v>
      </c>
    </row>
    <row r="40" spans="1:18" x14ac:dyDescent="0.15">
      <c r="A40" s="1">
        <v>11001</v>
      </c>
      <c r="B40" s="1">
        <v>11</v>
      </c>
      <c r="C40" s="1">
        <v>1</v>
      </c>
      <c r="D40" s="1">
        <v>2005</v>
      </c>
      <c r="E40" s="1">
        <v>2006</v>
      </c>
      <c r="F40" s="1">
        <v>2007</v>
      </c>
      <c r="G40" s="1">
        <v>2008</v>
      </c>
      <c r="H40" s="1">
        <v>4</v>
      </c>
      <c r="I40" s="1">
        <v>24</v>
      </c>
      <c r="J40" s="1">
        <v>5</v>
      </c>
      <c r="K40" s="1">
        <v>24</v>
      </c>
      <c r="L40" s="1">
        <v>6</v>
      </c>
      <c r="M40" s="1">
        <v>13</v>
      </c>
      <c r="N40" s="1">
        <v>7</v>
      </c>
      <c r="O40" s="1">
        <v>13</v>
      </c>
      <c r="P40">
        <v>1</v>
      </c>
      <c r="Q40">
        <v>647</v>
      </c>
      <c r="R40">
        <v>560</v>
      </c>
    </row>
    <row r="41" spans="1:18" x14ac:dyDescent="0.15">
      <c r="A41" s="1">
        <v>11002</v>
      </c>
      <c r="B41" s="1">
        <v>11</v>
      </c>
      <c r="C41" s="1">
        <v>2</v>
      </c>
      <c r="D41" s="1">
        <v>3001</v>
      </c>
      <c r="E41" s="1">
        <v>3002</v>
      </c>
      <c r="F41" s="1">
        <v>3003</v>
      </c>
      <c r="G41" s="1">
        <v>3004</v>
      </c>
      <c r="H41" s="1">
        <v>4</v>
      </c>
      <c r="I41" s="1">
        <v>39</v>
      </c>
      <c r="J41" s="1">
        <v>5</v>
      </c>
      <c r="K41" s="1">
        <v>39</v>
      </c>
      <c r="L41" s="1">
        <v>6</v>
      </c>
      <c r="M41" s="1">
        <v>22</v>
      </c>
      <c r="N41" s="1">
        <v>7</v>
      </c>
      <c r="O41" s="1">
        <v>22</v>
      </c>
      <c r="P41">
        <v>1</v>
      </c>
      <c r="Q41">
        <v>1069</v>
      </c>
      <c r="R41">
        <v>1058</v>
      </c>
    </row>
    <row r="42" spans="1:18" x14ac:dyDescent="0.15">
      <c r="A42" s="1">
        <v>11003</v>
      </c>
      <c r="B42" s="1">
        <v>11</v>
      </c>
      <c r="C42" s="1">
        <v>3</v>
      </c>
      <c r="D42" s="1">
        <v>4005</v>
      </c>
      <c r="E42" s="1">
        <v>4006</v>
      </c>
      <c r="F42" s="1">
        <v>4007</v>
      </c>
      <c r="G42" s="1">
        <v>4008</v>
      </c>
      <c r="H42" s="1">
        <v>4</v>
      </c>
      <c r="I42" s="1">
        <v>58</v>
      </c>
      <c r="J42" s="1">
        <v>5</v>
      </c>
      <c r="K42" s="1">
        <v>58</v>
      </c>
      <c r="L42" s="1">
        <v>6</v>
      </c>
      <c r="M42" s="1">
        <v>32</v>
      </c>
      <c r="N42" s="1">
        <v>7</v>
      </c>
      <c r="O42" s="1">
        <v>32</v>
      </c>
      <c r="P42">
        <v>1</v>
      </c>
      <c r="Q42">
        <v>1576</v>
      </c>
      <c r="R42">
        <v>1615</v>
      </c>
    </row>
    <row r="43" spans="1:18" x14ac:dyDescent="0.15">
      <c r="A43" s="1">
        <v>11004</v>
      </c>
      <c r="B43" s="1">
        <v>11</v>
      </c>
      <c r="C43" s="1">
        <v>4</v>
      </c>
      <c r="D43" s="1">
        <v>5001</v>
      </c>
      <c r="E43" s="1">
        <v>5002</v>
      </c>
      <c r="F43" s="1">
        <v>5003</v>
      </c>
      <c r="G43" s="1">
        <v>5004</v>
      </c>
      <c r="H43" s="1">
        <v>4</v>
      </c>
      <c r="I43" s="1">
        <v>81</v>
      </c>
      <c r="J43" s="1">
        <v>5</v>
      </c>
      <c r="K43" s="1">
        <v>81</v>
      </c>
      <c r="L43" s="1">
        <v>6</v>
      </c>
      <c r="M43" s="1">
        <v>45</v>
      </c>
      <c r="N43" s="1">
        <v>7</v>
      </c>
      <c r="O43" s="1">
        <v>45</v>
      </c>
      <c r="P43">
        <v>1</v>
      </c>
      <c r="Q43">
        <v>2195</v>
      </c>
      <c r="R43">
        <v>2500</v>
      </c>
    </row>
    <row r="44" spans="1:18" x14ac:dyDescent="0.15">
      <c r="A44" s="1">
        <v>11005</v>
      </c>
      <c r="B44" s="1">
        <v>11</v>
      </c>
      <c r="C44" s="1">
        <v>5</v>
      </c>
      <c r="D44" s="1">
        <v>6005</v>
      </c>
      <c r="E44" s="1">
        <v>6006</v>
      </c>
      <c r="F44" s="1">
        <v>6007</v>
      </c>
      <c r="G44" s="1">
        <v>6008</v>
      </c>
      <c r="H44" s="1">
        <v>4</v>
      </c>
      <c r="I44" s="1">
        <v>0</v>
      </c>
      <c r="J44" s="1">
        <v>5</v>
      </c>
      <c r="K44" s="1">
        <v>0</v>
      </c>
      <c r="L44" s="1">
        <v>6</v>
      </c>
      <c r="M44" s="1">
        <v>0</v>
      </c>
      <c r="N44" s="1">
        <v>7</v>
      </c>
      <c r="O44" s="1">
        <v>0</v>
      </c>
      <c r="P44">
        <v>1</v>
      </c>
      <c r="Q44">
        <v>0</v>
      </c>
      <c r="R44">
        <v>2500</v>
      </c>
    </row>
    <row r="45" spans="1:18" x14ac:dyDescent="0.15">
      <c r="A45" s="1">
        <v>13000</v>
      </c>
      <c r="B45" s="1">
        <v>13</v>
      </c>
      <c r="C45" s="1">
        <v>0</v>
      </c>
      <c r="D45" s="1">
        <v>1005</v>
      </c>
      <c r="E45" s="1">
        <v>1006</v>
      </c>
      <c r="F45" s="1">
        <v>1007</v>
      </c>
      <c r="G45" s="1">
        <v>1008</v>
      </c>
      <c r="H45" s="1">
        <v>4</v>
      </c>
      <c r="I45" s="1">
        <v>10</v>
      </c>
      <c r="J45" s="1">
        <v>5</v>
      </c>
      <c r="K45" s="1">
        <v>10</v>
      </c>
      <c r="L45" s="1">
        <v>6</v>
      </c>
      <c r="M45" s="1">
        <v>6</v>
      </c>
      <c r="N45" s="1">
        <v>7</v>
      </c>
      <c r="O45" s="1">
        <v>6</v>
      </c>
      <c r="P45">
        <v>1</v>
      </c>
      <c r="Q45">
        <v>281</v>
      </c>
      <c r="R45">
        <v>210</v>
      </c>
    </row>
    <row r="46" spans="1:18" x14ac:dyDescent="0.15">
      <c r="A46" s="1">
        <v>13001</v>
      </c>
      <c r="B46" s="1">
        <v>13</v>
      </c>
      <c r="C46" s="1">
        <v>1</v>
      </c>
      <c r="D46" s="1">
        <v>2001</v>
      </c>
      <c r="E46" s="1">
        <v>2002</v>
      </c>
      <c r="F46" s="1">
        <v>2003</v>
      </c>
      <c r="G46" s="1">
        <v>2004</v>
      </c>
      <c r="H46" s="1">
        <v>4</v>
      </c>
      <c r="I46" s="1">
        <v>24</v>
      </c>
      <c r="J46" s="1">
        <v>5</v>
      </c>
      <c r="K46" s="1">
        <v>24</v>
      </c>
      <c r="L46" s="1">
        <v>6</v>
      </c>
      <c r="M46" s="1">
        <v>13</v>
      </c>
      <c r="N46" s="1">
        <v>7</v>
      </c>
      <c r="O46" s="1">
        <v>13</v>
      </c>
      <c r="P46">
        <v>1</v>
      </c>
      <c r="Q46">
        <v>647</v>
      </c>
      <c r="R46">
        <v>578</v>
      </c>
    </row>
    <row r="47" spans="1:18" x14ac:dyDescent="0.15">
      <c r="A47" s="1">
        <v>13002</v>
      </c>
      <c r="B47" s="1">
        <v>13</v>
      </c>
      <c r="C47" s="1">
        <v>2</v>
      </c>
      <c r="D47" s="1">
        <v>3005</v>
      </c>
      <c r="E47" s="1">
        <v>3006</v>
      </c>
      <c r="F47" s="1">
        <v>3007</v>
      </c>
      <c r="G47" s="1">
        <v>3008</v>
      </c>
      <c r="H47" s="1">
        <v>4</v>
      </c>
      <c r="I47" s="1">
        <v>39</v>
      </c>
      <c r="J47" s="1">
        <v>5</v>
      </c>
      <c r="K47" s="1">
        <v>39</v>
      </c>
      <c r="L47" s="1">
        <v>6</v>
      </c>
      <c r="M47" s="1">
        <v>22</v>
      </c>
      <c r="N47" s="1">
        <v>7</v>
      </c>
      <c r="O47" s="1">
        <v>22</v>
      </c>
      <c r="P47">
        <v>1</v>
      </c>
      <c r="Q47">
        <v>1069</v>
      </c>
      <c r="R47">
        <v>993</v>
      </c>
    </row>
    <row r="48" spans="1:18" x14ac:dyDescent="0.15">
      <c r="A48" s="1">
        <v>13003</v>
      </c>
      <c r="B48" s="1">
        <v>13</v>
      </c>
      <c r="C48" s="1">
        <v>3</v>
      </c>
      <c r="D48" s="1">
        <v>4001</v>
      </c>
      <c r="E48" s="1">
        <v>4002</v>
      </c>
      <c r="F48" s="1">
        <v>4003</v>
      </c>
      <c r="G48" s="1">
        <v>4004</v>
      </c>
      <c r="H48" s="1">
        <v>4</v>
      </c>
      <c r="I48" s="1">
        <v>58</v>
      </c>
      <c r="J48" s="1">
        <v>5</v>
      </c>
      <c r="K48" s="1">
        <v>58</v>
      </c>
      <c r="L48" s="1">
        <v>6</v>
      </c>
      <c r="M48" s="1">
        <v>32</v>
      </c>
      <c r="N48" s="1">
        <v>7</v>
      </c>
      <c r="O48" s="1">
        <v>32</v>
      </c>
      <c r="P48">
        <v>1</v>
      </c>
      <c r="Q48">
        <v>1576</v>
      </c>
      <c r="R48">
        <v>1661</v>
      </c>
    </row>
    <row r="49" spans="1:18" x14ac:dyDescent="0.15">
      <c r="A49" s="1">
        <v>13004</v>
      </c>
      <c r="B49" s="1">
        <v>13</v>
      </c>
      <c r="C49" s="1">
        <v>4</v>
      </c>
      <c r="D49" s="1">
        <v>5005</v>
      </c>
      <c r="E49" s="1">
        <v>5006</v>
      </c>
      <c r="F49" s="1">
        <v>5007</v>
      </c>
      <c r="G49" s="1">
        <v>5008</v>
      </c>
      <c r="H49" s="1">
        <v>4</v>
      </c>
      <c r="I49" s="1">
        <v>81</v>
      </c>
      <c r="J49" s="1">
        <v>5</v>
      </c>
      <c r="K49" s="1">
        <v>81</v>
      </c>
      <c r="L49" s="1">
        <v>6</v>
      </c>
      <c r="M49" s="1">
        <v>45</v>
      </c>
      <c r="N49" s="1">
        <v>7</v>
      </c>
      <c r="O49" s="1">
        <v>45</v>
      </c>
      <c r="P49">
        <v>1</v>
      </c>
      <c r="Q49">
        <v>2195</v>
      </c>
      <c r="R49">
        <v>2402</v>
      </c>
    </row>
    <row r="50" spans="1:18" x14ac:dyDescent="0.15">
      <c r="A50" s="1">
        <v>13005</v>
      </c>
      <c r="B50" s="1">
        <v>13</v>
      </c>
      <c r="C50" s="1">
        <v>5</v>
      </c>
      <c r="D50" s="1">
        <v>6001</v>
      </c>
      <c r="E50" s="1">
        <v>6002</v>
      </c>
      <c r="F50" s="1">
        <v>6003</v>
      </c>
      <c r="G50" s="1">
        <v>6004</v>
      </c>
      <c r="H50" s="1">
        <v>4</v>
      </c>
      <c r="I50" s="1">
        <v>0</v>
      </c>
      <c r="J50" s="1">
        <v>5</v>
      </c>
      <c r="K50" s="1">
        <v>0</v>
      </c>
      <c r="L50" s="1">
        <v>6</v>
      </c>
      <c r="M50" s="1">
        <v>0</v>
      </c>
      <c r="N50" s="1">
        <v>7</v>
      </c>
      <c r="O50" s="1">
        <v>0</v>
      </c>
      <c r="P50">
        <v>1</v>
      </c>
      <c r="Q50">
        <v>0</v>
      </c>
      <c r="R50">
        <v>2402</v>
      </c>
    </row>
    <row r="51" spans="1:18" x14ac:dyDescent="0.15">
      <c r="A51" s="1">
        <v>14000</v>
      </c>
      <c r="B51" s="1">
        <v>14</v>
      </c>
      <c r="C51" s="1">
        <v>0</v>
      </c>
      <c r="D51" s="1">
        <v>1001</v>
      </c>
      <c r="E51" s="1">
        <v>1002</v>
      </c>
      <c r="F51" s="1">
        <v>1003</v>
      </c>
      <c r="G51" s="1">
        <v>1004</v>
      </c>
      <c r="H51" s="1">
        <v>4</v>
      </c>
      <c r="I51" s="1">
        <v>10</v>
      </c>
      <c r="J51" s="1">
        <v>5</v>
      </c>
      <c r="K51" s="1">
        <v>10</v>
      </c>
      <c r="L51" s="1">
        <v>6</v>
      </c>
      <c r="M51" s="1">
        <v>6</v>
      </c>
      <c r="N51" s="1">
        <v>7</v>
      </c>
      <c r="O51" s="1">
        <v>6</v>
      </c>
      <c r="P51">
        <v>1</v>
      </c>
      <c r="Q51">
        <v>281</v>
      </c>
      <c r="R51">
        <v>259</v>
      </c>
    </row>
    <row r="52" spans="1:18" x14ac:dyDescent="0.15">
      <c r="A52" s="1">
        <v>14001</v>
      </c>
      <c r="B52" s="1">
        <v>14</v>
      </c>
      <c r="C52" s="1">
        <v>1</v>
      </c>
      <c r="D52" s="1">
        <v>2005</v>
      </c>
      <c r="E52" s="1">
        <v>2006</v>
      </c>
      <c r="F52" s="1">
        <v>2007</v>
      </c>
      <c r="G52" s="1">
        <v>2008</v>
      </c>
      <c r="H52" s="1">
        <v>4</v>
      </c>
      <c r="I52" s="1">
        <v>24</v>
      </c>
      <c r="J52" s="1">
        <v>5</v>
      </c>
      <c r="K52" s="1">
        <v>24</v>
      </c>
      <c r="L52" s="1">
        <v>6</v>
      </c>
      <c r="M52" s="1">
        <v>13</v>
      </c>
      <c r="N52" s="1">
        <v>7</v>
      </c>
      <c r="O52" s="1">
        <v>13</v>
      </c>
      <c r="P52">
        <v>1</v>
      </c>
      <c r="Q52">
        <v>647</v>
      </c>
      <c r="R52">
        <v>560</v>
      </c>
    </row>
    <row r="53" spans="1:18" x14ac:dyDescent="0.15">
      <c r="A53" s="1">
        <v>14002</v>
      </c>
      <c r="B53" s="1">
        <v>14</v>
      </c>
      <c r="C53" s="1">
        <v>2</v>
      </c>
      <c r="D53" s="1">
        <v>3001</v>
      </c>
      <c r="E53" s="1">
        <v>3002</v>
      </c>
      <c r="F53" s="1">
        <v>3003</v>
      </c>
      <c r="G53" s="1">
        <v>3004</v>
      </c>
      <c r="H53" s="1">
        <v>4</v>
      </c>
      <c r="I53" s="1">
        <v>39</v>
      </c>
      <c r="J53" s="1">
        <v>5</v>
      </c>
      <c r="K53" s="1">
        <v>39</v>
      </c>
      <c r="L53" s="1">
        <v>6</v>
      </c>
      <c r="M53" s="1">
        <v>22</v>
      </c>
      <c r="N53" s="1">
        <v>7</v>
      </c>
      <c r="O53" s="1">
        <v>22</v>
      </c>
      <c r="P53">
        <v>1</v>
      </c>
      <c r="Q53">
        <v>1069</v>
      </c>
      <c r="R53">
        <v>1058</v>
      </c>
    </row>
    <row r="54" spans="1:18" x14ac:dyDescent="0.15">
      <c r="A54" s="1">
        <v>14003</v>
      </c>
      <c r="B54" s="1">
        <v>14</v>
      </c>
      <c r="C54" s="1">
        <v>3</v>
      </c>
      <c r="D54" s="1">
        <v>4005</v>
      </c>
      <c r="E54" s="1">
        <v>4006</v>
      </c>
      <c r="F54" s="1">
        <v>4007</v>
      </c>
      <c r="G54" s="1">
        <v>4008</v>
      </c>
      <c r="H54" s="1">
        <v>4</v>
      </c>
      <c r="I54" s="1">
        <v>58</v>
      </c>
      <c r="J54" s="1">
        <v>5</v>
      </c>
      <c r="K54" s="1">
        <v>58</v>
      </c>
      <c r="L54" s="1">
        <v>6</v>
      </c>
      <c r="M54" s="1">
        <v>32</v>
      </c>
      <c r="N54" s="1">
        <v>7</v>
      </c>
      <c r="O54" s="1">
        <v>32</v>
      </c>
      <c r="P54">
        <v>1</v>
      </c>
      <c r="Q54">
        <v>1576</v>
      </c>
      <c r="R54">
        <v>1615</v>
      </c>
    </row>
    <row r="55" spans="1:18" x14ac:dyDescent="0.15">
      <c r="A55" s="1">
        <v>14004</v>
      </c>
      <c r="B55" s="1">
        <v>14</v>
      </c>
      <c r="C55" s="1">
        <v>4</v>
      </c>
      <c r="D55" s="1">
        <v>5001</v>
      </c>
      <c r="E55" s="1">
        <v>5002</v>
      </c>
      <c r="F55" s="1">
        <v>5003</v>
      </c>
      <c r="G55" s="1">
        <v>5004</v>
      </c>
      <c r="H55" s="1">
        <v>4</v>
      </c>
      <c r="I55" s="1">
        <v>81</v>
      </c>
      <c r="J55" s="1">
        <v>5</v>
      </c>
      <c r="K55" s="1">
        <v>81</v>
      </c>
      <c r="L55" s="1">
        <v>6</v>
      </c>
      <c r="M55" s="1">
        <v>45</v>
      </c>
      <c r="N55" s="1">
        <v>7</v>
      </c>
      <c r="O55" s="1">
        <v>45</v>
      </c>
      <c r="P55">
        <v>1</v>
      </c>
      <c r="Q55">
        <v>2195</v>
      </c>
      <c r="R55">
        <v>2500</v>
      </c>
    </row>
    <row r="56" spans="1:18" x14ac:dyDescent="0.15">
      <c r="A56" s="1">
        <v>14005</v>
      </c>
      <c r="B56" s="1">
        <v>14</v>
      </c>
      <c r="C56" s="1">
        <v>5</v>
      </c>
      <c r="D56" s="1">
        <v>6005</v>
      </c>
      <c r="E56" s="1">
        <v>6006</v>
      </c>
      <c r="F56" s="1">
        <v>6007</v>
      </c>
      <c r="G56" s="1">
        <v>6008</v>
      </c>
      <c r="H56" s="1">
        <v>4</v>
      </c>
      <c r="I56" s="1">
        <v>0</v>
      </c>
      <c r="J56" s="1">
        <v>5</v>
      </c>
      <c r="K56" s="1">
        <v>0</v>
      </c>
      <c r="L56" s="1">
        <v>6</v>
      </c>
      <c r="M56" s="1">
        <v>0</v>
      </c>
      <c r="N56" s="1">
        <v>7</v>
      </c>
      <c r="O56" s="1">
        <v>0</v>
      </c>
      <c r="P56">
        <v>1</v>
      </c>
      <c r="Q56">
        <v>0</v>
      </c>
      <c r="R56">
        <v>2500</v>
      </c>
    </row>
    <row r="57" spans="1:18" x14ac:dyDescent="0.15">
      <c r="A57" s="1">
        <v>17000</v>
      </c>
      <c r="B57" s="1">
        <v>17</v>
      </c>
      <c r="C57" s="1">
        <v>0</v>
      </c>
      <c r="D57" s="1">
        <v>1005</v>
      </c>
      <c r="E57" s="1">
        <v>1006</v>
      </c>
      <c r="F57" s="1">
        <v>1007</v>
      </c>
      <c r="G57" s="1">
        <v>1008</v>
      </c>
      <c r="H57" s="1">
        <v>4</v>
      </c>
      <c r="I57" s="1">
        <v>10</v>
      </c>
      <c r="J57" s="1">
        <v>5</v>
      </c>
      <c r="K57" s="1">
        <v>10</v>
      </c>
      <c r="L57" s="1">
        <v>6</v>
      </c>
      <c r="M57" s="1">
        <v>6</v>
      </c>
      <c r="N57" s="1">
        <v>7</v>
      </c>
      <c r="O57" s="1">
        <v>6</v>
      </c>
      <c r="P57">
        <v>1</v>
      </c>
      <c r="Q57">
        <v>281</v>
      </c>
      <c r="R57">
        <v>210</v>
      </c>
    </row>
    <row r="58" spans="1:18" x14ac:dyDescent="0.15">
      <c r="A58" s="1">
        <v>17001</v>
      </c>
      <c r="B58" s="1">
        <v>17</v>
      </c>
      <c r="C58" s="1">
        <v>1</v>
      </c>
      <c r="D58" s="1">
        <v>2001</v>
      </c>
      <c r="E58" s="1">
        <v>2002</v>
      </c>
      <c r="F58" s="1">
        <v>2003</v>
      </c>
      <c r="G58" s="1">
        <v>2004</v>
      </c>
      <c r="H58" s="1">
        <v>4</v>
      </c>
      <c r="I58" s="1">
        <v>24</v>
      </c>
      <c r="J58" s="1">
        <v>5</v>
      </c>
      <c r="K58" s="1">
        <v>24</v>
      </c>
      <c r="L58" s="1">
        <v>6</v>
      </c>
      <c r="M58" s="1">
        <v>13</v>
      </c>
      <c r="N58" s="1">
        <v>7</v>
      </c>
      <c r="O58" s="1">
        <v>13</v>
      </c>
      <c r="P58">
        <v>1</v>
      </c>
      <c r="Q58">
        <v>647</v>
      </c>
      <c r="R58">
        <v>578</v>
      </c>
    </row>
    <row r="59" spans="1:18" x14ac:dyDescent="0.15">
      <c r="A59" s="1">
        <v>17002</v>
      </c>
      <c r="B59" s="1">
        <v>17</v>
      </c>
      <c r="C59" s="1">
        <v>2</v>
      </c>
      <c r="D59" s="1">
        <v>3005</v>
      </c>
      <c r="E59" s="1">
        <v>3006</v>
      </c>
      <c r="F59" s="1">
        <v>3007</v>
      </c>
      <c r="G59" s="1">
        <v>3008</v>
      </c>
      <c r="H59" s="1">
        <v>4</v>
      </c>
      <c r="I59" s="1">
        <v>39</v>
      </c>
      <c r="J59" s="1">
        <v>5</v>
      </c>
      <c r="K59" s="1">
        <v>39</v>
      </c>
      <c r="L59" s="1">
        <v>6</v>
      </c>
      <c r="M59" s="1">
        <v>22</v>
      </c>
      <c r="N59" s="1">
        <v>7</v>
      </c>
      <c r="O59" s="1">
        <v>22</v>
      </c>
      <c r="P59">
        <v>1</v>
      </c>
      <c r="Q59">
        <v>1069</v>
      </c>
      <c r="R59">
        <v>993</v>
      </c>
    </row>
    <row r="60" spans="1:18" x14ac:dyDescent="0.15">
      <c r="A60" s="1">
        <v>17003</v>
      </c>
      <c r="B60" s="1">
        <v>17</v>
      </c>
      <c r="C60" s="1">
        <v>3</v>
      </c>
      <c r="D60" s="1">
        <v>4001</v>
      </c>
      <c r="E60" s="1">
        <v>4002</v>
      </c>
      <c r="F60" s="1">
        <v>4003</v>
      </c>
      <c r="G60" s="1">
        <v>4004</v>
      </c>
      <c r="H60" s="1">
        <v>4</v>
      </c>
      <c r="I60" s="1">
        <v>58</v>
      </c>
      <c r="J60" s="1">
        <v>5</v>
      </c>
      <c r="K60" s="1">
        <v>58</v>
      </c>
      <c r="L60" s="1">
        <v>6</v>
      </c>
      <c r="M60" s="1">
        <v>32</v>
      </c>
      <c r="N60" s="1">
        <v>7</v>
      </c>
      <c r="O60" s="1">
        <v>32</v>
      </c>
      <c r="P60">
        <v>1</v>
      </c>
      <c r="Q60">
        <v>1576</v>
      </c>
      <c r="R60">
        <v>1661</v>
      </c>
    </row>
    <row r="61" spans="1:18" x14ac:dyDescent="0.15">
      <c r="A61" s="1">
        <v>17004</v>
      </c>
      <c r="B61" s="1">
        <v>17</v>
      </c>
      <c r="C61" s="1">
        <v>4</v>
      </c>
      <c r="D61" s="1">
        <v>5005</v>
      </c>
      <c r="E61" s="1">
        <v>5006</v>
      </c>
      <c r="F61" s="1">
        <v>5007</v>
      </c>
      <c r="G61" s="1">
        <v>5008</v>
      </c>
      <c r="H61" s="1">
        <v>4</v>
      </c>
      <c r="I61" s="1">
        <v>81</v>
      </c>
      <c r="J61" s="1">
        <v>5</v>
      </c>
      <c r="K61" s="1">
        <v>81</v>
      </c>
      <c r="L61" s="1">
        <v>6</v>
      </c>
      <c r="M61" s="1">
        <v>45</v>
      </c>
      <c r="N61" s="1">
        <v>7</v>
      </c>
      <c r="O61" s="1">
        <v>45</v>
      </c>
      <c r="P61">
        <v>1</v>
      </c>
      <c r="Q61">
        <v>2195</v>
      </c>
      <c r="R61">
        <v>2402</v>
      </c>
    </row>
    <row r="62" spans="1:18" x14ac:dyDescent="0.15">
      <c r="A62" s="1">
        <v>17005</v>
      </c>
      <c r="B62" s="1">
        <v>17</v>
      </c>
      <c r="C62" s="1">
        <v>5</v>
      </c>
      <c r="D62" s="1">
        <v>6001</v>
      </c>
      <c r="E62" s="1">
        <v>6002</v>
      </c>
      <c r="F62" s="1">
        <v>6003</v>
      </c>
      <c r="G62" s="1">
        <v>6004</v>
      </c>
      <c r="H62" s="1">
        <v>4</v>
      </c>
      <c r="I62" s="1">
        <v>0</v>
      </c>
      <c r="J62" s="1">
        <v>5</v>
      </c>
      <c r="K62" s="1">
        <v>0</v>
      </c>
      <c r="L62" s="1">
        <v>6</v>
      </c>
      <c r="M62" s="1">
        <v>0</v>
      </c>
      <c r="N62" s="1">
        <v>7</v>
      </c>
      <c r="O62" s="1">
        <v>0</v>
      </c>
      <c r="P62">
        <v>1</v>
      </c>
      <c r="Q62">
        <v>0</v>
      </c>
      <c r="R62">
        <v>2402</v>
      </c>
    </row>
    <row r="63" spans="1:18" x14ac:dyDescent="0.15">
      <c r="A63" s="1">
        <v>18000</v>
      </c>
      <c r="B63" s="1">
        <v>18</v>
      </c>
      <c r="C63" s="1">
        <v>0</v>
      </c>
      <c r="D63" s="1">
        <v>1001</v>
      </c>
      <c r="E63" s="1">
        <v>1002</v>
      </c>
      <c r="F63" s="1">
        <v>1003</v>
      </c>
      <c r="G63" s="1">
        <v>1004</v>
      </c>
      <c r="H63" s="1">
        <v>4</v>
      </c>
      <c r="I63" s="1">
        <v>10</v>
      </c>
      <c r="J63" s="1">
        <v>5</v>
      </c>
      <c r="K63" s="1">
        <v>10</v>
      </c>
      <c r="L63" s="1">
        <v>6</v>
      </c>
      <c r="M63" s="1">
        <v>6</v>
      </c>
      <c r="N63" s="1">
        <v>7</v>
      </c>
      <c r="O63" s="1">
        <v>6</v>
      </c>
      <c r="P63">
        <v>1</v>
      </c>
      <c r="Q63">
        <v>281</v>
      </c>
      <c r="R63">
        <v>259</v>
      </c>
    </row>
    <row r="64" spans="1:18" x14ac:dyDescent="0.15">
      <c r="A64" s="1">
        <v>18001</v>
      </c>
      <c r="B64" s="1">
        <v>18</v>
      </c>
      <c r="C64" s="1">
        <v>1</v>
      </c>
      <c r="D64" s="1">
        <v>2005</v>
      </c>
      <c r="E64" s="1">
        <v>2006</v>
      </c>
      <c r="F64" s="1">
        <v>2007</v>
      </c>
      <c r="G64" s="1">
        <v>2008</v>
      </c>
      <c r="H64" s="1">
        <v>4</v>
      </c>
      <c r="I64" s="1">
        <v>24</v>
      </c>
      <c r="J64" s="1">
        <v>5</v>
      </c>
      <c r="K64" s="1">
        <v>24</v>
      </c>
      <c r="L64" s="1">
        <v>6</v>
      </c>
      <c r="M64" s="1">
        <v>13</v>
      </c>
      <c r="N64" s="1">
        <v>7</v>
      </c>
      <c r="O64" s="1">
        <v>13</v>
      </c>
      <c r="P64">
        <v>1</v>
      </c>
      <c r="Q64">
        <v>647</v>
      </c>
      <c r="R64">
        <v>560</v>
      </c>
    </row>
    <row r="65" spans="1:18" x14ac:dyDescent="0.15">
      <c r="A65" s="1">
        <v>18002</v>
      </c>
      <c r="B65" s="1">
        <v>18</v>
      </c>
      <c r="C65" s="1">
        <v>2</v>
      </c>
      <c r="D65" s="1">
        <v>3001</v>
      </c>
      <c r="E65" s="1">
        <v>3002</v>
      </c>
      <c r="F65" s="1">
        <v>3003</v>
      </c>
      <c r="G65" s="1">
        <v>3004</v>
      </c>
      <c r="H65" s="1">
        <v>4</v>
      </c>
      <c r="I65" s="1">
        <v>39</v>
      </c>
      <c r="J65" s="1">
        <v>5</v>
      </c>
      <c r="K65" s="1">
        <v>39</v>
      </c>
      <c r="L65" s="1">
        <v>6</v>
      </c>
      <c r="M65" s="1">
        <v>22</v>
      </c>
      <c r="N65" s="1">
        <v>7</v>
      </c>
      <c r="O65" s="1">
        <v>22</v>
      </c>
      <c r="P65">
        <v>1</v>
      </c>
      <c r="Q65">
        <v>1069</v>
      </c>
      <c r="R65">
        <v>1058</v>
      </c>
    </row>
    <row r="66" spans="1:18" x14ac:dyDescent="0.15">
      <c r="A66" s="1">
        <v>18003</v>
      </c>
      <c r="B66" s="1">
        <v>18</v>
      </c>
      <c r="C66" s="1">
        <v>3</v>
      </c>
      <c r="D66" s="1">
        <v>4005</v>
      </c>
      <c r="E66" s="1">
        <v>4006</v>
      </c>
      <c r="F66" s="1">
        <v>4007</v>
      </c>
      <c r="G66" s="1">
        <v>4008</v>
      </c>
      <c r="H66" s="1">
        <v>4</v>
      </c>
      <c r="I66" s="1">
        <v>58</v>
      </c>
      <c r="J66" s="1">
        <v>5</v>
      </c>
      <c r="K66" s="1">
        <v>58</v>
      </c>
      <c r="L66" s="1">
        <v>6</v>
      </c>
      <c r="M66" s="1">
        <v>32</v>
      </c>
      <c r="N66" s="1">
        <v>7</v>
      </c>
      <c r="O66" s="1">
        <v>32</v>
      </c>
      <c r="P66">
        <v>1</v>
      </c>
      <c r="Q66">
        <v>1576</v>
      </c>
      <c r="R66">
        <v>1615</v>
      </c>
    </row>
    <row r="67" spans="1:18" x14ac:dyDescent="0.15">
      <c r="A67" s="1">
        <v>18004</v>
      </c>
      <c r="B67" s="1">
        <v>18</v>
      </c>
      <c r="C67" s="1">
        <v>4</v>
      </c>
      <c r="D67" s="1">
        <v>5001</v>
      </c>
      <c r="E67" s="1">
        <v>5002</v>
      </c>
      <c r="F67" s="1">
        <v>5003</v>
      </c>
      <c r="G67" s="1">
        <v>5004</v>
      </c>
      <c r="H67" s="1">
        <v>4</v>
      </c>
      <c r="I67" s="1">
        <v>81</v>
      </c>
      <c r="J67" s="1">
        <v>5</v>
      </c>
      <c r="K67" s="1">
        <v>81</v>
      </c>
      <c r="L67" s="1">
        <v>6</v>
      </c>
      <c r="M67" s="1">
        <v>45</v>
      </c>
      <c r="N67" s="1">
        <v>7</v>
      </c>
      <c r="O67" s="1">
        <v>45</v>
      </c>
      <c r="P67">
        <v>1</v>
      </c>
      <c r="Q67">
        <v>2195</v>
      </c>
      <c r="R67">
        <v>2500</v>
      </c>
    </row>
    <row r="68" spans="1:18" x14ac:dyDescent="0.15">
      <c r="A68" s="1">
        <v>18005</v>
      </c>
      <c r="B68" s="1">
        <v>18</v>
      </c>
      <c r="C68" s="1">
        <v>5</v>
      </c>
      <c r="D68" s="1">
        <v>6005</v>
      </c>
      <c r="E68" s="1">
        <v>6006</v>
      </c>
      <c r="F68" s="1">
        <v>6007</v>
      </c>
      <c r="G68" s="1">
        <v>6008</v>
      </c>
      <c r="H68" s="1">
        <v>4</v>
      </c>
      <c r="I68" s="1">
        <v>0</v>
      </c>
      <c r="J68" s="1">
        <v>5</v>
      </c>
      <c r="K68" s="1">
        <v>0</v>
      </c>
      <c r="L68" s="1">
        <v>6</v>
      </c>
      <c r="M68" s="1">
        <v>0</v>
      </c>
      <c r="N68" s="1">
        <v>7</v>
      </c>
      <c r="O68" s="1">
        <v>0</v>
      </c>
      <c r="P68">
        <v>1</v>
      </c>
      <c r="Q68">
        <v>0</v>
      </c>
      <c r="R68">
        <v>2500</v>
      </c>
    </row>
    <row r="69" spans="1:18" x14ac:dyDescent="0.15">
      <c r="A69" s="1">
        <v>19000</v>
      </c>
      <c r="B69" s="1">
        <v>19</v>
      </c>
      <c r="C69" s="1">
        <v>0</v>
      </c>
      <c r="D69" s="1">
        <v>1005</v>
      </c>
      <c r="E69" s="1">
        <v>1006</v>
      </c>
      <c r="F69" s="1">
        <v>1007</v>
      </c>
      <c r="G69" s="1">
        <v>1008</v>
      </c>
      <c r="H69" s="1">
        <v>4</v>
      </c>
      <c r="I69" s="1">
        <v>10</v>
      </c>
      <c r="J69" s="1">
        <v>5</v>
      </c>
      <c r="K69" s="1">
        <v>10</v>
      </c>
      <c r="L69" s="1">
        <v>6</v>
      </c>
      <c r="M69" s="1">
        <v>6</v>
      </c>
      <c r="N69" s="1">
        <v>7</v>
      </c>
      <c r="O69" s="1">
        <v>6</v>
      </c>
      <c r="P69">
        <v>1</v>
      </c>
      <c r="Q69">
        <v>281</v>
      </c>
      <c r="R69">
        <v>210</v>
      </c>
    </row>
    <row r="70" spans="1:18" x14ac:dyDescent="0.15">
      <c r="A70" s="1">
        <v>19001</v>
      </c>
      <c r="B70" s="1">
        <v>19</v>
      </c>
      <c r="C70" s="1">
        <v>1</v>
      </c>
      <c r="D70" s="1">
        <v>2001</v>
      </c>
      <c r="E70" s="1">
        <v>2002</v>
      </c>
      <c r="F70" s="1">
        <v>2003</v>
      </c>
      <c r="G70" s="1">
        <v>2004</v>
      </c>
      <c r="H70" s="1">
        <v>4</v>
      </c>
      <c r="I70" s="1">
        <v>24</v>
      </c>
      <c r="J70" s="1">
        <v>5</v>
      </c>
      <c r="K70" s="1">
        <v>24</v>
      </c>
      <c r="L70" s="1">
        <v>6</v>
      </c>
      <c r="M70" s="1">
        <v>13</v>
      </c>
      <c r="N70" s="1">
        <v>7</v>
      </c>
      <c r="O70" s="1">
        <v>13</v>
      </c>
      <c r="P70">
        <v>1</v>
      </c>
      <c r="Q70">
        <v>647</v>
      </c>
      <c r="R70">
        <v>578</v>
      </c>
    </row>
    <row r="71" spans="1:18" x14ac:dyDescent="0.15">
      <c r="A71" s="1">
        <v>19002</v>
      </c>
      <c r="B71" s="1">
        <v>19</v>
      </c>
      <c r="C71" s="1">
        <v>2</v>
      </c>
      <c r="D71" s="1">
        <v>3005</v>
      </c>
      <c r="E71" s="1">
        <v>3006</v>
      </c>
      <c r="F71" s="1">
        <v>3007</v>
      </c>
      <c r="G71" s="1">
        <v>3008</v>
      </c>
      <c r="H71" s="1">
        <v>4</v>
      </c>
      <c r="I71" s="1">
        <v>39</v>
      </c>
      <c r="J71" s="1">
        <v>5</v>
      </c>
      <c r="K71" s="1">
        <v>39</v>
      </c>
      <c r="L71" s="1">
        <v>6</v>
      </c>
      <c r="M71" s="1">
        <v>22</v>
      </c>
      <c r="N71" s="1">
        <v>7</v>
      </c>
      <c r="O71" s="1">
        <v>22</v>
      </c>
      <c r="P71">
        <v>1</v>
      </c>
      <c r="Q71">
        <v>1069</v>
      </c>
      <c r="R71">
        <v>993</v>
      </c>
    </row>
    <row r="72" spans="1:18" x14ac:dyDescent="0.15">
      <c r="A72" s="1">
        <v>19003</v>
      </c>
      <c r="B72" s="1">
        <v>19</v>
      </c>
      <c r="C72" s="1">
        <v>3</v>
      </c>
      <c r="D72" s="1">
        <v>4001</v>
      </c>
      <c r="E72" s="1">
        <v>4002</v>
      </c>
      <c r="F72" s="1">
        <v>4003</v>
      </c>
      <c r="G72" s="1">
        <v>4004</v>
      </c>
      <c r="H72" s="1">
        <v>4</v>
      </c>
      <c r="I72" s="1">
        <v>58</v>
      </c>
      <c r="J72" s="1">
        <v>5</v>
      </c>
      <c r="K72" s="1">
        <v>58</v>
      </c>
      <c r="L72" s="1">
        <v>6</v>
      </c>
      <c r="M72" s="1">
        <v>32</v>
      </c>
      <c r="N72" s="1">
        <v>7</v>
      </c>
      <c r="O72" s="1">
        <v>32</v>
      </c>
      <c r="P72">
        <v>1</v>
      </c>
      <c r="Q72">
        <v>1576</v>
      </c>
      <c r="R72">
        <v>1661</v>
      </c>
    </row>
    <row r="73" spans="1:18" x14ac:dyDescent="0.15">
      <c r="A73" s="1">
        <v>19004</v>
      </c>
      <c r="B73" s="1">
        <v>19</v>
      </c>
      <c r="C73" s="1">
        <v>4</v>
      </c>
      <c r="D73" s="1">
        <v>5005</v>
      </c>
      <c r="E73" s="1">
        <v>5006</v>
      </c>
      <c r="F73" s="1">
        <v>5007</v>
      </c>
      <c r="G73" s="1">
        <v>5008</v>
      </c>
      <c r="H73" s="1">
        <v>4</v>
      </c>
      <c r="I73" s="1">
        <v>81</v>
      </c>
      <c r="J73" s="1">
        <v>5</v>
      </c>
      <c r="K73" s="1">
        <v>81</v>
      </c>
      <c r="L73" s="1">
        <v>6</v>
      </c>
      <c r="M73" s="1">
        <v>45</v>
      </c>
      <c r="N73" s="1">
        <v>7</v>
      </c>
      <c r="O73" s="1">
        <v>45</v>
      </c>
      <c r="P73">
        <v>1</v>
      </c>
      <c r="Q73">
        <v>2195</v>
      </c>
      <c r="R73">
        <v>2402</v>
      </c>
    </row>
    <row r="74" spans="1:18" x14ac:dyDescent="0.15">
      <c r="A74" s="1">
        <v>19005</v>
      </c>
      <c r="B74" s="1">
        <v>19</v>
      </c>
      <c r="C74" s="1">
        <v>5</v>
      </c>
      <c r="D74" s="1">
        <v>6001</v>
      </c>
      <c r="E74" s="1">
        <v>6002</v>
      </c>
      <c r="F74" s="1">
        <v>6003</v>
      </c>
      <c r="G74" s="1">
        <v>6004</v>
      </c>
      <c r="H74" s="1">
        <v>4</v>
      </c>
      <c r="I74" s="1">
        <v>0</v>
      </c>
      <c r="J74" s="1">
        <v>5</v>
      </c>
      <c r="K74" s="1">
        <v>0</v>
      </c>
      <c r="L74" s="1">
        <v>6</v>
      </c>
      <c r="M74" s="1">
        <v>0</v>
      </c>
      <c r="N74" s="1">
        <v>7</v>
      </c>
      <c r="O74" s="1">
        <v>0</v>
      </c>
      <c r="P74">
        <v>1</v>
      </c>
      <c r="Q74">
        <v>0</v>
      </c>
      <c r="R74">
        <v>2402</v>
      </c>
    </row>
    <row r="75" spans="1:18" x14ac:dyDescent="0.15">
      <c r="A75" s="1">
        <v>20000</v>
      </c>
      <c r="B75" s="1">
        <v>20</v>
      </c>
      <c r="C75" s="1">
        <v>0</v>
      </c>
      <c r="D75" s="1">
        <v>1001</v>
      </c>
      <c r="E75" s="1">
        <v>1002</v>
      </c>
      <c r="F75" s="1">
        <v>1003</v>
      </c>
      <c r="G75" s="1">
        <v>1004</v>
      </c>
      <c r="H75" s="1">
        <v>4</v>
      </c>
      <c r="I75" s="1">
        <v>10</v>
      </c>
      <c r="J75" s="1">
        <v>5</v>
      </c>
      <c r="K75" s="1">
        <v>10</v>
      </c>
      <c r="L75" s="1">
        <v>6</v>
      </c>
      <c r="M75" s="1">
        <v>6</v>
      </c>
      <c r="N75" s="1">
        <v>7</v>
      </c>
      <c r="O75" s="1">
        <v>6</v>
      </c>
      <c r="P75">
        <v>1</v>
      </c>
      <c r="Q75">
        <v>281</v>
      </c>
      <c r="R75">
        <v>259</v>
      </c>
    </row>
    <row r="76" spans="1:18" x14ac:dyDescent="0.15">
      <c r="A76" s="1">
        <v>20001</v>
      </c>
      <c r="B76" s="1">
        <v>20</v>
      </c>
      <c r="C76" s="1">
        <v>1</v>
      </c>
      <c r="D76" s="1">
        <v>2005</v>
      </c>
      <c r="E76" s="1">
        <v>2006</v>
      </c>
      <c r="F76" s="1">
        <v>2007</v>
      </c>
      <c r="G76" s="1">
        <v>2008</v>
      </c>
      <c r="H76" s="1">
        <v>4</v>
      </c>
      <c r="I76" s="1">
        <v>24</v>
      </c>
      <c r="J76" s="1">
        <v>5</v>
      </c>
      <c r="K76" s="1">
        <v>24</v>
      </c>
      <c r="L76" s="1">
        <v>6</v>
      </c>
      <c r="M76" s="1">
        <v>13</v>
      </c>
      <c r="N76" s="1">
        <v>7</v>
      </c>
      <c r="O76" s="1">
        <v>13</v>
      </c>
      <c r="P76">
        <v>1</v>
      </c>
      <c r="Q76">
        <v>647</v>
      </c>
      <c r="R76">
        <v>560</v>
      </c>
    </row>
    <row r="77" spans="1:18" x14ac:dyDescent="0.15">
      <c r="A77" s="1">
        <v>20002</v>
      </c>
      <c r="B77" s="1">
        <v>20</v>
      </c>
      <c r="C77" s="1">
        <v>2</v>
      </c>
      <c r="D77" s="1">
        <v>3001</v>
      </c>
      <c r="E77" s="1">
        <v>3002</v>
      </c>
      <c r="F77" s="1">
        <v>3003</v>
      </c>
      <c r="G77" s="1">
        <v>3004</v>
      </c>
      <c r="H77" s="1">
        <v>4</v>
      </c>
      <c r="I77" s="1">
        <v>39</v>
      </c>
      <c r="J77" s="1">
        <v>5</v>
      </c>
      <c r="K77" s="1">
        <v>39</v>
      </c>
      <c r="L77" s="1">
        <v>6</v>
      </c>
      <c r="M77" s="1">
        <v>22</v>
      </c>
      <c r="N77" s="1">
        <v>7</v>
      </c>
      <c r="O77" s="1">
        <v>22</v>
      </c>
      <c r="P77">
        <v>1</v>
      </c>
      <c r="Q77">
        <v>1069</v>
      </c>
      <c r="R77">
        <v>1058</v>
      </c>
    </row>
    <row r="78" spans="1:18" x14ac:dyDescent="0.15">
      <c r="A78" s="1">
        <v>20003</v>
      </c>
      <c r="B78" s="1">
        <v>20</v>
      </c>
      <c r="C78" s="1">
        <v>3</v>
      </c>
      <c r="D78" s="1">
        <v>4005</v>
      </c>
      <c r="E78" s="1">
        <v>4006</v>
      </c>
      <c r="F78" s="1">
        <v>4007</v>
      </c>
      <c r="G78" s="1">
        <v>4008</v>
      </c>
      <c r="H78" s="1">
        <v>4</v>
      </c>
      <c r="I78" s="1">
        <v>58</v>
      </c>
      <c r="J78" s="1">
        <v>5</v>
      </c>
      <c r="K78" s="1">
        <v>58</v>
      </c>
      <c r="L78" s="1">
        <v>6</v>
      </c>
      <c r="M78" s="1">
        <v>32</v>
      </c>
      <c r="N78" s="1">
        <v>7</v>
      </c>
      <c r="O78" s="1">
        <v>32</v>
      </c>
      <c r="P78">
        <v>1</v>
      </c>
      <c r="Q78">
        <v>1576</v>
      </c>
      <c r="R78">
        <v>1615</v>
      </c>
    </row>
    <row r="79" spans="1:18" x14ac:dyDescent="0.15">
      <c r="A79" s="1">
        <v>20004</v>
      </c>
      <c r="B79" s="1">
        <v>20</v>
      </c>
      <c r="C79" s="1">
        <v>4</v>
      </c>
      <c r="D79" s="1">
        <v>5001</v>
      </c>
      <c r="E79" s="1">
        <v>5002</v>
      </c>
      <c r="F79" s="1">
        <v>5003</v>
      </c>
      <c r="G79" s="1">
        <v>5004</v>
      </c>
      <c r="H79" s="1">
        <v>4</v>
      </c>
      <c r="I79" s="1">
        <v>81</v>
      </c>
      <c r="J79" s="1">
        <v>5</v>
      </c>
      <c r="K79" s="1">
        <v>81</v>
      </c>
      <c r="L79" s="1">
        <v>6</v>
      </c>
      <c r="M79" s="1">
        <v>45</v>
      </c>
      <c r="N79" s="1">
        <v>7</v>
      </c>
      <c r="O79" s="1">
        <v>45</v>
      </c>
      <c r="P79">
        <v>1</v>
      </c>
      <c r="Q79">
        <v>2195</v>
      </c>
      <c r="R79">
        <v>2500</v>
      </c>
    </row>
    <row r="80" spans="1:18" x14ac:dyDescent="0.15">
      <c r="A80" s="1">
        <v>20005</v>
      </c>
      <c r="B80" s="1">
        <v>20</v>
      </c>
      <c r="C80" s="1">
        <v>5</v>
      </c>
      <c r="D80" s="1">
        <v>6005</v>
      </c>
      <c r="E80" s="1">
        <v>6006</v>
      </c>
      <c r="F80" s="1">
        <v>6007</v>
      </c>
      <c r="G80" s="1">
        <v>6008</v>
      </c>
      <c r="H80" s="1">
        <v>4</v>
      </c>
      <c r="I80" s="1">
        <v>0</v>
      </c>
      <c r="J80" s="1">
        <v>5</v>
      </c>
      <c r="K80" s="1">
        <v>0</v>
      </c>
      <c r="L80" s="1">
        <v>6</v>
      </c>
      <c r="M80" s="1">
        <v>0</v>
      </c>
      <c r="N80" s="1">
        <v>7</v>
      </c>
      <c r="O80" s="1">
        <v>0</v>
      </c>
      <c r="P80">
        <v>1</v>
      </c>
      <c r="Q80">
        <v>0</v>
      </c>
      <c r="R80">
        <v>2500</v>
      </c>
    </row>
    <row r="81" spans="1:18" x14ac:dyDescent="0.15">
      <c r="A81" s="1">
        <v>21000</v>
      </c>
      <c r="B81" s="1">
        <v>21</v>
      </c>
      <c r="C81" s="1">
        <v>0</v>
      </c>
      <c r="D81" s="1">
        <v>1005</v>
      </c>
      <c r="E81" s="1">
        <v>1006</v>
      </c>
      <c r="F81" s="1">
        <v>1007</v>
      </c>
      <c r="G81" s="1">
        <v>1008</v>
      </c>
      <c r="H81" s="1">
        <v>4</v>
      </c>
      <c r="I81" s="1">
        <v>10</v>
      </c>
      <c r="J81" s="1">
        <v>5</v>
      </c>
      <c r="K81" s="1">
        <v>10</v>
      </c>
      <c r="L81" s="1">
        <v>6</v>
      </c>
      <c r="M81" s="1">
        <v>6</v>
      </c>
      <c r="N81" s="1">
        <v>7</v>
      </c>
      <c r="O81" s="1">
        <v>6</v>
      </c>
      <c r="P81">
        <v>1</v>
      </c>
      <c r="Q81">
        <v>281</v>
      </c>
      <c r="R81">
        <v>210</v>
      </c>
    </row>
    <row r="82" spans="1:18" x14ac:dyDescent="0.15">
      <c r="A82" s="1">
        <v>21001</v>
      </c>
      <c r="B82" s="1">
        <v>21</v>
      </c>
      <c r="C82" s="1">
        <v>1</v>
      </c>
      <c r="D82" s="1">
        <v>2001</v>
      </c>
      <c r="E82" s="1">
        <v>2002</v>
      </c>
      <c r="F82" s="1">
        <v>2003</v>
      </c>
      <c r="G82" s="1">
        <v>2004</v>
      </c>
      <c r="H82" s="1">
        <v>4</v>
      </c>
      <c r="I82" s="1">
        <v>24</v>
      </c>
      <c r="J82" s="1">
        <v>5</v>
      </c>
      <c r="K82" s="1">
        <v>24</v>
      </c>
      <c r="L82" s="1">
        <v>6</v>
      </c>
      <c r="M82" s="1">
        <v>13</v>
      </c>
      <c r="N82" s="1">
        <v>7</v>
      </c>
      <c r="O82" s="1">
        <v>13</v>
      </c>
      <c r="P82">
        <v>1</v>
      </c>
      <c r="Q82">
        <v>647</v>
      </c>
      <c r="R82">
        <v>578</v>
      </c>
    </row>
    <row r="83" spans="1:18" x14ac:dyDescent="0.15">
      <c r="A83" s="1">
        <v>21002</v>
      </c>
      <c r="B83" s="1">
        <v>21</v>
      </c>
      <c r="C83" s="1">
        <v>2</v>
      </c>
      <c r="D83" s="1">
        <v>3005</v>
      </c>
      <c r="E83" s="1">
        <v>3006</v>
      </c>
      <c r="F83" s="1">
        <v>3007</v>
      </c>
      <c r="G83" s="1">
        <v>3008</v>
      </c>
      <c r="H83" s="1">
        <v>4</v>
      </c>
      <c r="I83" s="1">
        <v>39</v>
      </c>
      <c r="J83" s="1">
        <v>5</v>
      </c>
      <c r="K83" s="1">
        <v>39</v>
      </c>
      <c r="L83" s="1">
        <v>6</v>
      </c>
      <c r="M83" s="1">
        <v>22</v>
      </c>
      <c r="N83" s="1">
        <v>7</v>
      </c>
      <c r="O83" s="1">
        <v>22</v>
      </c>
      <c r="P83">
        <v>1</v>
      </c>
      <c r="Q83">
        <v>1069</v>
      </c>
      <c r="R83">
        <v>993</v>
      </c>
    </row>
    <row r="84" spans="1:18" x14ac:dyDescent="0.15">
      <c r="A84" s="1">
        <v>21003</v>
      </c>
      <c r="B84" s="1">
        <v>21</v>
      </c>
      <c r="C84" s="1">
        <v>3</v>
      </c>
      <c r="D84" s="1">
        <v>4001</v>
      </c>
      <c r="E84" s="1">
        <v>4002</v>
      </c>
      <c r="F84" s="1">
        <v>4003</v>
      </c>
      <c r="G84" s="1">
        <v>4004</v>
      </c>
      <c r="H84" s="1">
        <v>4</v>
      </c>
      <c r="I84" s="1">
        <v>58</v>
      </c>
      <c r="J84" s="1">
        <v>5</v>
      </c>
      <c r="K84" s="1">
        <v>58</v>
      </c>
      <c r="L84" s="1">
        <v>6</v>
      </c>
      <c r="M84" s="1">
        <v>32</v>
      </c>
      <c r="N84" s="1">
        <v>7</v>
      </c>
      <c r="O84" s="1">
        <v>32</v>
      </c>
      <c r="P84">
        <v>1</v>
      </c>
      <c r="Q84">
        <v>1576</v>
      </c>
      <c r="R84">
        <v>1661</v>
      </c>
    </row>
    <row r="85" spans="1:18" x14ac:dyDescent="0.15">
      <c r="A85" s="1">
        <v>21004</v>
      </c>
      <c r="B85" s="1">
        <v>21</v>
      </c>
      <c r="C85" s="1">
        <v>4</v>
      </c>
      <c r="D85" s="1">
        <v>5005</v>
      </c>
      <c r="E85" s="1">
        <v>5006</v>
      </c>
      <c r="F85" s="1">
        <v>5007</v>
      </c>
      <c r="G85" s="1">
        <v>5008</v>
      </c>
      <c r="H85" s="1">
        <v>4</v>
      </c>
      <c r="I85" s="1">
        <v>81</v>
      </c>
      <c r="J85" s="1">
        <v>5</v>
      </c>
      <c r="K85" s="1">
        <v>81</v>
      </c>
      <c r="L85" s="1">
        <v>6</v>
      </c>
      <c r="M85" s="1">
        <v>45</v>
      </c>
      <c r="N85" s="1">
        <v>7</v>
      </c>
      <c r="O85" s="1">
        <v>45</v>
      </c>
      <c r="P85">
        <v>1</v>
      </c>
      <c r="Q85">
        <v>2195</v>
      </c>
      <c r="R85">
        <v>2402</v>
      </c>
    </row>
    <row r="86" spans="1:18" x14ac:dyDescent="0.15">
      <c r="A86" s="1">
        <v>21005</v>
      </c>
      <c r="B86" s="1">
        <v>21</v>
      </c>
      <c r="C86" s="1">
        <v>5</v>
      </c>
      <c r="D86" s="1">
        <v>6001</v>
      </c>
      <c r="E86" s="1">
        <v>6002</v>
      </c>
      <c r="F86" s="1">
        <v>6003</v>
      </c>
      <c r="G86" s="1">
        <v>6004</v>
      </c>
      <c r="H86" s="1">
        <v>4</v>
      </c>
      <c r="I86" s="1">
        <v>0</v>
      </c>
      <c r="J86" s="1">
        <v>5</v>
      </c>
      <c r="K86" s="1">
        <v>0</v>
      </c>
      <c r="L86" s="1">
        <v>6</v>
      </c>
      <c r="M86" s="1">
        <v>0</v>
      </c>
      <c r="N86" s="1">
        <v>7</v>
      </c>
      <c r="O86" s="1">
        <v>0</v>
      </c>
      <c r="P86">
        <v>1</v>
      </c>
      <c r="Q86">
        <v>0</v>
      </c>
      <c r="R86">
        <v>2402</v>
      </c>
    </row>
    <row r="87" spans="1:18" x14ac:dyDescent="0.15">
      <c r="A87" s="1">
        <v>22000</v>
      </c>
      <c r="B87" s="1">
        <v>22</v>
      </c>
      <c r="C87" s="1">
        <v>0</v>
      </c>
      <c r="D87" s="1">
        <v>1001</v>
      </c>
      <c r="E87" s="1">
        <v>1002</v>
      </c>
      <c r="F87" s="1">
        <v>1003</v>
      </c>
      <c r="G87" s="1">
        <v>1004</v>
      </c>
      <c r="H87" s="1">
        <v>4</v>
      </c>
      <c r="I87" s="1">
        <v>10</v>
      </c>
      <c r="J87" s="1">
        <v>5</v>
      </c>
      <c r="K87" s="1">
        <v>10</v>
      </c>
      <c r="L87" s="1">
        <v>6</v>
      </c>
      <c r="M87" s="1">
        <v>6</v>
      </c>
      <c r="N87" s="1">
        <v>7</v>
      </c>
      <c r="O87" s="1">
        <v>6</v>
      </c>
      <c r="P87">
        <v>1</v>
      </c>
      <c r="Q87">
        <v>281</v>
      </c>
      <c r="R87">
        <v>259</v>
      </c>
    </row>
    <row r="88" spans="1:18" x14ac:dyDescent="0.15">
      <c r="A88" s="1">
        <v>22001</v>
      </c>
      <c r="B88" s="1">
        <v>22</v>
      </c>
      <c r="C88" s="1">
        <v>1</v>
      </c>
      <c r="D88" s="1">
        <v>2005</v>
      </c>
      <c r="E88" s="1">
        <v>2006</v>
      </c>
      <c r="F88" s="1">
        <v>2007</v>
      </c>
      <c r="G88" s="1">
        <v>2008</v>
      </c>
      <c r="H88" s="1">
        <v>4</v>
      </c>
      <c r="I88" s="1">
        <v>24</v>
      </c>
      <c r="J88" s="1">
        <v>5</v>
      </c>
      <c r="K88" s="1">
        <v>24</v>
      </c>
      <c r="L88" s="1">
        <v>6</v>
      </c>
      <c r="M88" s="1">
        <v>13</v>
      </c>
      <c r="N88" s="1">
        <v>7</v>
      </c>
      <c r="O88" s="1">
        <v>13</v>
      </c>
      <c r="P88">
        <v>1</v>
      </c>
      <c r="Q88">
        <v>647</v>
      </c>
      <c r="R88">
        <v>560</v>
      </c>
    </row>
    <row r="89" spans="1:18" x14ac:dyDescent="0.15">
      <c r="A89" s="1">
        <v>22002</v>
      </c>
      <c r="B89" s="1">
        <v>22</v>
      </c>
      <c r="C89" s="1">
        <v>2</v>
      </c>
      <c r="D89" s="1">
        <v>3001</v>
      </c>
      <c r="E89" s="1">
        <v>3002</v>
      </c>
      <c r="F89" s="1">
        <v>3003</v>
      </c>
      <c r="G89" s="1">
        <v>3004</v>
      </c>
      <c r="H89" s="1">
        <v>4</v>
      </c>
      <c r="I89" s="1">
        <v>39</v>
      </c>
      <c r="J89" s="1">
        <v>5</v>
      </c>
      <c r="K89" s="1">
        <v>39</v>
      </c>
      <c r="L89" s="1">
        <v>6</v>
      </c>
      <c r="M89" s="1">
        <v>22</v>
      </c>
      <c r="N89" s="1">
        <v>7</v>
      </c>
      <c r="O89" s="1">
        <v>22</v>
      </c>
      <c r="P89">
        <v>1</v>
      </c>
      <c r="Q89">
        <v>1069</v>
      </c>
      <c r="R89">
        <v>1058</v>
      </c>
    </row>
    <row r="90" spans="1:18" x14ac:dyDescent="0.15">
      <c r="A90" s="1">
        <v>22003</v>
      </c>
      <c r="B90" s="1">
        <v>22</v>
      </c>
      <c r="C90" s="1">
        <v>3</v>
      </c>
      <c r="D90" s="1">
        <v>4005</v>
      </c>
      <c r="E90" s="1">
        <v>4006</v>
      </c>
      <c r="F90" s="1">
        <v>4007</v>
      </c>
      <c r="G90" s="1">
        <v>4008</v>
      </c>
      <c r="H90" s="1">
        <v>4</v>
      </c>
      <c r="I90" s="1">
        <v>58</v>
      </c>
      <c r="J90" s="1">
        <v>5</v>
      </c>
      <c r="K90" s="1">
        <v>58</v>
      </c>
      <c r="L90" s="1">
        <v>6</v>
      </c>
      <c r="M90" s="1">
        <v>32</v>
      </c>
      <c r="N90" s="1">
        <v>7</v>
      </c>
      <c r="O90" s="1">
        <v>32</v>
      </c>
      <c r="P90">
        <v>1</v>
      </c>
      <c r="Q90">
        <v>1576</v>
      </c>
      <c r="R90">
        <v>1615</v>
      </c>
    </row>
    <row r="91" spans="1:18" x14ac:dyDescent="0.15">
      <c r="A91" s="1">
        <v>22004</v>
      </c>
      <c r="B91" s="1">
        <v>22</v>
      </c>
      <c r="C91" s="1">
        <v>4</v>
      </c>
      <c r="D91" s="1">
        <v>5001</v>
      </c>
      <c r="E91" s="1">
        <v>5002</v>
      </c>
      <c r="F91" s="1">
        <v>5003</v>
      </c>
      <c r="G91" s="1">
        <v>5004</v>
      </c>
      <c r="H91" s="1">
        <v>4</v>
      </c>
      <c r="I91" s="1">
        <v>81</v>
      </c>
      <c r="J91" s="1">
        <v>5</v>
      </c>
      <c r="K91" s="1">
        <v>81</v>
      </c>
      <c r="L91" s="1">
        <v>6</v>
      </c>
      <c r="M91" s="1">
        <v>45</v>
      </c>
      <c r="N91" s="1">
        <v>7</v>
      </c>
      <c r="O91" s="1">
        <v>45</v>
      </c>
      <c r="P91">
        <v>1</v>
      </c>
      <c r="Q91">
        <v>2195</v>
      </c>
      <c r="R91">
        <v>2500</v>
      </c>
    </row>
    <row r="92" spans="1:18" x14ac:dyDescent="0.15">
      <c r="A92" s="1">
        <v>22005</v>
      </c>
      <c r="B92" s="1">
        <v>22</v>
      </c>
      <c r="C92" s="1">
        <v>5</v>
      </c>
      <c r="D92" s="1">
        <v>6005</v>
      </c>
      <c r="E92" s="1">
        <v>6006</v>
      </c>
      <c r="F92" s="1">
        <v>6007</v>
      </c>
      <c r="G92" s="1">
        <v>6008</v>
      </c>
      <c r="H92" s="1">
        <v>4</v>
      </c>
      <c r="I92" s="1">
        <v>0</v>
      </c>
      <c r="J92" s="1">
        <v>5</v>
      </c>
      <c r="K92" s="1">
        <v>0</v>
      </c>
      <c r="L92" s="1">
        <v>6</v>
      </c>
      <c r="M92" s="1">
        <v>0</v>
      </c>
      <c r="N92" s="1">
        <v>7</v>
      </c>
      <c r="O92" s="1">
        <v>0</v>
      </c>
      <c r="P92">
        <v>1</v>
      </c>
      <c r="Q92">
        <v>0</v>
      </c>
      <c r="R92">
        <v>2500</v>
      </c>
    </row>
    <row r="93" spans="1:18" x14ac:dyDescent="0.15">
      <c r="A93" s="1">
        <v>24000</v>
      </c>
      <c r="B93" s="1">
        <v>24</v>
      </c>
      <c r="C93" s="1">
        <v>0</v>
      </c>
      <c r="D93" s="1">
        <v>1005</v>
      </c>
      <c r="E93" s="1">
        <v>1006</v>
      </c>
      <c r="F93" s="1">
        <v>1007</v>
      </c>
      <c r="G93" s="1">
        <v>1008</v>
      </c>
      <c r="H93" s="1">
        <v>4</v>
      </c>
      <c r="I93" s="1">
        <v>10</v>
      </c>
      <c r="J93" s="1">
        <v>5</v>
      </c>
      <c r="K93" s="1">
        <v>10</v>
      </c>
      <c r="L93" s="1">
        <v>6</v>
      </c>
      <c r="M93" s="1">
        <v>6</v>
      </c>
      <c r="N93" s="1">
        <v>7</v>
      </c>
      <c r="O93" s="1">
        <v>6</v>
      </c>
      <c r="P93">
        <v>1</v>
      </c>
      <c r="Q93">
        <v>281</v>
      </c>
      <c r="R93">
        <v>210</v>
      </c>
    </row>
    <row r="94" spans="1:18" x14ac:dyDescent="0.15">
      <c r="A94" s="1">
        <v>24001</v>
      </c>
      <c r="B94" s="1">
        <v>24</v>
      </c>
      <c r="C94" s="1">
        <v>1</v>
      </c>
      <c r="D94" s="1">
        <v>2001</v>
      </c>
      <c r="E94" s="1">
        <v>2002</v>
      </c>
      <c r="F94" s="1">
        <v>2003</v>
      </c>
      <c r="G94" s="1">
        <v>2004</v>
      </c>
      <c r="H94" s="1">
        <v>4</v>
      </c>
      <c r="I94" s="1">
        <v>24</v>
      </c>
      <c r="J94" s="1">
        <v>5</v>
      </c>
      <c r="K94" s="1">
        <v>24</v>
      </c>
      <c r="L94" s="1">
        <v>6</v>
      </c>
      <c r="M94" s="1">
        <v>13</v>
      </c>
      <c r="N94" s="1">
        <v>7</v>
      </c>
      <c r="O94" s="1">
        <v>13</v>
      </c>
      <c r="P94">
        <v>1</v>
      </c>
      <c r="Q94">
        <v>647</v>
      </c>
      <c r="R94">
        <v>578</v>
      </c>
    </row>
    <row r="95" spans="1:18" x14ac:dyDescent="0.15">
      <c r="A95" s="1">
        <v>24002</v>
      </c>
      <c r="B95" s="1">
        <v>24</v>
      </c>
      <c r="C95" s="1">
        <v>2</v>
      </c>
      <c r="D95" s="1">
        <v>3005</v>
      </c>
      <c r="E95" s="1">
        <v>3006</v>
      </c>
      <c r="F95" s="1">
        <v>3007</v>
      </c>
      <c r="G95" s="1">
        <v>3008</v>
      </c>
      <c r="H95" s="1">
        <v>4</v>
      </c>
      <c r="I95" s="1">
        <v>39</v>
      </c>
      <c r="J95" s="1">
        <v>5</v>
      </c>
      <c r="K95" s="1">
        <v>39</v>
      </c>
      <c r="L95" s="1">
        <v>6</v>
      </c>
      <c r="M95" s="1">
        <v>22</v>
      </c>
      <c r="N95" s="1">
        <v>7</v>
      </c>
      <c r="O95" s="1">
        <v>22</v>
      </c>
      <c r="P95">
        <v>1</v>
      </c>
      <c r="Q95">
        <v>1069</v>
      </c>
      <c r="R95">
        <v>993</v>
      </c>
    </row>
    <row r="96" spans="1:18" x14ac:dyDescent="0.15">
      <c r="A96" s="1">
        <v>24003</v>
      </c>
      <c r="B96" s="1">
        <v>24</v>
      </c>
      <c r="C96" s="1">
        <v>3</v>
      </c>
      <c r="D96" s="1">
        <v>4001</v>
      </c>
      <c r="E96" s="1">
        <v>4002</v>
      </c>
      <c r="F96" s="1">
        <v>4003</v>
      </c>
      <c r="G96" s="1">
        <v>4004</v>
      </c>
      <c r="H96" s="1">
        <v>4</v>
      </c>
      <c r="I96" s="1">
        <v>58</v>
      </c>
      <c r="J96" s="1">
        <v>5</v>
      </c>
      <c r="K96" s="1">
        <v>58</v>
      </c>
      <c r="L96" s="1">
        <v>6</v>
      </c>
      <c r="M96" s="1">
        <v>32</v>
      </c>
      <c r="N96" s="1">
        <v>7</v>
      </c>
      <c r="O96" s="1">
        <v>32</v>
      </c>
      <c r="P96">
        <v>1</v>
      </c>
      <c r="Q96">
        <v>1576</v>
      </c>
      <c r="R96">
        <v>1661</v>
      </c>
    </row>
    <row r="97" spans="1:18" x14ac:dyDescent="0.15">
      <c r="A97" s="1">
        <v>24004</v>
      </c>
      <c r="B97" s="1">
        <v>24</v>
      </c>
      <c r="C97" s="1">
        <v>4</v>
      </c>
      <c r="D97" s="1">
        <v>5005</v>
      </c>
      <c r="E97" s="1">
        <v>5006</v>
      </c>
      <c r="F97" s="1">
        <v>5007</v>
      </c>
      <c r="G97" s="1">
        <v>5008</v>
      </c>
      <c r="H97" s="1">
        <v>4</v>
      </c>
      <c r="I97" s="1">
        <v>81</v>
      </c>
      <c r="J97" s="1">
        <v>5</v>
      </c>
      <c r="K97" s="1">
        <v>81</v>
      </c>
      <c r="L97" s="1">
        <v>6</v>
      </c>
      <c r="M97" s="1">
        <v>45</v>
      </c>
      <c r="N97" s="1">
        <v>7</v>
      </c>
      <c r="O97" s="1">
        <v>45</v>
      </c>
      <c r="P97">
        <v>1</v>
      </c>
      <c r="Q97">
        <v>2195</v>
      </c>
      <c r="R97">
        <v>2402</v>
      </c>
    </row>
    <row r="98" spans="1:18" x14ac:dyDescent="0.15">
      <c r="A98" s="1">
        <v>24005</v>
      </c>
      <c r="B98" s="1">
        <v>24</v>
      </c>
      <c r="C98" s="1">
        <v>5</v>
      </c>
      <c r="D98" s="1">
        <v>6001</v>
      </c>
      <c r="E98" s="1">
        <v>6002</v>
      </c>
      <c r="F98" s="1">
        <v>6003</v>
      </c>
      <c r="G98" s="1">
        <v>6004</v>
      </c>
      <c r="H98" s="1">
        <v>4</v>
      </c>
      <c r="I98" s="1">
        <v>0</v>
      </c>
      <c r="J98" s="1">
        <v>5</v>
      </c>
      <c r="K98" s="1">
        <v>0</v>
      </c>
      <c r="L98" s="1">
        <v>6</v>
      </c>
      <c r="M98" s="1">
        <v>0</v>
      </c>
      <c r="N98" s="1">
        <v>7</v>
      </c>
      <c r="O98" s="1">
        <v>0</v>
      </c>
      <c r="P98">
        <v>1</v>
      </c>
      <c r="Q98">
        <v>0</v>
      </c>
      <c r="R98">
        <v>2402</v>
      </c>
    </row>
    <row r="99" spans="1:18" x14ac:dyDescent="0.15">
      <c r="A99" s="1">
        <v>26000</v>
      </c>
      <c r="B99" s="1">
        <v>26</v>
      </c>
      <c r="C99" s="1">
        <v>0</v>
      </c>
      <c r="D99" s="1">
        <v>1001</v>
      </c>
      <c r="E99" s="1">
        <v>1002</v>
      </c>
      <c r="F99" s="1">
        <v>1003</v>
      </c>
      <c r="G99" s="1">
        <v>1004</v>
      </c>
      <c r="H99" s="1">
        <v>4</v>
      </c>
      <c r="I99" s="1">
        <v>10</v>
      </c>
      <c r="J99" s="1">
        <v>5</v>
      </c>
      <c r="K99" s="1">
        <v>10</v>
      </c>
      <c r="L99" s="1">
        <v>6</v>
      </c>
      <c r="M99" s="1">
        <v>6</v>
      </c>
      <c r="N99" s="1">
        <v>7</v>
      </c>
      <c r="O99" s="1">
        <v>6</v>
      </c>
      <c r="P99">
        <v>1</v>
      </c>
      <c r="Q99">
        <v>281</v>
      </c>
      <c r="R99">
        <v>259</v>
      </c>
    </row>
    <row r="100" spans="1:18" x14ac:dyDescent="0.15">
      <c r="A100" s="1">
        <v>26001</v>
      </c>
      <c r="B100" s="1">
        <v>26</v>
      </c>
      <c r="C100" s="1">
        <v>1</v>
      </c>
      <c r="D100" s="1">
        <v>2005</v>
      </c>
      <c r="E100" s="1">
        <v>2006</v>
      </c>
      <c r="F100" s="1">
        <v>2007</v>
      </c>
      <c r="G100" s="1">
        <v>2008</v>
      </c>
      <c r="H100" s="1">
        <v>4</v>
      </c>
      <c r="I100" s="1">
        <v>24</v>
      </c>
      <c r="J100" s="1">
        <v>5</v>
      </c>
      <c r="K100" s="1">
        <v>24</v>
      </c>
      <c r="L100" s="1">
        <v>6</v>
      </c>
      <c r="M100" s="1">
        <v>13</v>
      </c>
      <c r="N100" s="1">
        <v>7</v>
      </c>
      <c r="O100" s="1">
        <v>13</v>
      </c>
      <c r="P100">
        <v>1</v>
      </c>
      <c r="Q100">
        <v>647</v>
      </c>
      <c r="R100">
        <v>560</v>
      </c>
    </row>
    <row r="101" spans="1:18" x14ac:dyDescent="0.15">
      <c r="A101" s="1">
        <v>26002</v>
      </c>
      <c r="B101" s="1">
        <v>26</v>
      </c>
      <c r="C101" s="1">
        <v>2</v>
      </c>
      <c r="D101" s="1">
        <v>3001</v>
      </c>
      <c r="E101" s="1">
        <v>3002</v>
      </c>
      <c r="F101" s="1">
        <v>3003</v>
      </c>
      <c r="G101" s="1">
        <v>3004</v>
      </c>
      <c r="H101" s="1">
        <v>4</v>
      </c>
      <c r="I101" s="1">
        <v>39</v>
      </c>
      <c r="J101" s="1">
        <v>5</v>
      </c>
      <c r="K101" s="1">
        <v>39</v>
      </c>
      <c r="L101" s="1">
        <v>6</v>
      </c>
      <c r="M101" s="1">
        <v>22</v>
      </c>
      <c r="N101" s="1">
        <v>7</v>
      </c>
      <c r="O101" s="1">
        <v>22</v>
      </c>
      <c r="P101">
        <v>1</v>
      </c>
      <c r="Q101">
        <v>1069</v>
      </c>
      <c r="R101">
        <v>1058</v>
      </c>
    </row>
    <row r="102" spans="1:18" x14ac:dyDescent="0.15">
      <c r="A102" s="1">
        <v>26003</v>
      </c>
      <c r="B102" s="1">
        <v>26</v>
      </c>
      <c r="C102" s="1">
        <v>3</v>
      </c>
      <c r="D102" s="1">
        <v>4005</v>
      </c>
      <c r="E102" s="1">
        <v>4006</v>
      </c>
      <c r="F102" s="1">
        <v>4007</v>
      </c>
      <c r="G102" s="1">
        <v>4008</v>
      </c>
      <c r="H102" s="1">
        <v>4</v>
      </c>
      <c r="I102" s="1">
        <v>58</v>
      </c>
      <c r="J102" s="1">
        <v>5</v>
      </c>
      <c r="K102" s="1">
        <v>58</v>
      </c>
      <c r="L102" s="1">
        <v>6</v>
      </c>
      <c r="M102" s="1">
        <v>32</v>
      </c>
      <c r="N102" s="1">
        <v>7</v>
      </c>
      <c r="O102" s="1">
        <v>32</v>
      </c>
      <c r="P102">
        <v>1</v>
      </c>
      <c r="Q102">
        <v>1576</v>
      </c>
      <c r="R102">
        <v>1615</v>
      </c>
    </row>
    <row r="103" spans="1:18" x14ac:dyDescent="0.15">
      <c r="A103" s="1">
        <v>26004</v>
      </c>
      <c r="B103" s="1">
        <v>26</v>
      </c>
      <c r="C103" s="1">
        <v>4</v>
      </c>
      <c r="D103" s="1">
        <v>5001</v>
      </c>
      <c r="E103" s="1">
        <v>5002</v>
      </c>
      <c r="F103" s="1">
        <v>5003</v>
      </c>
      <c r="G103" s="1">
        <v>5004</v>
      </c>
      <c r="H103" s="1">
        <v>4</v>
      </c>
      <c r="I103" s="1">
        <v>81</v>
      </c>
      <c r="J103" s="1">
        <v>5</v>
      </c>
      <c r="K103" s="1">
        <v>81</v>
      </c>
      <c r="L103" s="1">
        <v>6</v>
      </c>
      <c r="M103" s="1">
        <v>45</v>
      </c>
      <c r="N103" s="1">
        <v>7</v>
      </c>
      <c r="O103" s="1">
        <v>45</v>
      </c>
      <c r="P103">
        <v>1</v>
      </c>
      <c r="Q103">
        <v>2195</v>
      </c>
      <c r="R103">
        <v>2500</v>
      </c>
    </row>
    <row r="104" spans="1:18" x14ac:dyDescent="0.15">
      <c r="A104" s="1">
        <v>26005</v>
      </c>
      <c r="B104" s="1">
        <v>26</v>
      </c>
      <c r="C104" s="1">
        <v>5</v>
      </c>
      <c r="D104" s="1">
        <v>6005</v>
      </c>
      <c r="E104" s="1">
        <v>6006</v>
      </c>
      <c r="F104" s="1">
        <v>6007</v>
      </c>
      <c r="G104" s="1">
        <v>6008</v>
      </c>
      <c r="H104" s="1">
        <v>4</v>
      </c>
      <c r="I104" s="1">
        <v>0</v>
      </c>
      <c r="J104" s="1">
        <v>5</v>
      </c>
      <c r="K104" s="1">
        <v>0</v>
      </c>
      <c r="L104" s="1">
        <v>6</v>
      </c>
      <c r="M104" s="1">
        <v>0</v>
      </c>
      <c r="N104" s="1">
        <v>7</v>
      </c>
      <c r="O104" s="1">
        <v>0</v>
      </c>
      <c r="P104">
        <v>1</v>
      </c>
      <c r="Q104">
        <v>0</v>
      </c>
      <c r="R104">
        <v>2500</v>
      </c>
    </row>
    <row r="105" spans="1:18" x14ac:dyDescent="0.15">
      <c r="A105" s="1">
        <v>27000</v>
      </c>
      <c r="B105" s="1">
        <v>27</v>
      </c>
      <c r="C105" s="1">
        <v>0</v>
      </c>
      <c r="D105" s="1">
        <v>1005</v>
      </c>
      <c r="E105" s="1">
        <v>1006</v>
      </c>
      <c r="F105" s="1">
        <v>1007</v>
      </c>
      <c r="G105" s="1">
        <v>1008</v>
      </c>
      <c r="H105" s="1">
        <v>4</v>
      </c>
      <c r="I105" s="1">
        <v>10</v>
      </c>
      <c r="J105" s="1">
        <v>5</v>
      </c>
      <c r="K105" s="1">
        <v>10</v>
      </c>
      <c r="L105" s="1">
        <v>6</v>
      </c>
      <c r="M105" s="1">
        <v>6</v>
      </c>
      <c r="N105" s="1">
        <v>7</v>
      </c>
      <c r="O105" s="1">
        <v>6</v>
      </c>
      <c r="P105">
        <v>1</v>
      </c>
      <c r="Q105">
        <v>281</v>
      </c>
      <c r="R105">
        <v>210</v>
      </c>
    </row>
    <row r="106" spans="1:18" x14ac:dyDescent="0.15">
      <c r="A106" s="1">
        <v>27001</v>
      </c>
      <c r="B106" s="1">
        <v>27</v>
      </c>
      <c r="C106" s="1">
        <v>1</v>
      </c>
      <c r="D106" s="1">
        <v>2001</v>
      </c>
      <c r="E106" s="1">
        <v>2002</v>
      </c>
      <c r="F106" s="1">
        <v>2003</v>
      </c>
      <c r="G106" s="1">
        <v>2004</v>
      </c>
      <c r="H106" s="1">
        <v>4</v>
      </c>
      <c r="I106" s="1">
        <v>24</v>
      </c>
      <c r="J106" s="1">
        <v>5</v>
      </c>
      <c r="K106" s="1">
        <v>24</v>
      </c>
      <c r="L106" s="1">
        <v>6</v>
      </c>
      <c r="M106" s="1">
        <v>13</v>
      </c>
      <c r="N106" s="1">
        <v>7</v>
      </c>
      <c r="O106" s="1">
        <v>13</v>
      </c>
      <c r="P106">
        <v>1</v>
      </c>
      <c r="Q106">
        <v>647</v>
      </c>
      <c r="R106">
        <v>578</v>
      </c>
    </row>
    <row r="107" spans="1:18" x14ac:dyDescent="0.15">
      <c r="A107" s="1">
        <v>27002</v>
      </c>
      <c r="B107" s="1">
        <v>27</v>
      </c>
      <c r="C107" s="1">
        <v>2</v>
      </c>
      <c r="D107" s="1">
        <v>3005</v>
      </c>
      <c r="E107" s="1">
        <v>3006</v>
      </c>
      <c r="F107" s="1">
        <v>3007</v>
      </c>
      <c r="G107" s="1">
        <v>3008</v>
      </c>
      <c r="H107" s="1">
        <v>4</v>
      </c>
      <c r="I107" s="1">
        <v>39</v>
      </c>
      <c r="J107" s="1">
        <v>5</v>
      </c>
      <c r="K107" s="1">
        <v>39</v>
      </c>
      <c r="L107" s="1">
        <v>6</v>
      </c>
      <c r="M107" s="1">
        <v>22</v>
      </c>
      <c r="N107" s="1">
        <v>7</v>
      </c>
      <c r="O107" s="1">
        <v>22</v>
      </c>
      <c r="P107">
        <v>1</v>
      </c>
      <c r="Q107">
        <v>1069</v>
      </c>
      <c r="R107">
        <v>993</v>
      </c>
    </row>
    <row r="108" spans="1:18" x14ac:dyDescent="0.15">
      <c r="A108" s="1">
        <v>27003</v>
      </c>
      <c r="B108" s="1">
        <v>27</v>
      </c>
      <c r="C108" s="1">
        <v>3</v>
      </c>
      <c r="D108" s="1">
        <v>4001</v>
      </c>
      <c r="E108" s="1">
        <v>4002</v>
      </c>
      <c r="F108" s="1">
        <v>4003</v>
      </c>
      <c r="G108" s="1">
        <v>4004</v>
      </c>
      <c r="H108" s="1">
        <v>4</v>
      </c>
      <c r="I108" s="1">
        <v>58</v>
      </c>
      <c r="J108" s="1">
        <v>5</v>
      </c>
      <c r="K108" s="1">
        <v>58</v>
      </c>
      <c r="L108" s="1">
        <v>6</v>
      </c>
      <c r="M108" s="1">
        <v>32</v>
      </c>
      <c r="N108" s="1">
        <v>7</v>
      </c>
      <c r="O108" s="1">
        <v>32</v>
      </c>
      <c r="P108">
        <v>1</v>
      </c>
      <c r="Q108">
        <v>1576</v>
      </c>
      <c r="R108">
        <v>1661</v>
      </c>
    </row>
    <row r="109" spans="1:18" x14ac:dyDescent="0.15">
      <c r="A109" s="1">
        <v>27004</v>
      </c>
      <c r="B109" s="1">
        <v>27</v>
      </c>
      <c r="C109" s="1">
        <v>4</v>
      </c>
      <c r="D109" s="1">
        <v>5005</v>
      </c>
      <c r="E109" s="1">
        <v>5006</v>
      </c>
      <c r="F109" s="1">
        <v>5007</v>
      </c>
      <c r="G109" s="1">
        <v>5008</v>
      </c>
      <c r="H109" s="1">
        <v>4</v>
      </c>
      <c r="I109" s="1">
        <v>81</v>
      </c>
      <c r="J109" s="1">
        <v>5</v>
      </c>
      <c r="K109" s="1">
        <v>81</v>
      </c>
      <c r="L109" s="1">
        <v>6</v>
      </c>
      <c r="M109" s="1">
        <v>45</v>
      </c>
      <c r="N109" s="1">
        <v>7</v>
      </c>
      <c r="O109" s="1">
        <v>45</v>
      </c>
      <c r="P109">
        <v>1</v>
      </c>
      <c r="Q109">
        <v>2195</v>
      </c>
      <c r="R109">
        <v>2402</v>
      </c>
    </row>
    <row r="110" spans="1:18" x14ac:dyDescent="0.15">
      <c r="A110" s="1">
        <v>27005</v>
      </c>
      <c r="B110" s="1">
        <v>27</v>
      </c>
      <c r="C110" s="1">
        <v>5</v>
      </c>
      <c r="D110" s="1">
        <v>6001</v>
      </c>
      <c r="E110" s="1">
        <v>6002</v>
      </c>
      <c r="F110" s="1">
        <v>6003</v>
      </c>
      <c r="G110" s="1">
        <v>6004</v>
      </c>
      <c r="H110" s="1">
        <v>4</v>
      </c>
      <c r="I110" s="1">
        <v>0</v>
      </c>
      <c r="J110" s="1">
        <v>5</v>
      </c>
      <c r="K110" s="1">
        <v>0</v>
      </c>
      <c r="L110" s="1">
        <v>6</v>
      </c>
      <c r="M110" s="1">
        <v>0</v>
      </c>
      <c r="N110" s="1">
        <v>7</v>
      </c>
      <c r="O110" s="1">
        <v>0</v>
      </c>
      <c r="P110">
        <v>1</v>
      </c>
      <c r="Q110">
        <v>0</v>
      </c>
      <c r="R110">
        <v>2402</v>
      </c>
    </row>
    <row r="111" spans="1:18" x14ac:dyDescent="0.15">
      <c r="A111" s="1">
        <v>28000</v>
      </c>
      <c r="B111" s="1">
        <v>28</v>
      </c>
      <c r="C111" s="1">
        <v>0</v>
      </c>
      <c r="D111" s="1">
        <v>1001</v>
      </c>
      <c r="E111" s="1">
        <v>1002</v>
      </c>
      <c r="F111" s="1">
        <v>1003</v>
      </c>
      <c r="G111" s="1">
        <v>1004</v>
      </c>
      <c r="H111" s="1">
        <v>4</v>
      </c>
      <c r="I111" s="1">
        <v>10</v>
      </c>
      <c r="J111" s="1">
        <v>5</v>
      </c>
      <c r="K111" s="1">
        <v>10</v>
      </c>
      <c r="L111" s="1">
        <v>6</v>
      </c>
      <c r="M111" s="1">
        <v>6</v>
      </c>
      <c r="N111" s="1">
        <v>7</v>
      </c>
      <c r="O111" s="1">
        <v>6</v>
      </c>
      <c r="P111">
        <v>1</v>
      </c>
      <c r="Q111">
        <v>281</v>
      </c>
      <c r="R111">
        <v>259</v>
      </c>
    </row>
    <row r="112" spans="1:18" x14ac:dyDescent="0.15">
      <c r="A112" s="1">
        <v>28001</v>
      </c>
      <c r="B112" s="1">
        <v>28</v>
      </c>
      <c r="C112" s="1">
        <v>1</v>
      </c>
      <c r="D112" s="1">
        <v>2005</v>
      </c>
      <c r="E112" s="1">
        <v>2006</v>
      </c>
      <c r="F112" s="1">
        <v>2007</v>
      </c>
      <c r="G112" s="1">
        <v>2008</v>
      </c>
      <c r="H112" s="1">
        <v>4</v>
      </c>
      <c r="I112" s="1">
        <v>24</v>
      </c>
      <c r="J112" s="1">
        <v>5</v>
      </c>
      <c r="K112" s="1">
        <v>24</v>
      </c>
      <c r="L112" s="1">
        <v>6</v>
      </c>
      <c r="M112" s="1">
        <v>13</v>
      </c>
      <c r="N112" s="1">
        <v>7</v>
      </c>
      <c r="O112" s="1">
        <v>13</v>
      </c>
      <c r="P112">
        <v>1</v>
      </c>
      <c r="Q112">
        <v>647</v>
      </c>
      <c r="R112">
        <v>560</v>
      </c>
    </row>
    <row r="113" spans="1:18" x14ac:dyDescent="0.15">
      <c r="A113" s="1">
        <v>28002</v>
      </c>
      <c r="B113" s="1">
        <v>28</v>
      </c>
      <c r="C113" s="1">
        <v>2</v>
      </c>
      <c r="D113" s="1">
        <v>3001</v>
      </c>
      <c r="E113" s="1">
        <v>3002</v>
      </c>
      <c r="F113" s="1">
        <v>3003</v>
      </c>
      <c r="G113" s="1">
        <v>3004</v>
      </c>
      <c r="H113" s="1">
        <v>4</v>
      </c>
      <c r="I113" s="1">
        <v>39</v>
      </c>
      <c r="J113" s="1">
        <v>5</v>
      </c>
      <c r="K113" s="1">
        <v>39</v>
      </c>
      <c r="L113" s="1">
        <v>6</v>
      </c>
      <c r="M113" s="1">
        <v>22</v>
      </c>
      <c r="N113" s="1">
        <v>7</v>
      </c>
      <c r="O113" s="1">
        <v>22</v>
      </c>
      <c r="P113">
        <v>1</v>
      </c>
      <c r="Q113">
        <v>1069</v>
      </c>
      <c r="R113">
        <v>1058</v>
      </c>
    </row>
    <row r="114" spans="1:18" x14ac:dyDescent="0.15">
      <c r="A114" s="1">
        <v>28003</v>
      </c>
      <c r="B114" s="1">
        <v>28</v>
      </c>
      <c r="C114" s="1">
        <v>3</v>
      </c>
      <c r="D114" s="1">
        <v>4005</v>
      </c>
      <c r="E114" s="1">
        <v>4006</v>
      </c>
      <c r="F114" s="1">
        <v>4007</v>
      </c>
      <c r="G114" s="1">
        <v>4008</v>
      </c>
      <c r="H114" s="1">
        <v>4</v>
      </c>
      <c r="I114" s="1">
        <v>58</v>
      </c>
      <c r="J114" s="1">
        <v>5</v>
      </c>
      <c r="K114" s="1">
        <v>58</v>
      </c>
      <c r="L114" s="1">
        <v>6</v>
      </c>
      <c r="M114" s="1">
        <v>32</v>
      </c>
      <c r="N114" s="1">
        <v>7</v>
      </c>
      <c r="O114" s="1">
        <v>32</v>
      </c>
      <c r="P114">
        <v>1</v>
      </c>
      <c r="Q114">
        <v>1576</v>
      </c>
      <c r="R114">
        <v>1615</v>
      </c>
    </row>
    <row r="115" spans="1:18" x14ac:dyDescent="0.15">
      <c r="A115" s="1">
        <v>28004</v>
      </c>
      <c r="B115" s="1">
        <v>28</v>
      </c>
      <c r="C115" s="1">
        <v>4</v>
      </c>
      <c r="D115" s="1">
        <v>5001</v>
      </c>
      <c r="E115" s="1">
        <v>5002</v>
      </c>
      <c r="F115" s="1">
        <v>5003</v>
      </c>
      <c r="G115" s="1">
        <v>5004</v>
      </c>
      <c r="H115" s="1">
        <v>4</v>
      </c>
      <c r="I115" s="1">
        <v>81</v>
      </c>
      <c r="J115" s="1">
        <v>5</v>
      </c>
      <c r="K115" s="1">
        <v>81</v>
      </c>
      <c r="L115" s="1">
        <v>6</v>
      </c>
      <c r="M115" s="1">
        <v>45</v>
      </c>
      <c r="N115" s="1">
        <v>7</v>
      </c>
      <c r="O115" s="1">
        <v>45</v>
      </c>
      <c r="P115">
        <v>1</v>
      </c>
      <c r="Q115">
        <v>2195</v>
      </c>
      <c r="R115">
        <v>2500</v>
      </c>
    </row>
    <row r="116" spans="1:18" x14ac:dyDescent="0.15">
      <c r="A116" s="1">
        <v>28005</v>
      </c>
      <c r="B116" s="1">
        <v>28</v>
      </c>
      <c r="C116" s="1">
        <v>5</v>
      </c>
      <c r="D116" s="1">
        <v>6005</v>
      </c>
      <c r="E116" s="1">
        <v>6006</v>
      </c>
      <c r="F116" s="1">
        <v>6007</v>
      </c>
      <c r="G116" s="1">
        <v>6008</v>
      </c>
      <c r="H116" s="1">
        <v>4</v>
      </c>
      <c r="I116" s="1">
        <v>0</v>
      </c>
      <c r="J116" s="1">
        <v>5</v>
      </c>
      <c r="K116" s="1">
        <v>0</v>
      </c>
      <c r="L116" s="1">
        <v>6</v>
      </c>
      <c r="M116" s="1">
        <v>0</v>
      </c>
      <c r="N116" s="1">
        <v>7</v>
      </c>
      <c r="O116" s="1">
        <v>0</v>
      </c>
      <c r="P116">
        <v>1</v>
      </c>
      <c r="Q116">
        <v>0</v>
      </c>
      <c r="R116">
        <v>2500</v>
      </c>
    </row>
    <row r="117" spans="1:18" x14ac:dyDescent="0.15">
      <c r="A117" s="1">
        <v>29000</v>
      </c>
      <c r="B117" s="1">
        <v>29</v>
      </c>
      <c r="C117" s="1">
        <v>0</v>
      </c>
      <c r="D117" s="1">
        <v>1005</v>
      </c>
      <c r="E117" s="1">
        <v>1006</v>
      </c>
      <c r="F117" s="1">
        <v>1007</v>
      </c>
      <c r="G117" s="1">
        <v>1008</v>
      </c>
      <c r="H117" s="1">
        <v>4</v>
      </c>
      <c r="I117" s="1">
        <v>10</v>
      </c>
      <c r="J117" s="1">
        <v>5</v>
      </c>
      <c r="K117" s="1">
        <v>10</v>
      </c>
      <c r="L117" s="1">
        <v>6</v>
      </c>
      <c r="M117" s="1">
        <v>6</v>
      </c>
      <c r="N117" s="1">
        <v>7</v>
      </c>
      <c r="O117" s="1">
        <v>6</v>
      </c>
      <c r="P117">
        <v>1</v>
      </c>
      <c r="Q117">
        <v>281</v>
      </c>
      <c r="R117">
        <v>210</v>
      </c>
    </row>
    <row r="118" spans="1:18" x14ac:dyDescent="0.15">
      <c r="A118" s="1">
        <v>29001</v>
      </c>
      <c r="B118" s="1">
        <v>29</v>
      </c>
      <c r="C118" s="1">
        <v>1</v>
      </c>
      <c r="D118" s="1">
        <v>2001</v>
      </c>
      <c r="E118" s="1">
        <v>2002</v>
      </c>
      <c r="F118" s="1">
        <v>2003</v>
      </c>
      <c r="G118" s="1">
        <v>2004</v>
      </c>
      <c r="H118" s="1">
        <v>4</v>
      </c>
      <c r="I118" s="1">
        <v>24</v>
      </c>
      <c r="J118" s="1">
        <v>5</v>
      </c>
      <c r="K118" s="1">
        <v>24</v>
      </c>
      <c r="L118" s="1">
        <v>6</v>
      </c>
      <c r="M118" s="1">
        <v>13</v>
      </c>
      <c r="N118" s="1">
        <v>7</v>
      </c>
      <c r="O118" s="1">
        <v>13</v>
      </c>
      <c r="P118">
        <v>1</v>
      </c>
      <c r="Q118">
        <v>647</v>
      </c>
      <c r="R118">
        <v>578</v>
      </c>
    </row>
    <row r="119" spans="1:18" x14ac:dyDescent="0.15">
      <c r="A119" s="1">
        <v>29002</v>
      </c>
      <c r="B119" s="1">
        <v>29</v>
      </c>
      <c r="C119" s="1">
        <v>2</v>
      </c>
      <c r="D119" s="1">
        <v>3005</v>
      </c>
      <c r="E119" s="1">
        <v>3006</v>
      </c>
      <c r="F119" s="1">
        <v>3007</v>
      </c>
      <c r="G119" s="1">
        <v>3008</v>
      </c>
      <c r="H119" s="1">
        <v>4</v>
      </c>
      <c r="I119" s="1">
        <v>39</v>
      </c>
      <c r="J119" s="1">
        <v>5</v>
      </c>
      <c r="K119" s="1">
        <v>39</v>
      </c>
      <c r="L119" s="1">
        <v>6</v>
      </c>
      <c r="M119" s="1">
        <v>22</v>
      </c>
      <c r="N119" s="1">
        <v>7</v>
      </c>
      <c r="O119" s="1">
        <v>22</v>
      </c>
      <c r="P119">
        <v>1</v>
      </c>
      <c r="Q119">
        <v>1069</v>
      </c>
      <c r="R119">
        <v>993</v>
      </c>
    </row>
    <row r="120" spans="1:18" x14ac:dyDescent="0.15">
      <c r="A120" s="1">
        <v>29003</v>
      </c>
      <c r="B120" s="1">
        <v>29</v>
      </c>
      <c r="C120" s="1">
        <v>3</v>
      </c>
      <c r="D120" s="1">
        <v>4001</v>
      </c>
      <c r="E120" s="1">
        <v>4002</v>
      </c>
      <c r="F120" s="1">
        <v>4003</v>
      </c>
      <c r="G120" s="1">
        <v>4004</v>
      </c>
      <c r="H120" s="1">
        <v>4</v>
      </c>
      <c r="I120" s="1">
        <v>58</v>
      </c>
      <c r="J120" s="1">
        <v>5</v>
      </c>
      <c r="K120" s="1">
        <v>58</v>
      </c>
      <c r="L120" s="1">
        <v>6</v>
      </c>
      <c r="M120" s="1">
        <v>32</v>
      </c>
      <c r="N120" s="1">
        <v>7</v>
      </c>
      <c r="O120" s="1">
        <v>32</v>
      </c>
      <c r="P120">
        <v>1</v>
      </c>
      <c r="Q120">
        <v>1576</v>
      </c>
      <c r="R120">
        <v>1661</v>
      </c>
    </row>
    <row r="121" spans="1:18" x14ac:dyDescent="0.15">
      <c r="A121" s="1">
        <v>29004</v>
      </c>
      <c r="B121" s="1">
        <v>29</v>
      </c>
      <c r="C121" s="1">
        <v>4</v>
      </c>
      <c r="D121" s="1">
        <v>5005</v>
      </c>
      <c r="E121" s="1">
        <v>5006</v>
      </c>
      <c r="F121" s="1">
        <v>5007</v>
      </c>
      <c r="G121" s="1">
        <v>5008</v>
      </c>
      <c r="H121" s="1">
        <v>4</v>
      </c>
      <c r="I121" s="1">
        <v>81</v>
      </c>
      <c r="J121" s="1">
        <v>5</v>
      </c>
      <c r="K121" s="1">
        <v>81</v>
      </c>
      <c r="L121" s="1">
        <v>6</v>
      </c>
      <c r="M121" s="1">
        <v>45</v>
      </c>
      <c r="N121" s="1">
        <v>7</v>
      </c>
      <c r="O121" s="1">
        <v>45</v>
      </c>
      <c r="P121">
        <v>1</v>
      </c>
      <c r="Q121">
        <v>2195</v>
      </c>
      <c r="R121">
        <v>2402</v>
      </c>
    </row>
    <row r="122" spans="1:18" x14ac:dyDescent="0.15">
      <c r="A122" s="1">
        <v>29005</v>
      </c>
      <c r="B122" s="1">
        <v>29</v>
      </c>
      <c r="C122" s="1">
        <v>5</v>
      </c>
      <c r="D122" s="1">
        <v>6001</v>
      </c>
      <c r="E122" s="1">
        <v>6002</v>
      </c>
      <c r="F122" s="1">
        <v>6003</v>
      </c>
      <c r="G122" s="1">
        <v>6004</v>
      </c>
      <c r="H122" s="1">
        <v>4</v>
      </c>
      <c r="I122" s="1">
        <v>0</v>
      </c>
      <c r="J122" s="1">
        <v>5</v>
      </c>
      <c r="K122" s="1">
        <v>0</v>
      </c>
      <c r="L122" s="1">
        <v>6</v>
      </c>
      <c r="M122" s="1">
        <v>0</v>
      </c>
      <c r="N122" s="1">
        <v>7</v>
      </c>
      <c r="O122" s="1">
        <v>0</v>
      </c>
      <c r="P122">
        <v>1</v>
      </c>
      <c r="Q122">
        <v>0</v>
      </c>
      <c r="R122">
        <v>2402</v>
      </c>
    </row>
    <row r="123" spans="1:18" x14ac:dyDescent="0.15">
      <c r="A123" s="1">
        <v>30000</v>
      </c>
      <c r="B123" s="1">
        <v>30</v>
      </c>
      <c r="C123" s="1">
        <v>0</v>
      </c>
      <c r="D123" s="1">
        <v>1001</v>
      </c>
      <c r="E123" s="1">
        <v>1002</v>
      </c>
      <c r="F123" s="1">
        <v>1003</v>
      </c>
      <c r="G123" s="1">
        <v>1004</v>
      </c>
      <c r="H123" s="1">
        <v>4</v>
      </c>
      <c r="I123" s="1">
        <v>10</v>
      </c>
      <c r="J123" s="1">
        <v>5</v>
      </c>
      <c r="K123" s="1">
        <v>10</v>
      </c>
      <c r="L123" s="1">
        <v>6</v>
      </c>
      <c r="M123" s="1">
        <v>6</v>
      </c>
      <c r="N123" s="1">
        <v>7</v>
      </c>
      <c r="O123" s="1">
        <v>6</v>
      </c>
      <c r="P123">
        <v>1</v>
      </c>
      <c r="Q123">
        <v>281</v>
      </c>
      <c r="R123">
        <v>259</v>
      </c>
    </row>
    <row r="124" spans="1:18" x14ac:dyDescent="0.15">
      <c r="A124" s="1">
        <v>30001</v>
      </c>
      <c r="B124" s="1">
        <v>30</v>
      </c>
      <c r="C124" s="1">
        <v>1</v>
      </c>
      <c r="D124" s="1">
        <v>2005</v>
      </c>
      <c r="E124" s="1">
        <v>2006</v>
      </c>
      <c r="F124" s="1">
        <v>2007</v>
      </c>
      <c r="G124" s="1">
        <v>2008</v>
      </c>
      <c r="H124" s="1">
        <v>4</v>
      </c>
      <c r="I124" s="1">
        <v>24</v>
      </c>
      <c r="J124" s="1">
        <v>5</v>
      </c>
      <c r="K124" s="1">
        <v>24</v>
      </c>
      <c r="L124" s="1">
        <v>6</v>
      </c>
      <c r="M124" s="1">
        <v>13</v>
      </c>
      <c r="N124" s="1">
        <v>7</v>
      </c>
      <c r="O124" s="1">
        <v>13</v>
      </c>
      <c r="P124">
        <v>1</v>
      </c>
      <c r="Q124">
        <v>647</v>
      </c>
      <c r="R124">
        <v>560</v>
      </c>
    </row>
    <row r="125" spans="1:18" x14ac:dyDescent="0.15">
      <c r="A125" s="1">
        <v>30002</v>
      </c>
      <c r="B125" s="1">
        <v>30</v>
      </c>
      <c r="C125" s="1">
        <v>2</v>
      </c>
      <c r="D125" s="1">
        <v>3001</v>
      </c>
      <c r="E125" s="1">
        <v>3002</v>
      </c>
      <c r="F125" s="1">
        <v>3003</v>
      </c>
      <c r="G125" s="1">
        <v>3004</v>
      </c>
      <c r="H125" s="1">
        <v>4</v>
      </c>
      <c r="I125" s="1">
        <v>39</v>
      </c>
      <c r="J125" s="1">
        <v>5</v>
      </c>
      <c r="K125" s="1">
        <v>39</v>
      </c>
      <c r="L125" s="1">
        <v>6</v>
      </c>
      <c r="M125" s="1">
        <v>22</v>
      </c>
      <c r="N125" s="1">
        <v>7</v>
      </c>
      <c r="O125" s="1">
        <v>22</v>
      </c>
      <c r="P125">
        <v>1</v>
      </c>
      <c r="Q125">
        <v>1069</v>
      </c>
      <c r="R125">
        <v>1058</v>
      </c>
    </row>
    <row r="126" spans="1:18" x14ac:dyDescent="0.15">
      <c r="A126" s="1">
        <v>30003</v>
      </c>
      <c r="B126" s="1">
        <v>30</v>
      </c>
      <c r="C126" s="1">
        <v>3</v>
      </c>
      <c r="D126" s="1">
        <v>4005</v>
      </c>
      <c r="E126" s="1">
        <v>4006</v>
      </c>
      <c r="F126" s="1">
        <v>4007</v>
      </c>
      <c r="G126" s="1">
        <v>4008</v>
      </c>
      <c r="H126" s="1">
        <v>4</v>
      </c>
      <c r="I126" s="1">
        <v>58</v>
      </c>
      <c r="J126" s="1">
        <v>5</v>
      </c>
      <c r="K126" s="1">
        <v>58</v>
      </c>
      <c r="L126" s="1">
        <v>6</v>
      </c>
      <c r="M126" s="1">
        <v>32</v>
      </c>
      <c r="N126" s="1">
        <v>7</v>
      </c>
      <c r="O126" s="1">
        <v>32</v>
      </c>
      <c r="P126">
        <v>1</v>
      </c>
      <c r="Q126">
        <v>1576</v>
      </c>
      <c r="R126">
        <v>1615</v>
      </c>
    </row>
    <row r="127" spans="1:18" x14ac:dyDescent="0.15">
      <c r="A127" s="1">
        <v>30004</v>
      </c>
      <c r="B127" s="1">
        <v>30</v>
      </c>
      <c r="C127" s="1">
        <v>4</v>
      </c>
      <c r="D127" s="1">
        <v>5001</v>
      </c>
      <c r="E127" s="1">
        <v>5002</v>
      </c>
      <c r="F127" s="1">
        <v>5003</v>
      </c>
      <c r="G127" s="1">
        <v>5004</v>
      </c>
      <c r="H127" s="1">
        <v>4</v>
      </c>
      <c r="I127" s="1">
        <v>81</v>
      </c>
      <c r="J127" s="1">
        <v>5</v>
      </c>
      <c r="K127" s="1">
        <v>81</v>
      </c>
      <c r="L127" s="1">
        <v>6</v>
      </c>
      <c r="M127" s="1">
        <v>45</v>
      </c>
      <c r="N127" s="1">
        <v>7</v>
      </c>
      <c r="O127" s="1">
        <v>45</v>
      </c>
      <c r="P127">
        <v>1</v>
      </c>
      <c r="Q127">
        <v>2195</v>
      </c>
      <c r="R127">
        <v>2500</v>
      </c>
    </row>
    <row r="128" spans="1:18" x14ac:dyDescent="0.15">
      <c r="A128" s="1">
        <v>30005</v>
      </c>
      <c r="B128" s="1">
        <v>30</v>
      </c>
      <c r="C128" s="1">
        <v>5</v>
      </c>
      <c r="D128" s="1">
        <v>6005</v>
      </c>
      <c r="E128" s="1">
        <v>6006</v>
      </c>
      <c r="F128" s="1">
        <v>6007</v>
      </c>
      <c r="G128" s="1">
        <v>6008</v>
      </c>
      <c r="H128" s="1">
        <v>4</v>
      </c>
      <c r="I128" s="1">
        <v>0</v>
      </c>
      <c r="J128" s="1">
        <v>5</v>
      </c>
      <c r="K128" s="1">
        <v>0</v>
      </c>
      <c r="L128" s="1">
        <v>6</v>
      </c>
      <c r="M128" s="1">
        <v>0</v>
      </c>
      <c r="N128" s="1">
        <v>7</v>
      </c>
      <c r="O128" s="1">
        <v>0</v>
      </c>
      <c r="P128">
        <v>1</v>
      </c>
      <c r="Q128">
        <v>0</v>
      </c>
      <c r="R128">
        <v>2500</v>
      </c>
    </row>
    <row r="129" spans="1:18" x14ac:dyDescent="0.15">
      <c r="A129" s="1">
        <v>31000</v>
      </c>
      <c r="B129" s="1">
        <v>31</v>
      </c>
      <c r="C129" s="1">
        <v>0</v>
      </c>
      <c r="D129" s="1">
        <v>1005</v>
      </c>
      <c r="E129" s="1">
        <v>1006</v>
      </c>
      <c r="F129" s="1">
        <v>1007</v>
      </c>
      <c r="G129" s="1">
        <v>1008</v>
      </c>
      <c r="H129" s="1">
        <v>4</v>
      </c>
      <c r="I129" s="1">
        <v>10</v>
      </c>
      <c r="J129" s="1">
        <v>5</v>
      </c>
      <c r="K129" s="1">
        <v>10</v>
      </c>
      <c r="L129" s="1">
        <v>6</v>
      </c>
      <c r="M129" s="1">
        <v>6</v>
      </c>
      <c r="N129" s="1">
        <v>7</v>
      </c>
      <c r="O129" s="1">
        <v>6</v>
      </c>
      <c r="P129">
        <v>1</v>
      </c>
      <c r="Q129">
        <v>281</v>
      </c>
      <c r="R129">
        <v>210</v>
      </c>
    </row>
    <row r="130" spans="1:18" x14ac:dyDescent="0.15">
      <c r="A130" s="1">
        <v>31001</v>
      </c>
      <c r="B130" s="1">
        <v>31</v>
      </c>
      <c r="C130" s="1">
        <v>1</v>
      </c>
      <c r="D130" s="1">
        <v>2001</v>
      </c>
      <c r="E130" s="1">
        <v>2002</v>
      </c>
      <c r="F130" s="1">
        <v>2003</v>
      </c>
      <c r="G130" s="1">
        <v>2004</v>
      </c>
      <c r="H130" s="1">
        <v>4</v>
      </c>
      <c r="I130" s="1">
        <v>24</v>
      </c>
      <c r="J130" s="1">
        <v>5</v>
      </c>
      <c r="K130" s="1">
        <v>24</v>
      </c>
      <c r="L130" s="1">
        <v>6</v>
      </c>
      <c r="M130" s="1">
        <v>13</v>
      </c>
      <c r="N130" s="1">
        <v>7</v>
      </c>
      <c r="O130" s="1">
        <v>13</v>
      </c>
      <c r="P130">
        <v>1</v>
      </c>
      <c r="Q130">
        <v>647</v>
      </c>
      <c r="R130">
        <v>578</v>
      </c>
    </row>
    <row r="131" spans="1:18" x14ac:dyDescent="0.15">
      <c r="A131" s="1">
        <v>31002</v>
      </c>
      <c r="B131" s="1">
        <v>31</v>
      </c>
      <c r="C131" s="1">
        <v>2</v>
      </c>
      <c r="D131" s="1">
        <v>3005</v>
      </c>
      <c r="E131" s="1">
        <v>3006</v>
      </c>
      <c r="F131" s="1">
        <v>3007</v>
      </c>
      <c r="G131" s="1">
        <v>3008</v>
      </c>
      <c r="H131" s="1">
        <v>4</v>
      </c>
      <c r="I131" s="1">
        <v>39</v>
      </c>
      <c r="J131" s="1">
        <v>5</v>
      </c>
      <c r="K131" s="1">
        <v>39</v>
      </c>
      <c r="L131" s="1">
        <v>6</v>
      </c>
      <c r="M131" s="1">
        <v>22</v>
      </c>
      <c r="N131" s="1">
        <v>7</v>
      </c>
      <c r="O131" s="1">
        <v>22</v>
      </c>
      <c r="P131">
        <v>1</v>
      </c>
      <c r="Q131">
        <v>1069</v>
      </c>
      <c r="R131">
        <v>993</v>
      </c>
    </row>
    <row r="132" spans="1:18" x14ac:dyDescent="0.15">
      <c r="A132" s="1">
        <v>31003</v>
      </c>
      <c r="B132" s="1">
        <v>31</v>
      </c>
      <c r="C132" s="1">
        <v>3</v>
      </c>
      <c r="D132" s="1">
        <v>4001</v>
      </c>
      <c r="E132" s="1">
        <v>4002</v>
      </c>
      <c r="F132" s="1">
        <v>4003</v>
      </c>
      <c r="G132" s="1">
        <v>4004</v>
      </c>
      <c r="H132" s="1">
        <v>4</v>
      </c>
      <c r="I132" s="1">
        <v>58</v>
      </c>
      <c r="J132" s="1">
        <v>5</v>
      </c>
      <c r="K132" s="1">
        <v>58</v>
      </c>
      <c r="L132" s="1">
        <v>6</v>
      </c>
      <c r="M132" s="1">
        <v>32</v>
      </c>
      <c r="N132" s="1">
        <v>7</v>
      </c>
      <c r="O132" s="1">
        <v>32</v>
      </c>
      <c r="P132">
        <v>1</v>
      </c>
      <c r="Q132">
        <v>1576</v>
      </c>
      <c r="R132">
        <v>1661</v>
      </c>
    </row>
    <row r="133" spans="1:18" x14ac:dyDescent="0.15">
      <c r="A133" s="1">
        <v>31004</v>
      </c>
      <c r="B133" s="1">
        <v>31</v>
      </c>
      <c r="C133" s="1">
        <v>4</v>
      </c>
      <c r="D133" s="1">
        <v>5005</v>
      </c>
      <c r="E133" s="1">
        <v>5006</v>
      </c>
      <c r="F133" s="1">
        <v>5007</v>
      </c>
      <c r="G133" s="1">
        <v>5008</v>
      </c>
      <c r="H133" s="1">
        <v>4</v>
      </c>
      <c r="I133" s="1">
        <v>81</v>
      </c>
      <c r="J133" s="1">
        <v>5</v>
      </c>
      <c r="K133" s="1">
        <v>81</v>
      </c>
      <c r="L133" s="1">
        <v>6</v>
      </c>
      <c r="M133" s="1">
        <v>45</v>
      </c>
      <c r="N133" s="1">
        <v>7</v>
      </c>
      <c r="O133" s="1">
        <v>45</v>
      </c>
      <c r="P133">
        <v>1</v>
      </c>
      <c r="Q133">
        <v>2195</v>
      </c>
      <c r="R133">
        <v>2402</v>
      </c>
    </row>
    <row r="134" spans="1:18" x14ac:dyDescent="0.15">
      <c r="A134" s="1">
        <v>31005</v>
      </c>
      <c r="B134" s="1">
        <v>31</v>
      </c>
      <c r="C134" s="1">
        <v>5</v>
      </c>
      <c r="D134" s="1">
        <v>6001</v>
      </c>
      <c r="E134" s="1">
        <v>6002</v>
      </c>
      <c r="F134" s="1">
        <v>6003</v>
      </c>
      <c r="G134" s="1">
        <v>6004</v>
      </c>
      <c r="H134" s="1">
        <v>4</v>
      </c>
      <c r="I134" s="1">
        <v>0</v>
      </c>
      <c r="J134" s="1">
        <v>5</v>
      </c>
      <c r="K134" s="1">
        <v>0</v>
      </c>
      <c r="L134" s="1">
        <v>6</v>
      </c>
      <c r="M134" s="1">
        <v>0</v>
      </c>
      <c r="N134" s="1">
        <v>7</v>
      </c>
      <c r="O134" s="1">
        <v>0</v>
      </c>
      <c r="P134">
        <v>1</v>
      </c>
      <c r="Q134">
        <v>0</v>
      </c>
      <c r="R134">
        <v>2402</v>
      </c>
    </row>
    <row r="135" spans="1:18" x14ac:dyDescent="0.15">
      <c r="A135" s="1">
        <v>32000</v>
      </c>
      <c r="B135" s="1">
        <v>32</v>
      </c>
      <c r="C135" s="1">
        <v>0</v>
      </c>
      <c r="D135" s="1">
        <v>1001</v>
      </c>
      <c r="E135" s="1">
        <v>1002</v>
      </c>
      <c r="F135" s="1">
        <v>1003</v>
      </c>
      <c r="G135" s="1">
        <v>1004</v>
      </c>
      <c r="H135" s="1">
        <v>4</v>
      </c>
      <c r="I135" s="1">
        <v>10</v>
      </c>
      <c r="J135" s="1">
        <v>5</v>
      </c>
      <c r="K135" s="1">
        <v>10</v>
      </c>
      <c r="L135" s="1">
        <v>6</v>
      </c>
      <c r="M135" s="1">
        <v>6</v>
      </c>
      <c r="N135" s="1">
        <v>7</v>
      </c>
      <c r="O135" s="1">
        <v>6</v>
      </c>
      <c r="P135">
        <v>1</v>
      </c>
      <c r="Q135">
        <v>281</v>
      </c>
      <c r="R135">
        <v>259</v>
      </c>
    </row>
    <row r="136" spans="1:18" x14ac:dyDescent="0.15">
      <c r="A136" s="1">
        <v>32001</v>
      </c>
      <c r="B136" s="1">
        <v>32</v>
      </c>
      <c r="C136" s="1">
        <v>1</v>
      </c>
      <c r="D136" s="1">
        <v>2005</v>
      </c>
      <c r="E136" s="1">
        <v>2006</v>
      </c>
      <c r="F136" s="1">
        <v>2007</v>
      </c>
      <c r="G136" s="1">
        <v>2008</v>
      </c>
      <c r="H136" s="1">
        <v>4</v>
      </c>
      <c r="I136" s="1">
        <v>24</v>
      </c>
      <c r="J136" s="1">
        <v>5</v>
      </c>
      <c r="K136" s="1">
        <v>24</v>
      </c>
      <c r="L136" s="1">
        <v>6</v>
      </c>
      <c r="M136" s="1">
        <v>13</v>
      </c>
      <c r="N136" s="1">
        <v>7</v>
      </c>
      <c r="O136" s="1">
        <v>13</v>
      </c>
      <c r="P136">
        <v>1</v>
      </c>
      <c r="Q136">
        <v>647</v>
      </c>
      <c r="R136">
        <v>560</v>
      </c>
    </row>
    <row r="137" spans="1:18" x14ac:dyDescent="0.15">
      <c r="A137" s="1">
        <v>32002</v>
      </c>
      <c r="B137" s="1">
        <v>32</v>
      </c>
      <c r="C137" s="1">
        <v>2</v>
      </c>
      <c r="D137" s="1">
        <v>3001</v>
      </c>
      <c r="E137" s="1">
        <v>3002</v>
      </c>
      <c r="F137" s="1">
        <v>3003</v>
      </c>
      <c r="G137" s="1">
        <v>3004</v>
      </c>
      <c r="H137" s="1">
        <v>4</v>
      </c>
      <c r="I137" s="1">
        <v>39</v>
      </c>
      <c r="J137" s="1">
        <v>5</v>
      </c>
      <c r="K137" s="1">
        <v>39</v>
      </c>
      <c r="L137" s="1">
        <v>6</v>
      </c>
      <c r="M137" s="1">
        <v>22</v>
      </c>
      <c r="N137" s="1">
        <v>7</v>
      </c>
      <c r="O137" s="1">
        <v>22</v>
      </c>
      <c r="P137">
        <v>1</v>
      </c>
      <c r="Q137">
        <v>1069</v>
      </c>
      <c r="R137">
        <v>1058</v>
      </c>
    </row>
    <row r="138" spans="1:18" x14ac:dyDescent="0.15">
      <c r="A138" s="1">
        <v>32003</v>
      </c>
      <c r="B138" s="1">
        <v>32</v>
      </c>
      <c r="C138" s="1">
        <v>3</v>
      </c>
      <c r="D138" s="1">
        <v>4005</v>
      </c>
      <c r="E138" s="1">
        <v>4006</v>
      </c>
      <c r="F138" s="1">
        <v>4007</v>
      </c>
      <c r="G138" s="1">
        <v>4008</v>
      </c>
      <c r="H138" s="1">
        <v>4</v>
      </c>
      <c r="I138" s="1">
        <v>58</v>
      </c>
      <c r="J138" s="1">
        <v>5</v>
      </c>
      <c r="K138" s="1">
        <v>58</v>
      </c>
      <c r="L138" s="1">
        <v>6</v>
      </c>
      <c r="M138" s="1">
        <v>32</v>
      </c>
      <c r="N138" s="1">
        <v>7</v>
      </c>
      <c r="O138" s="1">
        <v>32</v>
      </c>
      <c r="P138">
        <v>1</v>
      </c>
      <c r="Q138">
        <v>1576</v>
      </c>
      <c r="R138">
        <v>1615</v>
      </c>
    </row>
    <row r="139" spans="1:18" x14ac:dyDescent="0.15">
      <c r="A139" s="1">
        <v>32004</v>
      </c>
      <c r="B139" s="1">
        <v>32</v>
      </c>
      <c r="C139" s="1">
        <v>4</v>
      </c>
      <c r="D139" s="1">
        <v>5001</v>
      </c>
      <c r="E139" s="1">
        <v>5002</v>
      </c>
      <c r="F139" s="1">
        <v>5003</v>
      </c>
      <c r="G139" s="1">
        <v>5004</v>
      </c>
      <c r="H139" s="1">
        <v>4</v>
      </c>
      <c r="I139" s="1">
        <v>81</v>
      </c>
      <c r="J139" s="1">
        <v>5</v>
      </c>
      <c r="K139" s="1">
        <v>81</v>
      </c>
      <c r="L139" s="1">
        <v>6</v>
      </c>
      <c r="M139" s="1">
        <v>45</v>
      </c>
      <c r="N139" s="1">
        <v>7</v>
      </c>
      <c r="O139" s="1">
        <v>45</v>
      </c>
      <c r="P139">
        <v>1</v>
      </c>
      <c r="Q139">
        <v>2195</v>
      </c>
      <c r="R139">
        <v>2500</v>
      </c>
    </row>
    <row r="140" spans="1:18" x14ac:dyDescent="0.15">
      <c r="A140" s="1">
        <v>32005</v>
      </c>
      <c r="B140" s="1">
        <v>32</v>
      </c>
      <c r="C140" s="1">
        <v>5</v>
      </c>
      <c r="D140" s="1">
        <v>6005</v>
      </c>
      <c r="E140" s="1">
        <v>6006</v>
      </c>
      <c r="F140" s="1">
        <v>6007</v>
      </c>
      <c r="G140" s="1">
        <v>6008</v>
      </c>
      <c r="H140" s="1">
        <v>4</v>
      </c>
      <c r="I140" s="1">
        <v>0</v>
      </c>
      <c r="J140" s="1">
        <v>5</v>
      </c>
      <c r="K140" s="1">
        <v>0</v>
      </c>
      <c r="L140" s="1">
        <v>6</v>
      </c>
      <c r="M140" s="1">
        <v>0</v>
      </c>
      <c r="N140" s="1">
        <v>7</v>
      </c>
      <c r="O140" s="1">
        <v>0</v>
      </c>
      <c r="P140">
        <v>1</v>
      </c>
      <c r="Q140">
        <v>0</v>
      </c>
      <c r="R140">
        <v>2500</v>
      </c>
    </row>
    <row r="141" spans="1:18" x14ac:dyDescent="0.15">
      <c r="A141" s="1">
        <v>36000</v>
      </c>
      <c r="B141" s="1">
        <v>36</v>
      </c>
      <c r="C141" s="1">
        <v>0</v>
      </c>
      <c r="D141" s="1">
        <v>1005</v>
      </c>
      <c r="E141" s="1">
        <v>1006</v>
      </c>
      <c r="F141" s="1">
        <v>1007</v>
      </c>
      <c r="G141" s="1">
        <v>1008</v>
      </c>
      <c r="H141" s="1">
        <v>4</v>
      </c>
      <c r="I141" s="1">
        <v>10</v>
      </c>
      <c r="J141" s="1">
        <v>5</v>
      </c>
      <c r="K141" s="1">
        <v>10</v>
      </c>
      <c r="L141" s="1">
        <v>6</v>
      </c>
      <c r="M141" s="1">
        <v>6</v>
      </c>
      <c r="N141" s="1">
        <v>7</v>
      </c>
      <c r="O141" s="1">
        <v>6</v>
      </c>
      <c r="P141">
        <v>1</v>
      </c>
      <c r="Q141">
        <v>281</v>
      </c>
      <c r="R141">
        <v>210</v>
      </c>
    </row>
    <row r="142" spans="1:18" x14ac:dyDescent="0.15">
      <c r="A142" s="1">
        <v>36001</v>
      </c>
      <c r="B142" s="1">
        <v>36</v>
      </c>
      <c r="C142" s="1">
        <v>1</v>
      </c>
      <c r="D142" s="1">
        <v>2001</v>
      </c>
      <c r="E142" s="1">
        <v>2002</v>
      </c>
      <c r="F142" s="1">
        <v>2003</v>
      </c>
      <c r="G142" s="1">
        <v>2004</v>
      </c>
      <c r="H142" s="1">
        <v>4</v>
      </c>
      <c r="I142" s="1">
        <v>24</v>
      </c>
      <c r="J142" s="1">
        <v>5</v>
      </c>
      <c r="K142" s="1">
        <v>24</v>
      </c>
      <c r="L142" s="1">
        <v>6</v>
      </c>
      <c r="M142" s="1">
        <v>13</v>
      </c>
      <c r="N142" s="1">
        <v>7</v>
      </c>
      <c r="O142" s="1">
        <v>13</v>
      </c>
      <c r="P142">
        <v>1</v>
      </c>
      <c r="Q142">
        <v>647</v>
      </c>
      <c r="R142">
        <v>578</v>
      </c>
    </row>
    <row r="143" spans="1:18" x14ac:dyDescent="0.15">
      <c r="A143" s="1">
        <v>36002</v>
      </c>
      <c r="B143" s="1">
        <v>36</v>
      </c>
      <c r="C143" s="1">
        <v>2</v>
      </c>
      <c r="D143" s="1">
        <v>3005</v>
      </c>
      <c r="E143" s="1">
        <v>3006</v>
      </c>
      <c r="F143" s="1">
        <v>3007</v>
      </c>
      <c r="G143" s="1">
        <v>3008</v>
      </c>
      <c r="H143" s="1">
        <v>4</v>
      </c>
      <c r="I143" s="1">
        <v>39</v>
      </c>
      <c r="J143" s="1">
        <v>5</v>
      </c>
      <c r="K143" s="1">
        <v>39</v>
      </c>
      <c r="L143" s="1">
        <v>6</v>
      </c>
      <c r="M143" s="1">
        <v>22</v>
      </c>
      <c r="N143" s="1">
        <v>7</v>
      </c>
      <c r="O143" s="1">
        <v>22</v>
      </c>
      <c r="P143">
        <v>1</v>
      </c>
      <c r="Q143">
        <v>1069</v>
      </c>
      <c r="R143">
        <v>993</v>
      </c>
    </row>
    <row r="144" spans="1:18" x14ac:dyDescent="0.15">
      <c r="A144" s="1">
        <v>36003</v>
      </c>
      <c r="B144" s="1">
        <v>36</v>
      </c>
      <c r="C144" s="1">
        <v>3</v>
      </c>
      <c r="D144" s="1">
        <v>4001</v>
      </c>
      <c r="E144" s="1">
        <v>4002</v>
      </c>
      <c r="F144" s="1">
        <v>4003</v>
      </c>
      <c r="G144" s="1">
        <v>4004</v>
      </c>
      <c r="H144" s="1">
        <v>4</v>
      </c>
      <c r="I144" s="1">
        <v>58</v>
      </c>
      <c r="J144" s="1">
        <v>5</v>
      </c>
      <c r="K144" s="1">
        <v>58</v>
      </c>
      <c r="L144" s="1">
        <v>6</v>
      </c>
      <c r="M144" s="1">
        <v>32</v>
      </c>
      <c r="N144" s="1">
        <v>7</v>
      </c>
      <c r="O144" s="1">
        <v>32</v>
      </c>
      <c r="P144">
        <v>1</v>
      </c>
      <c r="Q144">
        <v>1576</v>
      </c>
      <c r="R144">
        <v>1661</v>
      </c>
    </row>
    <row r="145" spans="1:18" x14ac:dyDescent="0.15">
      <c r="A145" s="1">
        <v>36004</v>
      </c>
      <c r="B145" s="1">
        <v>36</v>
      </c>
      <c r="C145" s="1">
        <v>4</v>
      </c>
      <c r="D145" s="1">
        <v>5005</v>
      </c>
      <c r="E145" s="1">
        <v>5006</v>
      </c>
      <c r="F145" s="1">
        <v>5007</v>
      </c>
      <c r="G145" s="1">
        <v>5008</v>
      </c>
      <c r="H145" s="1">
        <v>4</v>
      </c>
      <c r="I145" s="1">
        <v>81</v>
      </c>
      <c r="J145" s="1">
        <v>5</v>
      </c>
      <c r="K145" s="1">
        <v>81</v>
      </c>
      <c r="L145" s="1">
        <v>6</v>
      </c>
      <c r="M145" s="1">
        <v>45</v>
      </c>
      <c r="N145" s="1">
        <v>7</v>
      </c>
      <c r="O145" s="1">
        <v>45</v>
      </c>
      <c r="P145">
        <v>1</v>
      </c>
      <c r="Q145">
        <v>2195</v>
      </c>
      <c r="R145">
        <v>2402</v>
      </c>
    </row>
    <row r="146" spans="1:18" x14ac:dyDescent="0.15">
      <c r="A146" s="1">
        <v>36005</v>
      </c>
      <c r="B146" s="1">
        <v>36</v>
      </c>
      <c r="C146" s="1">
        <v>5</v>
      </c>
      <c r="D146" s="1">
        <v>6001</v>
      </c>
      <c r="E146" s="1">
        <v>6002</v>
      </c>
      <c r="F146" s="1">
        <v>6003</v>
      </c>
      <c r="G146" s="1">
        <v>6004</v>
      </c>
      <c r="H146" s="1">
        <v>4</v>
      </c>
      <c r="I146" s="1">
        <v>0</v>
      </c>
      <c r="J146" s="1">
        <v>5</v>
      </c>
      <c r="K146" s="1">
        <v>0</v>
      </c>
      <c r="L146" s="1">
        <v>6</v>
      </c>
      <c r="M146" s="1">
        <v>0</v>
      </c>
      <c r="N146" s="1">
        <v>7</v>
      </c>
      <c r="O146" s="1">
        <v>0</v>
      </c>
      <c r="P146">
        <v>1</v>
      </c>
      <c r="Q146">
        <v>0</v>
      </c>
      <c r="R146">
        <v>2402</v>
      </c>
    </row>
    <row r="147" spans="1:18" x14ac:dyDescent="0.15">
      <c r="A147" s="1">
        <v>39000</v>
      </c>
      <c r="B147" s="1">
        <v>39</v>
      </c>
      <c r="C147" s="1">
        <v>0</v>
      </c>
      <c r="D147" s="1">
        <v>1001</v>
      </c>
      <c r="E147" s="1">
        <v>1002</v>
      </c>
      <c r="F147" s="1">
        <v>1003</v>
      </c>
      <c r="G147" s="1">
        <v>1004</v>
      </c>
      <c r="H147" s="1">
        <v>4</v>
      </c>
      <c r="I147" s="1">
        <v>10</v>
      </c>
      <c r="J147" s="1">
        <v>5</v>
      </c>
      <c r="K147" s="1">
        <v>10</v>
      </c>
      <c r="L147" s="1">
        <v>6</v>
      </c>
      <c r="M147" s="1">
        <v>6</v>
      </c>
      <c r="N147" s="1">
        <v>7</v>
      </c>
      <c r="O147" s="1">
        <v>6</v>
      </c>
      <c r="P147">
        <v>1</v>
      </c>
      <c r="Q147">
        <v>281</v>
      </c>
      <c r="R147">
        <v>259</v>
      </c>
    </row>
    <row r="148" spans="1:18" x14ac:dyDescent="0.15">
      <c r="A148" s="1">
        <v>39001</v>
      </c>
      <c r="B148" s="1">
        <v>39</v>
      </c>
      <c r="C148" s="1">
        <v>1</v>
      </c>
      <c r="D148" s="1">
        <v>2005</v>
      </c>
      <c r="E148" s="1">
        <v>2006</v>
      </c>
      <c r="F148" s="1">
        <v>2007</v>
      </c>
      <c r="G148" s="1">
        <v>2008</v>
      </c>
      <c r="H148" s="1">
        <v>4</v>
      </c>
      <c r="I148" s="1">
        <v>24</v>
      </c>
      <c r="J148" s="1">
        <v>5</v>
      </c>
      <c r="K148" s="1">
        <v>24</v>
      </c>
      <c r="L148" s="1">
        <v>6</v>
      </c>
      <c r="M148" s="1">
        <v>13</v>
      </c>
      <c r="N148" s="1">
        <v>7</v>
      </c>
      <c r="O148" s="1">
        <v>13</v>
      </c>
      <c r="P148">
        <v>1</v>
      </c>
      <c r="Q148">
        <v>647</v>
      </c>
      <c r="R148">
        <v>560</v>
      </c>
    </row>
    <row r="149" spans="1:18" x14ac:dyDescent="0.15">
      <c r="A149" s="1">
        <v>39002</v>
      </c>
      <c r="B149" s="1">
        <v>39</v>
      </c>
      <c r="C149" s="1">
        <v>2</v>
      </c>
      <c r="D149" s="1">
        <v>3001</v>
      </c>
      <c r="E149" s="1">
        <v>3002</v>
      </c>
      <c r="F149" s="1">
        <v>3003</v>
      </c>
      <c r="G149" s="1">
        <v>3004</v>
      </c>
      <c r="H149" s="1">
        <v>4</v>
      </c>
      <c r="I149" s="1">
        <v>39</v>
      </c>
      <c r="J149" s="1">
        <v>5</v>
      </c>
      <c r="K149" s="1">
        <v>39</v>
      </c>
      <c r="L149" s="1">
        <v>6</v>
      </c>
      <c r="M149" s="1">
        <v>22</v>
      </c>
      <c r="N149" s="1">
        <v>7</v>
      </c>
      <c r="O149" s="1">
        <v>22</v>
      </c>
      <c r="P149">
        <v>1</v>
      </c>
      <c r="Q149">
        <v>1069</v>
      </c>
      <c r="R149">
        <v>1058</v>
      </c>
    </row>
    <row r="150" spans="1:18" x14ac:dyDescent="0.15">
      <c r="A150" s="1">
        <v>39003</v>
      </c>
      <c r="B150" s="1">
        <v>39</v>
      </c>
      <c r="C150" s="1">
        <v>3</v>
      </c>
      <c r="D150" s="1">
        <v>4005</v>
      </c>
      <c r="E150" s="1">
        <v>4006</v>
      </c>
      <c r="F150" s="1">
        <v>4007</v>
      </c>
      <c r="G150" s="1">
        <v>4008</v>
      </c>
      <c r="H150" s="1">
        <v>4</v>
      </c>
      <c r="I150" s="1">
        <v>58</v>
      </c>
      <c r="J150" s="1">
        <v>5</v>
      </c>
      <c r="K150" s="1">
        <v>58</v>
      </c>
      <c r="L150" s="1">
        <v>6</v>
      </c>
      <c r="M150" s="1">
        <v>32</v>
      </c>
      <c r="N150" s="1">
        <v>7</v>
      </c>
      <c r="O150" s="1">
        <v>32</v>
      </c>
      <c r="P150">
        <v>1</v>
      </c>
      <c r="Q150">
        <v>1576</v>
      </c>
      <c r="R150">
        <v>1615</v>
      </c>
    </row>
    <row r="151" spans="1:18" x14ac:dyDescent="0.15">
      <c r="A151" s="1">
        <v>39004</v>
      </c>
      <c r="B151" s="1">
        <v>39</v>
      </c>
      <c r="C151" s="1">
        <v>4</v>
      </c>
      <c r="D151" s="1">
        <v>5001</v>
      </c>
      <c r="E151" s="1">
        <v>5002</v>
      </c>
      <c r="F151" s="1">
        <v>5003</v>
      </c>
      <c r="G151" s="1">
        <v>5004</v>
      </c>
      <c r="H151" s="1">
        <v>4</v>
      </c>
      <c r="I151" s="1">
        <v>81</v>
      </c>
      <c r="J151" s="1">
        <v>5</v>
      </c>
      <c r="K151" s="1">
        <v>81</v>
      </c>
      <c r="L151" s="1">
        <v>6</v>
      </c>
      <c r="M151" s="1">
        <v>45</v>
      </c>
      <c r="N151" s="1">
        <v>7</v>
      </c>
      <c r="O151" s="1">
        <v>45</v>
      </c>
      <c r="P151">
        <v>1</v>
      </c>
      <c r="Q151">
        <v>2195</v>
      </c>
      <c r="R151">
        <v>2500</v>
      </c>
    </row>
    <row r="152" spans="1:18" x14ac:dyDescent="0.15">
      <c r="A152" s="1">
        <v>39005</v>
      </c>
      <c r="B152" s="1">
        <v>39</v>
      </c>
      <c r="C152" s="1">
        <v>5</v>
      </c>
      <c r="D152" s="1">
        <v>6005</v>
      </c>
      <c r="E152" s="1">
        <v>6006</v>
      </c>
      <c r="F152" s="1">
        <v>6007</v>
      </c>
      <c r="G152" s="1">
        <v>6008</v>
      </c>
      <c r="H152" s="1">
        <v>4</v>
      </c>
      <c r="I152" s="1">
        <v>0</v>
      </c>
      <c r="J152" s="1">
        <v>5</v>
      </c>
      <c r="K152" s="1">
        <v>0</v>
      </c>
      <c r="L152" s="1">
        <v>6</v>
      </c>
      <c r="M152" s="1">
        <v>0</v>
      </c>
      <c r="N152" s="1">
        <v>7</v>
      </c>
      <c r="O152" s="1">
        <v>0</v>
      </c>
      <c r="P152">
        <v>1</v>
      </c>
      <c r="Q152">
        <v>0</v>
      </c>
      <c r="R152">
        <v>2500</v>
      </c>
    </row>
    <row r="153" spans="1:18" x14ac:dyDescent="0.15">
      <c r="A153" s="1">
        <v>40000</v>
      </c>
      <c r="B153" s="1">
        <v>40</v>
      </c>
      <c r="C153" s="1">
        <v>0</v>
      </c>
      <c r="D153" s="1">
        <v>1005</v>
      </c>
      <c r="E153" s="1">
        <v>1006</v>
      </c>
      <c r="F153" s="1">
        <v>1007</v>
      </c>
      <c r="G153" s="1">
        <v>1008</v>
      </c>
      <c r="H153" s="1">
        <v>4</v>
      </c>
      <c r="I153" s="1">
        <v>10</v>
      </c>
      <c r="J153" s="1">
        <v>5</v>
      </c>
      <c r="K153" s="1">
        <v>10</v>
      </c>
      <c r="L153" s="1">
        <v>6</v>
      </c>
      <c r="M153" s="1">
        <v>6</v>
      </c>
      <c r="N153" s="1">
        <v>7</v>
      </c>
      <c r="O153" s="1">
        <v>6</v>
      </c>
      <c r="P153">
        <v>1</v>
      </c>
      <c r="Q153">
        <v>281</v>
      </c>
      <c r="R153">
        <v>210</v>
      </c>
    </row>
    <row r="154" spans="1:18" x14ac:dyDescent="0.15">
      <c r="A154" s="1">
        <v>40001</v>
      </c>
      <c r="B154" s="1">
        <v>40</v>
      </c>
      <c r="C154" s="1">
        <v>1</v>
      </c>
      <c r="D154" s="1">
        <v>2001</v>
      </c>
      <c r="E154" s="1">
        <v>2002</v>
      </c>
      <c r="F154" s="1">
        <v>2003</v>
      </c>
      <c r="G154" s="1">
        <v>2004</v>
      </c>
      <c r="H154" s="1">
        <v>4</v>
      </c>
      <c r="I154" s="1">
        <v>24</v>
      </c>
      <c r="J154" s="1">
        <v>5</v>
      </c>
      <c r="K154" s="1">
        <v>24</v>
      </c>
      <c r="L154" s="1">
        <v>6</v>
      </c>
      <c r="M154" s="1">
        <v>13</v>
      </c>
      <c r="N154" s="1">
        <v>7</v>
      </c>
      <c r="O154" s="1">
        <v>13</v>
      </c>
      <c r="P154">
        <v>1</v>
      </c>
      <c r="Q154">
        <v>647</v>
      </c>
      <c r="R154">
        <v>578</v>
      </c>
    </row>
    <row r="155" spans="1:18" x14ac:dyDescent="0.15">
      <c r="A155" s="1">
        <v>40002</v>
      </c>
      <c r="B155" s="1">
        <v>40</v>
      </c>
      <c r="C155" s="1">
        <v>2</v>
      </c>
      <c r="D155" s="1">
        <v>3005</v>
      </c>
      <c r="E155" s="1">
        <v>3006</v>
      </c>
      <c r="F155" s="1">
        <v>3007</v>
      </c>
      <c r="G155" s="1">
        <v>3008</v>
      </c>
      <c r="H155" s="1">
        <v>4</v>
      </c>
      <c r="I155" s="1">
        <v>39</v>
      </c>
      <c r="J155" s="1">
        <v>5</v>
      </c>
      <c r="K155" s="1">
        <v>39</v>
      </c>
      <c r="L155" s="1">
        <v>6</v>
      </c>
      <c r="M155" s="1">
        <v>22</v>
      </c>
      <c r="N155" s="1">
        <v>7</v>
      </c>
      <c r="O155" s="1">
        <v>22</v>
      </c>
      <c r="P155">
        <v>1</v>
      </c>
      <c r="Q155">
        <v>1069</v>
      </c>
      <c r="R155">
        <v>993</v>
      </c>
    </row>
    <row r="156" spans="1:18" x14ac:dyDescent="0.15">
      <c r="A156" s="1">
        <v>40003</v>
      </c>
      <c r="B156" s="1">
        <v>40</v>
      </c>
      <c r="C156" s="1">
        <v>3</v>
      </c>
      <c r="D156" s="1">
        <v>4001</v>
      </c>
      <c r="E156" s="1">
        <v>4002</v>
      </c>
      <c r="F156" s="1">
        <v>4003</v>
      </c>
      <c r="G156" s="1">
        <v>4004</v>
      </c>
      <c r="H156" s="1">
        <v>4</v>
      </c>
      <c r="I156" s="1">
        <v>58</v>
      </c>
      <c r="J156" s="1">
        <v>5</v>
      </c>
      <c r="K156" s="1">
        <v>58</v>
      </c>
      <c r="L156" s="1">
        <v>6</v>
      </c>
      <c r="M156" s="1">
        <v>32</v>
      </c>
      <c r="N156" s="1">
        <v>7</v>
      </c>
      <c r="O156" s="1">
        <v>32</v>
      </c>
      <c r="P156">
        <v>1</v>
      </c>
      <c r="Q156">
        <v>1576</v>
      </c>
      <c r="R156">
        <v>1661</v>
      </c>
    </row>
    <row r="157" spans="1:18" x14ac:dyDescent="0.15">
      <c r="A157" s="1">
        <v>40004</v>
      </c>
      <c r="B157" s="1">
        <v>40</v>
      </c>
      <c r="C157" s="1">
        <v>4</v>
      </c>
      <c r="D157" s="1">
        <v>5005</v>
      </c>
      <c r="E157" s="1">
        <v>5006</v>
      </c>
      <c r="F157" s="1">
        <v>5007</v>
      </c>
      <c r="G157" s="1">
        <v>5008</v>
      </c>
      <c r="H157" s="1">
        <v>4</v>
      </c>
      <c r="I157" s="1">
        <v>81</v>
      </c>
      <c r="J157" s="1">
        <v>5</v>
      </c>
      <c r="K157" s="1">
        <v>81</v>
      </c>
      <c r="L157" s="1">
        <v>6</v>
      </c>
      <c r="M157" s="1">
        <v>45</v>
      </c>
      <c r="N157" s="1">
        <v>7</v>
      </c>
      <c r="O157" s="1">
        <v>45</v>
      </c>
      <c r="P157">
        <v>1</v>
      </c>
      <c r="Q157">
        <v>2195</v>
      </c>
      <c r="R157">
        <v>2402</v>
      </c>
    </row>
    <row r="158" spans="1:18" x14ac:dyDescent="0.15">
      <c r="A158" s="1">
        <v>40005</v>
      </c>
      <c r="B158" s="1">
        <v>40</v>
      </c>
      <c r="C158" s="1">
        <v>5</v>
      </c>
      <c r="D158" s="1">
        <v>6001</v>
      </c>
      <c r="E158" s="1">
        <v>6002</v>
      </c>
      <c r="F158" s="1">
        <v>6003</v>
      </c>
      <c r="G158" s="1">
        <v>6004</v>
      </c>
      <c r="H158" s="1">
        <v>4</v>
      </c>
      <c r="I158" s="1">
        <v>0</v>
      </c>
      <c r="J158" s="1">
        <v>5</v>
      </c>
      <c r="K158" s="1">
        <v>0</v>
      </c>
      <c r="L158" s="1">
        <v>6</v>
      </c>
      <c r="M158" s="1">
        <v>0</v>
      </c>
      <c r="N158" s="1">
        <v>7</v>
      </c>
      <c r="O158" s="1">
        <v>0</v>
      </c>
      <c r="P158">
        <v>1</v>
      </c>
      <c r="Q158">
        <v>0</v>
      </c>
      <c r="R158">
        <v>2402</v>
      </c>
    </row>
    <row r="159" spans="1:18" x14ac:dyDescent="0.15">
      <c r="A159">
        <v>42000</v>
      </c>
      <c r="B159">
        <v>42</v>
      </c>
      <c r="C159">
        <v>0</v>
      </c>
      <c r="D159">
        <v>1001</v>
      </c>
      <c r="E159">
        <v>1002</v>
      </c>
      <c r="F159">
        <v>1003</v>
      </c>
      <c r="G159">
        <v>1004</v>
      </c>
      <c r="H159">
        <v>4</v>
      </c>
      <c r="I159">
        <v>10</v>
      </c>
      <c r="J159">
        <v>5</v>
      </c>
      <c r="K159">
        <v>10</v>
      </c>
      <c r="L159">
        <v>6</v>
      </c>
      <c r="M159">
        <v>6</v>
      </c>
      <c r="N159">
        <v>7</v>
      </c>
      <c r="O159">
        <v>6</v>
      </c>
      <c r="P159">
        <v>1</v>
      </c>
      <c r="Q159">
        <v>281</v>
      </c>
      <c r="R159">
        <v>259</v>
      </c>
    </row>
    <row r="160" spans="1:18" x14ac:dyDescent="0.15">
      <c r="A160">
        <v>42001</v>
      </c>
      <c r="B160">
        <v>42</v>
      </c>
      <c r="C160">
        <v>1</v>
      </c>
      <c r="D160">
        <v>2005</v>
      </c>
      <c r="E160">
        <v>2006</v>
      </c>
      <c r="F160">
        <v>2007</v>
      </c>
      <c r="G160">
        <v>2008</v>
      </c>
      <c r="H160">
        <v>4</v>
      </c>
      <c r="I160">
        <v>24</v>
      </c>
      <c r="J160">
        <v>5</v>
      </c>
      <c r="K160">
        <v>24</v>
      </c>
      <c r="L160">
        <v>6</v>
      </c>
      <c r="M160">
        <v>13</v>
      </c>
      <c r="N160">
        <v>7</v>
      </c>
      <c r="O160">
        <v>13</v>
      </c>
      <c r="P160">
        <v>1</v>
      </c>
      <c r="Q160">
        <v>647</v>
      </c>
      <c r="R160">
        <v>560</v>
      </c>
    </row>
    <row r="161" spans="1:18" x14ac:dyDescent="0.15">
      <c r="A161">
        <v>42002</v>
      </c>
      <c r="B161">
        <v>42</v>
      </c>
      <c r="C161">
        <v>2</v>
      </c>
      <c r="D161">
        <v>3001</v>
      </c>
      <c r="E161">
        <v>3002</v>
      </c>
      <c r="F161">
        <v>3003</v>
      </c>
      <c r="G161">
        <v>3004</v>
      </c>
      <c r="H161">
        <v>4</v>
      </c>
      <c r="I161">
        <v>39</v>
      </c>
      <c r="J161">
        <v>5</v>
      </c>
      <c r="K161">
        <v>39</v>
      </c>
      <c r="L161">
        <v>6</v>
      </c>
      <c r="M161">
        <v>22</v>
      </c>
      <c r="N161">
        <v>7</v>
      </c>
      <c r="O161">
        <v>22</v>
      </c>
      <c r="P161">
        <v>1</v>
      </c>
      <c r="Q161">
        <v>1069</v>
      </c>
      <c r="R161">
        <v>1058</v>
      </c>
    </row>
    <row r="162" spans="1:18" x14ac:dyDescent="0.15">
      <c r="A162">
        <v>42003</v>
      </c>
      <c r="B162">
        <v>42</v>
      </c>
      <c r="C162">
        <v>3</v>
      </c>
      <c r="D162">
        <v>4005</v>
      </c>
      <c r="E162">
        <v>4006</v>
      </c>
      <c r="F162">
        <v>4007</v>
      </c>
      <c r="G162">
        <v>4008</v>
      </c>
      <c r="H162">
        <v>4</v>
      </c>
      <c r="I162">
        <v>58</v>
      </c>
      <c r="J162">
        <v>5</v>
      </c>
      <c r="K162">
        <v>58</v>
      </c>
      <c r="L162">
        <v>6</v>
      </c>
      <c r="M162">
        <v>32</v>
      </c>
      <c r="N162">
        <v>7</v>
      </c>
      <c r="O162">
        <v>32</v>
      </c>
      <c r="P162">
        <v>1</v>
      </c>
      <c r="Q162">
        <v>1576</v>
      </c>
      <c r="R162">
        <v>1615</v>
      </c>
    </row>
    <row r="163" spans="1:18" x14ac:dyDescent="0.15">
      <c r="A163">
        <v>42004</v>
      </c>
      <c r="B163">
        <v>42</v>
      </c>
      <c r="C163">
        <v>4</v>
      </c>
      <c r="D163">
        <v>5001</v>
      </c>
      <c r="E163">
        <v>5002</v>
      </c>
      <c r="F163">
        <v>5003</v>
      </c>
      <c r="G163">
        <v>5004</v>
      </c>
      <c r="H163">
        <v>4</v>
      </c>
      <c r="I163">
        <v>81</v>
      </c>
      <c r="J163">
        <v>5</v>
      </c>
      <c r="K163">
        <v>81</v>
      </c>
      <c r="L163">
        <v>6</v>
      </c>
      <c r="M163">
        <v>45</v>
      </c>
      <c r="N163">
        <v>7</v>
      </c>
      <c r="O163">
        <v>45</v>
      </c>
      <c r="P163">
        <v>1</v>
      </c>
      <c r="Q163">
        <v>2195</v>
      </c>
      <c r="R163">
        <v>2500</v>
      </c>
    </row>
    <row r="164" spans="1:18" x14ac:dyDescent="0.15">
      <c r="A164">
        <v>42005</v>
      </c>
      <c r="B164">
        <v>42</v>
      </c>
      <c r="C164">
        <v>5</v>
      </c>
      <c r="D164">
        <v>6005</v>
      </c>
      <c r="E164">
        <v>6006</v>
      </c>
      <c r="F164">
        <v>6007</v>
      </c>
      <c r="G164">
        <v>6008</v>
      </c>
      <c r="H164">
        <v>4</v>
      </c>
      <c r="I164">
        <v>0</v>
      </c>
      <c r="J164">
        <v>5</v>
      </c>
      <c r="K164">
        <v>0</v>
      </c>
      <c r="L164">
        <v>6</v>
      </c>
      <c r="M164">
        <v>0</v>
      </c>
      <c r="N164">
        <v>7</v>
      </c>
      <c r="O164">
        <v>0</v>
      </c>
      <c r="P164">
        <v>1</v>
      </c>
      <c r="Q164">
        <v>0</v>
      </c>
      <c r="R164">
        <v>2500</v>
      </c>
    </row>
    <row r="165" spans="1:18" x14ac:dyDescent="0.15">
      <c r="A165" s="1">
        <v>45000</v>
      </c>
      <c r="B165" s="1">
        <v>45</v>
      </c>
      <c r="C165" s="1">
        <v>0</v>
      </c>
      <c r="D165" s="1">
        <v>1005</v>
      </c>
      <c r="E165" s="1">
        <v>1006</v>
      </c>
      <c r="F165" s="1">
        <v>1007</v>
      </c>
      <c r="G165" s="1">
        <v>1008</v>
      </c>
      <c r="H165" s="1">
        <v>4</v>
      </c>
      <c r="I165" s="1">
        <v>10</v>
      </c>
      <c r="J165" s="1">
        <v>5</v>
      </c>
      <c r="K165" s="1">
        <v>10</v>
      </c>
      <c r="L165" s="1">
        <v>6</v>
      </c>
      <c r="M165" s="1">
        <v>6</v>
      </c>
      <c r="N165" s="1">
        <v>7</v>
      </c>
      <c r="O165" s="1">
        <v>6</v>
      </c>
      <c r="P165">
        <v>1</v>
      </c>
      <c r="Q165">
        <v>281</v>
      </c>
      <c r="R165">
        <v>210</v>
      </c>
    </row>
    <row r="166" spans="1:18" x14ac:dyDescent="0.15">
      <c r="A166" s="1">
        <v>45001</v>
      </c>
      <c r="B166" s="1">
        <v>45</v>
      </c>
      <c r="C166" s="1">
        <v>1</v>
      </c>
      <c r="D166" s="1">
        <v>2001</v>
      </c>
      <c r="E166" s="1">
        <v>2002</v>
      </c>
      <c r="F166" s="1">
        <v>2003</v>
      </c>
      <c r="G166" s="1">
        <v>2004</v>
      </c>
      <c r="H166" s="1">
        <v>4</v>
      </c>
      <c r="I166" s="1">
        <v>24</v>
      </c>
      <c r="J166" s="1">
        <v>5</v>
      </c>
      <c r="K166" s="1">
        <v>24</v>
      </c>
      <c r="L166" s="1">
        <v>6</v>
      </c>
      <c r="M166" s="1">
        <v>13</v>
      </c>
      <c r="N166" s="1">
        <v>7</v>
      </c>
      <c r="O166" s="1">
        <v>13</v>
      </c>
      <c r="P166">
        <v>1</v>
      </c>
      <c r="Q166">
        <v>647</v>
      </c>
      <c r="R166">
        <v>578</v>
      </c>
    </row>
    <row r="167" spans="1:18" x14ac:dyDescent="0.15">
      <c r="A167" s="1">
        <v>45002</v>
      </c>
      <c r="B167" s="1">
        <v>45</v>
      </c>
      <c r="C167" s="1">
        <v>2</v>
      </c>
      <c r="D167" s="1">
        <v>3005</v>
      </c>
      <c r="E167" s="1">
        <v>3006</v>
      </c>
      <c r="F167" s="1">
        <v>3007</v>
      </c>
      <c r="G167" s="1">
        <v>3008</v>
      </c>
      <c r="H167" s="1">
        <v>4</v>
      </c>
      <c r="I167" s="1">
        <v>39</v>
      </c>
      <c r="J167" s="1">
        <v>5</v>
      </c>
      <c r="K167" s="1">
        <v>39</v>
      </c>
      <c r="L167" s="1">
        <v>6</v>
      </c>
      <c r="M167" s="1">
        <v>22</v>
      </c>
      <c r="N167" s="1">
        <v>7</v>
      </c>
      <c r="O167" s="1">
        <v>22</v>
      </c>
      <c r="P167">
        <v>1</v>
      </c>
      <c r="Q167">
        <v>1069</v>
      </c>
      <c r="R167">
        <v>993</v>
      </c>
    </row>
    <row r="168" spans="1:18" x14ac:dyDescent="0.15">
      <c r="A168" s="1">
        <v>45003</v>
      </c>
      <c r="B168" s="1">
        <v>45</v>
      </c>
      <c r="C168" s="1">
        <v>3</v>
      </c>
      <c r="D168" s="1">
        <v>4001</v>
      </c>
      <c r="E168" s="1">
        <v>4002</v>
      </c>
      <c r="F168" s="1">
        <v>4003</v>
      </c>
      <c r="G168" s="1">
        <v>4004</v>
      </c>
      <c r="H168" s="1">
        <v>4</v>
      </c>
      <c r="I168" s="1">
        <v>58</v>
      </c>
      <c r="J168" s="1">
        <v>5</v>
      </c>
      <c r="K168" s="1">
        <v>58</v>
      </c>
      <c r="L168" s="1">
        <v>6</v>
      </c>
      <c r="M168" s="1">
        <v>32</v>
      </c>
      <c r="N168" s="1">
        <v>7</v>
      </c>
      <c r="O168" s="1">
        <v>32</v>
      </c>
      <c r="P168">
        <v>1</v>
      </c>
      <c r="Q168">
        <v>1576</v>
      </c>
      <c r="R168">
        <v>1661</v>
      </c>
    </row>
    <row r="169" spans="1:18" x14ac:dyDescent="0.15">
      <c r="A169" s="1">
        <v>45004</v>
      </c>
      <c r="B169" s="1">
        <v>45</v>
      </c>
      <c r="C169" s="1">
        <v>4</v>
      </c>
      <c r="D169" s="1">
        <v>5005</v>
      </c>
      <c r="E169" s="1">
        <v>5006</v>
      </c>
      <c r="F169" s="1">
        <v>5007</v>
      </c>
      <c r="G169" s="1">
        <v>5008</v>
      </c>
      <c r="H169" s="1">
        <v>4</v>
      </c>
      <c r="I169" s="1">
        <v>81</v>
      </c>
      <c r="J169" s="1">
        <v>5</v>
      </c>
      <c r="K169" s="1">
        <v>81</v>
      </c>
      <c r="L169" s="1">
        <v>6</v>
      </c>
      <c r="M169" s="1">
        <v>45</v>
      </c>
      <c r="N169" s="1">
        <v>7</v>
      </c>
      <c r="O169" s="1">
        <v>45</v>
      </c>
      <c r="P169">
        <v>1</v>
      </c>
      <c r="Q169">
        <v>2195</v>
      </c>
      <c r="R169">
        <v>2402</v>
      </c>
    </row>
    <row r="170" spans="1:18" x14ac:dyDescent="0.15">
      <c r="A170" s="1">
        <v>45005</v>
      </c>
      <c r="B170" s="1">
        <v>45</v>
      </c>
      <c r="C170" s="1">
        <v>5</v>
      </c>
      <c r="D170" s="1">
        <v>6001</v>
      </c>
      <c r="E170" s="1">
        <v>6002</v>
      </c>
      <c r="F170" s="1">
        <v>6003</v>
      </c>
      <c r="G170" s="1">
        <v>6004</v>
      </c>
      <c r="H170" s="1">
        <v>4</v>
      </c>
      <c r="I170" s="1">
        <v>0</v>
      </c>
      <c r="J170" s="1">
        <v>5</v>
      </c>
      <c r="K170" s="1">
        <v>0</v>
      </c>
      <c r="L170" s="1">
        <v>6</v>
      </c>
      <c r="M170" s="1">
        <v>0</v>
      </c>
      <c r="N170" s="1">
        <v>7</v>
      </c>
      <c r="O170" s="1">
        <v>0</v>
      </c>
      <c r="P170">
        <v>1</v>
      </c>
      <c r="Q170">
        <v>0</v>
      </c>
      <c r="R170">
        <v>2402</v>
      </c>
    </row>
    <row r="171" spans="1:18" x14ac:dyDescent="0.15">
      <c r="A171" s="1">
        <v>46000</v>
      </c>
      <c r="B171" s="1">
        <v>46</v>
      </c>
      <c r="C171" s="1">
        <v>0</v>
      </c>
      <c r="D171" s="1">
        <v>1001</v>
      </c>
      <c r="E171" s="1">
        <v>1002</v>
      </c>
      <c r="F171" s="1">
        <v>1003</v>
      </c>
      <c r="G171" s="1">
        <v>1004</v>
      </c>
      <c r="H171" s="1">
        <v>4</v>
      </c>
      <c r="I171" s="1">
        <v>10</v>
      </c>
      <c r="J171" s="1">
        <v>5</v>
      </c>
      <c r="K171" s="1">
        <v>10</v>
      </c>
      <c r="L171" s="1">
        <v>6</v>
      </c>
      <c r="M171" s="1">
        <v>6</v>
      </c>
      <c r="N171" s="1">
        <v>7</v>
      </c>
      <c r="O171" s="1">
        <v>6</v>
      </c>
      <c r="P171">
        <v>1</v>
      </c>
      <c r="Q171">
        <v>281</v>
      </c>
      <c r="R171">
        <v>259</v>
      </c>
    </row>
    <row r="172" spans="1:18" x14ac:dyDescent="0.15">
      <c r="A172" s="1">
        <v>46001</v>
      </c>
      <c r="B172" s="1">
        <v>46</v>
      </c>
      <c r="C172" s="1">
        <v>1</v>
      </c>
      <c r="D172" s="1">
        <v>2005</v>
      </c>
      <c r="E172" s="1">
        <v>2006</v>
      </c>
      <c r="F172" s="1">
        <v>2007</v>
      </c>
      <c r="G172" s="1">
        <v>2008</v>
      </c>
      <c r="H172" s="1">
        <v>4</v>
      </c>
      <c r="I172" s="1">
        <v>24</v>
      </c>
      <c r="J172" s="1">
        <v>5</v>
      </c>
      <c r="K172" s="1">
        <v>24</v>
      </c>
      <c r="L172" s="1">
        <v>6</v>
      </c>
      <c r="M172" s="1">
        <v>13</v>
      </c>
      <c r="N172" s="1">
        <v>7</v>
      </c>
      <c r="O172" s="1">
        <v>13</v>
      </c>
      <c r="P172">
        <v>1</v>
      </c>
      <c r="Q172">
        <v>647</v>
      </c>
      <c r="R172">
        <v>560</v>
      </c>
    </row>
    <row r="173" spans="1:18" x14ac:dyDescent="0.15">
      <c r="A173" s="1">
        <v>46002</v>
      </c>
      <c r="B173" s="1">
        <v>46</v>
      </c>
      <c r="C173" s="1">
        <v>2</v>
      </c>
      <c r="D173" s="1">
        <v>3001</v>
      </c>
      <c r="E173" s="1">
        <v>3002</v>
      </c>
      <c r="F173" s="1">
        <v>3003</v>
      </c>
      <c r="G173" s="1">
        <v>3004</v>
      </c>
      <c r="H173" s="1">
        <v>4</v>
      </c>
      <c r="I173" s="1">
        <v>39</v>
      </c>
      <c r="J173" s="1">
        <v>5</v>
      </c>
      <c r="K173" s="1">
        <v>39</v>
      </c>
      <c r="L173" s="1">
        <v>6</v>
      </c>
      <c r="M173" s="1">
        <v>22</v>
      </c>
      <c r="N173" s="1">
        <v>7</v>
      </c>
      <c r="O173" s="1">
        <v>22</v>
      </c>
      <c r="P173">
        <v>1</v>
      </c>
      <c r="Q173">
        <v>1069</v>
      </c>
      <c r="R173">
        <v>1058</v>
      </c>
    </row>
    <row r="174" spans="1:18" x14ac:dyDescent="0.15">
      <c r="A174" s="1">
        <v>46003</v>
      </c>
      <c r="B174" s="1">
        <v>46</v>
      </c>
      <c r="C174" s="1">
        <v>3</v>
      </c>
      <c r="D174" s="1">
        <v>4005</v>
      </c>
      <c r="E174" s="1">
        <v>4006</v>
      </c>
      <c r="F174" s="1">
        <v>4007</v>
      </c>
      <c r="G174" s="1">
        <v>4008</v>
      </c>
      <c r="H174" s="1">
        <v>4</v>
      </c>
      <c r="I174" s="1">
        <v>58</v>
      </c>
      <c r="J174" s="1">
        <v>5</v>
      </c>
      <c r="K174" s="1">
        <v>58</v>
      </c>
      <c r="L174" s="1">
        <v>6</v>
      </c>
      <c r="M174" s="1">
        <v>32</v>
      </c>
      <c r="N174" s="1">
        <v>7</v>
      </c>
      <c r="O174" s="1">
        <v>32</v>
      </c>
      <c r="P174">
        <v>1</v>
      </c>
      <c r="Q174">
        <v>1576</v>
      </c>
      <c r="R174">
        <v>1615</v>
      </c>
    </row>
    <row r="175" spans="1:18" x14ac:dyDescent="0.15">
      <c r="A175" s="1">
        <v>46004</v>
      </c>
      <c r="B175" s="1">
        <v>46</v>
      </c>
      <c r="C175" s="1">
        <v>4</v>
      </c>
      <c r="D175" s="1">
        <v>5001</v>
      </c>
      <c r="E175" s="1">
        <v>5002</v>
      </c>
      <c r="F175" s="1">
        <v>5003</v>
      </c>
      <c r="G175" s="1">
        <v>5004</v>
      </c>
      <c r="H175" s="1">
        <v>4</v>
      </c>
      <c r="I175" s="1">
        <v>81</v>
      </c>
      <c r="J175" s="1">
        <v>5</v>
      </c>
      <c r="K175" s="1">
        <v>81</v>
      </c>
      <c r="L175" s="1">
        <v>6</v>
      </c>
      <c r="M175" s="1">
        <v>45</v>
      </c>
      <c r="N175" s="1">
        <v>7</v>
      </c>
      <c r="O175" s="1">
        <v>45</v>
      </c>
      <c r="P175">
        <v>1</v>
      </c>
      <c r="Q175">
        <v>2195</v>
      </c>
      <c r="R175">
        <v>2500</v>
      </c>
    </row>
    <row r="176" spans="1:18" x14ac:dyDescent="0.15">
      <c r="A176" s="1">
        <v>46005</v>
      </c>
      <c r="B176" s="1">
        <v>46</v>
      </c>
      <c r="C176" s="1">
        <v>5</v>
      </c>
      <c r="D176" s="1">
        <v>6005</v>
      </c>
      <c r="E176" s="1">
        <v>6006</v>
      </c>
      <c r="F176" s="1">
        <v>6007</v>
      </c>
      <c r="G176" s="1">
        <v>6008</v>
      </c>
      <c r="H176" s="1">
        <v>4</v>
      </c>
      <c r="I176" s="1">
        <v>0</v>
      </c>
      <c r="J176" s="1">
        <v>5</v>
      </c>
      <c r="K176" s="1">
        <v>0</v>
      </c>
      <c r="L176" s="1">
        <v>6</v>
      </c>
      <c r="M176" s="1">
        <v>0</v>
      </c>
      <c r="N176" s="1">
        <v>7</v>
      </c>
      <c r="O176" s="1">
        <v>0</v>
      </c>
      <c r="P176">
        <v>1</v>
      </c>
      <c r="Q176">
        <v>0</v>
      </c>
      <c r="R176">
        <v>2500</v>
      </c>
    </row>
    <row r="177" spans="1:18" x14ac:dyDescent="0.15">
      <c r="A177" s="1">
        <v>47000</v>
      </c>
      <c r="B177" s="1">
        <v>47</v>
      </c>
      <c r="C177" s="1">
        <v>0</v>
      </c>
      <c r="D177" s="1">
        <v>1005</v>
      </c>
      <c r="E177" s="1">
        <v>1006</v>
      </c>
      <c r="F177" s="1">
        <v>1007</v>
      </c>
      <c r="G177" s="1">
        <v>1008</v>
      </c>
      <c r="H177" s="1">
        <v>4</v>
      </c>
      <c r="I177" s="1">
        <v>10</v>
      </c>
      <c r="J177" s="1">
        <v>5</v>
      </c>
      <c r="K177" s="1">
        <v>10</v>
      </c>
      <c r="L177" s="1">
        <v>6</v>
      </c>
      <c r="M177" s="1">
        <v>6</v>
      </c>
      <c r="N177" s="1">
        <v>7</v>
      </c>
      <c r="O177" s="1">
        <v>6</v>
      </c>
      <c r="P177">
        <v>1</v>
      </c>
      <c r="Q177">
        <v>281</v>
      </c>
      <c r="R177">
        <v>210</v>
      </c>
    </row>
    <row r="178" spans="1:18" x14ac:dyDescent="0.15">
      <c r="A178" s="1">
        <v>47001</v>
      </c>
      <c r="B178" s="1">
        <v>47</v>
      </c>
      <c r="C178" s="1">
        <v>1</v>
      </c>
      <c r="D178" s="1">
        <v>2001</v>
      </c>
      <c r="E178" s="1">
        <v>2002</v>
      </c>
      <c r="F178" s="1">
        <v>2003</v>
      </c>
      <c r="G178" s="1">
        <v>2004</v>
      </c>
      <c r="H178" s="1">
        <v>4</v>
      </c>
      <c r="I178" s="1">
        <v>24</v>
      </c>
      <c r="J178" s="1">
        <v>5</v>
      </c>
      <c r="K178" s="1">
        <v>24</v>
      </c>
      <c r="L178" s="1">
        <v>6</v>
      </c>
      <c r="M178" s="1">
        <v>13</v>
      </c>
      <c r="N178" s="1">
        <v>7</v>
      </c>
      <c r="O178" s="1">
        <v>13</v>
      </c>
      <c r="P178">
        <v>1</v>
      </c>
      <c r="Q178">
        <v>647</v>
      </c>
      <c r="R178">
        <v>578</v>
      </c>
    </row>
    <row r="179" spans="1:18" x14ac:dyDescent="0.15">
      <c r="A179" s="1">
        <v>47002</v>
      </c>
      <c r="B179" s="1">
        <v>47</v>
      </c>
      <c r="C179" s="1">
        <v>2</v>
      </c>
      <c r="D179" s="1">
        <v>3005</v>
      </c>
      <c r="E179" s="1">
        <v>3006</v>
      </c>
      <c r="F179" s="1">
        <v>3007</v>
      </c>
      <c r="G179" s="1">
        <v>3008</v>
      </c>
      <c r="H179" s="1">
        <v>4</v>
      </c>
      <c r="I179" s="1">
        <v>39</v>
      </c>
      <c r="J179" s="1">
        <v>5</v>
      </c>
      <c r="K179" s="1">
        <v>39</v>
      </c>
      <c r="L179" s="1">
        <v>6</v>
      </c>
      <c r="M179" s="1">
        <v>22</v>
      </c>
      <c r="N179" s="1">
        <v>7</v>
      </c>
      <c r="O179" s="1">
        <v>22</v>
      </c>
      <c r="P179">
        <v>1</v>
      </c>
      <c r="Q179">
        <v>1069</v>
      </c>
      <c r="R179">
        <v>993</v>
      </c>
    </row>
    <row r="180" spans="1:18" x14ac:dyDescent="0.15">
      <c r="A180" s="1">
        <v>47003</v>
      </c>
      <c r="B180" s="1">
        <v>47</v>
      </c>
      <c r="C180" s="1">
        <v>3</v>
      </c>
      <c r="D180" s="1">
        <v>4001</v>
      </c>
      <c r="E180" s="1">
        <v>4002</v>
      </c>
      <c r="F180" s="1">
        <v>4003</v>
      </c>
      <c r="G180" s="1">
        <v>4004</v>
      </c>
      <c r="H180" s="1">
        <v>4</v>
      </c>
      <c r="I180" s="1">
        <v>58</v>
      </c>
      <c r="J180" s="1">
        <v>5</v>
      </c>
      <c r="K180" s="1">
        <v>58</v>
      </c>
      <c r="L180" s="1">
        <v>6</v>
      </c>
      <c r="M180" s="1">
        <v>32</v>
      </c>
      <c r="N180" s="1">
        <v>7</v>
      </c>
      <c r="O180" s="1">
        <v>32</v>
      </c>
      <c r="P180">
        <v>1</v>
      </c>
      <c r="Q180">
        <v>1576</v>
      </c>
      <c r="R180">
        <v>1661</v>
      </c>
    </row>
    <row r="181" spans="1:18" x14ac:dyDescent="0.15">
      <c r="A181" s="1">
        <v>47004</v>
      </c>
      <c r="B181" s="1">
        <v>47</v>
      </c>
      <c r="C181" s="1">
        <v>4</v>
      </c>
      <c r="D181" s="1">
        <v>5005</v>
      </c>
      <c r="E181" s="1">
        <v>5006</v>
      </c>
      <c r="F181" s="1">
        <v>5007</v>
      </c>
      <c r="G181" s="1">
        <v>5008</v>
      </c>
      <c r="H181" s="1">
        <v>4</v>
      </c>
      <c r="I181" s="1">
        <v>81</v>
      </c>
      <c r="J181" s="1">
        <v>5</v>
      </c>
      <c r="K181" s="1">
        <v>81</v>
      </c>
      <c r="L181" s="1">
        <v>6</v>
      </c>
      <c r="M181" s="1">
        <v>45</v>
      </c>
      <c r="N181" s="1">
        <v>7</v>
      </c>
      <c r="O181" s="1">
        <v>45</v>
      </c>
      <c r="P181">
        <v>1</v>
      </c>
      <c r="Q181">
        <v>2195</v>
      </c>
      <c r="R181">
        <v>2402</v>
      </c>
    </row>
    <row r="182" spans="1:18" x14ac:dyDescent="0.15">
      <c r="A182" s="1">
        <v>47005</v>
      </c>
      <c r="B182" s="1">
        <v>47</v>
      </c>
      <c r="C182" s="1">
        <v>5</v>
      </c>
      <c r="D182" s="1">
        <v>6001</v>
      </c>
      <c r="E182" s="1">
        <v>6002</v>
      </c>
      <c r="F182" s="1">
        <v>6003</v>
      </c>
      <c r="G182" s="1">
        <v>6004</v>
      </c>
      <c r="H182" s="1">
        <v>4</v>
      </c>
      <c r="I182" s="1">
        <v>0</v>
      </c>
      <c r="J182" s="1">
        <v>5</v>
      </c>
      <c r="K182" s="1">
        <v>0</v>
      </c>
      <c r="L182" s="1">
        <v>6</v>
      </c>
      <c r="M182" s="1">
        <v>0</v>
      </c>
      <c r="N182" s="1">
        <v>7</v>
      </c>
      <c r="O182" s="1">
        <v>0</v>
      </c>
      <c r="P182">
        <v>1</v>
      </c>
      <c r="Q182">
        <v>0</v>
      </c>
      <c r="R182">
        <v>2402</v>
      </c>
    </row>
    <row r="183" spans="1:18" x14ac:dyDescent="0.15">
      <c r="A183" s="1">
        <v>48000</v>
      </c>
      <c r="B183" s="1">
        <v>48</v>
      </c>
      <c r="C183" s="1">
        <v>0</v>
      </c>
      <c r="D183" s="1">
        <v>1001</v>
      </c>
      <c r="E183" s="1">
        <v>1002</v>
      </c>
      <c r="F183" s="1">
        <v>1003</v>
      </c>
      <c r="G183" s="1">
        <v>1004</v>
      </c>
      <c r="H183" s="1">
        <v>4</v>
      </c>
      <c r="I183" s="1">
        <v>10</v>
      </c>
      <c r="J183" s="1">
        <v>5</v>
      </c>
      <c r="K183" s="1">
        <v>10</v>
      </c>
      <c r="L183" s="1">
        <v>6</v>
      </c>
      <c r="M183" s="1">
        <v>6</v>
      </c>
      <c r="N183" s="1">
        <v>7</v>
      </c>
      <c r="O183" s="1">
        <v>6</v>
      </c>
      <c r="P183">
        <v>1</v>
      </c>
      <c r="Q183">
        <v>281</v>
      </c>
      <c r="R183">
        <v>259</v>
      </c>
    </row>
    <row r="184" spans="1:18" x14ac:dyDescent="0.15">
      <c r="A184" s="1">
        <v>48001</v>
      </c>
      <c r="B184" s="1">
        <v>48</v>
      </c>
      <c r="C184" s="1">
        <v>1</v>
      </c>
      <c r="D184" s="1">
        <v>2005</v>
      </c>
      <c r="E184" s="1">
        <v>2006</v>
      </c>
      <c r="F184" s="1">
        <v>2007</v>
      </c>
      <c r="G184" s="1">
        <v>2008</v>
      </c>
      <c r="H184" s="1">
        <v>4</v>
      </c>
      <c r="I184" s="1">
        <v>24</v>
      </c>
      <c r="J184" s="1">
        <v>5</v>
      </c>
      <c r="K184" s="1">
        <v>24</v>
      </c>
      <c r="L184" s="1">
        <v>6</v>
      </c>
      <c r="M184" s="1">
        <v>13</v>
      </c>
      <c r="N184" s="1">
        <v>7</v>
      </c>
      <c r="O184" s="1">
        <v>13</v>
      </c>
      <c r="P184">
        <v>1</v>
      </c>
      <c r="Q184">
        <v>647</v>
      </c>
      <c r="R184">
        <v>560</v>
      </c>
    </row>
    <row r="185" spans="1:18" x14ac:dyDescent="0.15">
      <c r="A185" s="1">
        <v>48002</v>
      </c>
      <c r="B185" s="1">
        <v>48</v>
      </c>
      <c r="C185" s="1">
        <v>2</v>
      </c>
      <c r="D185" s="1">
        <v>3001</v>
      </c>
      <c r="E185" s="1">
        <v>3002</v>
      </c>
      <c r="F185" s="1">
        <v>3003</v>
      </c>
      <c r="G185" s="1">
        <v>3004</v>
      </c>
      <c r="H185" s="1">
        <v>4</v>
      </c>
      <c r="I185" s="1">
        <v>39</v>
      </c>
      <c r="J185" s="1">
        <v>5</v>
      </c>
      <c r="K185" s="1">
        <v>39</v>
      </c>
      <c r="L185" s="1">
        <v>6</v>
      </c>
      <c r="M185" s="1">
        <v>22</v>
      </c>
      <c r="N185" s="1">
        <v>7</v>
      </c>
      <c r="O185" s="1">
        <v>22</v>
      </c>
      <c r="P185">
        <v>1</v>
      </c>
      <c r="Q185">
        <v>1069</v>
      </c>
      <c r="R185">
        <v>1058</v>
      </c>
    </row>
    <row r="186" spans="1:18" x14ac:dyDescent="0.15">
      <c r="A186" s="1">
        <v>48003</v>
      </c>
      <c r="B186" s="1">
        <v>48</v>
      </c>
      <c r="C186" s="1">
        <v>3</v>
      </c>
      <c r="D186" s="1">
        <v>4005</v>
      </c>
      <c r="E186" s="1">
        <v>4006</v>
      </c>
      <c r="F186" s="1">
        <v>4007</v>
      </c>
      <c r="G186" s="1">
        <v>4008</v>
      </c>
      <c r="H186" s="1">
        <v>4</v>
      </c>
      <c r="I186" s="1">
        <v>58</v>
      </c>
      <c r="J186" s="1">
        <v>5</v>
      </c>
      <c r="K186" s="1">
        <v>58</v>
      </c>
      <c r="L186" s="1">
        <v>6</v>
      </c>
      <c r="M186" s="1">
        <v>32</v>
      </c>
      <c r="N186" s="1">
        <v>7</v>
      </c>
      <c r="O186" s="1">
        <v>32</v>
      </c>
      <c r="P186">
        <v>1</v>
      </c>
      <c r="Q186">
        <v>1576</v>
      </c>
      <c r="R186">
        <v>1615</v>
      </c>
    </row>
    <row r="187" spans="1:18" x14ac:dyDescent="0.15">
      <c r="A187" s="1">
        <v>48004</v>
      </c>
      <c r="B187" s="1">
        <v>48</v>
      </c>
      <c r="C187" s="1">
        <v>4</v>
      </c>
      <c r="D187" s="1">
        <v>5001</v>
      </c>
      <c r="E187" s="1">
        <v>5002</v>
      </c>
      <c r="F187" s="1">
        <v>5003</v>
      </c>
      <c r="G187" s="1">
        <v>5004</v>
      </c>
      <c r="H187" s="1">
        <v>4</v>
      </c>
      <c r="I187" s="1">
        <v>81</v>
      </c>
      <c r="J187" s="1">
        <v>5</v>
      </c>
      <c r="K187" s="1">
        <v>81</v>
      </c>
      <c r="L187" s="1">
        <v>6</v>
      </c>
      <c r="M187" s="1">
        <v>45</v>
      </c>
      <c r="N187" s="1">
        <v>7</v>
      </c>
      <c r="O187" s="1">
        <v>45</v>
      </c>
      <c r="P187">
        <v>1</v>
      </c>
      <c r="Q187">
        <v>2195</v>
      </c>
      <c r="R187">
        <v>2500</v>
      </c>
    </row>
    <row r="188" spans="1:18" x14ac:dyDescent="0.15">
      <c r="A188" s="1">
        <v>48005</v>
      </c>
      <c r="B188" s="1">
        <v>48</v>
      </c>
      <c r="C188" s="1">
        <v>5</v>
      </c>
      <c r="D188" s="1">
        <v>6005</v>
      </c>
      <c r="E188" s="1">
        <v>6006</v>
      </c>
      <c r="F188" s="1">
        <v>6007</v>
      </c>
      <c r="G188" s="1">
        <v>6008</v>
      </c>
      <c r="H188" s="1">
        <v>4</v>
      </c>
      <c r="I188" s="1">
        <v>0</v>
      </c>
      <c r="J188" s="1">
        <v>5</v>
      </c>
      <c r="K188" s="1">
        <v>0</v>
      </c>
      <c r="L188" s="1">
        <v>6</v>
      </c>
      <c r="M188" s="1">
        <v>0</v>
      </c>
      <c r="N188" s="1">
        <v>7</v>
      </c>
      <c r="O188" s="1">
        <v>0</v>
      </c>
      <c r="P188">
        <v>1</v>
      </c>
      <c r="Q188">
        <v>0</v>
      </c>
      <c r="R188">
        <v>2500</v>
      </c>
    </row>
    <row r="189" spans="1:18" x14ac:dyDescent="0.15">
      <c r="A189" s="1">
        <v>49000</v>
      </c>
      <c r="B189" s="1">
        <v>49</v>
      </c>
      <c r="C189" s="1">
        <v>0</v>
      </c>
      <c r="D189" s="1">
        <v>1005</v>
      </c>
      <c r="E189" s="1">
        <v>1006</v>
      </c>
      <c r="F189" s="1">
        <v>1007</v>
      </c>
      <c r="G189" s="1">
        <v>1008</v>
      </c>
      <c r="H189" s="1">
        <v>4</v>
      </c>
      <c r="I189" s="1">
        <v>10</v>
      </c>
      <c r="J189" s="1">
        <v>5</v>
      </c>
      <c r="K189" s="1">
        <v>10</v>
      </c>
      <c r="L189" s="1">
        <v>6</v>
      </c>
      <c r="M189" s="1">
        <v>6</v>
      </c>
      <c r="N189" s="1">
        <v>7</v>
      </c>
      <c r="O189" s="1">
        <v>6</v>
      </c>
      <c r="P189">
        <v>1</v>
      </c>
      <c r="Q189">
        <v>281</v>
      </c>
      <c r="R189">
        <v>210</v>
      </c>
    </row>
    <row r="190" spans="1:18" x14ac:dyDescent="0.15">
      <c r="A190" s="1">
        <v>49001</v>
      </c>
      <c r="B190" s="1">
        <v>49</v>
      </c>
      <c r="C190" s="1">
        <v>1</v>
      </c>
      <c r="D190" s="1">
        <v>2001</v>
      </c>
      <c r="E190" s="1">
        <v>2002</v>
      </c>
      <c r="F190" s="1">
        <v>2003</v>
      </c>
      <c r="G190" s="1">
        <v>2004</v>
      </c>
      <c r="H190" s="1">
        <v>4</v>
      </c>
      <c r="I190" s="1">
        <v>24</v>
      </c>
      <c r="J190" s="1">
        <v>5</v>
      </c>
      <c r="K190" s="1">
        <v>24</v>
      </c>
      <c r="L190" s="1">
        <v>6</v>
      </c>
      <c r="M190" s="1">
        <v>13</v>
      </c>
      <c r="N190" s="1">
        <v>7</v>
      </c>
      <c r="O190" s="1">
        <v>13</v>
      </c>
      <c r="P190">
        <v>1</v>
      </c>
      <c r="Q190">
        <v>647</v>
      </c>
      <c r="R190">
        <v>578</v>
      </c>
    </row>
    <row r="191" spans="1:18" x14ac:dyDescent="0.15">
      <c r="A191" s="1">
        <v>49002</v>
      </c>
      <c r="B191" s="1">
        <v>49</v>
      </c>
      <c r="C191" s="1">
        <v>2</v>
      </c>
      <c r="D191" s="1">
        <v>3005</v>
      </c>
      <c r="E191" s="1">
        <v>3006</v>
      </c>
      <c r="F191" s="1">
        <v>3007</v>
      </c>
      <c r="G191" s="1">
        <v>3008</v>
      </c>
      <c r="H191" s="1">
        <v>4</v>
      </c>
      <c r="I191" s="1">
        <v>39</v>
      </c>
      <c r="J191" s="1">
        <v>5</v>
      </c>
      <c r="K191" s="1">
        <v>39</v>
      </c>
      <c r="L191" s="1">
        <v>6</v>
      </c>
      <c r="M191" s="1">
        <v>22</v>
      </c>
      <c r="N191" s="1">
        <v>7</v>
      </c>
      <c r="O191" s="1">
        <v>22</v>
      </c>
      <c r="P191">
        <v>1</v>
      </c>
      <c r="Q191">
        <v>1069</v>
      </c>
      <c r="R191">
        <v>993</v>
      </c>
    </row>
    <row r="192" spans="1:18" x14ac:dyDescent="0.15">
      <c r="A192" s="1">
        <v>49003</v>
      </c>
      <c r="B192" s="1">
        <v>49</v>
      </c>
      <c r="C192" s="1">
        <v>3</v>
      </c>
      <c r="D192" s="1">
        <v>4001</v>
      </c>
      <c r="E192" s="1">
        <v>4002</v>
      </c>
      <c r="F192" s="1">
        <v>4003</v>
      </c>
      <c r="G192" s="1">
        <v>4004</v>
      </c>
      <c r="H192" s="1">
        <v>4</v>
      </c>
      <c r="I192" s="1">
        <v>58</v>
      </c>
      <c r="J192" s="1">
        <v>5</v>
      </c>
      <c r="K192" s="1">
        <v>58</v>
      </c>
      <c r="L192" s="1">
        <v>6</v>
      </c>
      <c r="M192" s="1">
        <v>32</v>
      </c>
      <c r="N192" s="1">
        <v>7</v>
      </c>
      <c r="O192" s="1">
        <v>32</v>
      </c>
      <c r="P192">
        <v>1</v>
      </c>
      <c r="Q192">
        <v>1576</v>
      </c>
      <c r="R192">
        <v>1661</v>
      </c>
    </row>
    <row r="193" spans="1:18" x14ac:dyDescent="0.15">
      <c r="A193" s="1">
        <v>49004</v>
      </c>
      <c r="B193" s="1">
        <v>49</v>
      </c>
      <c r="C193" s="1">
        <v>4</v>
      </c>
      <c r="D193" s="1">
        <v>5005</v>
      </c>
      <c r="E193" s="1">
        <v>5006</v>
      </c>
      <c r="F193" s="1">
        <v>5007</v>
      </c>
      <c r="G193" s="1">
        <v>5008</v>
      </c>
      <c r="H193" s="1">
        <v>4</v>
      </c>
      <c r="I193" s="1">
        <v>81</v>
      </c>
      <c r="J193" s="1">
        <v>5</v>
      </c>
      <c r="K193" s="1">
        <v>81</v>
      </c>
      <c r="L193" s="1">
        <v>6</v>
      </c>
      <c r="M193" s="1">
        <v>45</v>
      </c>
      <c r="N193" s="1">
        <v>7</v>
      </c>
      <c r="O193" s="1">
        <v>45</v>
      </c>
      <c r="P193">
        <v>1</v>
      </c>
      <c r="Q193">
        <v>2195</v>
      </c>
      <c r="R193">
        <v>2402</v>
      </c>
    </row>
    <row r="194" spans="1:18" x14ac:dyDescent="0.15">
      <c r="A194" s="1">
        <v>49005</v>
      </c>
      <c r="B194" s="1">
        <v>49</v>
      </c>
      <c r="C194" s="1">
        <v>5</v>
      </c>
      <c r="D194" s="1">
        <v>6001</v>
      </c>
      <c r="E194" s="1">
        <v>6002</v>
      </c>
      <c r="F194" s="1">
        <v>6003</v>
      </c>
      <c r="G194" s="1">
        <v>6004</v>
      </c>
      <c r="H194" s="1">
        <v>4</v>
      </c>
      <c r="I194" s="1">
        <v>0</v>
      </c>
      <c r="J194" s="1">
        <v>5</v>
      </c>
      <c r="K194" s="1">
        <v>0</v>
      </c>
      <c r="L194" s="1">
        <v>6</v>
      </c>
      <c r="M194" s="1">
        <v>0</v>
      </c>
      <c r="N194" s="1">
        <v>7</v>
      </c>
      <c r="O194" s="1">
        <v>0</v>
      </c>
      <c r="P194">
        <v>1</v>
      </c>
      <c r="Q194">
        <v>0</v>
      </c>
      <c r="R194">
        <v>2402</v>
      </c>
    </row>
    <row r="195" spans="1:18" x14ac:dyDescent="0.15">
      <c r="A195" s="1">
        <v>50000</v>
      </c>
      <c r="B195" s="1">
        <v>50</v>
      </c>
      <c r="C195" s="1">
        <v>0</v>
      </c>
      <c r="D195" s="1">
        <v>1001</v>
      </c>
      <c r="E195" s="1">
        <v>1002</v>
      </c>
      <c r="F195" s="1">
        <v>1003</v>
      </c>
      <c r="G195" s="1">
        <v>1004</v>
      </c>
      <c r="H195" s="1">
        <v>4</v>
      </c>
      <c r="I195" s="1">
        <v>10</v>
      </c>
      <c r="J195" s="1">
        <v>5</v>
      </c>
      <c r="K195" s="1">
        <v>10</v>
      </c>
      <c r="L195" s="1">
        <v>6</v>
      </c>
      <c r="M195" s="1">
        <v>6</v>
      </c>
      <c r="N195" s="1">
        <v>7</v>
      </c>
      <c r="O195" s="1">
        <v>6</v>
      </c>
      <c r="P195">
        <v>1</v>
      </c>
      <c r="Q195">
        <v>281</v>
      </c>
      <c r="R195">
        <v>259</v>
      </c>
    </row>
    <row r="196" spans="1:18" x14ac:dyDescent="0.15">
      <c r="A196" s="1">
        <v>50001</v>
      </c>
      <c r="B196" s="1">
        <v>50</v>
      </c>
      <c r="C196" s="1">
        <v>1</v>
      </c>
      <c r="D196" s="1">
        <v>2005</v>
      </c>
      <c r="E196" s="1">
        <v>2006</v>
      </c>
      <c r="F196" s="1">
        <v>2007</v>
      </c>
      <c r="G196" s="1">
        <v>2008</v>
      </c>
      <c r="H196" s="1">
        <v>4</v>
      </c>
      <c r="I196" s="1">
        <v>24</v>
      </c>
      <c r="J196" s="1">
        <v>5</v>
      </c>
      <c r="K196" s="1">
        <v>24</v>
      </c>
      <c r="L196" s="1">
        <v>6</v>
      </c>
      <c r="M196" s="1">
        <v>13</v>
      </c>
      <c r="N196" s="1">
        <v>7</v>
      </c>
      <c r="O196" s="1">
        <v>13</v>
      </c>
      <c r="P196">
        <v>1</v>
      </c>
      <c r="Q196">
        <v>647</v>
      </c>
      <c r="R196">
        <v>560</v>
      </c>
    </row>
    <row r="197" spans="1:18" x14ac:dyDescent="0.15">
      <c r="A197" s="1">
        <v>50002</v>
      </c>
      <c r="B197" s="1">
        <v>50</v>
      </c>
      <c r="C197" s="1">
        <v>2</v>
      </c>
      <c r="D197" s="1">
        <v>3001</v>
      </c>
      <c r="E197" s="1">
        <v>3002</v>
      </c>
      <c r="F197" s="1">
        <v>3003</v>
      </c>
      <c r="G197" s="1">
        <v>3004</v>
      </c>
      <c r="H197" s="1">
        <v>4</v>
      </c>
      <c r="I197" s="1">
        <v>39</v>
      </c>
      <c r="J197" s="1">
        <v>5</v>
      </c>
      <c r="K197" s="1">
        <v>39</v>
      </c>
      <c r="L197" s="1">
        <v>6</v>
      </c>
      <c r="M197" s="1">
        <v>22</v>
      </c>
      <c r="N197" s="1">
        <v>7</v>
      </c>
      <c r="O197" s="1">
        <v>22</v>
      </c>
      <c r="P197">
        <v>1</v>
      </c>
      <c r="Q197">
        <v>1069</v>
      </c>
      <c r="R197">
        <v>1058</v>
      </c>
    </row>
    <row r="198" spans="1:18" x14ac:dyDescent="0.15">
      <c r="A198" s="1">
        <v>50003</v>
      </c>
      <c r="B198" s="1">
        <v>50</v>
      </c>
      <c r="C198" s="1">
        <v>3</v>
      </c>
      <c r="D198" s="1">
        <v>4005</v>
      </c>
      <c r="E198" s="1">
        <v>4006</v>
      </c>
      <c r="F198" s="1">
        <v>4007</v>
      </c>
      <c r="G198" s="1">
        <v>4008</v>
      </c>
      <c r="H198" s="1">
        <v>4</v>
      </c>
      <c r="I198" s="1">
        <v>58</v>
      </c>
      <c r="J198" s="1">
        <v>5</v>
      </c>
      <c r="K198" s="1">
        <v>58</v>
      </c>
      <c r="L198" s="1">
        <v>6</v>
      </c>
      <c r="M198" s="1">
        <v>32</v>
      </c>
      <c r="N198" s="1">
        <v>7</v>
      </c>
      <c r="O198" s="1">
        <v>32</v>
      </c>
      <c r="P198">
        <v>1</v>
      </c>
      <c r="Q198">
        <v>1576</v>
      </c>
      <c r="R198">
        <v>1615</v>
      </c>
    </row>
    <row r="199" spans="1:18" x14ac:dyDescent="0.15">
      <c r="A199" s="1">
        <v>50004</v>
      </c>
      <c r="B199" s="1">
        <v>50</v>
      </c>
      <c r="C199" s="1">
        <v>4</v>
      </c>
      <c r="D199" s="1">
        <v>5001</v>
      </c>
      <c r="E199" s="1">
        <v>5002</v>
      </c>
      <c r="F199" s="1">
        <v>5003</v>
      </c>
      <c r="G199" s="1">
        <v>5004</v>
      </c>
      <c r="H199" s="1">
        <v>4</v>
      </c>
      <c r="I199" s="1">
        <v>81</v>
      </c>
      <c r="J199" s="1">
        <v>5</v>
      </c>
      <c r="K199" s="1">
        <v>81</v>
      </c>
      <c r="L199" s="1">
        <v>6</v>
      </c>
      <c r="M199" s="1">
        <v>45</v>
      </c>
      <c r="N199" s="1">
        <v>7</v>
      </c>
      <c r="O199" s="1">
        <v>45</v>
      </c>
      <c r="P199">
        <v>1</v>
      </c>
      <c r="Q199">
        <v>2195</v>
      </c>
      <c r="R199">
        <v>2500</v>
      </c>
    </row>
    <row r="200" spans="1:18" x14ac:dyDescent="0.15">
      <c r="A200" s="1">
        <v>50005</v>
      </c>
      <c r="B200" s="1">
        <v>50</v>
      </c>
      <c r="C200" s="1">
        <v>5</v>
      </c>
      <c r="D200" s="1">
        <v>6005</v>
      </c>
      <c r="E200" s="1">
        <v>6006</v>
      </c>
      <c r="F200" s="1">
        <v>6007</v>
      </c>
      <c r="G200" s="1">
        <v>6008</v>
      </c>
      <c r="H200" s="1">
        <v>4</v>
      </c>
      <c r="I200" s="1">
        <v>0</v>
      </c>
      <c r="J200" s="1">
        <v>5</v>
      </c>
      <c r="K200" s="1">
        <v>0</v>
      </c>
      <c r="L200" s="1">
        <v>6</v>
      </c>
      <c r="M200" s="1">
        <v>0</v>
      </c>
      <c r="N200" s="1">
        <v>7</v>
      </c>
      <c r="O200" s="1">
        <v>0</v>
      </c>
      <c r="P200">
        <v>1</v>
      </c>
      <c r="Q200">
        <v>0</v>
      </c>
      <c r="R200">
        <v>2500</v>
      </c>
    </row>
    <row r="201" spans="1:18" x14ac:dyDescent="0.15">
      <c r="A201" s="1">
        <v>53000</v>
      </c>
      <c r="B201" s="1">
        <v>53</v>
      </c>
      <c r="C201" s="1">
        <v>0</v>
      </c>
      <c r="D201" s="1">
        <v>1005</v>
      </c>
      <c r="E201" s="1">
        <v>1006</v>
      </c>
      <c r="F201" s="1">
        <v>1007</v>
      </c>
      <c r="G201" s="1">
        <v>1008</v>
      </c>
      <c r="H201" s="1">
        <v>4</v>
      </c>
      <c r="I201" s="1">
        <v>10</v>
      </c>
      <c r="J201" s="1">
        <v>5</v>
      </c>
      <c r="K201" s="1">
        <v>10</v>
      </c>
      <c r="L201" s="1">
        <v>6</v>
      </c>
      <c r="M201" s="1">
        <v>6</v>
      </c>
      <c r="N201" s="1">
        <v>7</v>
      </c>
      <c r="O201" s="1">
        <v>6</v>
      </c>
      <c r="P201">
        <v>1</v>
      </c>
      <c r="Q201">
        <v>281</v>
      </c>
      <c r="R201">
        <v>210</v>
      </c>
    </row>
    <row r="202" spans="1:18" x14ac:dyDescent="0.15">
      <c r="A202" s="1">
        <v>53001</v>
      </c>
      <c r="B202" s="1">
        <v>53</v>
      </c>
      <c r="C202" s="1">
        <v>1</v>
      </c>
      <c r="D202" s="1">
        <v>2001</v>
      </c>
      <c r="E202" s="1">
        <v>2002</v>
      </c>
      <c r="F202" s="1">
        <v>2003</v>
      </c>
      <c r="G202" s="1">
        <v>2004</v>
      </c>
      <c r="H202" s="1">
        <v>4</v>
      </c>
      <c r="I202" s="1">
        <v>24</v>
      </c>
      <c r="J202" s="1">
        <v>5</v>
      </c>
      <c r="K202" s="1">
        <v>24</v>
      </c>
      <c r="L202" s="1">
        <v>6</v>
      </c>
      <c r="M202" s="1">
        <v>13</v>
      </c>
      <c r="N202" s="1">
        <v>7</v>
      </c>
      <c r="O202" s="1">
        <v>13</v>
      </c>
      <c r="P202">
        <v>1</v>
      </c>
      <c r="Q202">
        <v>647</v>
      </c>
      <c r="R202">
        <v>578</v>
      </c>
    </row>
    <row r="203" spans="1:18" x14ac:dyDescent="0.15">
      <c r="A203" s="1">
        <v>53002</v>
      </c>
      <c r="B203" s="1">
        <v>53</v>
      </c>
      <c r="C203" s="1">
        <v>2</v>
      </c>
      <c r="D203" s="1">
        <v>3005</v>
      </c>
      <c r="E203" s="1">
        <v>3006</v>
      </c>
      <c r="F203" s="1">
        <v>3007</v>
      </c>
      <c r="G203" s="1">
        <v>3008</v>
      </c>
      <c r="H203" s="1">
        <v>4</v>
      </c>
      <c r="I203" s="1">
        <v>39</v>
      </c>
      <c r="J203" s="1">
        <v>5</v>
      </c>
      <c r="K203" s="1">
        <v>39</v>
      </c>
      <c r="L203" s="1">
        <v>6</v>
      </c>
      <c r="M203" s="1">
        <v>22</v>
      </c>
      <c r="N203" s="1">
        <v>7</v>
      </c>
      <c r="O203" s="1">
        <v>22</v>
      </c>
      <c r="P203">
        <v>1</v>
      </c>
      <c r="Q203">
        <v>1069</v>
      </c>
      <c r="R203">
        <v>993</v>
      </c>
    </row>
    <row r="204" spans="1:18" x14ac:dyDescent="0.15">
      <c r="A204" s="1">
        <v>53003</v>
      </c>
      <c r="B204" s="1">
        <v>53</v>
      </c>
      <c r="C204" s="1">
        <v>3</v>
      </c>
      <c r="D204" s="1">
        <v>4001</v>
      </c>
      <c r="E204" s="1">
        <v>4002</v>
      </c>
      <c r="F204" s="1">
        <v>4003</v>
      </c>
      <c r="G204" s="1">
        <v>4004</v>
      </c>
      <c r="H204" s="1">
        <v>4</v>
      </c>
      <c r="I204" s="1">
        <v>58</v>
      </c>
      <c r="J204" s="1">
        <v>5</v>
      </c>
      <c r="K204" s="1">
        <v>58</v>
      </c>
      <c r="L204" s="1">
        <v>6</v>
      </c>
      <c r="M204" s="1">
        <v>32</v>
      </c>
      <c r="N204" s="1">
        <v>7</v>
      </c>
      <c r="O204" s="1">
        <v>32</v>
      </c>
      <c r="P204">
        <v>1</v>
      </c>
      <c r="Q204">
        <v>1576</v>
      </c>
      <c r="R204">
        <v>1661</v>
      </c>
    </row>
    <row r="205" spans="1:18" x14ac:dyDescent="0.15">
      <c r="A205" s="1">
        <v>53004</v>
      </c>
      <c r="B205" s="1">
        <v>53</v>
      </c>
      <c r="C205" s="1">
        <v>4</v>
      </c>
      <c r="D205" s="1">
        <v>5005</v>
      </c>
      <c r="E205" s="1">
        <v>5006</v>
      </c>
      <c r="F205" s="1">
        <v>5007</v>
      </c>
      <c r="G205" s="1">
        <v>5008</v>
      </c>
      <c r="H205" s="1">
        <v>4</v>
      </c>
      <c r="I205" s="1">
        <v>81</v>
      </c>
      <c r="J205" s="1">
        <v>5</v>
      </c>
      <c r="K205" s="1">
        <v>81</v>
      </c>
      <c r="L205" s="1">
        <v>6</v>
      </c>
      <c r="M205" s="1">
        <v>45</v>
      </c>
      <c r="N205" s="1">
        <v>7</v>
      </c>
      <c r="O205" s="1">
        <v>45</v>
      </c>
      <c r="P205">
        <v>1</v>
      </c>
      <c r="Q205">
        <v>2195</v>
      </c>
      <c r="R205">
        <v>2402</v>
      </c>
    </row>
    <row r="206" spans="1:18" x14ac:dyDescent="0.15">
      <c r="A206" s="1">
        <v>53005</v>
      </c>
      <c r="B206" s="1">
        <v>53</v>
      </c>
      <c r="C206" s="1">
        <v>5</v>
      </c>
      <c r="D206" s="1">
        <v>6001</v>
      </c>
      <c r="E206" s="1">
        <v>6002</v>
      </c>
      <c r="F206" s="1">
        <v>6003</v>
      </c>
      <c r="G206" s="1">
        <v>6004</v>
      </c>
      <c r="H206" s="1">
        <v>4</v>
      </c>
      <c r="I206" s="1">
        <v>0</v>
      </c>
      <c r="J206" s="1">
        <v>5</v>
      </c>
      <c r="K206" s="1">
        <v>0</v>
      </c>
      <c r="L206" s="1">
        <v>6</v>
      </c>
      <c r="M206" s="1">
        <v>0</v>
      </c>
      <c r="N206" s="1">
        <v>7</v>
      </c>
      <c r="O206" s="1">
        <v>0</v>
      </c>
      <c r="P206">
        <v>1</v>
      </c>
      <c r="Q206">
        <v>0</v>
      </c>
      <c r="R206">
        <v>2402</v>
      </c>
    </row>
    <row r="207" spans="1:18" x14ac:dyDescent="0.15">
      <c r="A207" s="1">
        <v>56000</v>
      </c>
      <c r="B207" s="1">
        <v>56</v>
      </c>
      <c r="C207" s="1">
        <v>0</v>
      </c>
      <c r="D207" s="1">
        <v>1001</v>
      </c>
      <c r="E207" s="1">
        <v>1002</v>
      </c>
      <c r="F207" s="1">
        <v>1003</v>
      </c>
      <c r="G207" s="1">
        <v>1004</v>
      </c>
      <c r="H207" s="1">
        <v>4</v>
      </c>
      <c r="I207" s="1">
        <v>10</v>
      </c>
      <c r="J207" s="1">
        <v>5</v>
      </c>
      <c r="K207" s="1">
        <v>10</v>
      </c>
      <c r="L207" s="1">
        <v>6</v>
      </c>
      <c r="M207" s="1">
        <v>6</v>
      </c>
      <c r="N207" s="1">
        <v>7</v>
      </c>
      <c r="O207" s="1">
        <v>6</v>
      </c>
      <c r="P207">
        <v>1</v>
      </c>
      <c r="Q207">
        <v>281</v>
      </c>
      <c r="R207">
        <v>259</v>
      </c>
    </row>
    <row r="208" spans="1:18" x14ac:dyDescent="0.15">
      <c r="A208" s="1">
        <v>56001</v>
      </c>
      <c r="B208" s="1">
        <v>56</v>
      </c>
      <c r="C208" s="1">
        <v>1</v>
      </c>
      <c r="D208" s="1">
        <v>2005</v>
      </c>
      <c r="E208" s="1">
        <v>2006</v>
      </c>
      <c r="F208" s="1">
        <v>2007</v>
      </c>
      <c r="G208" s="1">
        <v>2008</v>
      </c>
      <c r="H208" s="1">
        <v>4</v>
      </c>
      <c r="I208" s="1">
        <v>24</v>
      </c>
      <c r="J208" s="1">
        <v>5</v>
      </c>
      <c r="K208" s="1">
        <v>24</v>
      </c>
      <c r="L208" s="1">
        <v>6</v>
      </c>
      <c r="M208" s="1">
        <v>13</v>
      </c>
      <c r="N208" s="1">
        <v>7</v>
      </c>
      <c r="O208" s="1">
        <v>13</v>
      </c>
      <c r="P208">
        <v>1</v>
      </c>
      <c r="Q208">
        <v>647</v>
      </c>
      <c r="R208">
        <v>560</v>
      </c>
    </row>
    <row r="209" spans="1:18" x14ac:dyDescent="0.15">
      <c r="A209" s="1">
        <v>56002</v>
      </c>
      <c r="B209" s="1">
        <v>56</v>
      </c>
      <c r="C209" s="1">
        <v>2</v>
      </c>
      <c r="D209" s="1">
        <v>3001</v>
      </c>
      <c r="E209" s="1">
        <v>3002</v>
      </c>
      <c r="F209" s="1">
        <v>3003</v>
      </c>
      <c r="G209" s="1">
        <v>3004</v>
      </c>
      <c r="H209" s="1">
        <v>4</v>
      </c>
      <c r="I209" s="1">
        <v>39</v>
      </c>
      <c r="J209" s="1">
        <v>5</v>
      </c>
      <c r="K209" s="1">
        <v>39</v>
      </c>
      <c r="L209" s="1">
        <v>6</v>
      </c>
      <c r="M209" s="1">
        <v>22</v>
      </c>
      <c r="N209" s="1">
        <v>7</v>
      </c>
      <c r="O209" s="1">
        <v>22</v>
      </c>
      <c r="P209">
        <v>1</v>
      </c>
      <c r="Q209">
        <v>1069</v>
      </c>
      <c r="R209">
        <v>1058</v>
      </c>
    </row>
    <row r="210" spans="1:18" x14ac:dyDescent="0.15">
      <c r="A210" s="1">
        <v>56003</v>
      </c>
      <c r="B210" s="1">
        <v>56</v>
      </c>
      <c r="C210" s="1">
        <v>3</v>
      </c>
      <c r="D210" s="1">
        <v>4005</v>
      </c>
      <c r="E210" s="1">
        <v>4006</v>
      </c>
      <c r="F210" s="1">
        <v>4007</v>
      </c>
      <c r="G210" s="1">
        <v>4008</v>
      </c>
      <c r="H210" s="1">
        <v>4</v>
      </c>
      <c r="I210" s="1">
        <v>58</v>
      </c>
      <c r="J210" s="1">
        <v>5</v>
      </c>
      <c r="K210" s="1">
        <v>58</v>
      </c>
      <c r="L210" s="1">
        <v>6</v>
      </c>
      <c r="M210" s="1">
        <v>32</v>
      </c>
      <c r="N210" s="1">
        <v>7</v>
      </c>
      <c r="O210" s="1">
        <v>32</v>
      </c>
      <c r="P210">
        <v>1</v>
      </c>
      <c r="Q210">
        <v>1576</v>
      </c>
      <c r="R210">
        <v>1615</v>
      </c>
    </row>
    <row r="211" spans="1:18" x14ac:dyDescent="0.15">
      <c r="A211" s="1">
        <v>56004</v>
      </c>
      <c r="B211" s="1">
        <v>56</v>
      </c>
      <c r="C211" s="1">
        <v>4</v>
      </c>
      <c r="D211" s="1">
        <v>5001</v>
      </c>
      <c r="E211" s="1">
        <v>5002</v>
      </c>
      <c r="F211" s="1">
        <v>5003</v>
      </c>
      <c r="G211" s="1">
        <v>5004</v>
      </c>
      <c r="H211" s="1">
        <v>4</v>
      </c>
      <c r="I211" s="1">
        <v>81</v>
      </c>
      <c r="J211" s="1">
        <v>5</v>
      </c>
      <c r="K211" s="1">
        <v>81</v>
      </c>
      <c r="L211" s="1">
        <v>6</v>
      </c>
      <c r="M211" s="1">
        <v>45</v>
      </c>
      <c r="N211" s="1">
        <v>7</v>
      </c>
      <c r="O211" s="1">
        <v>45</v>
      </c>
      <c r="P211">
        <v>1</v>
      </c>
      <c r="Q211">
        <v>2195</v>
      </c>
      <c r="R211">
        <v>2500</v>
      </c>
    </row>
    <row r="212" spans="1:18" x14ac:dyDescent="0.15">
      <c r="A212" s="1">
        <v>56005</v>
      </c>
      <c r="B212" s="1">
        <v>56</v>
      </c>
      <c r="C212" s="1">
        <v>5</v>
      </c>
      <c r="D212" s="1">
        <v>6005</v>
      </c>
      <c r="E212" s="1">
        <v>6006</v>
      </c>
      <c r="F212" s="1">
        <v>6007</v>
      </c>
      <c r="G212" s="1">
        <v>6008</v>
      </c>
      <c r="H212" s="1">
        <v>4</v>
      </c>
      <c r="I212" s="1">
        <v>0</v>
      </c>
      <c r="J212" s="1">
        <v>5</v>
      </c>
      <c r="K212" s="1">
        <v>0</v>
      </c>
      <c r="L212" s="1">
        <v>6</v>
      </c>
      <c r="M212" s="1">
        <v>0</v>
      </c>
      <c r="N212" s="1">
        <v>7</v>
      </c>
      <c r="O212" s="1">
        <v>0</v>
      </c>
      <c r="P212">
        <v>1</v>
      </c>
      <c r="Q212">
        <v>0</v>
      </c>
      <c r="R212">
        <v>2500</v>
      </c>
    </row>
    <row r="213" spans="1:18" x14ac:dyDescent="0.15">
      <c r="A213" s="1">
        <v>58000</v>
      </c>
      <c r="B213" s="1">
        <v>58</v>
      </c>
      <c r="C213" s="1">
        <v>0</v>
      </c>
      <c r="D213" s="1">
        <v>1005</v>
      </c>
      <c r="E213" s="1">
        <v>1006</v>
      </c>
      <c r="F213" s="1">
        <v>1007</v>
      </c>
      <c r="G213" s="1">
        <v>1008</v>
      </c>
      <c r="H213" s="1">
        <v>4</v>
      </c>
      <c r="I213" s="1">
        <v>10</v>
      </c>
      <c r="J213" s="1">
        <v>5</v>
      </c>
      <c r="K213" s="1">
        <v>10</v>
      </c>
      <c r="L213" s="1">
        <v>6</v>
      </c>
      <c r="M213" s="1">
        <v>6</v>
      </c>
      <c r="N213" s="1">
        <v>7</v>
      </c>
      <c r="O213" s="1">
        <v>6</v>
      </c>
      <c r="P213">
        <v>1</v>
      </c>
      <c r="Q213">
        <v>281</v>
      </c>
      <c r="R213">
        <v>210</v>
      </c>
    </row>
    <row r="214" spans="1:18" x14ac:dyDescent="0.15">
      <c r="A214" s="1">
        <v>58001</v>
      </c>
      <c r="B214" s="1">
        <v>58</v>
      </c>
      <c r="C214" s="1">
        <v>1</v>
      </c>
      <c r="D214" s="1">
        <v>2001</v>
      </c>
      <c r="E214" s="1">
        <v>2002</v>
      </c>
      <c r="F214" s="1">
        <v>2003</v>
      </c>
      <c r="G214" s="1">
        <v>2004</v>
      </c>
      <c r="H214" s="1">
        <v>4</v>
      </c>
      <c r="I214" s="1">
        <v>24</v>
      </c>
      <c r="J214" s="1">
        <v>5</v>
      </c>
      <c r="K214" s="1">
        <v>24</v>
      </c>
      <c r="L214" s="1">
        <v>6</v>
      </c>
      <c r="M214" s="1">
        <v>13</v>
      </c>
      <c r="N214" s="1">
        <v>7</v>
      </c>
      <c r="O214" s="1">
        <v>13</v>
      </c>
      <c r="P214">
        <v>1</v>
      </c>
      <c r="Q214">
        <v>647</v>
      </c>
      <c r="R214">
        <v>578</v>
      </c>
    </row>
    <row r="215" spans="1:18" x14ac:dyDescent="0.15">
      <c r="A215" s="1">
        <v>58002</v>
      </c>
      <c r="B215" s="1">
        <v>58</v>
      </c>
      <c r="C215" s="1">
        <v>2</v>
      </c>
      <c r="D215" s="1">
        <v>3005</v>
      </c>
      <c r="E215" s="1">
        <v>3006</v>
      </c>
      <c r="F215" s="1">
        <v>3007</v>
      </c>
      <c r="G215" s="1">
        <v>3008</v>
      </c>
      <c r="H215" s="1">
        <v>4</v>
      </c>
      <c r="I215" s="1">
        <v>39</v>
      </c>
      <c r="J215" s="1">
        <v>5</v>
      </c>
      <c r="K215" s="1">
        <v>39</v>
      </c>
      <c r="L215" s="1">
        <v>6</v>
      </c>
      <c r="M215" s="1">
        <v>22</v>
      </c>
      <c r="N215" s="1">
        <v>7</v>
      </c>
      <c r="O215" s="1">
        <v>22</v>
      </c>
      <c r="P215">
        <v>1</v>
      </c>
      <c r="Q215">
        <v>1069</v>
      </c>
      <c r="R215">
        <v>993</v>
      </c>
    </row>
    <row r="216" spans="1:18" x14ac:dyDescent="0.15">
      <c r="A216" s="1">
        <v>58003</v>
      </c>
      <c r="B216" s="1">
        <v>58</v>
      </c>
      <c r="C216" s="1">
        <v>3</v>
      </c>
      <c r="D216" s="1">
        <v>4001</v>
      </c>
      <c r="E216" s="1">
        <v>4002</v>
      </c>
      <c r="F216" s="1">
        <v>4003</v>
      </c>
      <c r="G216" s="1">
        <v>4004</v>
      </c>
      <c r="H216" s="1">
        <v>4</v>
      </c>
      <c r="I216" s="1">
        <v>58</v>
      </c>
      <c r="J216" s="1">
        <v>5</v>
      </c>
      <c r="K216" s="1">
        <v>58</v>
      </c>
      <c r="L216" s="1">
        <v>6</v>
      </c>
      <c r="M216" s="1">
        <v>32</v>
      </c>
      <c r="N216" s="1">
        <v>7</v>
      </c>
      <c r="O216" s="1">
        <v>32</v>
      </c>
      <c r="P216">
        <v>1</v>
      </c>
      <c r="Q216">
        <v>1576</v>
      </c>
      <c r="R216">
        <v>1661</v>
      </c>
    </row>
    <row r="217" spans="1:18" x14ac:dyDescent="0.15">
      <c r="A217" s="1">
        <v>58004</v>
      </c>
      <c r="B217" s="1">
        <v>58</v>
      </c>
      <c r="C217" s="1">
        <v>4</v>
      </c>
      <c r="D217" s="1">
        <v>5005</v>
      </c>
      <c r="E217" s="1">
        <v>5006</v>
      </c>
      <c r="F217" s="1">
        <v>5007</v>
      </c>
      <c r="G217" s="1">
        <v>5008</v>
      </c>
      <c r="H217" s="1">
        <v>4</v>
      </c>
      <c r="I217" s="1">
        <v>81</v>
      </c>
      <c r="J217" s="1">
        <v>5</v>
      </c>
      <c r="K217" s="1">
        <v>81</v>
      </c>
      <c r="L217" s="1">
        <v>6</v>
      </c>
      <c r="M217" s="1">
        <v>45</v>
      </c>
      <c r="N217" s="1">
        <v>7</v>
      </c>
      <c r="O217" s="1">
        <v>45</v>
      </c>
      <c r="P217">
        <v>1</v>
      </c>
      <c r="Q217">
        <v>2195</v>
      </c>
      <c r="R217">
        <v>2402</v>
      </c>
    </row>
    <row r="218" spans="1:18" x14ac:dyDescent="0.15">
      <c r="A218" s="1">
        <v>58005</v>
      </c>
      <c r="B218" s="1">
        <v>58</v>
      </c>
      <c r="C218" s="1">
        <v>5</v>
      </c>
      <c r="D218" s="1">
        <v>6001</v>
      </c>
      <c r="E218" s="1">
        <v>6002</v>
      </c>
      <c r="F218" s="1">
        <v>6003</v>
      </c>
      <c r="G218" s="1">
        <v>6004</v>
      </c>
      <c r="H218" s="1">
        <v>4</v>
      </c>
      <c r="I218" s="1">
        <v>0</v>
      </c>
      <c r="J218" s="1">
        <v>5</v>
      </c>
      <c r="K218" s="1">
        <v>0</v>
      </c>
      <c r="L218" s="1">
        <v>6</v>
      </c>
      <c r="M218" s="1">
        <v>0</v>
      </c>
      <c r="N218" s="1">
        <v>7</v>
      </c>
      <c r="O218" s="1">
        <v>0</v>
      </c>
      <c r="P218">
        <v>1</v>
      </c>
      <c r="Q218">
        <v>0</v>
      </c>
      <c r="R218">
        <v>2402</v>
      </c>
    </row>
    <row r="219" spans="1:18" x14ac:dyDescent="0.15">
      <c r="A219" s="1">
        <v>62000</v>
      </c>
      <c r="B219" s="1">
        <v>62</v>
      </c>
      <c r="C219" s="1">
        <v>0</v>
      </c>
      <c r="D219" s="1">
        <v>1001</v>
      </c>
      <c r="E219" s="1">
        <v>1002</v>
      </c>
      <c r="F219" s="1">
        <v>1003</v>
      </c>
      <c r="G219" s="1">
        <v>1004</v>
      </c>
      <c r="H219" s="1">
        <v>4</v>
      </c>
      <c r="I219" s="1">
        <v>10</v>
      </c>
      <c r="J219" s="1">
        <v>5</v>
      </c>
      <c r="K219" s="1">
        <v>10</v>
      </c>
      <c r="L219" s="1">
        <v>6</v>
      </c>
      <c r="M219" s="1">
        <v>6</v>
      </c>
      <c r="N219" s="1">
        <v>7</v>
      </c>
      <c r="O219" s="1">
        <v>6</v>
      </c>
      <c r="P219">
        <v>1</v>
      </c>
      <c r="Q219">
        <v>281</v>
      </c>
      <c r="R219">
        <v>259</v>
      </c>
    </row>
    <row r="220" spans="1:18" x14ac:dyDescent="0.15">
      <c r="A220" s="1">
        <v>62001</v>
      </c>
      <c r="B220" s="1">
        <v>62</v>
      </c>
      <c r="C220" s="1">
        <v>1</v>
      </c>
      <c r="D220" s="1">
        <v>2005</v>
      </c>
      <c r="E220" s="1">
        <v>2006</v>
      </c>
      <c r="F220" s="1">
        <v>2007</v>
      </c>
      <c r="G220" s="1">
        <v>2008</v>
      </c>
      <c r="H220" s="1">
        <v>4</v>
      </c>
      <c r="I220" s="1">
        <v>24</v>
      </c>
      <c r="J220" s="1">
        <v>5</v>
      </c>
      <c r="K220" s="1">
        <v>24</v>
      </c>
      <c r="L220" s="1">
        <v>6</v>
      </c>
      <c r="M220" s="1">
        <v>13</v>
      </c>
      <c r="N220" s="1">
        <v>7</v>
      </c>
      <c r="O220" s="1">
        <v>13</v>
      </c>
      <c r="P220">
        <v>1</v>
      </c>
      <c r="Q220">
        <v>647</v>
      </c>
      <c r="R220">
        <v>560</v>
      </c>
    </row>
    <row r="221" spans="1:18" x14ac:dyDescent="0.15">
      <c r="A221" s="1">
        <v>62002</v>
      </c>
      <c r="B221" s="1">
        <v>62</v>
      </c>
      <c r="C221" s="1">
        <v>2</v>
      </c>
      <c r="D221" s="1">
        <v>3001</v>
      </c>
      <c r="E221" s="1">
        <v>3002</v>
      </c>
      <c r="F221" s="1">
        <v>3003</v>
      </c>
      <c r="G221" s="1">
        <v>3004</v>
      </c>
      <c r="H221" s="1">
        <v>4</v>
      </c>
      <c r="I221" s="1">
        <v>39</v>
      </c>
      <c r="J221" s="1">
        <v>5</v>
      </c>
      <c r="K221" s="1">
        <v>39</v>
      </c>
      <c r="L221" s="1">
        <v>6</v>
      </c>
      <c r="M221" s="1">
        <v>22</v>
      </c>
      <c r="N221" s="1">
        <v>7</v>
      </c>
      <c r="O221" s="1">
        <v>22</v>
      </c>
      <c r="P221">
        <v>1</v>
      </c>
      <c r="Q221">
        <v>1069</v>
      </c>
      <c r="R221">
        <v>1058</v>
      </c>
    </row>
    <row r="222" spans="1:18" x14ac:dyDescent="0.15">
      <c r="A222" s="1">
        <v>62003</v>
      </c>
      <c r="B222" s="1">
        <v>62</v>
      </c>
      <c r="C222" s="1">
        <v>3</v>
      </c>
      <c r="D222" s="1">
        <v>4005</v>
      </c>
      <c r="E222" s="1">
        <v>4006</v>
      </c>
      <c r="F222" s="1">
        <v>4007</v>
      </c>
      <c r="G222" s="1">
        <v>4008</v>
      </c>
      <c r="H222" s="1">
        <v>4</v>
      </c>
      <c r="I222" s="1">
        <v>58</v>
      </c>
      <c r="J222" s="1">
        <v>5</v>
      </c>
      <c r="K222" s="1">
        <v>58</v>
      </c>
      <c r="L222" s="1">
        <v>6</v>
      </c>
      <c r="M222" s="1">
        <v>32</v>
      </c>
      <c r="N222" s="1">
        <v>7</v>
      </c>
      <c r="O222" s="1">
        <v>32</v>
      </c>
      <c r="P222">
        <v>1</v>
      </c>
      <c r="Q222">
        <v>1576</v>
      </c>
      <c r="R222">
        <v>1615</v>
      </c>
    </row>
    <row r="223" spans="1:18" x14ac:dyDescent="0.15">
      <c r="A223" s="1">
        <v>62004</v>
      </c>
      <c r="B223" s="1">
        <v>62</v>
      </c>
      <c r="C223" s="1">
        <v>4</v>
      </c>
      <c r="D223" s="1">
        <v>5001</v>
      </c>
      <c r="E223" s="1">
        <v>5002</v>
      </c>
      <c r="F223" s="1">
        <v>5003</v>
      </c>
      <c r="G223" s="1">
        <v>5004</v>
      </c>
      <c r="H223" s="1">
        <v>4</v>
      </c>
      <c r="I223" s="1">
        <v>81</v>
      </c>
      <c r="J223" s="1">
        <v>5</v>
      </c>
      <c r="K223" s="1">
        <v>81</v>
      </c>
      <c r="L223" s="1">
        <v>6</v>
      </c>
      <c r="M223" s="1">
        <v>45</v>
      </c>
      <c r="N223" s="1">
        <v>7</v>
      </c>
      <c r="O223" s="1">
        <v>45</v>
      </c>
      <c r="P223">
        <v>1</v>
      </c>
      <c r="Q223">
        <v>2195</v>
      </c>
      <c r="R223">
        <v>2500</v>
      </c>
    </row>
    <row r="224" spans="1:18" x14ac:dyDescent="0.15">
      <c r="A224" s="1">
        <v>62005</v>
      </c>
      <c r="B224" s="1">
        <v>62</v>
      </c>
      <c r="C224" s="1">
        <v>5</v>
      </c>
      <c r="D224" s="1">
        <v>6005</v>
      </c>
      <c r="E224" s="1">
        <v>6006</v>
      </c>
      <c r="F224" s="1">
        <v>6007</v>
      </c>
      <c r="G224" s="1">
        <v>6008</v>
      </c>
      <c r="H224" s="1">
        <v>4</v>
      </c>
      <c r="I224" s="1">
        <v>0</v>
      </c>
      <c r="J224" s="1">
        <v>5</v>
      </c>
      <c r="K224" s="1">
        <v>0</v>
      </c>
      <c r="L224" s="1">
        <v>6</v>
      </c>
      <c r="M224" s="1">
        <v>0</v>
      </c>
      <c r="N224" s="1">
        <v>7</v>
      </c>
      <c r="O224" s="1">
        <v>0</v>
      </c>
      <c r="P224">
        <v>1</v>
      </c>
      <c r="Q224">
        <v>0</v>
      </c>
      <c r="R224">
        <v>2500</v>
      </c>
    </row>
    <row r="225" spans="1:18" x14ac:dyDescent="0.15">
      <c r="A225" s="1">
        <v>33000</v>
      </c>
      <c r="B225" s="1">
        <v>33</v>
      </c>
      <c r="C225" s="1">
        <v>0</v>
      </c>
      <c r="D225" s="1">
        <v>1005</v>
      </c>
      <c r="E225" s="1">
        <v>1006</v>
      </c>
      <c r="F225" s="1">
        <v>1007</v>
      </c>
      <c r="G225" s="1">
        <v>1008</v>
      </c>
      <c r="H225" s="1">
        <v>4</v>
      </c>
      <c r="I225" s="1">
        <v>10</v>
      </c>
      <c r="J225" s="1">
        <v>5</v>
      </c>
      <c r="K225" s="1">
        <v>10</v>
      </c>
      <c r="L225" s="1">
        <v>6</v>
      </c>
      <c r="M225" s="1">
        <v>6</v>
      </c>
      <c r="N225" s="1">
        <v>7</v>
      </c>
      <c r="O225" s="1">
        <v>6</v>
      </c>
      <c r="P225">
        <v>1</v>
      </c>
      <c r="Q225">
        <v>281</v>
      </c>
      <c r="R225">
        <v>210</v>
      </c>
    </row>
    <row r="226" spans="1:18" x14ac:dyDescent="0.15">
      <c r="A226" s="1">
        <v>33001</v>
      </c>
      <c r="B226" s="1">
        <v>33</v>
      </c>
      <c r="C226" s="1">
        <v>1</v>
      </c>
      <c r="D226" s="1">
        <v>2001</v>
      </c>
      <c r="E226" s="1">
        <v>2002</v>
      </c>
      <c r="F226" s="1">
        <v>2003</v>
      </c>
      <c r="G226" s="1">
        <v>2004</v>
      </c>
      <c r="H226" s="1">
        <v>4</v>
      </c>
      <c r="I226" s="1">
        <v>24</v>
      </c>
      <c r="J226" s="1">
        <v>5</v>
      </c>
      <c r="K226" s="1">
        <v>24</v>
      </c>
      <c r="L226" s="1">
        <v>6</v>
      </c>
      <c r="M226" s="1">
        <v>13</v>
      </c>
      <c r="N226" s="1">
        <v>7</v>
      </c>
      <c r="O226" s="1">
        <v>13</v>
      </c>
      <c r="P226">
        <v>1</v>
      </c>
      <c r="Q226">
        <v>647</v>
      </c>
      <c r="R226">
        <v>578</v>
      </c>
    </row>
    <row r="227" spans="1:18" x14ac:dyDescent="0.15">
      <c r="A227" s="1">
        <v>33002</v>
      </c>
      <c r="B227" s="1">
        <v>33</v>
      </c>
      <c r="C227" s="1">
        <v>2</v>
      </c>
      <c r="D227" s="1">
        <v>3005</v>
      </c>
      <c r="E227" s="1">
        <v>3006</v>
      </c>
      <c r="F227" s="1">
        <v>3007</v>
      </c>
      <c r="G227" s="1">
        <v>3008</v>
      </c>
      <c r="H227" s="1">
        <v>4</v>
      </c>
      <c r="I227" s="1">
        <v>39</v>
      </c>
      <c r="J227" s="1">
        <v>5</v>
      </c>
      <c r="K227" s="1">
        <v>39</v>
      </c>
      <c r="L227" s="1">
        <v>6</v>
      </c>
      <c r="M227" s="1">
        <v>22</v>
      </c>
      <c r="N227" s="1">
        <v>7</v>
      </c>
      <c r="O227" s="1">
        <v>22</v>
      </c>
      <c r="P227">
        <v>1</v>
      </c>
      <c r="Q227">
        <v>1069</v>
      </c>
      <c r="R227">
        <v>993</v>
      </c>
    </row>
    <row r="228" spans="1:18" x14ac:dyDescent="0.15">
      <c r="A228" s="1">
        <v>33003</v>
      </c>
      <c r="B228" s="1">
        <v>33</v>
      </c>
      <c r="C228" s="1">
        <v>3</v>
      </c>
      <c r="D228" s="1">
        <v>4001</v>
      </c>
      <c r="E228" s="1">
        <v>4002</v>
      </c>
      <c r="F228" s="1">
        <v>4003</v>
      </c>
      <c r="G228" s="1">
        <v>4004</v>
      </c>
      <c r="H228" s="1">
        <v>4</v>
      </c>
      <c r="I228" s="1">
        <v>58</v>
      </c>
      <c r="J228" s="1">
        <v>5</v>
      </c>
      <c r="K228" s="1">
        <v>58</v>
      </c>
      <c r="L228" s="1">
        <v>6</v>
      </c>
      <c r="M228" s="1">
        <v>32</v>
      </c>
      <c r="N228" s="1">
        <v>7</v>
      </c>
      <c r="O228" s="1">
        <v>32</v>
      </c>
      <c r="P228">
        <v>1</v>
      </c>
      <c r="Q228">
        <v>1576</v>
      </c>
      <c r="R228">
        <v>1661</v>
      </c>
    </row>
    <row r="229" spans="1:18" x14ac:dyDescent="0.15">
      <c r="A229" s="1">
        <v>33004</v>
      </c>
      <c r="B229" s="1">
        <v>33</v>
      </c>
      <c r="C229" s="1">
        <v>4</v>
      </c>
      <c r="D229" s="1">
        <v>5005</v>
      </c>
      <c r="E229" s="1">
        <v>5006</v>
      </c>
      <c r="F229" s="1">
        <v>5007</v>
      </c>
      <c r="G229" s="1">
        <v>5008</v>
      </c>
      <c r="H229" s="1">
        <v>4</v>
      </c>
      <c r="I229" s="1">
        <v>81</v>
      </c>
      <c r="J229" s="1">
        <v>5</v>
      </c>
      <c r="K229" s="1">
        <v>81</v>
      </c>
      <c r="L229" s="1">
        <v>6</v>
      </c>
      <c r="M229" s="1">
        <v>45</v>
      </c>
      <c r="N229" s="1">
        <v>7</v>
      </c>
      <c r="O229" s="1">
        <v>45</v>
      </c>
      <c r="P229">
        <v>1</v>
      </c>
      <c r="Q229">
        <v>2195</v>
      </c>
      <c r="R229">
        <v>2402</v>
      </c>
    </row>
    <row r="230" spans="1:18" x14ac:dyDescent="0.15">
      <c r="A230" s="1">
        <v>33005</v>
      </c>
      <c r="B230" s="1">
        <v>33</v>
      </c>
      <c r="C230" s="1">
        <v>5</v>
      </c>
      <c r="D230" s="1">
        <v>6001</v>
      </c>
      <c r="E230" s="1">
        <v>6002</v>
      </c>
      <c r="F230" s="1">
        <v>6003</v>
      </c>
      <c r="G230" s="1">
        <v>6004</v>
      </c>
      <c r="H230" s="1">
        <v>4</v>
      </c>
      <c r="I230" s="1">
        <v>0</v>
      </c>
      <c r="J230" s="1">
        <v>5</v>
      </c>
      <c r="K230" s="1">
        <v>0</v>
      </c>
      <c r="L230" s="1">
        <v>6</v>
      </c>
      <c r="M230" s="1">
        <v>0</v>
      </c>
      <c r="N230" s="1">
        <v>7</v>
      </c>
      <c r="O230" s="1">
        <v>0</v>
      </c>
      <c r="P230">
        <v>1</v>
      </c>
      <c r="Q230">
        <v>0</v>
      </c>
      <c r="R230">
        <v>2402</v>
      </c>
    </row>
    <row r="231" spans="1:18" x14ac:dyDescent="0.15">
      <c r="A231" s="1">
        <v>41000</v>
      </c>
      <c r="B231" s="1">
        <v>41</v>
      </c>
      <c r="C231" s="1">
        <v>0</v>
      </c>
      <c r="D231" s="1">
        <v>1001</v>
      </c>
      <c r="E231" s="1">
        <v>1002</v>
      </c>
      <c r="F231" s="1">
        <v>1003</v>
      </c>
      <c r="G231" s="1">
        <v>1004</v>
      </c>
      <c r="H231" s="1">
        <v>4</v>
      </c>
      <c r="I231" s="1">
        <v>10</v>
      </c>
      <c r="J231" s="1">
        <v>5</v>
      </c>
      <c r="K231" s="1">
        <v>10</v>
      </c>
      <c r="L231" s="1">
        <v>6</v>
      </c>
      <c r="M231" s="1">
        <v>6</v>
      </c>
      <c r="N231" s="1">
        <v>7</v>
      </c>
      <c r="O231" s="1">
        <v>6</v>
      </c>
      <c r="P231">
        <v>1</v>
      </c>
      <c r="Q231">
        <v>281</v>
      </c>
      <c r="R231">
        <v>259</v>
      </c>
    </row>
    <row r="232" spans="1:18" x14ac:dyDescent="0.15">
      <c r="A232" s="1">
        <v>41001</v>
      </c>
      <c r="B232" s="1">
        <v>41</v>
      </c>
      <c r="C232" s="1">
        <v>1</v>
      </c>
      <c r="D232" s="1">
        <v>2005</v>
      </c>
      <c r="E232" s="1">
        <v>2006</v>
      </c>
      <c r="F232" s="1">
        <v>2007</v>
      </c>
      <c r="G232" s="1">
        <v>2008</v>
      </c>
      <c r="H232" s="1">
        <v>4</v>
      </c>
      <c r="I232" s="1">
        <v>24</v>
      </c>
      <c r="J232" s="1">
        <v>5</v>
      </c>
      <c r="K232" s="1">
        <v>24</v>
      </c>
      <c r="L232" s="1">
        <v>6</v>
      </c>
      <c r="M232" s="1">
        <v>13</v>
      </c>
      <c r="N232" s="1">
        <v>7</v>
      </c>
      <c r="O232" s="1">
        <v>13</v>
      </c>
      <c r="P232">
        <v>1</v>
      </c>
      <c r="Q232">
        <v>647</v>
      </c>
      <c r="R232">
        <v>560</v>
      </c>
    </row>
    <row r="233" spans="1:18" x14ac:dyDescent="0.15">
      <c r="A233" s="1">
        <v>41002</v>
      </c>
      <c r="B233" s="1">
        <v>41</v>
      </c>
      <c r="C233" s="1">
        <v>2</v>
      </c>
      <c r="D233" s="1">
        <v>3001</v>
      </c>
      <c r="E233" s="1">
        <v>3002</v>
      </c>
      <c r="F233" s="1">
        <v>3003</v>
      </c>
      <c r="G233" s="1">
        <v>3004</v>
      </c>
      <c r="H233" s="1">
        <v>4</v>
      </c>
      <c r="I233" s="1">
        <v>39</v>
      </c>
      <c r="J233" s="1">
        <v>5</v>
      </c>
      <c r="K233" s="1">
        <v>39</v>
      </c>
      <c r="L233" s="1">
        <v>6</v>
      </c>
      <c r="M233" s="1">
        <v>22</v>
      </c>
      <c r="N233" s="1">
        <v>7</v>
      </c>
      <c r="O233" s="1">
        <v>22</v>
      </c>
      <c r="P233">
        <v>1</v>
      </c>
      <c r="Q233">
        <v>1069</v>
      </c>
      <c r="R233">
        <v>1058</v>
      </c>
    </row>
    <row r="234" spans="1:18" x14ac:dyDescent="0.15">
      <c r="A234" s="1">
        <v>41003</v>
      </c>
      <c r="B234" s="1">
        <v>41</v>
      </c>
      <c r="C234" s="1">
        <v>3</v>
      </c>
      <c r="D234" s="1">
        <v>4005</v>
      </c>
      <c r="E234" s="1">
        <v>4006</v>
      </c>
      <c r="F234" s="1">
        <v>4007</v>
      </c>
      <c r="G234" s="1">
        <v>4008</v>
      </c>
      <c r="H234" s="1">
        <v>4</v>
      </c>
      <c r="I234" s="1">
        <v>58</v>
      </c>
      <c r="J234" s="1">
        <v>5</v>
      </c>
      <c r="K234" s="1">
        <v>58</v>
      </c>
      <c r="L234" s="1">
        <v>6</v>
      </c>
      <c r="M234" s="1">
        <v>32</v>
      </c>
      <c r="N234" s="1">
        <v>7</v>
      </c>
      <c r="O234" s="1">
        <v>32</v>
      </c>
      <c r="P234">
        <v>1</v>
      </c>
      <c r="Q234">
        <v>1576</v>
      </c>
      <c r="R234">
        <v>1615</v>
      </c>
    </row>
    <row r="235" spans="1:18" x14ac:dyDescent="0.15">
      <c r="A235" s="1">
        <v>41004</v>
      </c>
      <c r="B235" s="1">
        <v>41</v>
      </c>
      <c r="C235" s="1">
        <v>4</v>
      </c>
      <c r="D235" s="1">
        <v>5001</v>
      </c>
      <c r="E235" s="1">
        <v>5002</v>
      </c>
      <c r="F235" s="1">
        <v>5003</v>
      </c>
      <c r="G235" s="1">
        <v>5004</v>
      </c>
      <c r="H235" s="1">
        <v>4</v>
      </c>
      <c r="I235" s="1">
        <v>81</v>
      </c>
      <c r="J235" s="1">
        <v>5</v>
      </c>
      <c r="K235" s="1">
        <v>81</v>
      </c>
      <c r="L235" s="1">
        <v>6</v>
      </c>
      <c r="M235" s="1">
        <v>45</v>
      </c>
      <c r="N235" s="1">
        <v>7</v>
      </c>
      <c r="O235" s="1">
        <v>45</v>
      </c>
      <c r="P235">
        <v>1</v>
      </c>
      <c r="Q235">
        <v>2195</v>
      </c>
      <c r="R235">
        <v>2500</v>
      </c>
    </row>
    <row r="236" spans="1:18" x14ac:dyDescent="0.15">
      <c r="A236" s="1">
        <v>41005</v>
      </c>
      <c r="B236" s="1">
        <v>41</v>
      </c>
      <c r="C236" s="1">
        <v>5</v>
      </c>
      <c r="D236" s="1">
        <v>6005</v>
      </c>
      <c r="E236" s="1">
        <v>6006</v>
      </c>
      <c r="F236" s="1">
        <v>6007</v>
      </c>
      <c r="G236" s="1">
        <v>6008</v>
      </c>
      <c r="H236" s="1">
        <v>4</v>
      </c>
      <c r="I236" s="1">
        <v>0</v>
      </c>
      <c r="J236" s="1">
        <v>5</v>
      </c>
      <c r="K236" s="1">
        <v>0</v>
      </c>
      <c r="L236" s="1">
        <v>6</v>
      </c>
      <c r="M236" s="1">
        <v>0</v>
      </c>
      <c r="N236" s="1">
        <v>7</v>
      </c>
      <c r="O236" s="1">
        <v>0</v>
      </c>
      <c r="P236">
        <v>1</v>
      </c>
      <c r="Q236">
        <v>0</v>
      </c>
      <c r="R236">
        <v>2500</v>
      </c>
    </row>
    <row r="237" spans="1:18" x14ac:dyDescent="0.15">
      <c r="A237">
        <v>63000</v>
      </c>
      <c r="B237">
        <v>63</v>
      </c>
      <c r="C237">
        <v>0</v>
      </c>
      <c r="D237">
        <v>1005</v>
      </c>
      <c r="E237">
        <v>1006</v>
      </c>
      <c r="F237">
        <v>1007</v>
      </c>
      <c r="G237">
        <v>1008</v>
      </c>
      <c r="H237">
        <v>4</v>
      </c>
      <c r="I237">
        <v>10</v>
      </c>
      <c r="J237">
        <v>5</v>
      </c>
      <c r="K237">
        <v>10</v>
      </c>
      <c r="L237">
        <v>6</v>
      </c>
      <c r="M237">
        <v>6</v>
      </c>
      <c r="N237">
        <v>7</v>
      </c>
      <c r="O237">
        <v>6</v>
      </c>
      <c r="P237">
        <v>1</v>
      </c>
      <c r="Q237">
        <v>281</v>
      </c>
      <c r="R237">
        <v>210</v>
      </c>
    </row>
    <row r="238" spans="1:18" x14ac:dyDescent="0.15">
      <c r="A238">
        <v>63001</v>
      </c>
      <c r="B238">
        <v>63</v>
      </c>
      <c r="C238">
        <v>1</v>
      </c>
      <c r="D238">
        <v>2001</v>
      </c>
      <c r="E238">
        <v>2002</v>
      </c>
      <c r="F238">
        <v>2003</v>
      </c>
      <c r="G238">
        <v>2004</v>
      </c>
      <c r="H238">
        <v>4</v>
      </c>
      <c r="I238">
        <v>24</v>
      </c>
      <c r="J238">
        <v>5</v>
      </c>
      <c r="K238">
        <v>24</v>
      </c>
      <c r="L238">
        <v>6</v>
      </c>
      <c r="M238">
        <v>13</v>
      </c>
      <c r="N238">
        <v>7</v>
      </c>
      <c r="O238">
        <v>13</v>
      </c>
      <c r="P238">
        <v>1</v>
      </c>
      <c r="Q238">
        <v>647</v>
      </c>
      <c r="R238">
        <v>578</v>
      </c>
    </row>
    <row r="239" spans="1:18" x14ac:dyDescent="0.15">
      <c r="A239">
        <v>63002</v>
      </c>
      <c r="B239">
        <v>63</v>
      </c>
      <c r="C239">
        <v>2</v>
      </c>
      <c r="D239">
        <v>3005</v>
      </c>
      <c r="E239">
        <v>3006</v>
      </c>
      <c r="F239">
        <v>3007</v>
      </c>
      <c r="G239">
        <v>3008</v>
      </c>
      <c r="H239">
        <v>4</v>
      </c>
      <c r="I239">
        <v>39</v>
      </c>
      <c r="J239">
        <v>5</v>
      </c>
      <c r="K239">
        <v>39</v>
      </c>
      <c r="L239">
        <v>6</v>
      </c>
      <c r="M239">
        <v>22</v>
      </c>
      <c r="N239">
        <v>7</v>
      </c>
      <c r="O239">
        <v>22</v>
      </c>
      <c r="P239">
        <v>1</v>
      </c>
      <c r="Q239">
        <v>1069</v>
      </c>
      <c r="R239">
        <v>993</v>
      </c>
    </row>
    <row r="240" spans="1:18" x14ac:dyDescent="0.15">
      <c r="A240">
        <v>63003</v>
      </c>
      <c r="B240">
        <v>63</v>
      </c>
      <c r="C240">
        <v>3</v>
      </c>
      <c r="D240">
        <v>4001</v>
      </c>
      <c r="E240">
        <v>4002</v>
      </c>
      <c r="F240">
        <v>4003</v>
      </c>
      <c r="G240">
        <v>4004</v>
      </c>
      <c r="H240">
        <v>4</v>
      </c>
      <c r="I240">
        <v>58</v>
      </c>
      <c r="J240">
        <v>5</v>
      </c>
      <c r="K240">
        <v>58</v>
      </c>
      <c r="L240">
        <v>6</v>
      </c>
      <c r="M240">
        <v>32</v>
      </c>
      <c r="N240">
        <v>7</v>
      </c>
      <c r="O240">
        <v>32</v>
      </c>
      <c r="P240">
        <v>1</v>
      </c>
      <c r="Q240">
        <v>1576</v>
      </c>
      <c r="R240">
        <v>1661</v>
      </c>
    </row>
    <row r="241" spans="1:18" x14ac:dyDescent="0.15">
      <c r="A241">
        <v>63004</v>
      </c>
      <c r="B241">
        <v>63</v>
      </c>
      <c r="C241">
        <v>4</v>
      </c>
      <c r="D241">
        <v>5005</v>
      </c>
      <c r="E241">
        <v>5006</v>
      </c>
      <c r="F241">
        <v>5007</v>
      </c>
      <c r="G241">
        <v>5008</v>
      </c>
      <c r="H241">
        <v>4</v>
      </c>
      <c r="I241">
        <v>81</v>
      </c>
      <c r="J241">
        <v>5</v>
      </c>
      <c r="K241">
        <v>81</v>
      </c>
      <c r="L241">
        <v>6</v>
      </c>
      <c r="M241">
        <v>45</v>
      </c>
      <c r="N241">
        <v>7</v>
      </c>
      <c r="O241">
        <v>45</v>
      </c>
      <c r="P241">
        <v>1</v>
      </c>
      <c r="Q241">
        <v>2195</v>
      </c>
      <c r="R241">
        <v>2402</v>
      </c>
    </row>
    <row r="242" spans="1:18" x14ac:dyDescent="0.15">
      <c r="A242">
        <v>63005</v>
      </c>
      <c r="B242">
        <v>63</v>
      </c>
      <c r="C242">
        <v>5</v>
      </c>
      <c r="D242">
        <v>6001</v>
      </c>
      <c r="E242">
        <v>6002</v>
      </c>
      <c r="F242">
        <v>6003</v>
      </c>
      <c r="G242">
        <v>6004</v>
      </c>
      <c r="H242">
        <v>4</v>
      </c>
      <c r="I242">
        <v>0</v>
      </c>
      <c r="J242">
        <v>5</v>
      </c>
      <c r="K242">
        <v>0</v>
      </c>
      <c r="L242">
        <v>6</v>
      </c>
      <c r="M242">
        <v>0</v>
      </c>
      <c r="N242">
        <v>7</v>
      </c>
      <c r="O242">
        <v>0</v>
      </c>
      <c r="P242">
        <v>1</v>
      </c>
      <c r="Q242">
        <v>0</v>
      </c>
      <c r="R242">
        <v>2402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topLeftCell="A206" workbookViewId="0">
      <selection activeCell="D241" sqref="D241:D242"/>
    </sheetView>
  </sheetViews>
  <sheetFormatPr defaultRowHeight="13.5" x14ac:dyDescent="0.15"/>
  <cols>
    <col min="2" max="2" width="10.5" bestFit="1" customWidth="1"/>
  </cols>
  <sheetData>
    <row r="1" spans="1:18" x14ac:dyDescent="0.15">
      <c r="A1" s="1" t="s">
        <v>18</v>
      </c>
      <c r="B1" s="1" t="s">
        <v>38</v>
      </c>
      <c r="C1" s="1" t="s">
        <v>39</v>
      </c>
      <c r="D1" s="1" t="s">
        <v>40</v>
      </c>
      <c r="E1" s="1"/>
      <c r="F1" s="1"/>
      <c r="G1" s="1"/>
      <c r="H1" s="1" t="s">
        <v>42</v>
      </c>
      <c r="I1" s="1" t="s">
        <v>41</v>
      </c>
      <c r="J1" s="1"/>
      <c r="K1" s="1"/>
      <c r="L1" s="1"/>
      <c r="M1" s="1"/>
      <c r="N1" s="1"/>
      <c r="O1" s="1"/>
      <c r="P1" s="1"/>
      <c r="Q1" s="1"/>
      <c r="R1" s="1" t="s">
        <v>43</v>
      </c>
    </row>
    <row r="2" spans="1:18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15">
      <c r="A3" s="1">
        <f>B3*1000+C3</f>
        <v>1000</v>
      </c>
      <c r="B3" s="1">
        <v>1</v>
      </c>
      <c r="C3" s="1">
        <v>0</v>
      </c>
      <c r="D3" s="1">
        <v>1001</v>
      </c>
      <c r="E3" s="1">
        <v>1002</v>
      </c>
      <c r="F3" s="1">
        <v>1003</v>
      </c>
      <c r="G3" s="1">
        <v>1004</v>
      </c>
      <c r="H3" s="1">
        <v>4</v>
      </c>
      <c r="I3" s="1">
        <f ca="1">[1]佣兵!$J88</f>
        <v>10</v>
      </c>
      <c r="J3" s="1">
        <v>5</v>
      </c>
      <c r="K3" s="1">
        <f ca="1">[1]佣兵!$K88</f>
        <v>10</v>
      </c>
      <c r="L3" s="1">
        <v>6</v>
      </c>
      <c r="M3" s="1">
        <f ca="1">[1]佣兵!$L88</f>
        <v>6</v>
      </c>
      <c r="N3" s="1">
        <v>7</v>
      </c>
      <c r="O3" s="1">
        <f ca="1">[1]佣兵!$M88</f>
        <v>6</v>
      </c>
      <c r="P3" s="1">
        <v>1</v>
      </c>
      <c r="Q3" s="1">
        <f ca="1">[1]佣兵!$N88</f>
        <v>281</v>
      </c>
      <c r="R3">
        <f ca="1">ROUND(VLOOKUP(D3,[2]工作表1!$A:$L,12,0)+VLOOKUP(E3,[2]工作表1!$A:$L,12,0)+VLOOKUP(F3,[2]工作表1!$A:$L,12,0)+VLOOKUP(G3,[2]工作表1!$A:$L,12,0)+I3*VLOOKUP(H3,[1]期望属性!$E$23:$F$38,2,0)+K3*VLOOKUP(J3,[1]期望属性!$E$23:$F$38,2,0)+M3*VLOOKUP(L3,[1]期望属性!$E$23:$F$38,2,0)+O3*VLOOKUP(N3,[1]期望属性!$E$23:$F$38,2,0),0)</f>
        <v>259</v>
      </c>
    </row>
    <row r="4" spans="1:18" x14ac:dyDescent="0.15">
      <c r="A4" s="1">
        <f t="shared" ref="A4:A56" si="0">B4*1000+C4</f>
        <v>1001</v>
      </c>
      <c r="B4" s="1">
        <v>1</v>
      </c>
      <c r="C4" s="1">
        <v>1</v>
      </c>
      <c r="D4" s="1">
        <v>2005</v>
      </c>
      <c r="E4" s="1">
        <v>2006</v>
      </c>
      <c r="F4" s="1">
        <v>2007</v>
      </c>
      <c r="G4" s="1">
        <v>2008</v>
      </c>
      <c r="H4" s="1">
        <v>4</v>
      </c>
      <c r="I4" s="1">
        <f ca="1">[1]佣兵!$J89</f>
        <v>24</v>
      </c>
      <c r="J4" s="1">
        <v>5</v>
      </c>
      <c r="K4" s="1">
        <f ca="1">[1]佣兵!$K89</f>
        <v>24</v>
      </c>
      <c r="L4" s="1">
        <v>6</v>
      </c>
      <c r="M4" s="1">
        <f ca="1">[1]佣兵!$L89</f>
        <v>13</v>
      </c>
      <c r="N4" s="1">
        <v>7</v>
      </c>
      <c r="O4" s="1">
        <f ca="1">[1]佣兵!$M89</f>
        <v>13</v>
      </c>
      <c r="P4" s="1">
        <v>1</v>
      </c>
      <c r="Q4" s="1">
        <f ca="1">[1]佣兵!$N89</f>
        <v>647</v>
      </c>
      <c r="R4">
        <f ca="1">ROUND(VLOOKUP(D4,[2]工作表1!$A:$L,12,0)+VLOOKUP(E4,[2]工作表1!$A:$L,12,0)+VLOOKUP(F4,[2]工作表1!$A:$L,12,0)+VLOOKUP(G4,[2]工作表1!$A:$L,12,0)+I4*VLOOKUP(H4,[1]期望属性!$E$23:$F$38,2,0)+K4*VLOOKUP(J4,[1]期望属性!$E$23:$F$38,2,0)+M4*VLOOKUP(L4,[1]期望属性!$E$23:$F$38,2,0)+O4*VLOOKUP(N4,[1]期望属性!$E$23:$F$38,2,0),0)+R3</f>
        <v>560</v>
      </c>
    </row>
    <row r="5" spans="1:18" x14ac:dyDescent="0.15">
      <c r="A5" s="1">
        <f t="shared" si="0"/>
        <v>1002</v>
      </c>
      <c r="B5" s="1">
        <v>1</v>
      </c>
      <c r="C5" s="1">
        <v>2</v>
      </c>
      <c r="D5" s="1">
        <v>3001</v>
      </c>
      <c r="E5" s="1">
        <v>3002</v>
      </c>
      <c r="F5" s="1">
        <v>3003</v>
      </c>
      <c r="G5" s="1">
        <v>3004</v>
      </c>
      <c r="H5" s="1">
        <v>4</v>
      </c>
      <c r="I5" s="1">
        <f ca="1">[1]佣兵!$J90</f>
        <v>39</v>
      </c>
      <c r="J5" s="1">
        <v>5</v>
      </c>
      <c r="K5" s="1">
        <f ca="1">[1]佣兵!$K90</f>
        <v>39</v>
      </c>
      <c r="L5" s="1">
        <v>6</v>
      </c>
      <c r="M5" s="1">
        <f ca="1">[1]佣兵!$L90</f>
        <v>22</v>
      </c>
      <c r="N5" s="1">
        <v>7</v>
      </c>
      <c r="O5" s="1">
        <f ca="1">[1]佣兵!$M90</f>
        <v>22</v>
      </c>
      <c r="P5" s="1">
        <v>1</v>
      </c>
      <c r="Q5" s="1">
        <f ca="1">[1]佣兵!$N90</f>
        <v>1069</v>
      </c>
      <c r="R5">
        <f ca="1">ROUND(VLOOKUP(D5,[2]工作表1!$A:$L,12,0)+VLOOKUP(E5,[2]工作表1!$A:$L,12,0)+VLOOKUP(F5,[2]工作表1!$A:$L,12,0)+VLOOKUP(G5,[2]工作表1!$A:$L,12,0)+I5*VLOOKUP(H5,[1]期望属性!$E$23:$F$38,2,0)+K5*VLOOKUP(J5,[1]期望属性!$E$23:$F$38,2,0)+M5*VLOOKUP(L5,[1]期望属性!$E$23:$F$38,2,0)+O5*VLOOKUP(N5,[1]期望属性!$E$23:$F$38,2,0),0)+R4</f>
        <v>1058</v>
      </c>
    </row>
    <row r="6" spans="1:18" x14ac:dyDescent="0.15">
      <c r="A6" s="1">
        <f t="shared" si="0"/>
        <v>1003</v>
      </c>
      <c r="B6" s="1">
        <v>1</v>
      </c>
      <c r="C6" s="1">
        <v>3</v>
      </c>
      <c r="D6" s="1">
        <v>4005</v>
      </c>
      <c r="E6" s="1">
        <v>4006</v>
      </c>
      <c r="F6" s="1">
        <v>4007</v>
      </c>
      <c r="G6" s="1">
        <v>4008</v>
      </c>
      <c r="H6" s="1">
        <v>4</v>
      </c>
      <c r="I6" s="1">
        <f ca="1">[1]佣兵!$J91</f>
        <v>58</v>
      </c>
      <c r="J6" s="1">
        <v>5</v>
      </c>
      <c r="K6" s="1">
        <f ca="1">[1]佣兵!$K91</f>
        <v>58</v>
      </c>
      <c r="L6" s="1">
        <v>6</v>
      </c>
      <c r="M6" s="1">
        <f ca="1">[1]佣兵!$L91</f>
        <v>32</v>
      </c>
      <c r="N6" s="1">
        <v>7</v>
      </c>
      <c r="O6" s="1">
        <f ca="1">[1]佣兵!$M91</f>
        <v>32</v>
      </c>
      <c r="P6" s="1">
        <v>1</v>
      </c>
      <c r="Q6" s="1">
        <f ca="1">[1]佣兵!$N91</f>
        <v>1576</v>
      </c>
      <c r="R6">
        <f ca="1">ROUND(VLOOKUP(D6,[2]工作表1!$A:$L,12,0)+VLOOKUP(E6,[2]工作表1!$A:$L,12,0)+VLOOKUP(F6,[2]工作表1!$A:$L,12,0)+VLOOKUP(G6,[2]工作表1!$A:$L,12,0)+I6*VLOOKUP(H6,[1]期望属性!$E$23:$F$38,2,0)+K6*VLOOKUP(J6,[1]期望属性!$E$23:$F$38,2,0)+M6*VLOOKUP(L6,[1]期望属性!$E$23:$F$38,2,0)+O6*VLOOKUP(N6,[1]期望属性!$E$23:$F$38,2,0),0)+R5</f>
        <v>1615</v>
      </c>
    </row>
    <row r="7" spans="1:18" x14ac:dyDescent="0.15">
      <c r="A7" s="1">
        <f t="shared" si="0"/>
        <v>1004</v>
      </c>
      <c r="B7" s="1">
        <v>1</v>
      </c>
      <c r="C7" s="1">
        <v>4</v>
      </c>
      <c r="D7" s="1">
        <v>5001</v>
      </c>
      <c r="E7" s="1">
        <v>5002</v>
      </c>
      <c r="F7" s="1">
        <v>5003</v>
      </c>
      <c r="G7" s="1">
        <v>5004</v>
      </c>
      <c r="H7" s="1">
        <v>4</v>
      </c>
      <c r="I7" s="1">
        <f ca="1">[1]佣兵!$J92</f>
        <v>81</v>
      </c>
      <c r="J7" s="1">
        <v>5</v>
      </c>
      <c r="K7" s="1">
        <f ca="1">[1]佣兵!$K92</f>
        <v>81</v>
      </c>
      <c r="L7" s="1">
        <v>6</v>
      </c>
      <c r="M7" s="1">
        <f ca="1">[1]佣兵!$L92</f>
        <v>45</v>
      </c>
      <c r="N7" s="1">
        <v>7</v>
      </c>
      <c r="O7" s="1">
        <f ca="1">[1]佣兵!$M92</f>
        <v>45</v>
      </c>
      <c r="P7" s="1">
        <v>1</v>
      </c>
      <c r="Q7" s="1">
        <f ca="1">[1]佣兵!$N92</f>
        <v>2195</v>
      </c>
      <c r="R7">
        <f ca="1">ROUND(VLOOKUP(D7,[2]工作表1!$A:$L,12,0)+VLOOKUP(E7,[2]工作表1!$A:$L,12,0)+VLOOKUP(F7,[2]工作表1!$A:$L,12,0)+VLOOKUP(G7,[2]工作表1!$A:$L,12,0)+I7*VLOOKUP(H7,[1]期望属性!$E$23:$F$38,2,0)+K7*VLOOKUP(J7,[1]期望属性!$E$23:$F$38,2,0)+M7*VLOOKUP(L7,[1]期望属性!$E$23:$F$38,2,0)+O7*VLOOKUP(N7,[1]期望属性!$E$23:$F$38,2,0),0)+R6</f>
        <v>2500</v>
      </c>
    </row>
    <row r="8" spans="1:18" x14ac:dyDescent="0.15">
      <c r="A8" s="1">
        <f t="shared" si="0"/>
        <v>1005</v>
      </c>
      <c r="B8" s="1">
        <v>1</v>
      </c>
      <c r="C8" s="1">
        <v>5</v>
      </c>
      <c r="D8" s="1">
        <v>6005</v>
      </c>
      <c r="E8" s="1">
        <v>6006</v>
      </c>
      <c r="F8" s="1">
        <v>6007</v>
      </c>
      <c r="G8" s="1">
        <v>6008</v>
      </c>
      <c r="H8" s="1">
        <v>4</v>
      </c>
      <c r="I8" s="1">
        <f>[1]佣兵!$J93</f>
        <v>0</v>
      </c>
      <c r="J8" s="1">
        <v>5</v>
      </c>
      <c r="K8" s="1">
        <f>[1]佣兵!$K93</f>
        <v>0</v>
      </c>
      <c r="L8" s="1">
        <v>6</v>
      </c>
      <c r="M8" s="1">
        <f>[1]佣兵!$L93</f>
        <v>0</v>
      </c>
      <c r="N8" s="1">
        <v>7</v>
      </c>
      <c r="O8" s="1">
        <f>[1]佣兵!$M93</f>
        <v>0</v>
      </c>
      <c r="P8" s="1">
        <v>1</v>
      </c>
      <c r="Q8" s="1">
        <f>[1]佣兵!$N93</f>
        <v>0</v>
      </c>
      <c r="R8">
        <f ca="1">ROUND(VLOOKUP(D8,[2]工作表1!$A:$L,12,0)+VLOOKUP(E8,[2]工作表1!$A:$L,12,0)+VLOOKUP(F8,[2]工作表1!$A:$L,12,0)+VLOOKUP(G8,[2]工作表1!$A:$L,12,0)+I8*VLOOKUP(H8,[1]期望属性!$E$23:$F$38,2,0)+K8*VLOOKUP(J8,[1]期望属性!$E$23:$F$38,2,0)+M8*VLOOKUP(L8,[1]期望属性!$E$23:$F$38,2,0)+O8*VLOOKUP(N8,[1]期望属性!$E$23:$F$38,2,0),0)+R7</f>
        <v>2500</v>
      </c>
    </row>
    <row r="9" spans="1:18" x14ac:dyDescent="0.15">
      <c r="A9" s="1">
        <f t="shared" si="0"/>
        <v>5000</v>
      </c>
      <c r="B9" s="1">
        <v>5</v>
      </c>
      <c r="C9" s="1">
        <f>C3</f>
        <v>0</v>
      </c>
      <c r="D9" s="1">
        <v>1005</v>
      </c>
      <c r="E9" s="1">
        <v>1006</v>
      </c>
      <c r="F9" s="1">
        <v>1007</v>
      </c>
      <c r="G9" s="1">
        <v>1008</v>
      </c>
      <c r="H9" s="1">
        <f>H3</f>
        <v>4</v>
      </c>
      <c r="I9" s="1">
        <f t="shared" ref="I9:Q9" ca="1" si="1">I3</f>
        <v>10</v>
      </c>
      <c r="J9" s="1">
        <f t="shared" si="1"/>
        <v>5</v>
      </c>
      <c r="K9" s="1">
        <f t="shared" ca="1" si="1"/>
        <v>10</v>
      </c>
      <c r="L9" s="1">
        <f t="shared" si="1"/>
        <v>6</v>
      </c>
      <c r="M9" s="1">
        <f t="shared" ca="1" si="1"/>
        <v>6</v>
      </c>
      <c r="N9" s="1">
        <f t="shared" si="1"/>
        <v>7</v>
      </c>
      <c r="O9" s="1">
        <f t="shared" ca="1" si="1"/>
        <v>6</v>
      </c>
      <c r="P9" s="1">
        <f t="shared" si="1"/>
        <v>1</v>
      </c>
      <c r="Q9" s="1">
        <f t="shared" ca="1" si="1"/>
        <v>281</v>
      </c>
      <c r="R9">
        <f ca="1">ROUND(VLOOKUP(D9,[2]工作表1!$A:$L,12,0)+VLOOKUP(E9,[2]工作表1!$A:$L,12,0)+VLOOKUP(F9,[2]工作表1!$A:$L,12,0)+VLOOKUP(G9,[2]工作表1!$A:$L,12,0)+I9*VLOOKUP(H9,[1]期望属性!$E$23:$F$38,2,0)+K9*VLOOKUP(J9,[1]期望属性!$E$23:$F$38,2,0)+M9*VLOOKUP(L9,[1]期望属性!$E$23:$F$38,2,0)+O9*VLOOKUP(N9,[1]期望属性!$E$23:$F$38,2,0),0)</f>
        <v>210</v>
      </c>
    </row>
    <row r="10" spans="1:18" x14ac:dyDescent="0.15">
      <c r="A10" s="1">
        <f t="shared" si="0"/>
        <v>5001</v>
      </c>
      <c r="B10" s="1">
        <v>5</v>
      </c>
      <c r="C10" s="1">
        <f t="shared" ref="C10:C85" si="2">C4</f>
        <v>1</v>
      </c>
      <c r="D10" s="1">
        <v>2001</v>
      </c>
      <c r="E10" s="1">
        <v>2002</v>
      </c>
      <c r="F10" s="1">
        <v>2003</v>
      </c>
      <c r="G10" s="1">
        <v>2004</v>
      </c>
      <c r="H10" s="1">
        <f t="shared" ref="H10:Q10" si="3">H4</f>
        <v>4</v>
      </c>
      <c r="I10" s="1">
        <f t="shared" ca="1" si="3"/>
        <v>24</v>
      </c>
      <c r="J10" s="1">
        <f t="shared" si="3"/>
        <v>5</v>
      </c>
      <c r="K10" s="1">
        <f t="shared" ca="1" si="3"/>
        <v>24</v>
      </c>
      <c r="L10" s="1">
        <f t="shared" si="3"/>
        <v>6</v>
      </c>
      <c r="M10" s="1">
        <f t="shared" ca="1" si="3"/>
        <v>13</v>
      </c>
      <c r="N10" s="1">
        <f t="shared" si="3"/>
        <v>7</v>
      </c>
      <c r="O10" s="1">
        <f t="shared" ca="1" si="3"/>
        <v>13</v>
      </c>
      <c r="P10" s="1">
        <f t="shared" si="3"/>
        <v>1</v>
      </c>
      <c r="Q10" s="1">
        <f t="shared" ca="1" si="3"/>
        <v>647</v>
      </c>
      <c r="R10">
        <f ca="1">ROUND(VLOOKUP(D10,[2]工作表1!$A:$L,12,0)+VLOOKUP(E10,[2]工作表1!$A:$L,12,0)+VLOOKUP(F10,[2]工作表1!$A:$L,12,0)+VLOOKUP(G10,[2]工作表1!$A:$L,12,0)+I10*VLOOKUP(H10,[1]期望属性!$E$23:$F$38,2,0)+K10*VLOOKUP(J10,[1]期望属性!$E$23:$F$38,2,0)+M10*VLOOKUP(L10,[1]期望属性!$E$23:$F$38,2,0)+O10*VLOOKUP(N10,[1]期望属性!$E$23:$F$38,2,0),0)+R9</f>
        <v>578</v>
      </c>
    </row>
    <row r="11" spans="1:18" x14ac:dyDescent="0.15">
      <c r="A11" s="1">
        <f t="shared" si="0"/>
        <v>5002</v>
      </c>
      <c r="B11" s="1">
        <v>5</v>
      </c>
      <c r="C11" s="1">
        <f t="shared" si="2"/>
        <v>2</v>
      </c>
      <c r="D11" s="1">
        <v>3005</v>
      </c>
      <c r="E11" s="1">
        <v>3006</v>
      </c>
      <c r="F11" s="1">
        <v>3007</v>
      </c>
      <c r="G11" s="1">
        <v>3008</v>
      </c>
      <c r="H11" s="1">
        <f t="shared" ref="H11:Q11" si="4">H5</f>
        <v>4</v>
      </c>
      <c r="I11" s="1">
        <f t="shared" ca="1" si="4"/>
        <v>39</v>
      </c>
      <c r="J11" s="1">
        <f t="shared" si="4"/>
        <v>5</v>
      </c>
      <c r="K11" s="1">
        <f t="shared" ca="1" si="4"/>
        <v>39</v>
      </c>
      <c r="L11" s="1">
        <f t="shared" si="4"/>
        <v>6</v>
      </c>
      <c r="M11" s="1">
        <f t="shared" ca="1" si="4"/>
        <v>22</v>
      </c>
      <c r="N11" s="1">
        <f t="shared" si="4"/>
        <v>7</v>
      </c>
      <c r="O11" s="1">
        <f t="shared" ca="1" si="4"/>
        <v>22</v>
      </c>
      <c r="P11" s="1">
        <f t="shared" si="4"/>
        <v>1</v>
      </c>
      <c r="Q11" s="1">
        <f t="shared" ca="1" si="4"/>
        <v>1069</v>
      </c>
      <c r="R11">
        <f ca="1">ROUND(VLOOKUP(D11,[2]工作表1!$A:$L,12,0)+VLOOKUP(E11,[2]工作表1!$A:$L,12,0)+VLOOKUP(F11,[2]工作表1!$A:$L,12,0)+VLOOKUP(G11,[2]工作表1!$A:$L,12,0)+I11*VLOOKUP(H11,[1]期望属性!$E$23:$F$38,2,0)+K11*VLOOKUP(J11,[1]期望属性!$E$23:$F$38,2,0)+M11*VLOOKUP(L11,[1]期望属性!$E$23:$F$38,2,0)+O11*VLOOKUP(N11,[1]期望属性!$E$23:$F$38,2,0),0)+R10</f>
        <v>993</v>
      </c>
    </row>
    <row r="12" spans="1:18" x14ac:dyDescent="0.15">
      <c r="A12" s="1">
        <f t="shared" si="0"/>
        <v>5003</v>
      </c>
      <c r="B12" s="1">
        <v>5</v>
      </c>
      <c r="C12" s="1">
        <f t="shared" si="2"/>
        <v>3</v>
      </c>
      <c r="D12" s="1">
        <v>4001</v>
      </c>
      <c r="E12" s="1">
        <v>4002</v>
      </c>
      <c r="F12" s="1">
        <v>4003</v>
      </c>
      <c r="G12" s="1">
        <v>4004</v>
      </c>
      <c r="H12" s="1">
        <f t="shared" ref="H12:Q12" si="5">H6</f>
        <v>4</v>
      </c>
      <c r="I12" s="1">
        <f t="shared" ca="1" si="5"/>
        <v>58</v>
      </c>
      <c r="J12" s="1">
        <f t="shared" si="5"/>
        <v>5</v>
      </c>
      <c r="K12" s="1">
        <f t="shared" ca="1" si="5"/>
        <v>58</v>
      </c>
      <c r="L12" s="1">
        <f t="shared" si="5"/>
        <v>6</v>
      </c>
      <c r="M12" s="1">
        <f t="shared" ca="1" si="5"/>
        <v>32</v>
      </c>
      <c r="N12" s="1">
        <f t="shared" si="5"/>
        <v>7</v>
      </c>
      <c r="O12" s="1">
        <f t="shared" ca="1" si="5"/>
        <v>32</v>
      </c>
      <c r="P12" s="1">
        <f t="shared" si="5"/>
        <v>1</v>
      </c>
      <c r="Q12" s="1">
        <f t="shared" ca="1" si="5"/>
        <v>1576</v>
      </c>
      <c r="R12">
        <f ca="1">ROUND(VLOOKUP(D12,[2]工作表1!$A:$L,12,0)+VLOOKUP(E12,[2]工作表1!$A:$L,12,0)+VLOOKUP(F12,[2]工作表1!$A:$L,12,0)+VLOOKUP(G12,[2]工作表1!$A:$L,12,0)+I12*VLOOKUP(H12,[1]期望属性!$E$23:$F$38,2,0)+K12*VLOOKUP(J12,[1]期望属性!$E$23:$F$38,2,0)+M12*VLOOKUP(L12,[1]期望属性!$E$23:$F$38,2,0)+O12*VLOOKUP(N12,[1]期望属性!$E$23:$F$38,2,0),0)+R11</f>
        <v>1661</v>
      </c>
    </row>
    <row r="13" spans="1:18" x14ac:dyDescent="0.15">
      <c r="A13" s="1">
        <f t="shared" si="0"/>
        <v>5004</v>
      </c>
      <c r="B13" s="1">
        <v>5</v>
      </c>
      <c r="C13" s="1">
        <f t="shared" si="2"/>
        <v>4</v>
      </c>
      <c r="D13" s="1">
        <v>5005</v>
      </c>
      <c r="E13" s="1">
        <v>5006</v>
      </c>
      <c r="F13" s="1">
        <v>5007</v>
      </c>
      <c r="G13" s="1">
        <v>5008</v>
      </c>
      <c r="H13" s="1">
        <f t="shared" ref="H13:Q13" si="6">H7</f>
        <v>4</v>
      </c>
      <c r="I13" s="1">
        <f t="shared" ca="1" si="6"/>
        <v>81</v>
      </c>
      <c r="J13" s="1">
        <f t="shared" si="6"/>
        <v>5</v>
      </c>
      <c r="K13" s="1">
        <f t="shared" ca="1" si="6"/>
        <v>81</v>
      </c>
      <c r="L13" s="1">
        <f t="shared" si="6"/>
        <v>6</v>
      </c>
      <c r="M13" s="1">
        <f t="shared" ca="1" si="6"/>
        <v>45</v>
      </c>
      <c r="N13" s="1">
        <f t="shared" si="6"/>
        <v>7</v>
      </c>
      <c r="O13" s="1">
        <f t="shared" ca="1" si="6"/>
        <v>45</v>
      </c>
      <c r="P13" s="1">
        <f t="shared" si="6"/>
        <v>1</v>
      </c>
      <c r="Q13" s="1">
        <f t="shared" ca="1" si="6"/>
        <v>2195</v>
      </c>
      <c r="R13">
        <f ca="1">ROUND(VLOOKUP(D13,[2]工作表1!$A:$L,12,0)+VLOOKUP(E13,[2]工作表1!$A:$L,12,0)+VLOOKUP(F13,[2]工作表1!$A:$L,12,0)+VLOOKUP(G13,[2]工作表1!$A:$L,12,0)+I13*VLOOKUP(H13,[1]期望属性!$E$23:$F$38,2,0)+K13*VLOOKUP(J13,[1]期望属性!$E$23:$F$38,2,0)+M13*VLOOKUP(L13,[1]期望属性!$E$23:$F$38,2,0)+O13*VLOOKUP(N13,[1]期望属性!$E$23:$F$38,2,0),0)+R12</f>
        <v>2402</v>
      </c>
    </row>
    <row r="14" spans="1:18" x14ac:dyDescent="0.15">
      <c r="A14" s="1">
        <f t="shared" si="0"/>
        <v>5005</v>
      </c>
      <c r="B14" s="1">
        <v>5</v>
      </c>
      <c r="C14" s="1">
        <f t="shared" si="2"/>
        <v>5</v>
      </c>
      <c r="D14" s="1">
        <v>6001</v>
      </c>
      <c r="E14" s="1">
        <v>6002</v>
      </c>
      <c r="F14" s="1">
        <v>6003</v>
      </c>
      <c r="G14" s="1">
        <v>6004</v>
      </c>
      <c r="H14" s="1">
        <f t="shared" ref="H14:Q14" si="7">H8</f>
        <v>4</v>
      </c>
      <c r="I14" s="1">
        <f t="shared" si="7"/>
        <v>0</v>
      </c>
      <c r="J14" s="1">
        <f t="shared" si="7"/>
        <v>5</v>
      </c>
      <c r="K14" s="1">
        <f t="shared" si="7"/>
        <v>0</v>
      </c>
      <c r="L14" s="1">
        <f t="shared" si="7"/>
        <v>6</v>
      </c>
      <c r="M14" s="1">
        <f t="shared" si="7"/>
        <v>0</v>
      </c>
      <c r="N14" s="1">
        <f t="shared" si="7"/>
        <v>7</v>
      </c>
      <c r="O14" s="1">
        <f t="shared" si="7"/>
        <v>0</v>
      </c>
      <c r="P14" s="1">
        <f t="shared" si="7"/>
        <v>1</v>
      </c>
      <c r="Q14" s="1">
        <f t="shared" si="7"/>
        <v>0</v>
      </c>
      <c r="R14">
        <f ca="1">ROUND(VLOOKUP(D14,[2]工作表1!$A:$L,12,0)+VLOOKUP(E14,[2]工作表1!$A:$L,12,0)+VLOOKUP(F14,[2]工作表1!$A:$L,12,0)+VLOOKUP(G14,[2]工作表1!$A:$L,12,0)+I14*VLOOKUP(H14,[1]期望属性!$E$23:$F$38,2,0)+K14*VLOOKUP(J14,[1]期望属性!$E$23:$F$38,2,0)+M14*VLOOKUP(L14,[1]期望属性!$E$23:$F$38,2,0)+O14*VLOOKUP(N14,[1]期望属性!$E$23:$F$38,2,0),0)+R13</f>
        <v>2402</v>
      </c>
    </row>
    <row r="15" spans="1:18" x14ac:dyDescent="0.15">
      <c r="A15" s="1">
        <f t="shared" si="0"/>
        <v>6000</v>
      </c>
      <c r="B15" s="1">
        <v>6</v>
      </c>
      <c r="C15" s="1">
        <f t="shared" si="2"/>
        <v>0</v>
      </c>
      <c r="D15" s="1">
        <f>D3</f>
        <v>1001</v>
      </c>
      <c r="E15" s="1">
        <f t="shared" ref="E15:G15" si="8">E3</f>
        <v>1002</v>
      </c>
      <c r="F15" s="1">
        <f t="shared" si="8"/>
        <v>1003</v>
      </c>
      <c r="G15" s="1">
        <f t="shared" si="8"/>
        <v>1004</v>
      </c>
      <c r="H15" s="1">
        <f t="shared" ref="H15:Q15" si="9">H9</f>
        <v>4</v>
      </c>
      <c r="I15" s="1">
        <f t="shared" ca="1" si="9"/>
        <v>10</v>
      </c>
      <c r="J15" s="1">
        <f t="shared" si="9"/>
        <v>5</v>
      </c>
      <c r="K15" s="1">
        <f t="shared" ca="1" si="9"/>
        <v>10</v>
      </c>
      <c r="L15" s="1">
        <f t="shared" si="9"/>
        <v>6</v>
      </c>
      <c r="M15" s="1">
        <f t="shared" ca="1" si="9"/>
        <v>6</v>
      </c>
      <c r="N15" s="1">
        <f t="shared" si="9"/>
        <v>7</v>
      </c>
      <c r="O15" s="1">
        <f t="shared" ca="1" si="9"/>
        <v>6</v>
      </c>
      <c r="P15" s="1">
        <f t="shared" si="9"/>
        <v>1</v>
      </c>
      <c r="Q15" s="1">
        <f t="shared" ca="1" si="9"/>
        <v>281</v>
      </c>
      <c r="R15">
        <f ca="1">ROUND(VLOOKUP(D15,[2]工作表1!$A:$L,12,0)+VLOOKUP(E15,[2]工作表1!$A:$L,12,0)+VLOOKUP(F15,[2]工作表1!$A:$L,12,0)+VLOOKUP(G15,[2]工作表1!$A:$L,12,0)+I15*VLOOKUP(H15,[1]期望属性!$E$23:$F$38,2,0)+K15*VLOOKUP(J15,[1]期望属性!$E$23:$F$38,2,0)+M15*VLOOKUP(L15,[1]期望属性!$E$23:$F$38,2,0)+O15*VLOOKUP(N15,[1]期望属性!$E$23:$F$38,2,0),0)</f>
        <v>259</v>
      </c>
    </row>
    <row r="16" spans="1:18" x14ac:dyDescent="0.15">
      <c r="A16" s="1">
        <f t="shared" si="0"/>
        <v>6001</v>
      </c>
      <c r="B16" s="1">
        <v>6</v>
      </c>
      <c r="C16" s="1">
        <f t="shared" si="2"/>
        <v>1</v>
      </c>
      <c r="D16" s="1">
        <f t="shared" ref="D16:G16" si="10">D4</f>
        <v>2005</v>
      </c>
      <c r="E16" s="1">
        <f t="shared" si="10"/>
        <v>2006</v>
      </c>
      <c r="F16" s="1">
        <f t="shared" si="10"/>
        <v>2007</v>
      </c>
      <c r="G16" s="1">
        <f t="shared" si="10"/>
        <v>2008</v>
      </c>
      <c r="H16" s="1">
        <f t="shared" ref="H16:Q16" si="11">H10</f>
        <v>4</v>
      </c>
      <c r="I16" s="1">
        <f t="shared" ca="1" si="11"/>
        <v>24</v>
      </c>
      <c r="J16" s="1">
        <f t="shared" si="11"/>
        <v>5</v>
      </c>
      <c r="K16" s="1">
        <f t="shared" ca="1" si="11"/>
        <v>24</v>
      </c>
      <c r="L16" s="1">
        <f t="shared" si="11"/>
        <v>6</v>
      </c>
      <c r="M16" s="1">
        <f t="shared" ca="1" si="11"/>
        <v>13</v>
      </c>
      <c r="N16" s="1">
        <f t="shared" si="11"/>
        <v>7</v>
      </c>
      <c r="O16" s="1">
        <f t="shared" ca="1" si="11"/>
        <v>13</v>
      </c>
      <c r="P16" s="1">
        <f t="shared" si="11"/>
        <v>1</v>
      </c>
      <c r="Q16" s="1">
        <f t="shared" ca="1" si="11"/>
        <v>647</v>
      </c>
      <c r="R16">
        <f ca="1">ROUND(VLOOKUP(D16,[2]工作表1!$A:$L,12,0)+VLOOKUP(E16,[2]工作表1!$A:$L,12,0)+VLOOKUP(F16,[2]工作表1!$A:$L,12,0)+VLOOKUP(G16,[2]工作表1!$A:$L,12,0)+I16*VLOOKUP(H16,[1]期望属性!$E$23:$F$38,2,0)+K16*VLOOKUP(J16,[1]期望属性!$E$23:$F$38,2,0)+M16*VLOOKUP(L16,[1]期望属性!$E$23:$F$38,2,0)+O16*VLOOKUP(N16,[1]期望属性!$E$23:$F$38,2,0),0)+R15</f>
        <v>560</v>
      </c>
    </row>
    <row r="17" spans="1:18" x14ac:dyDescent="0.15">
      <c r="A17" s="1">
        <f t="shared" si="0"/>
        <v>6002</v>
      </c>
      <c r="B17" s="1">
        <v>6</v>
      </c>
      <c r="C17" s="1">
        <f t="shared" si="2"/>
        <v>2</v>
      </c>
      <c r="D17" s="1">
        <f t="shared" ref="D17:G17" si="12">D5</f>
        <v>3001</v>
      </c>
      <c r="E17" s="1">
        <f t="shared" si="12"/>
        <v>3002</v>
      </c>
      <c r="F17" s="1">
        <f t="shared" si="12"/>
        <v>3003</v>
      </c>
      <c r="G17" s="1">
        <f t="shared" si="12"/>
        <v>3004</v>
      </c>
      <c r="H17" s="1">
        <f t="shared" ref="H17:Q17" si="13">H11</f>
        <v>4</v>
      </c>
      <c r="I17" s="1">
        <f t="shared" ca="1" si="13"/>
        <v>39</v>
      </c>
      <c r="J17" s="1">
        <f t="shared" si="13"/>
        <v>5</v>
      </c>
      <c r="K17" s="1">
        <f t="shared" ca="1" si="13"/>
        <v>39</v>
      </c>
      <c r="L17" s="1">
        <f t="shared" si="13"/>
        <v>6</v>
      </c>
      <c r="M17" s="1">
        <f t="shared" ca="1" si="13"/>
        <v>22</v>
      </c>
      <c r="N17" s="1">
        <f t="shared" si="13"/>
        <v>7</v>
      </c>
      <c r="O17" s="1">
        <f t="shared" ca="1" si="13"/>
        <v>22</v>
      </c>
      <c r="P17" s="1">
        <f t="shared" si="13"/>
        <v>1</v>
      </c>
      <c r="Q17" s="1">
        <f t="shared" ca="1" si="13"/>
        <v>1069</v>
      </c>
      <c r="R17">
        <f ca="1">ROUND(VLOOKUP(D17,[2]工作表1!$A:$L,12,0)+VLOOKUP(E17,[2]工作表1!$A:$L,12,0)+VLOOKUP(F17,[2]工作表1!$A:$L,12,0)+VLOOKUP(G17,[2]工作表1!$A:$L,12,0)+I17*VLOOKUP(H17,[1]期望属性!$E$23:$F$38,2,0)+K17*VLOOKUP(J17,[1]期望属性!$E$23:$F$38,2,0)+M17*VLOOKUP(L17,[1]期望属性!$E$23:$F$38,2,0)+O17*VLOOKUP(N17,[1]期望属性!$E$23:$F$38,2,0),0)+R16</f>
        <v>1058</v>
      </c>
    </row>
    <row r="18" spans="1:18" x14ac:dyDescent="0.15">
      <c r="A18" s="1">
        <f t="shared" si="0"/>
        <v>6003</v>
      </c>
      <c r="B18" s="1">
        <v>6</v>
      </c>
      <c r="C18" s="1">
        <f t="shared" si="2"/>
        <v>3</v>
      </c>
      <c r="D18" s="1">
        <f t="shared" ref="D18:G18" si="14">D6</f>
        <v>4005</v>
      </c>
      <c r="E18" s="1">
        <f t="shared" si="14"/>
        <v>4006</v>
      </c>
      <c r="F18" s="1">
        <f t="shared" si="14"/>
        <v>4007</v>
      </c>
      <c r="G18" s="1">
        <f t="shared" si="14"/>
        <v>4008</v>
      </c>
      <c r="H18" s="1">
        <f t="shared" ref="H18:Q18" si="15">H12</f>
        <v>4</v>
      </c>
      <c r="I18" s="1">
        <f t="shared" ca="1" si="15"/>
        <v>58</v>
      </c>
      <c r="J18" s="1">
        <f t="shared" si="15"/>
        <v>5</v>
      </c>
      <c r="K18" s="1">
        <f t="shared" ca="1" si="15"/>
        <v>58</v>
      </c>
      <c r="L18" s="1">
        <f t="shared" si="15"/>
        <v>6</v>
      </c>
      <c r="M18" s="1">
        <f t="shared" ca="1" si="15"/>
        <v>32</v>
      </c>
      <c r="N18" s="1">
        <f t="shared" si="15"/>
        <v>7</v>
      </c>
      <c r="O18" s="1">
        <f t="shared" ca="1" si="15"/>
        <v>32</v>
      </c>
      <c r="P18" s="1">
        <f t="shared" si="15"/>
        <v>1</v>
      </c>
      <c r="Q18" s="1">
        <f t="shared" ca="1" si="15"/>
        <v>1576</v>
      </c>
      <c r="R18">
        <f ca="1">ROUND(VLOOKUP(D18,[2]工作表1!$A:$L,12,0)+VLOOKUP(E18,[2]工作表1!$A:$L,12,0)+VLOOKUP(F18,[2]工作表1!$A:$L,12,0)+VLOOKUP(G18,[2]工作表1!$A:$L,12,0)+I18*VLOOKUP(H18,[1]期望属性!$E$23:$F$38,2,0)+K18*VLOOKUP(J18,[1]期望属性!$E$23:$F$38,2,0)+M18*VLOOKUP(L18,[1]期望属性!$E$23:$F$38,2,0)+O18*VLOOKUP(N18,[1]期望属性!$E$23:$F$38,2,0),0)+R17</f>
        <v>1615</v>
      </c>
    </row>
    <row r="19" spans="1:18" x14ac:dyDescent="0.15">
      <c r="A19" s="1">
        <f t="shared" si="0"/>
        <v>6004</v>
      </c>
      <c r="B19" s="1">
        <v>6</v>
      </c>
      <c r="C19" s="1">
        <f t="shared" si="2"/>
        <v>4</v>
      </c>
      <c r="D19" s="1">
        <f t="shared" ref="D19:G19" si="16">D7</f>
        <v>5001</v>
      </c>
      <c r="E19" s="1">
        <f t="shared" si="16"/>
        <v>5002</v>
      </c>
      <c r="F19" s="1">
        <f t="shared" si="16"/>
        <v>5003</v>
      </c>
      <c r="G19" s="1">
        <f t="shared" si="16"/>
        <v>5004</v>
      </c>
      <c r="H19" s="1">
        <f t="shared" ref="H19:Q19" si="17">H13</f>
        <v>4</v>
      </c>
      <c r="I19" s="1">
        <f t="shared" ca="1" si="17"/>
        <v>81</v>
      </c>
      <c r="J19" s="1">
        <f t="shared" si="17"/>
        <v>5</v>
      </c>
      <c r="K19" s="1">
        <f t="shared" ca="1" si="17"/>
        <v>81</v>
      </c>
      <c r="L19" s="1">
        <f t="shared" si="17"/>
        <v>6</v>
      </c>
      <c r="M19" s="1">
        <f t="shared" ca="1" si="17"/>
        <v>45</v>
      </c>
      <c r="N19" s="1">
        <f t="shared" si="17"/>
        <v>7</v>
      </c>
      <c r="O19" s="1">
        <f t="shared" ca="1" si="17"/>
        <v>45</v>
      </c>
      <c r="P19" s="1">
        <f t="shared" si="17"/>
        <v>1</v>
      </c>
      <c r="Q19" s="1">
        <f t="shared" ca="1" si="17"/>
        <v>2195</v>
      </c>
      <c r="R19">
        <f ca="1">ROUND(VLOOKUP(D19,[2]工作表1!$A:$L,12,0)+VLOOKUP(E19,[2]工作表1!$A:$L,12,0)+VLOOKUP(F19,[2]工作表1!$A:$L,12,0)+VLOOKUP(G19,[2]工作表1!$A:$L,12,0)+I19*VLOOKUP(H19,[1]期望属性!$E$23:$F$38,2,0)+K19*VLOOKUP(J19,[1]期望属性!$E$23:$F$38,2,0)+M19*VLOOKUP(L19,[1]期望属性!$E$23:$F$38,2,0)+O19*VLOOKUP(N19,[1]期望属性!$E$23:$F$38,2,0),0)+R18</f>
        <v>2500</v>
      </c>
    </row>
    <row r="20" spans="1:18" x14ac:dyDescent="0.15">
      <c r="A20" s="1">
        <f t="shared" si="0"/>
        <v>6005</v>
      </c>
      <c r="B20" s="1">
        <v>6</v>
      </c>
      <c r="C20" s="1">
        <f t="shared" si="2"/>
        <v>5</v>
      </c>
      <c r="D20" s="1">
        <f t="shared" ref="D20:G20" si="18">D8</f>
        <v>6005</v>
      </c>
      <c r="E20" s="1">
        <f t="shared" si="18"/>
        <v>6006</v>
      </c>
      <c r="F20" s="1">
        <f t="shared" si="18"/>
        <v>6007</v>
      </c>
      <c r="G20" s="1">
        <f t="shared" si="18"/>
        <v>6008</v>
      </c>
      <c r="H20" s="1">
        <f t="shared" ref="H20:Q20" si="19">H14</f>
        <v>4</v>
      </c>
      <c r="I20" s="1">
        <f t="shared" si="19"/>
        <v>0</v>
      </c>
      <c r="J20" s="1">
        <f t="shared" si="19"/>
        <v>5</v>
      </c>
      <c r="K20" s="1">
        <f t="shared" si="19"/>
        <v>0</v>
      </c>
      <c r="L20" s="1">
        <f t="shared" si="19"/>
        <v>6</v>
      </c>
      <c r="M20" s="1">
        <f t="shared" si="19"/>
        <v>0</v>
      </c>
      <c r="N20" s="1">
        <f t="shared" si="19"/>
        <v>7</v>
      </c>
      <c r="O20" s="1">
        <f t="shared" si="19"/>
        <v>0</v>
      </c>
      <c r="P20" s="1">
        <f t="shared" si="19"/>
        <v>1</v>
      </c>
      <c r="Q20" s="1">
        <f t="shared" si="19"/>
        <v>0</v>
      </c>
      <c r="R20">
        <f ca="1">ROUND(VLOOKUP(D20,[2]工作表1!$A:$L,12,0)+VLOOKUP(E20,[2]工作表1!$A:$L,12,0)+VLOOKUP(F20,[2]工作表1!$A:$L,12,0)+VLOOKUP(G20,[2]工作表1!$A:$L,12,0)+I20*VLOOKUP(H20,[1]期望属性!$E$23:$F$38,2,0)+K20*VLOOKUP(J20,[1]期望属性!$E$23:$F$38,2,0)+M20*VLOOKUP(L20,[1]期望属性!$E$23:$F$38,2,0)+O20*VLOOKUP(N20,[1]期望属性!$E$23:$F$38,2,0),0)+R19</f>
        <v>2500</v>
      </c>
    </row>
    <row r="21" spans="1:18" x14ac:dyDescent="0.15">
      <c r="A21" s="1">
        <f t="shared" si="0"/>
        <v>8000</v>
      </c>
      <c r="B21" s="1">
        <v>8</v>
      </c>
      <c r="C21" s="1">
        <f t="shared" si="2"/>
        <v>0</v>
      </c>
      <c r="D21" s="1">
        <f t="shared" ref="D21:G21" si="20">D9</f>
        <v>1005</v>
      </c>
      <c r="E21" s="1">
        <f t="shared" si="20"/>
        <v>1006</v>
      </c>
      <c r="F21" s="1">
        <f t="shared" si="20"/>
        <v>1007</v>
      </c>
      <c r="G21" s="1">
        <f t="shared" si="20"/>
        <v>1008</v>
      </c>
      <c r="H21" s="1">
        <f t="shared" ref="H21:Q21" si="21">H15</f>
        <v>4</v>
      </c>
      <c r="I21" s="1">
        <f t="shared" ca="1" si="21"/>
        <v>10</v>
      </c>
      <c r="J21" s="1">
        <f t="shared" si="21"/>
        <v>5</v>
      </c>
      <c r="K21" s="1">
        <f t="shared" ca="1" si="21"/>
        <v>10</v>
      </c>
      <c r="L21" s="1">
        <f t="shared" si="21"/>
        <v>6</v>
      </c>
      <c r="M21" s="1">
        <f t="shared" ca="1" si="21"/>
        <v>6</v>
      </c>
      <c r="N21" s="1">
        <f t="shared" si="21"/>
        <v>7</v>
      </c>
      <c r="O21" s="1">
        <f t="shared" ca="1" si="21"/>
        <v>6</v>
      </c>
      <c r="P21" s="1">
        <f t="shared" si="21"/>
        <v>1</v>
      </c>
      <c r="Q21" s="1">
        <f t="shared" ca="1" si="21"/>
        <v>281</v>
      </c>
      <c r="R21">
        <f ca="1">ROUND(VLOOKUP(D21,[2]工作表1!$A:$L,12,0)+VLOOKUP(E21,[2]工作表1!$A:$L,12,0)+VLOOKUP(F21,[2]工作表1!$A:$L,12,0)+VLOOKUP(G21,[2]工作表1!$A:$L,12,0)+I21*VLOOKUP(H21,[1]期望属性!$E$23:$F$38,2,0)+K21*VLOOKUP(J21,[1]期望属性!$E$23:$F$38,2,0)+M21*VLOOKUP(L21,[1]期望属性!$E$23:$F$38,2,0)+O21*VLOOKUP(N21,[1]期望属性!$E$23:$F$38,2,0),0)</f>
        <v>210</v>
      </c>
    </row>
    <row r="22" spans="1:18" x14ac:dyDescent="0.15">
      <c r="A22" s="1">
        <f t="shared" si="0"/>
        <v>8001</v>
      </c>
      <c r="B22" s="1">
        <v>8</v>
      </c>
      <c r="C22" s="1">
        <f t="shared" si="2"/>
        <v>1</v>
      </c>
      <c r="D22" s="1">
        <f t="shared" ref="D22:G22" si="22">D10</f>
        <v>2001</v>
      </c>
      <c r="E22" s="1">
        <f t="shared" si="22"/>
        <v>2002</v>
      </c>
      <c r="F22" s="1">
        <f t="shared" si="22"/>
        <v>2003</v>
      </c>
      <c r="G22" s="1">
        <f t="shared" si="22"/>
        <v>2004</v>
      </c>
      <c r="H22" s="1">
        <f t="shared" ref="H22:Q22" si="23">H16</f>
        <v>4</v>
      </c>
      <c r="I22" s="1">
        <f t="shared" ca="1" si="23"/>
        <v>24</v>
      </c>
      <c r="J22" s="1">
        <f t="shared" si="23"/>
        <v>5</v>
      </c>
      <c r="K22" s="1">
        <f t="shared" ca="1" si="23"/>
        <v>24</v>
      </c>
      <c r="L22" s="1">
        <f t="shared" si="23"/>
        <v>6</v>
      </c>
      <c r="M22" s="1">
        <f t="shared" ca="1" si="23"/>
        <v>13</v>
      </c>
      <c r="N22" s="1">
        <f t="shared" si="23"/>
        <v>7</v>
      </c>
      <c r="O22" s="1">
        <f t="shared" ca="1" si="23"/>
        <v>13</v>
      </c>
      <c r="P22" s="1">
        <f t="shared" si="23"/>
        <v>1</v>
      </c>
      <c r="Q22" s="1">
        <f t="shared" ca="1" si="23"/>
        <v>647</v>
      </c>
      <c r="R22">
        <f ca="1">ROUND(VLOOKUP(D22,[2]工作表1!$A:$L,12,0)+VLOOKUP(E22,[2]工作表1!$A:$L,12,0)+VLOOKUP(F22,[2]工作表1!$A:$L,12,0)+VLOOKUP(G22,[2]工作表1!$A:$L,12,0)+I22*VLOOKUP(H22,[1]期望属性!$E$23:$F$38,2,0)+K22*VLOOKUP(J22,[1]期望属性!$E$23:$F$38,2,0)+M22*VLOOKUP(L22,[1]期望属性!$E$23:$F$38,2,0)+O22*VLOOKUP(N22,[1]期望属性!$E$23:$F$38,2,0),0)+R21</f>
        <v>578</v>
      </c>
    </row>
    <row r="23" spans="1:18" x14ac:dyDescent="0.15">
      <c r="A23" s="1">
        <f t="shared" si="0"/>
        <v>8002</v>
      </c>
      <c r="B23" s="1">
        <v>8</v>
      </c>
      <c r="C23" s="1">
        <f t="shared" si="2"/>
        <v>2</v>
      </c>
      <c r="D23" s="1">
        <f t="shared" ref="D23:G23" si="24">D11</f>
        <v>3005</v>
      </c>
      <c r="E23" s="1">
        <f t="shared" si="24"/>
        <v>3006</v>
      </c>
      <c r="F23" s="1">
        <f t="shared" si="24"/>
        <v>3007</v>
      </c>
      <c r="G23" s="1">
        <f t="shared" si="24"/>
        <v>3008</v>
      </c>
      <c r="H23" s="1">
        <f t="shared" ref="H23:Q23" si="25">H17</f>
        <v>4</v>
      </c>
      <c r="I23" s="1">
        <f t="shared" ca="1" si="25"/>
        <v>39</v>
      </c>
      <c r="J23" s="1">
        <f t="shared" si="25"/>
        <v>5</v>
      </c>
      <c r="K23" s="1">
        <f t="shared" ca="1" si="25"/>
        <v>39</v>
      </c>
      <c r="L23" s="1">
        <f t="shared" si="25"/>
        <v>6</v>
      </c>
      <c r="M23" s="1">
        <f t="shared" ca="1" si="25"/>
        <v>22</v>
      </c>
      <c r="N23" s="1">
        <f t="shared" si="25"/>
        <v>7</v>
      </c>
      <c r="O23" s="1">
        <f t="shared" ca="1" si="25"/>
        <v>22</v>
      </c>
      <c r="P23" s="1">
        <f t="shared" si="25"/>
        <v>1</v>
      </c>
      <c r="Q23" s="1">
        <f t="shared" ca="1" si="25"/>
        <v>1069</v>
      </c>
      <c r="R23">
        <f ca="1">ROUND(VLOOKUP(D23,[2]工作表1!$A:$L,12,0)+VLOOKUP(E23,[2]工作表1!$A:$L,12,0)+VLOOKUP(F23,[2]工作表1!$A:$L,12,0)+VLOOKUP(G23,[2]工作表1!$A:$L,12,0)+I23*VLOOKUP(H23,[1]期望属性!$E$23:$F$38,2,0)+K23*VLOOKUP(J23,[1]期望属性!$E$23:$F$38,2,0)+M23*VLOOKUP(L23,[1]期望属性!$E$23:$F$38,2,0)+O23*VLOOKUP(N23,[1]期望属性!$E$23:$F$38,2,0),0)+R22</f>
        <v>993</v>
      </c>
    </row>
    <row r="24" spans="1:18" x14ac:dyDescent="0.15">
      <c r="A24" s="1">
        <f t="shared" si="0"/>
        <v>8003</v>
      </c>
      <c r="B24" s="1">
        <v>8</v>
      </c>
      <c r="C24" s="1">
        <f t="shared" si="2"/>
        <v>3</v>
      </c>
      <c r="D24" s="1">
        <f t="shared" ref="D24:G24" si="26">D12</f>
        <v>4001</v>
      </c>
      <c r="E24" s="1">
        <f t="shared" si="26"/>
        <v>4002</v>
      </c>
      <c r="F24" s="1">
        <f t="shared" si="26"/>
        <v>4003</v>
      </c>
      <c r="G24" s="1">
        <f t="shared" si="26"/>
        <v>4004</v>
      </c>
      <c r="H24" s="1">
        <f t="shared" ref="H24:Q24" si="27">H18</f>
        <v>4</v>
      </c>
      <c r="I24" s="1">
        <f t="shared" ca="1" si="27"/>
        <v>58</v>
      </c>
      <c r="J24" s="1">
        <f t="shared" si="27"/>
        <v>5</v>
      </c>
      <c r="K24" s="1">
        <f t="shared" ca="1" si="27"/>
        <v>58</v>
      </c>
      <c r="L24" s="1">
        <f t="shared" si="27"/>
        <v>6</v>
      </c>
      <c r="M24" s="1">
        <f t="shared" ca="1" si="27"/>
        <v>32</v>
      </c>
      <c r="N24" s="1">
        <f t="shared" si="27"/>
        <v>7</v>
      </c>
      <c r="O24" s="1">
        <f t="shared" ca="1" si="27"/>
        <v>32</v>
      </c>
      <c r="P24" s="1">
        <f t="shared" si="27"/>
        <v>1</v>
      </c>
      <c r="Q24" s="1">
        <f t="shared" ca="1" si="27"/>
        <v>1576</v>
      </c>
      <c r="R24">
        <f ca="1">ROUND(VLOOKUP(D24,[2]工作表1!$A:$L,12,0)+VLOOKUP(E24,[2]工作表1!$A:$L,12,0)+VLOOKUP(F24,[2]工作表1!$A:$L,12,0)+VLOOKUP(G24,[2]工作表1!$A:$L,12,0)+I24*VLOOKUP(H24,[1]期望属性!$E$23:$F$38,2,0)+K24*VLOOKUP(J24,[1]期望属性!$E$23:$F$38,2,0)+M24*VLOOKUP(L24,[1]期望属性!$E$23:$F$38,2,0)+O24*VLOOKUP(N24,[1]期望属性!$E$23:$F$38,2,0),0)+R23</f>
        <v>1661</v>
      </c>
    </row>
    <row r="25" spans="1:18" x14ac:dyDescent="0.15">
      <c r="A25" s="1">
        <f t="shared" si="0"/>
        <v>8004</v>
      </c>
      <c r="B25" s="1">
        <v>8</v>
      </c>
      <c r="C25" s="1">
        <f t="shared" si="2"/>
        <v>4</v>
      </c>
      <c r="D25" s="1">
        <f t="shared" ref="D25:G25" si="28">D13</f>
        <v>5005</v>
      </c>
      <c r="E25" s="1">
        <f t="shared" si="28"/>
        <v>5006</v>
      </c>
      <c r="F25" s="1">
        <f t="shared" si="28"/>
        <v>5007</v>
      </c>
      <c r="G25" s="1">
        <f t="shared" si="28"/>
        <v>5008</v>
      </c>
      <c r="H25" s="1">
        <f t="shared" ref="H25:Q25" si="29">H19</f>
        <v>4</v>
      </c>
      <c r="I25" s="1">
        <f t="shared" ca="1" si="29"/>
        <v>81</v>
      </c>
      <c r="J25" s="1">
        <f t="shared" si="29"/>
        <v>5</v>
      </c>
      <c r="K25" s="1">
        <f t="shared" ca="1" si="29"/>
        <v>81</v>
      </c>
      <c r="L25" s="1">
        <f t="shared" si="29"/>
        <v>6</v>
      </c>
      <c r="M25" s="1">
        <f t="shared" ca="1" si="29"/>
        <v>45</v>
      </c>
      <c r="N25" s="1">
        <f t="shared" si="29"/>
        <v>7</v>
      </c>
      <c r="O25" s="1">
        <f t="shared" ca="1" si="29"/>
        <v>45</v>
      </c>
      <c r="P25" s="1">
        <f t="shared" si="29"/>
        <v>1</v>
      </c>
      <c r="Q25" s="1">
        <f t="shared" ca="1" si="29"/>
        <v>2195</v>
      </c>
      <c r="R25">
        <f ca="1">ROUND(VLOOKUP(D25,[2]工作表1!$A:$L,12,0)+VLOOKUP(E25,[2]工作表1!$A:$L,12,0)+VLOOKUP(F25,[2]工作表1!$A:$L,12,0)+VLOOKUP(G25,[2]工作表1!$A:$L,12,0)+I25*VLOOKUP(H25,[1]期望属性!$E$23:$F$38,2,0)+K25*VLOOKUP(J25,[1]期望属性!$E$23:$F$38,2,0)+M25*VLOOKUP(L25,[1]期望属性!$E$23:$F$38,2,0)+O25*VLOOKUP(N25,[1]期望属性!$E$23:$F$38,2,0),0)+R24</f>
        <v>2402</v>
      </c>
    </row>
    <row r="26" spans="1:18" x14ac:dyDescent="0.15">
      <c r="A26" s="1">
        <f t="shared" si="0"/>
        <v>8005</v>
      </c>
      <c r="B26" s="1">
        <v>8</v>
      </c>
      <c r="C26" s="1">
        <f t="shared" si="2"/>
        <v>5</v>
      </c>
      <c r="D26" s="1">
        <f t="shared" ref="D26:G26" si="30">D14</f>
        <v>6001</v>
      </c>
      <c r="E26" s="1">
        <f t="shared" si="30"/>
        <v>6002</v>
      </c>
      <c r="F26" s="1">
        <f t="shared" si="30"/>
        <v>6003</v>
      </c>
      <c r="G26" s="1">
        <f t="shared" si="30"/>
        <v>6004</v>
      </c>
      <c r="H26" s="1">
        <f t="shared" ref="H26:Q26" si="31">H20</f>
        <v>4</v>
      </c>
      <c r="I26" s="1">
        <f t="shared" si="31"/>
        <v>0</v>
      </c>
      <c r="J26" s="1">
        <f t="shared" si="31"/>
        <v>5</v>
      </c>
      <c r="K26" s="1">
        <f t="shared" si="31"/>
        <v>0</v>
      </c>
      <c r="L26" s="1">
        <f t="shared" si="31"/>
        <v>6</v>
      </c>
      <c r="M26" s="1">
        <f t="shared" si="31"/>
        <v>0</v>
      </c>
      <c r="N26" s="1">
        <f t="shared" si="31"/>
        <v>7</v>
      </c>
      <c r="O26" s="1">
        <f t="shared" si="31"/>
        <v>0</v>
      </c>
      <c r="P26" s="1">
        <f t="shared" si="31"/>
        <v>1</v>
      </c>
      <c r="Q26" s="1">
        <f t="shared" si="31"/>
        <v>0</v>
      </c>
      <c r="R26">
        <f ca="1">ROUND(VLOOKUP(D26,[2]工作表1!$A:$L,12,0)+VLOOKUP(E26,[2]工作表1!$A:$L,12,0)+VLOOKUP(F26,[2]工作表1!$A:$L,12,0)+VLOOKUP(G26,[2]工作表1!$A:$L,12,0)+I26*VLOOKUP(H26,[1]期望属性!$E$23:$F$38,2,0)+K26*VLOOKUP(J26,[1]期望属性!$E$23:$F$38,2,0)+M26*VLOOKUP(L26,[1]期望属性!$E$23:$F$38,2,0)+O26*VLOOKUP(N26,[1]期望属性!$E$23:$F$38,2,0),0)+R25</f>
        <v>2402</v>
      </c>
    </row>
    <row r="27" spans="1:18" x14ac:dyDescent="0.15">
      <c r="A27" s="1">
        <f t="shared" si="0"/>
        <v>9000</v>
      </c>
      <c r="B27" s="1">
        <v>9</v>
      </c>
      <c r="C27" s="1">
        <f t="shared" ref="C27:C32" si="32">C9</f>
        <v>0</v>
      </c>
      <c r="D27" s="1">
        <f t="shared" ref="D27:G27" si="33">D15</f>
        <v>1001</v>
      </c>
      <c r="E27" s="1">
        <f t="shared" si="33"/>
        <v>1002</v>
      </c>
      <c r="F27" s="1">
        <f t="shared" si="33"/>
        <v>1003</v>
      </c>
      <c r="G27" s="1">
        <f t="shared" si="33"/>
        <v>1004</v>
      </c>
      <c r="H27" s="1">
        <f t="shared" ref="H27:Q27" si="34">H21</f>
        <v>4</v>
      </c>
      <c r="I27" s="1">
        <f t="shared" ca="1" si="34"/>
        <v>10</v>
      </c>
      <c r="J27" s="1">
        <f t="shared" si="34"/>
        <v>5</v>
      </c>
      <c r="K27" s="1">
        <f t="shared" ca="1" si="34"/>
        <v>10</v>
      </c>
      <c r="L27" s="1">
        <f t="shared" si="34"/>
        <v>6</v>
      </c>
      <c r="M27" s="1">
        <f t="shared" ca="1" si="34"/>
        <v>6</v>
      </c>
      <c r="N27" s="1">
        <f t="shared" si="34"/>
        <v>7</v>
      </c>
      <c r="O27" s="1">
        <f t="shared" ca="1" si="34"/>
        <v>6</v>
      </c>
      <c r="P27" s="1">
        <f t="shared" si="34"/>
        <v>1</v>
      </c>
      <c r="Q27" s="1">
        <f t="shared" ca="1" si="34"/>
        <v>281</v>
      </c>
      <c r="R27">
        <f ca="1">ROUND(VLOOKUP(D27,[2]工作表1!$A:$L,12,0)+VLOOKUP(E27,[2]工作表1!$A:$L,12,0)+VLOOKUP(F27,[2]工作表1!$A:$L,12,0)+VLOOKUP(G27,[2]工作表1!$A:$L,12,0)+I27*VLOOKUP(H27,[1]期望属性!$E$23:$F$38,2,0)+K27*VLOOKUP(J27,[1]期望属性!$E$23:$F$38,2,0)+M27*VLOOKUP(L27,[1]期望属性!$E$23:$F$38,2,0)+O27*VLOOKUP(N27,[1]期望属性!$E$23:$F$38,2,0),0)</f>
        <v>259</v>
      </c>
    </row>
    <row r="28" spans="1:18" x14ac:dyDescent="0.15">
      <c r="A28" s="1">
        <f t="shared" si="0"/>
        <v>9001</v>
      </c>
      <c r="B28" s="1">
        <v>9</v>
      </c>
      <c r="C28" s="1">
        <f t="shared" si="32"/>
        <v>1</v>
      </c>
      <c r="D28" s="1">
        <f t="shared" ref="D28:G28" si="35">D16</f>
        <v>2005</v>
      </c>
      <c r="E28" s="1">
        <f t="shared" si="35"/>
        <v>2006</v>
      </c>
      <c r="F28" s="1">
        <f t="shared" si="35"/>
        <v>2007</v>
      </c>
      <c r="G28" s="1">
        <f t="shared" si="35"/>
        <v>2008</v>
      </c>
      <c r="H28" s="1">
        <f t="shared" ref="H28:Q28" si="36">H22</f>
        <v>4</v>
      </c>
      <c r="I28" s="1">
        <f t="shared" ca="1" si="36"/>
        <v>24</v>
      </c>
      <c r="J28" s="1">
        <f t="shared" si="36"/>
        <v>5</v>
      </c>
      <c r="K28" s="1">
        <f t="shared" ca="1" si="36"/>
        <v>24</v>
      </c>
      <c r="L28" s="1">
        <f t="shared" si="36"/>
        <v>6</v>
      </c>
      <c r="M28" s="1">
        <f t="shared" ca="1" si="36"/>
        <v>13</v>
      </c>
      <c r="N28" s="1">
        <f t="shared" si="36"/>
        <v>7</v>
      </c>
      <c r="O28" s="1">
        <f t="shared" ca="1" si="36"/>
        <v>13</v>
      </c>
      <c r="P28" s="1">
        <f t="shared" si="36"/>
        <v>1</v>
      </c>
      <c r="Q28" s="1">
        <f t="shared" ca="1" si="36"/>
        <v>647</v>
      </c>
      <c r="R28">
        <f ca="1">ROUND(VLOOKUP(D28,[2]工作表1!$A:$L,12,0)+VLOOKUP(E28,[2]工作表1!$A:$L,12,0)+VLOOKUP(F28,[2]工作表1!$A:$L,12,0)+VLOOKUP(G28,[2]工作表1!$A:$L,12,0)+I28*VLOOKUP(H28,[1]期望属性!$E$23:$F$38,2,0)+K28*VLOOKUP(J28,[1]期望属性!$E$23:$F$38,2,0)+M28*VLOOKUP(L28,[1]期望属性!$E$23:$F$38,2,0)+O28*VLOOKUP(N28,[1]期望属性!$E$23:$F$38,2,0),0)+R27</f>
        <v>560</v>
      </c>
    </row>
    <row r="29" spans="1:18" x14ac:dyDescent="0.15">
      <c r="A29" s="1">
        <f t="shared" si="0"/>
        <v>9002</v>
      </c>
      <c r="B29" s="1">
        <v>9</v>
      </c>
      <c r="C29" s="1">
        <f t="shared" si="32"/>
        <v>2</v>
      </c>
      <c r="D29" s="1">
        <f t="shared" ref="D29:G29" si="37">D17</f>
        <v>3001</v>
      </c>
      <c r="E29" s="1">
        <f t="shared" si="37"/>
        <v>3002</v>
      </c>
      <c r="F29" s="1">
        <f t="shared" si="37"/>
        <v>3003</v>
      </c>
      <c r="G29" s="1">
        <f t="shared" si="37"/>
        <v>3004</v>
      </c>
      <c r="H29" s="1">
        <f t="shared" ref="H29:Q29" si="38">H23</f>
        <v>4</v>
      </c>
      <c r="I29" s="1">
        <f t="shared" ca="1" si="38"/>
        <v>39</v>
      </c>
      <c r="J29" s="1">
        <f t="shared" si="38"/>
        <v>5</v>
      </c>
      <c r="K29" s="1">
        <f t="shared" ca="1" si="38"/>
        <v>39</v>
      </c>
      <c r="L29" s="1">
        <f t="shared" si="38"/>
        <v>6</v>
      </c>
      <c r="M29" s="1">
        <f t="shared" ca="1" si="38"/>
        <v>22</v>
      </c>
      <c r="N29" s="1">
        <f t="shared" si="38"/>
        <v>7</v>
      </c>
      <c r="O29" s="1">
        <f t="shared" ca="1" si="38"/>
        <v>22</v>
      </c>
      <c r="P29" s="1">
        <f t="shared" si="38"/>
        <v>1</v>
      </c>
      <c r="Q29" s="1">
        <f t="shared" ca="1" si="38"/>
        <v>1069</v>
      </c>
      <c r="R29">
        <f ca="1">ROUND(VLOOKUP(D29,[2]工作表1!$A:$L,12,0)+VLOOKUP(E29,[2]工作表1!$A:$L,12,0)+VLOOKUP(F29,[2]工作表1!$A:$L,12,0)+VLOOKUP(G29,[2]工作表1!$A:$L,12,0)+I29*VLOOKUP(H29,[1]期望属性!$E$23:$F$38,2,0)+K29*VLOOKUP(J29,[1]期望属性!$E$23:$F$38,2,0)+M29*VLOOKUP(L29,[1]期望属性!$E$23:$F$38,2,0)+O29*VLOOKUP(N29,[1]期望属性!$E$23:$F$38,2,0),0)+R28</f>
        <v>1058</v>
      </c>
    </row>
    <row r="30" spans="1:18" x14ac:dyDescent="0.15">
      <c r="A30" s="1">
        <f t="shared" si="0"/>
        <v>9003</v>
      </c>
      <c r="B30" s="1">
        <v>9</v>
      </c>
      <c r="C30" s="1">
        <f t="shared" si="32"/>
        <v>3</v>
      </c>
      <c r="D30" s="1">
        <f t="shared" ref="D30:G30" si="39">D18</f>
        <v>4005</v>
      </c>
      <c r="E30" s="1">
        <f t="shared" si="39"/>
        <v>4006</v>
      </c>
      <c r="F30" s="1">
        <f t="shared" si="39"/>
        <v>4007</v>
      </c>
      <c r="G30" s="1">
        <f t="shared" si="39"/>
        <v>4008</v>
      </c>
      <c r="H30" s="1">
        <f t="shared" ref="H30:Q30" si="40">H24</f>
        <v>4</v>
      </c>
      <c r="I30" s="1">
        <f t="shared" ca="1" si="40"/>
        <v>58</v>
      </c>
      <c r="J30" s="1">
        <f t="shared" si="40"/>
        <v>5</v>
      </c>
      <c r="K30" s="1">
        <f t="shared" ca="1" si="40"/>
        <v>58</v>
      </c>
      <c r="L30" s="1">
        <f t="shared" si="40"/>
        <v>6</v>
      </c>
      <c r="M30" s="1">
        <f t="shared" ca="1" si="40"/>
        <v>32</v>
      </c>
      <c r="N30" s="1">
        <f t="shared" si="40"/>
        <v>7</v>
      </c>
      <c r="O30" s="1">
        <f t="shared" ca="1" si="40"/>
        <v>32</v>
      </c>
      <c r="P30" s="1">
        <f t="shared" si="40"/>
        <v>1</v>
      </c>
      <c r="Q30" s="1">
        <f t="shared" ca="1" si="40"/>
        <v>1576</v>
      </c>
      <c r="R30">
        <f ca="1">ROUND(VLOOKUP(D30,[2]工作表1!$A:$L,12,0)+VLOOKUP(E30,[2]工作表1!$A:$L,12,0)+VLOOKUP(F30,[2]工作表1!$A:$L,12,0)+VLOOKUP(G30,[2]工作表1!$A:$L,12,0)+I30*VLOOKUP(H30,[1]期望属性!$E$23:$F$38,2,0)+K30*VLOOKUP(J30,[1]期望属性!$E$23:$F$38,2,0)+M30*VLOOKUP(L30,[1]期望属性!$E$23:$F$38,2,0)+O30*VLOOKUP(N30,[1]期望属性!$E$23:$F$38,2,0),0)+R29</f>
        <v>1615</v>
      </c>
    </row>
    <row r="31" spans="1:18" x14ac:dyDescent="0.15">
      <c r="A31" s="1">
        <f t="shared" si="0"/>
        <v>9004</v>
      </c>
      <c r="B31" s="1">
        <v>9</v>
      </c>
      <c r="C31" s="1">
        <f t="shared" si="32"/>
        <v>4</v>
      </c>
      <c r="D31" s="1">
        <f t="shared" ref="D31:G31" si="41">D19</f>
        <v>5001</v>
      </c>
      <c r="E31" s="1">
        <f t="shared" si="41"/>
        <v>5002</v>
      </c>
      <c r="F31" s="1">
        <f t="shared" si="41"/>
        <v>5003</v>
      </c>
      <c r="G31" s="1">
        <f t="shared" si="41"/>
        <v>5004</v>
      </c>
      <c r="H31" s="1">
        <f t="shared" ref="H31:Q31" si="42">H25</f>
        <v>4</v>
      </c>
      <c r="I31" s="1">
        <f t="shared" ca="1" si="42"/>
        <v>81</v>
      </c>
      <c r="J31" s="1">
        <f t="shared" si="42"/>
        <v>5</v>
      </c>
      <c r="K31" s="1">
        <f t="shared" ca="1" si="42"/>
        <v>81</v>
      </c>
      <c r="L31" s="1">
        <f t="shared" si="42"/>
        <v>6</v>
      </c>
      <c r="M31" s="1">
        <f t="shared" ca="1" si="42"/>
        <v>45</v>
      </c>
      <c r="N31" s="1">
        <f t="shared" si="42"/>
        <v>7</v>
      </c>
      <c r="O31" s="1">
        <f t="shared" ca="1" si="42"/>
        <v>45</v>
      </c>
      <c r="P31" s="1">
        <f t="shared" si="42"/>
        <v>1</v>
      </c>
      <c r="Q31" s="1">
        <f t="shared" ca="1" si="42"/>
        <v>2195</v>
      </c>
      <c r="R31">
        <f ca="1">ROUND(VLOOKUP(D31,[2]工作表1!$A:$L,12,0)+VLOOKUP(E31,[2]工作表1!$A:$L,12,0)+VLOOKUP(F31,[2]工作表1!$A:$L,12,0)+VLOOKUP(G31,[2]工作表1!$A:$L,12,0)+I31*VLOOKUP(H31,[1]期望属性!$E$23:$F$38,2,0)+K31*VLOOKUP(J31,[1]期望属性!$E$23:$F$38,2,0)+M31*VLOOKUP(L31,[1]期望属性!$E$23:$F$38,2,0)+O31*VLOOKUP(N31,[1]期望属性!$E$23:$F$38,2,0),0)+R30</f>
        <v>2500</v>
      </c>
    </row>
    <row r="32" spans="1:18" x14ac:dyDescent="0.15">
      <c r="A32" s="1">
        <f t="shared" si="0"/>
        <v>9005</v>
      </c>
      <c r="B32" s="1">
        <v>9</v>
      </c>
      <c r="C32" s="1">
        <f t="shared" si="32"/>
        <v>5</v>
      </c>
      <c r="D32" s="1">
        <f t="shared" ref="D32:G32" si="43">D20</f>
        <v>6005</v>
      </c>
      <c r="E32" s="1">
        <f t="shared" si="43"/>
        <v>6006</v>
      </c>
      <c r="F32" s="1">
        <f t="shared" si="43"/>
        <v>6007</v>
      </c>
      <c r="G32" s="1">
        <f t="shared" si="43"/>
        <v>6008</v>
      </c>
      <c r="H32" s="1">
        <f t="shared" ref="H32:Q32" si="44">H26</f>
        <v>4</v>
      </c>
      <c r="I32" s="1">
        <f t="shared" si="44"/>
        <v>0</v>
      </c>
      <c r="J32" s="1">
        <f t="shared" si="44"/>
        <v>5</v>
      </c>
      <c r="K32" s="1">
        <f t="shared" si="44"/>
        <v>0</v>
      </c>
      <c r="L32" s="1">
        <f t="shared" si="44"/>
        <v>6</v>
      </c>
      <c r="M32" s="1">
        <f t="shared" si="44"/>
        <v>0</v>
      </c>
      <c r="N32" s="1">
        <f t="shared" si="44"/>
        <v>7</v>
      </c>
      <c r="O32" s="1">
        <f t="shared" si="44"/>
        <v>0</v>
      </c>
      <c r="P32" s="1">
        <f t="shared" si="44"/>
        <v>1</v>
      </c>
      <c r="Q32" s="1">
        <f t="shared" si="44"/>
        <v>0</v>
      </c>
      <c r="R32">
        <f ca="1">ROUND(VLOOKUP(D32,[2]工作表1!$A:$L,12,0)+VLOOKUP(E32,[2]工作表1!$A:$L,12,0)+VLOOKUP(F32,[2]工作表1!$A:$L,12,0)+VLOOKUP(G32,[2]工作表1!$A:$L,12,0)+I32*VLOOKUP(H32,[1]期望属性!$E$23:$F$38,2,0)+K32*VLOOKUP(J32,[1]期望属性!$E$23:$F$38,2,0)+M32*VLOOKUP(L32,[1]期望属性!$E$23:$F$38,2,0)+O32*VLOOKUP(N32,[1]期望属性!$E$23:$F$38,2,0),0)+R31</f>
        <v>2500</v>
      </c>
    </row>
    <row r="33" spans="1:18" x14ac:dyDescent="0.15">
      <c r="A33" s="1">
        <f t="shared" ref="A33:A38" si="45">B33*1000+C33</f>
        <v>10000</v>
      </c>
      <c r="B33" s="1">
        <v>10</v>
      </c>
      <c r="C33" s="1">
        <f t="shared" ref="C33:C38" si="46">C15</f>
        <v>0</v>
      </c>
      <c r="D33" s="1">
        <f t="shared" ref="D33:G33" si="47">D21</f>
        <v>1005</v>
      </c>
      <c r="E33" s="1">
        <f t="shared" si="47"/>
        <v>1006</v>
      </c>
      <c r="F33" s="1">
        <f t="shared" si="47"/>
        <v>1007</v>
      </c>
      <c r="G33" s="1">
        <f t="shared" si="47"/>
        <v>1008</v>
      </c>
      <c r="H33" s="1">
        <f t="shared" ref="H33:Q33" si="48">H27</f>
        <v>4</v>
      </c>
      <c r="I33" s="1">
        <f t="shared" ca="1" si="48"/>
        <v>10</v>
      </c>
      <c r="J33" s="1">
        <f t="shared" si="48"/>
        <v>5</v>
      </c>
      <c r="K33" s="1">
        <f t="shared" ca="1" si="48"/>
        <v>10</v>
      </c>
      <c r="L33" s="1">
        <f t="shared" si="48"/>
        <v>6</v>
      </c>
      <c r="M33" s="1">
        <f t="shared" ca="1" si="48"/>
        <v>6</v>
      </c>
      <c r="N33" s="1">
        <f t="shared" si="48"/>
        <v>7</v>
      </c>
      <c r="O33" s="1">
        <f t="shared" ca="1" si="48"/>
        <v>6</v>
      </c>
      <c r="P33" s="1">
        <f t="shared" si="48"/>
        <v>1</v>
      </c>
      <c r="Q33" s="1">
        <f t="shared" ca="1" si="48"/>
        <v>281</v>
      </c>
      <c r="R33">
        <f ca="1">ROUND(VLOOKUP(D33,[2]工作表1!$A:$L,12,0)+VLOOKUP(E33,[2]工作表1!$A:$L,12,0)+VLOOKUP(F33,[2]工作表1!$A:$L,12,0)+VLOOKUP(G33,[2]工作表1!$A:$L,12,0)+I33*VLOOKUP(H33,[1]期望属性!$E$23:$F$38,2,0)+K33*VLOOKUP(J33,[1]期望属性!$E$23:$F$38,2,0)+M33*VLOOKUP(L33,[1]期望属性!$E$23:$F$38,2,0)+O33*VLOOKUP(N33,[1]期望属性!$E$23:$F$38,2,0),0)</f>
        <v>210</v>
      </c>
    </row>
    <row r="34" spans="1:18" x14ac:dyDescent="0.15">
      <c r="A34" s="1">
        <f t="shared" si="45"/>
        <v>10001</v>
      </c>
      <c r="B34" s="1">
        <v>10</v>
      </c>
      <c r="C34" s="1">
        <f t="shared" si="46"/>
        <v>1</v>
      </c>
      <c r="D34" s="1">
        <f t="shared" ref="D34:G34" si="49">D22</f>
        <v>2001</v>
      </c>
      <c r="E34" s="1">
        <f t="shared" si="49"/>
        <v>2002</v>
      </c>
      <c r="F34" s="1">
        <f t="shared" si="49"/>
        <v>2003</v>
      </c>
      <c r="G34" s="1">
        <f t="shared" si="49"/>
        <v>2004</v>
      </c>
      <c r="H34" s="1">
        <f t="shared" ref="H34:Q34" si="50">H28</f>
        <v>4</v>
      </c>
      <c r="I34" s="1">
        <f t="shared" ca="1" si="50"/>
        <v>24</v>
      </c>
      <c r="J34" s="1">
        <f t="shared" si="50"/>
        <v>5</v>
      </c>
      <c r="K34" s="1">
        <f t="shared" ca="1" si="50"/>
        <v>24</v>
      </c>
      <c r="L34" s="1">
        <f t="shared" si="50"/>
        <v>6</v>
      </c>
      <c r="M34" s="1">
        <f t="shared" ca="1" si="50"/>
        <v>13</v>
      </c>
      <c r="N34" s="1">
        <f t="shared" si="50"/>
        <v>7</v>
      </c>
      <c r="O34" s="1">
        <f t="shared" ca="1" si="50"/>
        <v>13</v>
      </c>
      <c r="P34" s="1">
        <f t="shared" si="50"/>
        <v>1</v>
      </c>
      <c r="Q34" s="1">
        <f t="shared" ca="1" si="50"/>
        <v>647</v>
      </c>
      <c r="R34">
        <f ca="1">ROUND(VLOOKUP(D34,[2]工作表1!$A:$L,12,0)+VLOOKUP(E34,[2]工作表1!$A:$L,12,0)+VLOOKUP(F34,[2]工作表1!$A:$L,12,0)+VLOOKUP(G34,[2]工作表1!$A:$L,12,0)+I34*VLOOKUP(H34,[1]期望属性!$E$23:$F$38,2,0)+K34*VLOOKUP(J34,[1]期望属性!$E$23:$F$38,2,0)+M34*VLOOKUP(L34,[1]期望属性!$E$23:$F$38,2,0)+O34*VLOOKUP(N34,[1]期望属性!$E$23:$F$38,2,0),0)+R33</f>
        <v>578</v>
      </c>
    </row>
    <row r="35" spans="1:18" x14ac:dyDescent="0.15">
      <c r="A35" s="1">
        <f t="shared" si="45"/>
        <v>10002</v>
      </c>
      <c r="B35" s="1">
        <v>10</v>
      </c>
      <c r="C35" s="1">
        <f t="shared" si="46"/>
        <v>2</v>
      </c>
      <c r="D35" s="1">
        <f t="shared" ref="D35:G35" si="51">D23</f>
        <v>3005</v>
      </c>
      <c r="E35" s="1">
        <f t="shared" si="51"/>
        <v>3006</v>
      </c>
      <c r="F35" s="1">
        <f t="shared" si="51"/>
        <v>3007</v>
      </c>
      <c r="G35" s="1">
        <f t="shared" si="51"/>
        <v>3008</v>
      </c>
      <c r="H35" s="1">
        <f t="shared" ref="H35:Q35" si="52">H29</f>
        <v>4</v>
      </c>
      <c r="I35" s="1">
        <f t="shared" ca="1" si="52"/>
        <v>39</v>
      </c>
      <c r="J35" s="1">
        <f t="shared" si="52"/>
        <v>5</v>
      </c>
      <c r="K35" s="1">
        <f t="shared" ca="1" si="52"/>
        <v>39</v>
      </c>
      <c r="L35" s="1">
        <f t="shared" si="52"/>
        <v>6</v>
      </c>
      <c r="M35" s="1">
        <f t="shared" ca="1" si="52"/>
        <v>22</v>
      </c>
      <c r="N35" s="1">
        <f t="shared" si="52"/>
        <v>7</v>
      </c>
      <c r="O35" s="1">
        <f t="shared" ca="1" si="52"/>
        <v>22</v>
      </c>
      <c r="P35" s="1">
        <f t="shared" si="52"/>
        <v>1</v>
      </c>
      <c r="Q35" s="1">
        <f t="shared" ca="1" si="52"/>
        <v>1069</v>
      </c>
      <c r="R35">
        <f ca="1">ROUND(VLOOKUP(D35,[2]工作表1!$A:$L,12,0)+VLOOKUP(E35,[2]工作表1!$A:$L,12,0)+VLOOKUP(F35,[2]工作表1!$A:$L,12,0)+VLOOKUP(G35,[2]工作表1!$A:$L,12,0)+I35*VLOOKUP(H35,[1]期望属性!$E$23:$F$38,2,0)+K35*VLOOKUP(J35,[1]期望属性!$E$23:$F$38,2,0)+M35*VLOOKUP(L35,[1]期望属性!$E$23:$F$38,2,0)+O35*VLOOKUP(N35,[1]期望属性!$E$23:$F$38,2,0),0)+R34</f>
        <v>993</v>
      </c>
    </row>
    <row r="36" spans="1:18" x14ac:dyDescent="0.15">
      <c r="A36" s="1">
        <f t="shared" si="45"/>
        <v>10003</v>
      </c>
      <c r="B36" s="1">
        <v>10</v>
      </c>
      <c r="C36" s="1">
        <f t="shared" si="46"/>
        <v>3</v>
      </c>
      <c r="D36" s="1">
        <f t="shared" ref="D36:G36" si="53">D24</f>
        <v>4001</v>
      </c>
      <c r="E36" s="1">
        <f t="shared" si="53"/>
        <v>4002</v>
      </c>
      <c r="F36" s="1">
        <f t="shared" si="53"/>
        <v>4003</v>
      </c>
      <c r="G36" s="1">
        <f t="shared" si="53"/>
        <v>4004</v>
      </c>
      <c r="H36" s="1">
        <f t="shared" ref="H36:Q36" si="54">H30</f>
        <v>4</v>
      </c>
      <c r="I36" s="1">
        <f t="shared" ca="1" si="54"/>
        <v>58</v>
      </c>
      <c r="J36" s="1">
        <f t="shared" si="54"/>
        <v>5</v>
      </c>
      <c r="K36" s="1">
        <f t="shared" ca="1" si="54"/>
        <v>58</v>
      </c>
      <c r="L36" s="1">
        <f t="shared" si="54"/>
        <v>6</v>
      </c>
      <c r="M36" s="1">
        <f t="shared" ca="1" si="54"/>
        <v>32</v>
      </c>
      <c r="N36" s="1">
        <f t="shared" si="54"/>
        <v>7</v>
      </c>
      <c r="O36" s="1">
        <f t="shared" ca="1" si="54"/>
        <v>32</v>
      </c>
      <c r="P36" s="1">
        <f t="shared" si="54"/>
        <v>1</v>
      </c>
      <c r="Q36" s="1">
        <f t="shared" ca="1" si="54"/>
        <v>1576</v>
      </c>
      <c r="R36">
        <f ca="1">ROUND(VLOOKUP(D36,[2]工作表1!$A:$L,12,0)+VLOOKUP(E36,[2]工作表1!$A:$L,12,0)+VLOOKUP(F36,[2]工作表1!$A:$L,12,0)+VLOOKUP(G36,[2]工作表1!$A:$L,12,0)+I36*VLOOKUP(H36,[1]期望属性!$E$23:$F$38,2,0)+K36*VLOOKUP(J36,[1]期望属性!$E$23:$F$38,2,0)+M36*VLOOKUP(L36,[1]期望属性!$E$23:$F$38,2,0)+O36*VLOOKUP(N36,[1]期望属性!$E$23:$F$38,2,0),0)+R35</f>
        <v>1661</v>
      </c>
    </row>
    <row r="37" spans="1:18" x14ac:dyDescent="0.15">
      <c r="A37" s="1">
        <f t="shared" si="45"/>
        <v>10004</v>
      </c>
      <c r="B37" s="1">
        <v>10</v>
      </c>
      <c r="C37" s="1">
        <f t="shared" si="46"/>
        <v>4</v>
      </c>
      <c r="D37" s="1">
        <f t="shared" ref="D37:G37" si="55">D25</f>
        <v>5005</v>
      </c>
      <c r="E37" s="1">
        <f t="shared" si="55"/>
        <v>5006</v>
      </c>
      <c r="F37" s="1">
        <f t="shared" si="55"/>
        <v>5007</v>
      </c>
      <c r="G37" s="1">
        <f t="shared" si="55"/>
        <v>5008</v>
      </c>
      <c r="H37" s="1">
        <f t="shared" ref="H37:Q37" si="56">H31</f>
        <v>4</v>
      </c>
      <c r="I37" s="1">
        <f t="shared" ca="1" si="56"/>
        <v>81</v>
      </c>
      <c r="J37" s="1">
        <f t="shared" si="56"/>
        <v>5</v>
      </c>
      <c r="K37" s="1">
        <f t="shared" ca="1" si="56"/>
        <v>81</v>
      </c>
      <c r="L37" s="1">
        <f t="shared" si="56"/>
        <v>6</v>
      </c>
      <c r="M37" s="1">
        <f t="shared" ca="1" si="56"/>
        <v>45</v>
      </c>
      <c r="N37" s="1">
        <f t="shared" si="56"/>
        <v>7</v>
      </c>
      <c r="O37" s="1">
        <f t="shared" ca="1" si="56"/>
        <v>45</v>
      </c>
      <c r="P37" s="1">
        <f t="shared" si="56"/>
        <v>1</v>
      </c>
      <c r="Q37" s="1">
        <f t="shared" ca="1" si="56"/>
        <v>2195</v>
      </c>
      <c r="R37">
        <f ca="1">ROUND(VLOOKUP(D37,[2]工作表1!$A:$L,12,0)+VLOOKUP(E37,[2]工作表1!$A:$L,12,0)+VLOOKUP(F37,[2]工作表1!$A:$L,12,0)+VLOOKUP(G37,[2]工作表1!$A:$L,12,0)+I37*VLOOKUP(H37,[1]期望属性!$E$23:$F$38,2,0)+K37*VLOOKUP(J37,[1]期望属性!$E$23:$F$38,2,0)+M37*VLOOKUP(L37,[1]期望属性!$E$23:$F$38,2,0)+O37*VLOOKUP(N37,[1]期望属性!$E$23:$F$38,2,0),0)+R36</f>
        <v>2402</v>
      </c>
    </row>
    <row r="38" spans="1:18" x14ac:dyDescent="0.15">
      <c r="A38" s="1">
        <f t="shared" si="45"/>
        <v>10005</v>
      </c>
      <c r="B38" s="1">
        <v>10</v>
      </c>
      <c r="C38" s="1">
        <f t="shared" si="46"/>
        <v>5</v>
      </c>
      <c r="D38" s="1">
        <f t="shared" ref="D38:G38" si="57">D26</f>
        <v>6001</v>
      </c>
      <c r="E38" s="1">
        <f t="shared" si="57"/>
        <v>6002</v>
      </c>
      <c r="F38" s="1">
        <f t="shared" si="57"/>
        <v>6003</v>
      </c>
      <c r="G38" s="1">
        <f t="shared" si="57"/>
        <v>6004</v>
      </c>
      <c r="H38" s="1">
        <f t="shared" ref="H38:Q38" si="58">H32</f>
        <v>4</v>
      </c>
      <c r="I38" s="1">
        <f t="shared" si="58"/>
        <v>0</v>
      </c>
      <c r="J38" s="1">
        <f t="shared" si="58"/>
        <v>5</v>
      </c>
      <c r="K38" s="1">
        <f t="shared" si="58"/>
        <v>0</v>
      </c>
      <c r="L38" s="1">
        <f t="shared" si="58"/>
        <v>6</v>
      </c>
      <c r="M38" s="1">
        <f t="shared" si="58"/>
        <v>0</v>
      </c>
      <c r="N38" s="1">
        <f t="shared" si="58"/>
        <v>7</v>
      </c>
      <c r="O38" s="1">
        <f t="shared" si="58"/>
        <v>0</v>
      </c>
      <c r="P38" s="1">
        <f t="shared" si="58"/>
        <v>1</v>
      </c>
      <c r="Q38" s="1">
        <f t="shared" si="58"/>
        <v>0</v>
      </c>
      <c r="R38">
        <f ca="1">ROUND(VLOOKUP(D38,[2]工作表1!$A:$L,12,0)+VLOOKUP(E38,[2]工作表1!$A:$L,12,0)+VLOOKUP(F38,[2]工作表1!$A:$L,12,0)+VLOOKUP(G38,[2]工作表1!$A:$L,12,0)+I38*VLOOKUP(H38,[1]期望属性!$E$23:$F$38,2,0)+K38*VLOOKUP(J38,[1]期望属性!$E$23:$F$38,2,0)+M38*VLOOKUP(L38,[1]期望属性!$E$23:$F$38,2,0)+O38*VLOOKUP(N38,[1]期望属性!$E$23:$F$38,2,0),0)+R37</f>
        <v>2402</v>
      </c>
    </row>
    <row r="39" spans="1:18" x14ac:dyDescent="0.15">
      <c r="A39" s="1">
        <f t="shared" si="0"/>
        <v>11000</v>
      </c>
      <c r="B39" s="1">
        <v>11</v>
      </c>
      <c r="C39" s="1">
        <f t="shared" ref="C39:C44" si="59">C21</f>
        <v>0</v>
      </c>
      <c r="D39" s="1">
        <f t="shared" ref="D39:G39" si="60">D27</f>
        <v>1001</v>
      </c>
      <c r="E39" s="1">
        <f t="shared" si="60"/>
        <v>1002</v>
      </c>
      <c r="F39" s="1">
        <f t="shared" si="60"/>
        <v>1003</v>
      </c>
      <c r="G39" s="1">
        <f t="shared" si="60"/>
        <v>1004</v>
      </c>
      <c r="H39" s="1">
        <f t="shared" ref="H39:Q39" si="61">H33</f>
        <v>4</v>
      </c>
      <c r="I39" s="1">
        <f t="shared" ca="1" si="61"/>
        <v>10</v>
      </c>
      <c r="J39" s="1">
        <f t="shared" si="61"/>
        <v>5</v>
      </c>
      <c r="K39" s="1">
        <f t="shared" ca="1" si="61"/>
        <v>10</v>
      </c>
      <c r="L39" s="1">
        <f t="shared" si="61"/>
        <v>6</v>
      </c>
      <c r="M39" s="1">
        <f t="shared" ca="1" si="61"/>
        <v>6</v>
      </c>
      <c r="N39" s="1">
        <f t="shared" si="61"/>
        <v>7</v>
      </c>
      <c r="O39" s="1">
        <f t="shared" ca="1" si="61"/>
        <v>6</v>
      </c>
      <c r="P39" s="1">
        <f t="shared" si="61"/>
        <v>1</v>
      </c>
      <c r="Q39" s="1">
        <f t="shared" ca="1" si="61"/>
        <v>281</v>
      </c>
      <c r="R39">
        <f ca="1">ROUND(VLOOKUP(D39,[2]工作表1!$A:$L,12,0)+VLOOKUP(E39,[2]工作表1!$A:$L,12,0)+VLOOKUP(F39,[2]工作表1!$A:$L,12,0)+VLOOKUP(G39,[2]工作表1!$A:$L,12,0)+I39*VLOOKUP(H39,[1]期望属性!$E$23:$F$38,2,0)+K39*VLOOKUP(J39,[1]期望属性!$E$23:$F$38,2,0)+M39*VLOOKUP(L39,[1]期望属性!$E$23:$F$38,2,0)+O39*VLOOKUP(N39,[1]期望属性!$E$23:$F$38,2,0),0)</f>
        <v>259</v>
      </c>
    </row>
    <row r="40" spans="1:18" x14ac:dyDescent="0.15">
      <c r="A40" s="1">
        <f t="shared" si="0"/>
        <v>11001</v>
      </c>
      <c r="B40" s="1">
        <v>11</v>
      </c>
      <c r="C40" s="1">
        <f t="shared" si="59"/>
        <v>1</v>
      </c>
      <c r="D40" s="1">
        <f t="shared" ref="D40:G40" si="62">D28</f>
        <v>2005</v>
      </c>
      <c r="E40" s="1">
        <f t="shared" si="62"/>
        <v>2006</v>
      </c>
      <c r="F40" s="1">
        <f t="shared" si="62"/>
        <v>2007</v>
      </c>
      <c r="G40" s="1">
        <f t="shared" si="62"/>
        <v>2008</v>
      </c>
      <c r="H40" s="1">
        <f t="shared" ref="H40:Q40" si="63">H34</f>
        <v>4</v>
      </c>
      <c r="I40" s="1">
        <f t="shared" ca="1" si="63"/>
        <v>24</v>
      </c>
      <c r="J40" s="1">
        <f t="shared" si="63"/>
        <v>5</v>
      </c>
      <c r="K40" s="1">
        <f t="shared" ca="1" si="63"/>
        <v>24</v>
      </c>
      <c r="L40" s="1">
        <f t="shared" si="63"/>
        <v>6</v>
      </c>
      <c r="M40" s="1">
        <f t="shared" ca="1" si="63"/>
        <v>13</v>
      </c>
      <c r="N40" s="1">
        <f t="shared" si="63"/>
        <v>7</v>
      </c>
      <c r="O40" s="1">
        <f t="shared" ca="1" si="63"/>
        <v>13</v>
      </c>
      <c r="P40" s="1">
        <f t="shared" si="63"/>
        <v>1</v>
      </c>
      <c r="Q40" s="1">
        <f t="shared" ca="1" si="63"/>
        <v>647</v>
      </c>
      <c r="R40">
        <f ca="1">ROUND(VLOOKUP(D40,[2]工作表1!$A:$L,12,0)+VLOOKUP(E40,[2]工作表1!$A:$L,12,0)+VLOOKUP(F40,[2]工作表1!$A:$L,12,0)+VLOOKUP(G40,[2]工作表1!$A:$L,12,0)+I40*VLOOKUP(H40,[1]期望属性!$E$23:$F$38,2,0)+K40*VLOOKUP(J40,[1]期望属性!$E$23:$F$38,2,0)+M40*VLOOKUP(L40,[1]期望属性!$E$23:$F$38,2,0)+O40*VLOOKUP(N40,[1]期望属性!$E$23:$F$38,2,0),0)+R39</f>
        <v>560</v>
      </c>
    </row>
    <row r="41" spans="1:18" x14ac:dyDescent="0.15">
      <c r="A41" s="1">
        <f t="shared" si="0"/>
        <v>11002</v>
      </c>
      <c r="B41" s="1">
        <v>11</v>
      </c>
      <c r="C41" s="1">
        <f t="shared" si="59"/>
        <v>2</v>
      </c>
      <c r="D41" s="1">
        <f t="shared" ref="D41:G41" si="64">D29</f>
        <v>3001</v>
      </c>
      <c r="E41" s="1">
        <f t="shared" si="64"/>
        <v>3002</v>
      </c>
      <c r="F41" s="1">
        <f t="shared" si="64"/>
        <v>3003</v>
      </c>
      <c r="G41" s="1">
        <f t="shared" si="64"/>
        <v>3004</v>
      </c>
      <c r="H41" s="1">
        <f t="shared" ref="H41:Q41" si="65">H35</f>
        <v>4</v>
      </c>
      <c r="I41" s="1">
        <f t="shared" ca="1" si="65"/>
        <v>39</v>
      </c>
      <c r="J41" s="1">
        <f t="shared" si="65"/>
        <v>5</v>
      </c>
      <c r="K41" s="1">
        <f t="shared" ca="1" si="65"/>
        <v>39</v>
      </c>
      <c r="L41" s="1">
        <f t="shared" si="65"/>
        <v>6</v>
      </c>
      <c r="M41" s="1">
        <f t="shared" ca="1" si="65"/>
        <v>22</v>
      </c>
      <c r="N41" s="1">
        <f t="shared" si="65"/>
        <v>7</v>
      </c>
      <c r="O41" s="1">
        <f t="shared" ca="1" si="65"/>
        <v>22</v>
      </c>
      <c r="P41" s="1">
        <f t="shared" si="65"/>
        <v>1</v>
      </c>
      <c r="Q41" s="1">
        <f t="shared" ca="1" si="65"/>
        <v>1069</v>
      </c>
      <c r="R41">
        <f ca="1">ROUND(VLOOKUP(D41,[2]工作表1!$A:$L,12,0)+VLOOKUP(E41,[2]工作表1!$A:$L,12,0)+VLOOKUP(F41,[2]工作表1!$A:$L,12,0)+VLOOKUP(G41,[2]工作表1!$A:$L,12,0)+I41*VLOOKUP(H41,[1]期望属性!$E$23:$F$38,2,0)+K41*VLOOKUP(J41,[1]期望属性!$E$23:$F$38,2,0)+M41*VLOOKUP(L41,[1]期望属性!$E$23:$F$38,2,0)+O41*VLOOKUP(N41,[1]期望属性!$E$23:$F$38,2,0),0)+R40</f>
        <v>1058</v>
      </c>
    </row>
    <row r="42" spans="1:18" x14ac:dyDescent="0.15">
      <c r="A42" s="1">
        <f t="shared" si="0"/>
        <v>11003</v>
      </c>
      <c r="B42" s="1">
        <v>11</v>
      </c>
      <c r="C42" s="1">
        <f t="shared" si="59"/>
        <v>3</v>
      </c>
      <c r="D42" s="1">
        <f t="shared" ref="D42:G42" si="66">D30</f>
        <v>4005</v>
      </c>
      <c r="E42" s="1">
        <f t="shared" si="66"/>
        <v>4006</v>
      </c>
      <c r="F42" s="1">
        <f t="shared" si="66"/>
        <v>4007</v>
      </c>
      <c r="G42" s="1">
        <f t="shared" si="66"/>
        <v>4008</v>
      </c>
      <c r="H42" s="1">
        <f t="shared" ref="H42:Q42" si="67">H36</f>
        <v>4</v>
      </c>
      <c r="I42" s="1">
        <f t="shared" ca="1" si="67"/>
        <v>58</v>
      </c>
      <c r="J42" s="1">
        <f t="shared" si="67"/>
        <v>5</v>
      </c>
      <c r="K42" s="1">
        <f t="shared" ca="1" si="67"/>
        <v>58</v>
      </c>
      <c r="L42" s="1">
        <f t="shared" si="67"/>
        <v>6</v>
      </c>
      <c r="M42" s="1">
        <f t="shared" ca="1" si="67"/>
        <v>32</v>
      </c>
      <c r="N42" s="1">
        <f t="shared" si="67"/>
        <v>7</v>
      </c>
      <c r="O42" s="1">
        <f t="shared" ca="1" si="67"/>
        <v>32</v>
      </c>
      <c r="P42" s="1">
        <f t="shared" si="67"/>
        <v>1</v>
      </c>
      <c r="Q42" s="1">
        <f t="shared" ca="1" si="67"/>
        <v>1576</v>
      </c>
      <c r="R42">
        <f ca="1">ROUND(VLOOKUP(D42,[2]工作表1!$A:$L,12,0)+VLOOKUP(E42,[2]工作表1!$A:$L,12,0)+VLOOKUP(F42,[2]工作表1!$A:$L,12,0)+VLOOKUP(G42,[2]工作表1!$A:$L,12,0)+I42*VLOOKUP(H42,[1]期望属性!$E$23:$F$38,2,0)+K42*VLOOKUP(J42,[1]期望属性!$E$23:$F$38,2,0)+M42*VLOOKUP(L42,[1]期望属性!$E$23:$F$38,2,0)+O42*VLOOKUP(N42,[1]期望属性!$E$23:$F$38,2,0),0)+R41</f>
        <v>1615</v>
      </c>
    </row>
    <row r="43" spans="1:18" x14ac:dyDescent="0.15">
      <c r="A43" s="1">
        <f t="shared" si="0"/>
        <v>11004</v>
      </c>
      <c r="B43" s="1">
        <v>11</v>
      </c>
      <c r="C43" s="1">
        <f t="shared" si="59"/>
        <v>4</v>
      </c>
      <c r="D43" s="1">
        <f t="shared" ref="D43:G43" si="68">D31</f>
        <v>5001</v>
      </c>
      <c r="E43" s="1">
        <f t="shared" si="68"/>
        <v>5002</v>
      </c>
      <c r="F43" s="1">
        <f t="shared" si="68"/>
        <v>5003</v>
      </c>
      <c r="G43" s="1">
        <f t="shared" si="68"/>
        <v>5004</v>
      </c>
      <c r="H43" s="1">
        <f t="shared" ref="H43:Q43" si="69">H37</f>
        <v>4</v>
      </c>
      <c r="I43" s="1">
        <f t="shared" ca="1" si="69"/>
        <v>81</v>
      </c>
      <c r="J43" s="1">
        <f t="shared" si="69"/>
        <v>5</v>
      </c>
      <c r="K43" s="1">
        <f t="shared" ca="1" si="69"/>
        <v>81</v>
      </c>
      <c r="L43" s="1">
        <f t="shared" si="69"/>
        <v>6</v>
      </c>
      <c r="M43" s="1">
        <f t="shared" ca="1" si="69"/>
        <v>45</v>
      </c>
      <c r="N43" s="1">
        <f t="shared" si="69"/>
        <v>7</v>
      </c>
      <c r="O43" s="1">
        <f t="shared" ca="1" si="69"/>
        <v>45</v>
      </c>
      <c r="P43" s="1">
        <f t="shared" si="69"/>
        <v>1</v>
      </c>
      <c r="Q43" s="1">
        <f t="shared" ca="1" si="69"/>
        <v>2195</v>
      </c>
      <c r="R43">
        <f ca="1">ROUND(VLOOKUP(D43,[2]工作表1!$A:$L,12,0)+VLOOKUP(E43,[2]工作表1!$A:$L,12,0)+VLOOKUP(F43,[2]工作表1!$A:$L,12,0)+VLOOKUP(G43,[2]工作表1!$A:$L,12,0)+I43*VLOOKUP(H43,[1]期望属性!$E$23:$F$38,2,0)+K43*VLOOKUP(J43,[1]期望属性!$E$23:$F$38,2,0)+M43*VLOOKUP(L43,[1]期望属性!$E$23:$F$38,2,0)+O43*VLOOKUP(N43,[1]期望属性!$E$23:$F$38,2,0),0)+R42</f>
        <v>2500</v>
      </c>
    </row>
    <row r="44" spans="1:18" x14ac:dyDescent="0.15">
      <c r="A44" s="1">
        <f t="shared" si="0"/>
        <v>11005</v>
      </c>
      <c r="B44" s="1">
        <v>11</v>
      </c>
      <c r="C44" s="1">
        <f t="shared" si="59"/>
        <v>5</v>
      </c>
      <c r="D44" s="1">
        <f t="shared" ref="D44:G44" si="70">D32</f>
        <v>6005</v>
      </c>
      <c r="E44" s="1">
        <f t="shared" si="70"/>
        <v>6006</v>
      </c>
      <c r="F44" s="1">
        <f t="shared" si="70"/>
        <v>6007</v>
      </c>
      <c r="G44" s="1">
        <f t="shared" si="70"/>
        <v>6008</v>
      </c>
      <c r="H44" s="1">
        <f t="shared" ref="H44:Q44" si="71">H38</f>
        <v>4</v>
      </c>
      <c r="I44" s="1">
        <f t="shared" si="71"/>
        <v>0</v>
      </c>
      <c r="J44" s="1">
        <f t="shared" si="71"/>
        <v>5</v>
      </c>
      <c r="K44" s="1">
        <f t="shared" si="71"/>
        <v>0</v>
      </c>
      <c r="L44" s="1">
        <f t="shared" si="71"/>
        <v>6</v>
      </c>
      <c r="M44" s="1">
        <f t="shared" si="71"/>
        <v>0</v>
      </c>
      <c r="N44" s="1">
        <f t="shared" si="71"/>
        <v>7</v>
      </c>
      <c r="O44" s="1">
        <f t="shared" si="71"/>
        <v>0</v>
      </c>
      <c r="P44" s="1">
        <f t="shared" si="71"/>
        <v>1</v>
      </c>
      <c r="Q44" s="1">
        <f t="shared" si="71"/>
        <v>0</v>
      </c>
      <c r="R44">
        <f ca="1">ROUND(VLOOKUP(D44,[2]工作表1!$A:$L,12,0)+VLOOKUP(E44,[2]工作表1!$A:$L,12,0)+VLOOKUP(F44,[2]工作表1!$A:$L,12,0)+VLOOKUP(G44,[2]工作表1!$A:$L,12,0)+I44*VLOOKUP(H44,[1]期望属性!$E$23:$F$38,2,0)+K44*VLOOKUP(J44,[1]期望属性!$E$23:$F$38,2,0)+M44*VLOOKUP(L44,[1]期望属性!$E$23:$F$38,2,0)+O44*VLOOKUP(N44,[1]期望属性!$E$23:$F$38,2,0),0)+R43</f>
        <v>2500</v>
      </c>
    </row>
    <row r="45" spans="1:18" x14ac:dyDescent="0.15">
      <c r="A45" s="1">
        <f t="shared" si="0"/>
        <v>13000</v>
      </c>
      <c r="B45" s="1">
        <v>13</v>
      </c>
      <c r="C45" s="1">
        <f t="shared" si="2"/>
        <v>0</v>
      </c>
      <c r="D45" s="1">
        <f t="shared" ref="D45:G45" si="72">D33</f>
        <v>1005</v>
      </c>
      <c r="E45" s="1">
        <f t="shared" si="72"/>
        <v>1006</v>
      </c>
      <c r="F45" s="1">
        <f t="shared" si="72"/>
        <v>1007</v>
      </c>
      <c r="G45" s="1">
        <f t="shared" si="72"/>
        <v>1008</v>
      </c>
      <c r="H45" s="1">
        <f t="shared" ref="H45:Q45" si="73">H39</f>
        <v>4</v>
      </c>
      <c r="I45" s="1">
        <f t="shared" ca="1" si="73"/>
        <v>10</v>
      </c>
      <c r="J45" s="1">
        <f t="shared" si="73"/>
        <v>5</v>
      </c>
      <c r="K45" s="1">
        <f t="shared" ca="1" si="73"/>
        <v>10</v>
      </c>
      <c r="L45" s="1">
        <f t="shared" si="73"/>
        <v>6</v>
      </c>
      <c r="M45" s="1">
        <f t="shared" ca="1" si="73"/>
        <v>6</v>
      </c>
      <c r="N45" s="1">
        <f t="shared" si="73"/>
        <v>7</v>
      </c>
      <c r="O45" s="1">
        <f t="shared" ca="1" si="73"/>
        <v>6</v>
      </c>
      <c r="P45" s="1">
        <f t="shared" si="73"/>
        <v>1</v>
      </c>
      <c r="Q45" s="1">
        <f t="shared" ca="1" si="73"/>
        <v>281</v>
      </c>
      <c r="R45">
        <f ca="1">ROUND(VLOOKUP(D45,[2]工作表1!$A:$L,12,0)+VLOOKUP(E45,[2]工作表1!$A:$L,12,0)+VLOOKUP(F45,[2]工作表1!$A:$L,12,0)+VLOOKUP(G45,[2]工作表1!$A:$L,12,0)+I45*VLOOKUP(H45,[1]期望属性!$E$23:$F$38,2,0)+K45*VLOOKUP(J45,[1]期望属性!$E$23:$F$38,2,0)+M45*VLOOKUP(L45,[1]期望属性!$E$23:$F$38,2,0)+O45*VLOOKUP(N45,[1]期望属性!$E$23:$F$38,2,0),0)</f>
        <v>210</v>
      </c>
    </row>
    <row r="46" spans="1:18" x14ac:dyDescent="0.15">
      <c r="A46" s="1">
        <f t="shared" si="0"/>
        <v>13001</v>
      </c>
      <c r="B46" s="1">
        <v>13</v>
      </c>
      <c r="C46" s="1">
        <f t="shared" si="2"/>
        <v>1</v>
      </c>
      <c r="D46" s="1">
        <f t="shared" ref="D46:G46" si="74">D34</f>
        <v>2001</v>
      </c>
      <c r="E46" s="1">
        <f t="shared" si="74"/>
        <v>2002</v>
      </c>
      <c r="F46" s="1">
        <f t="shared" si="74"/>
        <v>2003</v>
      </c>
      <c r="G46" s="1">
        <f t="shared" si="74"/>
        <v>2004</v>
      </c>
      <c r="H46" s="1">
        <f t="shared" ref="H46:Q46" si="75">H40</f>
        <v>4</v>
      </c>
      <c r="I46" s="1">
        <f t="shared" ca="1" si="75"/>
        <v>24</v>
      </c>
      <c r="J46" s="1">
        <f t="shared" si="75"/>
        <v>5</v>
      </c>
      <c r="K46" s="1">
        <f t="shared" ca="1" si="75"/>
        <v>24</v>
      </c>
      <c r="L46" s="1">
        <f t="shared" si="75"/>
        <v>6</v>
      </c>
      <c r="M46" s="1">
        <f t="shared" ca="1" si="75"/>
        <v>13</v>
      </c>
      <c r="N46" s="1">
        <f t="shared" si="75"/>
        <v>7</v>
      </c>
      <c r="O46" s="1">
        <f t="shared" ca="1" si="75"/>
        <v>13</v>
      </c>
      <c r="P46" s="1">
        <f t="shared" si="75"/>
        <v>1</v>
      </c>
      <c r="Q46" s="1">
        <f t="shared" ca="1" si="75"/>
        <v>647</v>
      </c>
      <c r="R46">
        <f ca="1">ROUND(VLOOKUP(D46,[2]工作表1!$A:$L,12,0)+VLOOKUP(E46,[2]工作表1!$A:$L,12,0)+VLOOKUP(F46,[2]工作表1!$A:$L,12,0)+VLOOKUP(G46,[2]工作表1!$A:$L,12,0)+I46*VLOOKUP(H46,[1]期望属性!$E$23:$F$38,2,0)+K46*VLOOKUP(J46,[1]期望属性!$E$23:$F$38,2,0)+M46*VLOOKUP(L46,[1]期望属性!$E$23:$F$38,2,0)+O46*VLOOKUP(N46,[1]期望属性!$E$23:$F$38,2,0),0)+R45</f>
        <v>578</v>
      </c>
    </row>
    <row r="47" spans="1:18" x14ac:dyDescent="0.15">
      <c r="A47" s="1">
        <f t="shared" si="0"/>
        <v>13002</v>
      </c>
      <c r="B47" s="1">
        <v>13</v>
      </c>
      <c r="C47" s="1">
        <f t="shared" si="2"/>
        <v>2</v>
      </c>
      <c r="D47" s="1">
        <f t="shared" ref="D47:G47" si="76">D35</f>
        <v>3005</v>
      </c>
      <c r="E47" s="1">
        <f t="shared" si="76"/>
        <v>3006</v>
      </c>
      <c r="F47" s="1">
        <f t="shared" si="76"/>
        <v>3007</v>
      </c>
      <c r="G47" s="1">
        <f t="shared" si="76"/>
        <v>3008</v>
      </c>
      <c r="H47" s="1">
        <f t="shared" ref="H47:Q47" si="77">H41</f>
        <v>4</v>
      </c>
      <c r="I47" s="1">
        <f t="shared" ca="1" si="77"/>
        <v>39</v>
      </c>
      <c r="J47" s="1">
        <f t="shared" si="77"/>
        <v>5</v>
      </c>
      <c r="K47" s="1">
        <f t="shared" ca="1" si="77"/>
        <v>39</v>
      </c>
      <c r="L47" s="1">
        <f t="shared" si="77"/>
        <v>6</v>
      </c>
      <c r="M47" s="1">
        <f t="shared" ca="1" si="77"/>
        <v>22</v>
      </c>
      <c r="N47" s="1">
        <f t="shared" si="77"/>
        <v>7</v>
      </c>
      <c r="O47" s="1">
        <f t="shared" ca="1" si="77"/>
        <v>22</v>
      </c>
      <c r="P47" s="1">
        <f t="shared" si="77"/>
        <v>1</v>
      </c>
      <c r="Q47" s="1">
        <f t="shared" ca="1" si="77"/>
        <v>1069</v>
      </c>
      <c r="R47">
        <f ca="1">ROUND(VLOOKUP(D47,[2]工作表1!$A:$L,12,0)+VLOOKUP(E47,[2]工作表1!$A:$L,12,0)+VLOOKUP(F47,[2]工作表1!$A:$L,12,0)+VLOOKUP(G47,[2]工作表1!$A:$L,12,0)+I47*VLOOKUP(H47,[1]期望属性!$E$23:$F$38,2,0)+K47*VLOOKUP(J47,[1]期望属性!$E$23:$F$38,2,0)+M47*VLOOKUP(L47,[1]期望属性!$E$23:$F$38,2,0)+O47*VLOOKUP(N47,[1]期望属性!$E$23:$F$38,2,0),0)+R46</f>
        <v>993</v>
      </c>
    </row>
    <row r="48" spans="1:18" x14ac:dyDescent="0.15">
      <c r="A48" s="1">
        <f t="shared" si="0"/>
        <v>13003</v>
      </c>
      <c r="B48" s="1">
        <v>13</v>
      </c>
      <c r="C48" s="1">
        <f t="shared" si="2"/>
        <v>3</v>
      </c>
      <c r="D48" s="1">
        <f t="shared" ref="D48:G48" si="78">D36</f>
        <v>4001</v>
      </c>
      <c r="E48" s="1">
        <f t="shared" si="78"/>
        <v>4002</v>
      </c>
      <c r="F48" s="1">
        <f t="shared" si="78"/>
        <v>4003</v>
      </c>
      <c r="G48" s="1">
        <f t="shared" si="78"/>
        <v>4004</v>
      </c>
      <c r="H48" s="1">
        <f t="shared" ref="H48:Q48" si="79">H42</f>
        <v>4</v>
      </c>
      <c r="I48" s="1">
        <f t="shared" ca="1" si="79"/>
        <v>58</v>
      </c>
      <c r="J48" s="1">
        <f t="shared" si="79"/>
        <v>5</v>
      </c>
      <c r="K48" s="1">
        <f t="shared" ca="1" si="79"/>
        <v>58</v>
      </c>
      <c r="L48" s="1">
        <f t="shared" si="79"/>
        <v>6</v>
      </c>
      <c r="M48" s="1">
        <f t="shared" ca="1" si="79"/>
        <v>32</v>
      </c>
      <c r="N48" s="1">
        <f t="shared" si="79"/>
        <v>7</v>
      </c>
      <c r="O48" s="1">
        <f t="shared" ca="1" si="79"/>
        <v>32</v>
      </c>
      <c r="P48" s="1">
        <f t="shared" si="79"/>
        <v>1</v>
      </c>
      <c r="Q48" s="1">
        <f t="shared" ca="1" si="79"/>
        <v>1576</v>
      </c>
      <c r="R48">
        <f ca="1">ROUND(VLOOKUP(D48,[2]工作表1!$A:$L,12,0)+VLOOKUP(E48,[2]工作表1!$A:$L,12,0)+VLOOKUP(F48,[2]工作表1!$A:$L,12,0)+VLOOKUP(G48,[2]工作表1!$A:$L,12,0)+I48*VLOOKUP(H48,[1]期望属性!$E$23:$F$38,2,0)+K48*VLOOKUP(J48,[1]期望属性!$E$23:$F$38,2,0)+M48*VLOOKUP(L48,[1]期望属性!$E$23:$F$38,2,0)+O48*VLOOKUP(N48,[1]期望属性!$E$23:$F$38,2,0),0)+R47</f>
        <v>1661</v>
      </c>
    </row>
    <row r="49" spans="1:18" x14ac:dyDescent="0.15">
      <c r="A49" s="1">
        <f t="shared" si="0"/>
        <v>13004</v>
      </c>
      <c r="B49" s="1">
        <v>13</v>
      </c>
      <c r="C49" s="1">
        <f t="shared" si="2"/>
        <v>4</v>
      </c>
      <c r="D49" s="1">
        <f t="shared" ref="D49:G49" si="80">D37</f>
        <v>5005</v>
      </c>
      <c r="E49" s="1">
        <f t="shared" si="80"/>
        <v>5006</v>
      </c>
      <c r="F49" s="1">
        <f t="shared" si="80"/>
        <v>5007</v>
      </c>
      <c r="G49" s="1">
        <f t="shared" si="80"/>
        <v>5008</v>
      </c>
      <c r="H49" s="1">
        <f t="shared" ref="H49:Q49" si="81">H43</f>
        <v>4</v>
      </c>
      <c r="I49" s="1">
        <f t="shared" ca="1" si="81"/>
        <v>81</v>
      </c>
      <c r="J49" s="1">
        <f t="shared" si="81"/>
        <v>5</v>
      </c>
      <c r="K49" s="1">
        <f t="shared" ca="1" si="81"/>
        <v>81</v>
      </c>
      <c r="L49" s="1">
        <f t="shared" si="81"/>
        <v>6</v>
      </c>
      <c r="M49" s="1">
        <f t="shared" ca="1" si="81"/>
        <v>45</v>
      </c>
      <c r="N49" s="1">
        <f t="shared" si="81"/>
        <v>7</v>
      </c>
      <c r="O49" s="1">
        <f t="shared" ca="1" si="81"/>
        <v>45</v>
      </c>
      <c r="P49" s="1">
        <f t="shared" si="81"/>
        <v>1</v>
      </c>
      <c r="Q49" s="1">
        <f t="shared" ca="1" si="81"/>
        <v>2195</v>
      </c>
      <c r="R49">
        <f ca="1">ROUND(VLOOKUP(D49,[2]工作表1!$A:$L,12,0)+VLOOKUP(E49,[2]工作表1!$A:$L,12,0)+VLOOKUP(F49,[2]工作表1!$A:$L,12,0)+VLOOKUP(G49,[2]工作表1!$A:$L,12,0)+I49*VLOOKUP(H49,[1]期望属性!$E$23:$F$38,2,0)+K49*VLOOKUP(J49,[1]期望属性!$E$23:$F$38,2,0)+M49*VLOOKUP(L49,[1]期望属性!$E$23:$F$38,2,0)+O49*VLOOKUP(N49,[1]期望属性!$E$23:$F$38,2,0),0)+R48</f>
        <v>2402</v>
      </c>
    </row>
    <row r="50" spans="1:18" x14ac:dyDescent="0.15">
      <c r="A50" s="1">
        <f t="shared" si="0"/>
        <v>13005</v>
      </c>
      <c r="B50" s="1">
        <v>13</v>
      </c>
      <c r="C50" s="1">
        <f t="shared" si="2"/>
        <v>5</v>
      </c>
      <c r="D50" s="1">
        <f t="shared" ref="D50:G50" si="82">D38</f>
        <v>6001</v>
      </c>
      <c r="E50" s="1">
        <f t="shared" si="82"/>
        <v>6002</v>
      </c>
      <c r="F50" s="1">
        <f t="shared" si="82"/>
        <v>6003</v>
      </c>
      <c r="G50" s="1">
        <f t="shared" si="82"/>
        <v>6004</v>
      </c>
      <c r="H50" s="1">
        <f t="shared" ref="H50:Q50" si="83">H44</f>
        <v>4</v>
      </c>
      <c r="I50" s="1">
        <f t="shared" si="83"/>
        <v>0</v>
      </c>
      <c r="J50" s="1">
        <f t="shared" si="83"/>
        <v>5</v>
      </c>
      <c r="K50" s="1">
        <f t="shared" si="83"/>
        <v>0</v>
      </c>
      <c r="L50" s="1">
        <f t="shared" si="83"/>
        <v>6</v>
      </c>
      <c r="M50" s="1">
        <f t="shared" si="83"/>
        <v>0</v>
      </c>
      <c r="N50" s="1">
        <f t="shared" si="83"/>
        <v>7</v>
      </c>
      <c r="O50" s="1">
        <f t="shared" si="83"/>
        <v>0</v>
      </c>
      <c r="P50" s="1">
        <f t="shared" si="83"/>
        <v>1</v>
      </c>
      <c r="Q50" s="1">
        <f t="shared" si="83"/>
        <v>0</v>
      </c>
      <c r="R50">
        <f ca="1">ROUND(VLOOKUP(D50,[2]工作表1!$A:$L,12,0)+VLOOKUP(E50,[2]工作表1!$A:$L,12,0)+VLOOKUP(F50,[2]工作表1!$A:$L,12,0)+VLOOKUP(G50,[2]工作表1!$A:$L,12,0)+I50*VLOOKUP(H50,[1]期望属性!$E$23:$F$38,2,0)+K50*VLOOKUP(J50,[1]期望属性!$E$23:$F$38,2,0)+M50*VLOOKUP(L50,[1]期望属性!$E$23:$F$38,2,0)+O50*VLOOKUP(N50,[1]期望属性!$E$23:$F$38,2,0),0)+R49</f>
        <v>2402</v>
      </c>
    </row>
    <row r="51" spans="1:18" x14ac:dyDescent="0.15">
      <c r="A51" s="1">
        <f t="shared" si="0"/>
        <v>14000</v>
      </c>
      <c r="B51" s="1">
        <v>14</v>
      </c>
      <c r="C51" s="1">
        <f t="shared" si="2"/>
        <v>0</v>
      </c>
      <c r="D51" s="1">
        <f t="shared" ref="D51:G51" si="84">D39</f>
        <v>1001</v>
      </c>
      <c r="E51" s="1">
        <f t="shared" si="84"/>
        <v>1002</v>
      </c>
      <c r="F51" s="1">
        <f t="shared" si="84"/>
        <v>1003</v>
      </c>
      <c r="G51" s="1">
        <f t="shared" si="84"/>
        <v>1004</v>
      </c>
      <c r="H51" s="1">
        <f t="shared" ref="H51:Q51" si="85">H45</f>
        <v>4</v>
      </c>
      <c r="I51" s="1">
        <f t="shared" ca="1" si="85"/>
        <v>10</v>
      </c>
      <c r="J51" s="1">
        <f t="shared" si="85"/>
        <v>5</v>
      </c>
      <c r="K51" s="1">
        <f t="shared" ca="1" si="85"/>
        <v>10</v>
      </c>
      <c r="L51" s="1">
        <f t="shared" si="85"/>
        <v>6</v>
      </c>
      <c r="M51" s="1">
        <f t="shared" ca="1" si="85"/>
        <v>6</v>
      </c>
      <c r="N51" s="1">
        <f t="shared" si="85"/>
        <v>7</v>
      </c>
      <c r="O51" s="1">
        <f t="shared" ca="1" si="85"/>
        <v>6</v>
      </c>
      <c r="P51" s="1">
        <f t="shared" si="85"/>
        <v>1</v>
      </c>
      <c r="Q51" s="1">
        <f t="shared" ca="1" si="85"/>
        <v>281</v>
      </c>
      <c r="R51">
        <f ca="1">ROUND(VLOOKUP(D51,[2]工作表1!$A:$L,12,0)+VLOOKUP(E51,[2]工作表1!$A:$L,12,0)+VLOOKUP(F51,[2]工作表1!$A:$L,12,0)+VLOOKUP(G51,[2]工作表1!$A:$L,12,0)+I51*VLOOKUP(H51,[1]期望属性!$E$23:$F$38,2,0)+K51*VLOOKUP(J51,[1]期望属性!$E$23:$F$38,2,0)+M51*VLOOKUP(L51,[1]期望属性!$E$23:$F$38,2,0)+O51*VLOOKUP(N51,[1]期望属性!$E$23:$F$38,2,0),0)</f>
        <v>259</v>
      </c>
    </row>
    <row r="52" spans="1:18" x14ac:dyDescent="0.15">
      <c r="A52" s="1">
        <f t="shared" si="0"/>
        <v>14001</v>
      </c>
      <c r="B52" s="1">
        <v>14</v>
      </c>
      <c r="C52" s="1">
        <f t="shared" si="2"/>
        <v>1</v>
      </c>
      <c r="D52" s="1">
        <f t="shared" ref="D52:G52" si="86">D40</f>
        <v>2005</v>
      </c>
      <c r="E52" s="1">
        <f t="shared" si="86"/>
        <v>2006</v>
      </c>
      <c r="F52" s="1">
        <f t="shared" si="86"/>
        <v>2007</v>
      </c>
      <c r="G52" s="1">
        <f t="shared" si="86"/>
        <v>2008</v>
      </c>
      <c r="H52" s="1">
        <f t="shared" ref="H52:Q52" si="87">H46</f>
        <v>4</v>
      </c>
      <c r="I52" s="1">
        <f t="shared" ca="1" si="87"/>
        <v>24</v>
      </c>
      <c r="J52" s="1">
        <f t="shared" si="87"/>
        <v>5</v>
      </c>
      <c r="K52" s="1">
        <f t="shared" ca="1" si="87"/>
        <v>24</v>
      </c>
      <c r="L52" s="1">
        <f t="shared" si="87"/>
        <v>6</v>
      </c>
      <c r="M52" s="1">
        <f t="shared" ca="1" si="87"/>
        <v>13</v>
      </c>
      <c r="N52" s="1">
        <f t="shared" si="87"/>
        <v>7</v>
      </c>
      <c r="O52" s="1">
        <f t="shared" ca="1" si="87"/>
        <v>13</v>
      </c>
      <c r="P52" s="1">
        <f t="shared" si="87"/>
        <v>1</v>
      </c>
      <c r="Q52" s="1">
        <f t="shared" ca="1" si="87"/>
        <v>647</v>
      </c>
      <c r="R52">
        <f ca="1">ROUND(VLOOKUP(D52,[2]工作表1!$A:$L,12,0)+VLOOKUP(E52,[2]工作表1!$A:$L,12,0)+VLOOKUP(F52,[2]工作表1!$A:$L,12,0)+VLOOKUP(G52,[2]工作表1!$A:$L,12,0)+I52*VLOOKUP(H52,[1]期望属性!$E$23:$F$38,2,0)+K52*VLOOKUP(J52,[1]期望属性!$E$23:$F$38,2,0)+M52*VLOOKUP(L52,[1]期望属性!$E$23:$F$38,2,0)+O52*VLOOKUP(N52,[1]期望属性!$E$23:$F$38,2,0),0)+R51</f>
        <v>560</v>
      </c>
    </row>
    <row r="53" spans="1:18" x14ac:dyDescent="0.15">
      <c r="A53" s="1">
        <f t="shared" si="0"/>
        <v>14002</v>
      </c>
      <c r="B53" s="1">
        <v>14</v>
      </c>
      <c r="C53" s="1">
        <f t="shared" si="2"/>
        <v>2</v>
      </c>
      <c r="D53" s="1">
        <f t="shared" ref="D53:G53" si="88">D41</f>
        <v>3001</v>
      </c>
      <c r="E53" s="1">
        <f t="shared" si="88"/>
        <v>3002</v>
      </c>
      <c r="F53" s="1">
        <f t="shared" si="88"/>
        <v>3003</v>
      </c>
      <c r="G53" s="1">
        <f t="shared" si="88"/>
        <v>3004</v>
      </c>
      <c r="H53" s="1">
        <f t="shared" ref="H53:Q53" si="89">H47</f>
        <v>4</v>
      </c>
      <c r="I53" s="1">
        <f t="shared" ca="1" si="89"/>
        <v>39</v>
      </c>
      <c r="J53" s="1">
        <f t="shared" si="89"/>
        <v>5</v>
      </c>
      <c r="K53" s="1">
        <f t="shared" ca="1" si="89"/>
        <v>39</v>
      </c>
      <c r="L53" s="1">
        <f t="shared" si="89"/>
        <v>6</v>
      </c>
      <c r="M53" s="1">
        <f t="shared" ca="1" si="89"/>
        <v>22</v>
      </c>
      <c r="N53" s="1">
        <f t="shared" si="89"/>
        <v>7</v>
      </c>
      <c r="O53" s="1">
        <f t="shared" ca="1" si="89"/>
        <v>22</v>
      </c>
      <c r="P53" s="1">
        <f t="shared" si="89"/>
        <v>1</v>
      </c>
      <c r="Q53" s="1">
        <f t="shared" ca="1" si="89"/>
        <v>1069</v>
      </c>
      <c r="R53">
        <f ca="1">ROUND(VLOOKUP(D53,[2]工作表1!$A:$L,12,0)+VLOOKUP(E53,[2]工作表1!$A:$L,12,0)+VLOOKUP(F53,[2]工作表1!$A:$L,12,0)+VLOOKUP(G53,[2]工作表1!$A:$L,12,0)+I53*VLOOKUP(H53,[1]期望属性!$E$23:$F$38,2,0)+K53*VLOOKUP(J53,[1]期望属性!$E$23:$F$38,2,0)+M53*VLOOKUP(L53,[1]期望属性!$E$23:$F$38,2,0)+O53*VLOOKUP(N53,[1]期望属性!$E$23:$F$38,2,0),0)+R52</f>
        <v>1058</v>
      </c>
    </row>
    <row r="54" spans="1:18" x14ac:dyDescent="0.15">
      <c r="A54" s="1">
        <f t="shared" si="0"/>
        <v>14003</v>
      </c>
      <c r="B54" s="1">
        <v>14</v>
      </c>
      <c r="C54" s="1">
        <f t="shared" si="2"/>
        <v>3</v>
      </c>
      <c r="D54" s="1">
        <f t="shared" ref="D54:G54" si="90">D42</f>
        <v>4005</v>
      </c>
      <c r="E54" s="1">
        <f t="shared" si="90"/>
        <v>4006</v>
      </c>
      <c r="F54" s="1">
        <f t="shared" si="90"/>
        <v>4007</v>
      </c>
      <c r="G54" s="1">
        <f t="shared" si="90"/>
        <v>4008</v>
      </c>
      <c r="H54" s="1">
        <f t="shared" ref="H54:Q54" si="91">H48</f>
        <v>4</v>
      </c>
      <c r="I54" s="1">
        <f t="shared" ca="1" si="91"/>
        <v>58</v>
      </c>
      <c r="J54" s="1">
        <f t="shared" si="91"/>
        <v>5</v>
      </c>
      <c r="K54" s="1">
        <f t="shared" ca="1" si="91"/>
        <v>58</v>
      </c>
      <c r="L54" s="1">
        <f t="shared" si="91"/>
        <v>6</v>
      </c>
      <c r="M54" s="1">
        <f t="shared" ca="1" si="91"/>
        <v>32</v>
      </c>
      <c r="N54" s="1">
        <f t="shared" si="91"/>
        <v>7</v>
      </c>
      <c r="O54" s="1">
        <f t="shared" ca="1" si="91"/>
        <v>32</v>
      </c>
      <c r="P54" s="1">
        <f t="shared" si="91"/>
        <v>1</v>
      </c>
      <c r="Q54" s="1">
        <f t="shared" ca="1" si="91"/>
        <v>1576</v>
      </c>
      <c r="R54">
        <f ca="1">ROUND(VLOOKUP(D54,[2]工作表1!$A:$L,12,0)+VLOOKUP(E54,[2]工作表1!$A:$L,12,0)+VLOOKUP(F54,[2]工作表1!$A:$L,12,0)+VLOOKUP(G54,[2]工作表1!$A:$L,12,0)+I54*VLOOKUP(H54,[1]期望属性!$E$23:$F$38,2,0)+K54*VLOOKUP(J54,[1]期望属性!$E$23:$F$38,2,0)+M54*VLOOKUP(L54,[1]期望属性!$E$23:$F$38,2,0)+O54*VLOOKUP(N54,[1]期望属性!$E$23:$F$38,2,0),0)+R53</f>
        <v>1615</v>
      </c>
    </row>
    <row r="55" spans="1:18" x14ac:dyDescent="0.15">
      <c r="A55" s="1">
        <f t="shared" si="0"/>
        <v>14004</v>
      </c>
      <c r="B55" s="1">
        <v>14</v>
      </c>
      <c r="C55" s="1">
        <f t="shared" si="2"/>
        <v>4</v>
      </c>
      <c r="D55" s="1">
        <f t="shared" ref="D55:G55" si="92">D43</f>
        <v>5001</v>
      </c>
      <c r="E55" s="1">
        <f t="shared" si="92"/>
        <v>5002</v>
      </c>
      <c r="F55" s="1">
        <f t="shared" si="92"/>
        <v>5003</v>
      </c>
      <c r="G55" s="1">
        <f t="shared" si="92"/>
        <v>5004</v>
      </c>
      <c r="H55" s="1">
        <f t="shared" ref="H55:Q55" si="93">H49</f>
        <v>4</v>
      </c>
      <c r="I55" s="1">
        <f t="shared" ca="1" si="93"/>
        <v>81</v>
      </c>
      <c r="J55" s="1">
        <f t="shared" si="93"/>
        <v>5</v>
      </c>
      <c r="K55" s="1">
        <f t="shared" ca="1" si="93"/>
        <v>81</v>
      </c>
      <c r="L55" s="1">
        <f t="shared" si="93"/>
        <v>6</v>
      </c>
      <c r="M55" s="1">
        <f t="shared" ca="1" si="93"/>
        <v>45</v>
      </c>
      <c r="N55" s="1">
        <f t="shared" si="93"/>
        <v>7</v>
      </c>
      <c r="O55" s="1">
        <f t="shared" ca="1" si="93"/>
        <v>45</v>
      </c>
      <c r="P55" s="1">
        <f t="shared" si="93"/>
        <v>1</v>
      </c>
      <c r="Q55" s="1">
        <f t="shared" ca="1" si="93"/>
        <v>2195</v>
      </c>
      <c r="R55">
        <f ca="1">ROUND(VLOOKUP(D55,[2]工作表1!$A:$L,12,0)+VLOOKUP(E55,[2]工作表1!$A:$L,12,0)+VLOOKUP(F55,[2]工作表1!$A:$L,12,0)+VLOOKUP(G55,[2]工作表1!$A:$L,12,0)+I55*VLOOKUP(H55,[1]期望属性!$E$23:$F$38,2,0)+K55*VLOOKUP(J55,[1]期望属性!$E$23:$F$38,2,0)+M55*VLOOKUP(L55,[1]期望属性!$E$23:$F$38,2,0)+O55*VLOOKUP(N55,[1]期望属性!$E$23:$F$38,2,0),0)+R54</f>
        <v>2500</v>
      </c>
    </row>
    <row r="56" spans="1:18" x14ac:dyDescent="0.15">
      <c r="A56" s="1">
        <f t="shared" si="0"/>
        <v>14005</v>
      </c>
      <c r="B56" s="1">
        <v>14</v>
      </c>
      <c r="C56" s="1">
        <f t="shared" si="2"/>
        <v>5</v>
      </c>
      <c r="D56" s="1">
        <f t="shared" ref="D56:G56" si="94">D44</f>
        <v>6005</v>
      </c>
      <c r="E56" s="1">
        <f t="shared" si="94"/>
        <v>6006</v>
      </c>
      <c r="F56" s="1">
        <f t="shared" si="94"/>
        <v>6007</v>
      </c>
      <c r="G56" s="1">
        <f t="shared" si="94"/>
        <v>6008</v>
      </c>
      <c r="H56" s="1">
        <f t="shared" ref="H56:Q56" si="95">H50</f>
        <v>4</v>
      </c>
      <c r="I56" s="1">
        <f t="shared" si="95"/>
        <v>0</v>
      </c>
      <c r="J56" s="1">
        <f t="shared" si="95"/>
        <v>5</v>
      </c>
      <c r="K56" s="1">
        <f t="shared" si="95"/>
        <v>0</v>
      </c>
      <c r="L56" s="1">
        <f t="shared" si="95"/>
        <v>6</v>
      </c>
      <c r="M56" s="1">
        <f t="shared" si="95"/>
        <v>0</v>
      </c>
      <c r="N56" s="1">
        <f t="shared" si="95"/>
        <v>7</v>
      </c>
      <c r="O56" s="1">
        <f t="shared" si="95"/>
        <v>0</v>
      </c>
      <c r="P56" s="1">
        <f t="shared" si="95"/>
        <v>1</v>
      </c>
      <c r="Q56" s="1">
        <f t="shared" si="95"/>
        <v>0</v>
      </c>
      <c r="R56">
        <f ca="1">ROUND(VLOOKUP(D56,[2]工作表1!$A:$L,12,0)+VLOOKUP(E56,[2]工作表1!$A:$L,12,0)+VLOOKUP(F56,[2]工作表1!$A:$L,12,0)+VLOOKUP(G56,[2]工作表1!$A:$L,12,0)+I56*VLOOKUP(H56,[1]期望属性!$E$23:$F$38,2,0)+K56*VLOOKUP(J56,[1]期望属性!$E$23:$F$38,2,0)+M56*VLOOKUP(L56,[1]期望属性!$E$23:$F$38,2,0)+O56*VLOOKUP(N56,[1]期望属性!$E$23:$F$38,2,0),0)+R55</f>
        <v>2500</v>
      </c>
    </row>
    <row r="57" spans="1:18" x14ac:dyDescent="0.15">
      <c r="A57" s="1">
        <f t="shared" ref="A57:A132" si="96">B57*1000+C57</f>
        <v>17000</v>
      </c>
      <c r="B57" s="1">
        <v>17</v>
      </c>
      <c r="C57" s="1">
        <f t="shared" si="2"/>
        <v>0</v>
      </c>
      <c r="D57" s="1">
        <f t="shared" ref="D57:G57" si="97">D45</f>
        <v>1005</v>
      </c>
      <c r="E57" s="1">
        <f t="shared" si="97"/>
        <v>1006</v>
      </c>
      <c r="F57" s="1">
        <f t="shared" si="97"/>
        <v>1007</v>
      </c>
      <c r="G57" s="1">
        <f t="shared" si="97"/>
        <v>1008</v>
      </c>
      <c r="H57" s="1">
        <f t="shared" ref="H57:Q57" si="98">H51</f>
        <v>4</v>
      </c>
      <c r="I57" s="1">
        <f t="shared" ca="1" si="98"/>
        <v>10</v>
      </c>
      <c r="J57" s="1">
        <f t="shared" si="98"/>
        <v>5</v>
      </c>
      <c r="K57" s="1">
        <f t="shared" ca="1" si="98"/>
        <v>10</v>
      </c>
      <c r="L57" s="1">
        <f t="shared" si="98"/>
        <v>6</v>
      </c>
      <c r="M57" s="1">
        <f t="shared" ca="1" si="98"/>
        <v>6</v>
      </c>
      <c r="N57" s="1">
        <f t="shared" si="98"/>
        <v>7</v>
      </c>
      <c r="O57" s="1">
        <f t="shared" ca="1" si="98"/>
        <v>6</v>
      </c>
      <c r="P57" s="1">
        <f t="shared" si="98"/>
        <v>1</v>
      </c>
      <c r="Q57" s="1">
        <f t="shared" ca="1" si="98"/>
        <v>281</v>
      </c>
      <c r="R57">
        <f ca="1">ROUND(VLOOKUP(D57,[2]工作表1!$A:$L,12,0)+VLOOKUP(E57,[2]工作表1!$A:$L,12,0)+VLOOKUP(F57,[2]工作表1!$A:$L,12,0)+VLOOKUP(G57,[2]工作表1!$A:$L,12,0)+I57*VLOOKUP(H57,[1]期望属性!$E$23:$F$38,2,0)+K57*VLOOKUP(J57,[1]期望属性!$E$23:$F$38,2,0)+M57*VLOOKUP(L57,[1]期望属性!$E$23:$F$38,2,0)+O57*VLOOKUP(N57,[1]期望属性!$E$23:$F$38,2,0),0)</f>
        <v>210</v>
      </c>
    </row>
    <row r="58" spans="1:18" x14ac:dyDescent="0.15">
      <c r="A58" s="1">
        <f t="shared" si="96"/>
        <v>17001</v>
      </c>
      <c r="B58" s="1">
        <v>17</v>
      </c>
      <c r="C58" s="1">
        <f t="shared" si="2"/>
        <v>1</v>
      </c>
      <c r="D58" s="1">
        <f t="shared" ref="D58:G58" si="99">D46</f>
        <v>2001</v>
      </c>
      <c r="E58" s="1">
        <f t="shared" si="99"/>
        <v>2002</v>
      </c>
      <c r="F58" s="1">
        <f t="shared" si="99"/>
        <v>2003</v>
      </c>
      <c r="G58" s="1">
        <f t="shared" si="99"/>
        <v>2004</v>
      </c>
      <c r="H58" s="1">
        <f t="shared" ref="H58:Q58" si="100">H52</f>
        <v>4</v>
      </c>
      <c r="I58" s="1">
        <f t="shared" ca="1" si="100"/>
        <v>24</v>
      </c>
      <c r="J58" s="1">
        <f t="shared" si="100"/>
        <v>5</v>
      </c>
      <c r="K58" s="1">
        <f t="shared" ca="1" si="100"/>
        <v>24</v>
      </c>
      <c r="L58" s="1">
        <f t="shared" si="100"/>
        <v>6</v>
      </c>
      <c r="M58" s="1">
        <f t="shared" ca="1" si="100"/>
        <v>13</v>
      </c>
      <c r="N58" s="1">
        <f t="shared" si="100"/>
        <v>7</v>
      </c>
      <c r="O58" s="1">
        <f t="shared" ca="1" si="100"/>
        <v>13</v>
      </c>
      <c r="P58" s="1">
        <f t="shared" si="100"/>
        <v>1</v>
      </c>
      <c r="Q58" s="1">
        <f t="shared" ca="1" si="100"/>
        <v>647</v>
      </c>
      <c r="R58">
        <f ca="1">ROUND(VLOOKUP(D58,[2]工作表1!$A:$L,12,0)+VLOOKUP(E58,[2]工作表1!$A:$L,12,0)+VLOOKUP(F58,[2]工作表1!$A:$L,12,0)+VLOOKUP(G58,[2]工作表1!$A:$L,12,0)+I58*VLOOKUP(H58,[1]期望属性!$E$23:$F$38,2,0)+K58*VLOOKUP(J58,[1]期望属性!$E$23:$F$38,2,0)+M58*VLOOKUP(L58,[1]期望属性!$E$23:$F$38,2,0)+O58*VLOOKUP(N58,[1]期望属性!$E$23:$F$38,2,0),0)+R57</f>
        <v>578</v>
      </c>
    </row>
    <row r="59" spans="1:18" x14ac:dyDescent="0.15">
      <c r="A59" s="1">
        <f t="shared" si="96"/>
        <v>17002</v>
      </c>
      <c r="B59" s="1">
        <v>17</v>
      </c>
      <c r="C59" s="1">
        <f t="shared" si="2"/>
        <v>2</v>
      </c>
      <c r="D59" s="1">
        <f t="shared" ref="D59:G59" si="101">D47</f>
        <v>3005</v>
      </c>
      <c r="E59" s="1">
        <f t="shared" si="101"/>
        <v>3006</v>
      </c>
      <c r="F59" s="1">
        <f t="shared" si="101"/>
        <v>3007</v>
      </c>
      <c r="G59" s="1">
        <f t="shared" si="101"/>
        <v>3008</v>
      </c>
      <c r="H59" s="1">
        <f t="shared" ref="H59:Q59" si="102">H53</f>
        <v>4</v>
      </c>
      <c r="I59" s="1">
        <f t="shared" ca="1" si="102"/>
        <v>39</v>
      </c>
      <c r="J59" s="1">
        <f t="shared" si="102"/>
        <v>5</v>
      </c>
      <c r="K59" s="1">
        <f t="shared" ca="1" si="102"/>
        <v>39</v>
      </c>
      <c r="L59" s="1">
        <f t="shared" si="102"/>
        <v>6</v>
      </c>
      <c r="M59" s="1">
        <f t="shared" ca="1" si="102"/>
        <v>22</v>
      </c>
      <c r="N59" s="1">
        <f t="shared" si="102"/>
        <v>7</v>
      </c>
      <c r="O59" s="1">
        <f t="shared" ca="1" si="102"/>
        <v>22</v>
      </c>
      <c r="P59" s="1">
        <f t="shared" si="102"/>
        <v>1</v>
      </c>
      <c r="Q59" s="1">
        <f t="shared" ca="1" si="102"/>
        <v>1069</v>
      </c>
      <c r="R59">
        <f ca="1">ROUND(VLOOKUP(D59,[2]工作表1!$A:$L,12,0)+VLOOKUP(E59,[2]工作表1!$A:$L,12,0)+VLOOKUP(F59,[2]工作表1!$A:$L,12,0)+VLOOKUP(G59,[2]工作表1!$A:$L,12,0)+I59*VLOOKUP(H59,[1]期望属性!$E$23:$F$38,2,0)+K59*VLOOKUP(J59,[1]期望属性!$E$23:$F$38,2,0)+M59*VLOOKUP(L59,[1]期望属性!$E$23:$F$38,2,0)+O59*VLOOKUP(N59,[1]期望属性!$E$23:$F$38,2,0),0)+R58</f>
        <v>993</v>
      </c>
    </row>
    <row r="60" spans="1:18" x14ac:dyDescent="0.15">
      <c r="A60" s="1">
        <f t="shared" si="96"/>
        <v>17003</v>
      </c>
      <c r="B60" s="1">
        <v>17</v>
      </c>
      <c r="C60" s="1">
        <f t="shared" si="2"/>
        <v>3</v>
      </c>
      <c r="D60" s="1">
        <f t="shared" ref="D60:G60" si="103">D48</f>
        <v>4001</v>
      </c>
      <c r="E60" s="1">
        <f t="shared" si="103"/>
        <v>4002</v>
      </c>
      <c r="F60" s="1">
        <f t="shared" si="103"/>
        <v>4003</v>
      </c>
      <c r="G60" s="1">
        <f t="shared" si="103"/>
        <v>4004</v>
      </c>
      <c r="H60" s="1">
        <f t="shared" ref="H60:Q60" si="104">H54</f>
        <v>4</v>
      </c>
      <c r="I60" s="1">
        <f t="shared" ca="1" si="104"/>
        <v>58</v>
      </c>
      <c r="J60" s="1">
        <f t="shared" si="104"/>
        <v>5</v>
      </c>
      <c r="K60" s="1">
        <f t="shared" ca="1" si="104"/>
        <v>58</v>
      </c>
      <c r="L60" s="1">
        <f t="shared" si="104"/>
        <v>6</v>
      </c>
      <c r="M60" s="1">
        <f t="shared" ca="1" si="104"/>
        <v>32</v>
      </c>
      <c r="N60" s="1">
        <f t="shared" si="104"/>
        <v>7</v>
      </c>
      <c r="O60" s="1">
        <f t="shared" ca="1" si="104"/>
        <v>32</v>
      </c>
      <c r="P60" s="1">
        <f t="shared" si="104"/>
        <v>1</v>
      </c>
      <c r="Q60" s="1">
        <f t="shared" ca="1" si="104"/>
        <v>1576</v>
      </c>
      <c r="R60">
        <f ca="1">ROUND(VLOOKUP(D60,[2]工作表1!$A:$L,12,0)+VLOOKUP(E60,[2]工作表1!$A:$L,12,0)+VLOOKUP(F60,[2]工作表1!$A:$L,12,0)+VLOOKUP(G60,[2]工作表1!$A:$L,12,0)+I60*VLOOKUP(H60,[1]期望属性!$E$23:$F$38,2,0)+K60*VLOOKUP(J60,[1]期望属性!$E$23:$F$38,2,0)+M60*VLOOKUP(L60,[1]期望属性!$E$23:$F$38,2,0)+O60*VLOOKUP(N60,[1]期望属性!$E$23:$F$38,2,0),0)+R59</f>
        <v>1661</v>
      </c>
    </row>
    <row r="61" spans="1:18" x14ac:dyDescent="0.15">
      <c r="A61" s="1">
        <f t="shared" si="96"/>
        <v>17004</v>
      </c>
      <c r="B61" s="1">
        <v>17</v>
      </c>
      <c r="C61" s="1">
        <f t="shared" si="2"/>
        <v>4</v>
      </c>
      <c r="D61" s="1">
        <f t="shared" ref="D61:G61" si="105">D49</f>
        <v>5005</v>
      </c>
      <c r="E61" s="1">
        <f t="shared" si="105"/>
        <v>5006</v>
      </c>
      <c r="F61" s="1">
        <f t="shared" si="105"/>
        <v>5007</v>
      </c>
      <c r="G61" s="1">
        <f t="shared" si="105"/>
        <v>5008</v>
      </c>
      <c r="H61" s="1">
        <f t="shared" ref="H61:Q61" si="106">H55</f>
        <v>4</v>
      </c>
      <c r="I61" s="1">
        <f t="shared" ca="1" si="106"/>
        <v>81</v>
      </c>
      <c r="J61" s="1">
        <f t="shared" si="106"/>
        <v>5</v>
      </c>
      <c r="K61" s="1">
        <f t="shared" ca="1" si="106"/>
        <v>81</v>
      </c>
      <c r="L61" s="1">
        <f t="shared" si="106"/>
        <v>6</v>
      </c>
      <c r="M61" s="1">
        <f t="shared" ca="1" si="106"/>
        <v>45</v>
      </c>
      <c r="N61" s="1">
        <f t="shared" si="106"/>
        <v>7</v>
      </c>
      <c r="O61" s="1">
        <f t="shared" ca="1" si="106"/>
        <v>45</v>
      </c>
      <c r="P61" s="1">
        <f t="shared" si="106"/>
        <v>1</v>
      </c>
      <c r="Q61" s="1">
        <f t="shared" ca="1" si="106"/>
        <v>2195</v>
      </c>
      <c r="R61">
        <f ca="1">ROUND(VLOOKUP(D61,[2]工作表1!$A:$L,12,0)+VLOOKUP(E61,[2]工作表1!$A:$L,12,0)+VLOOKUP(F61,[2]工作表1!$A:$L,12,0)+VLOOKUP(G61,[2]工作表1!$A:$L,12,0)+I61*VLOOKUP(H61,[1]期望属性!$E$23:$F$38,2,0)+K61*VLOOKUP(J61,[1]期望属性!$E$23:$F$38,2,0)+M61*VLOOKUP(L61,[1]期望属性!$E$23:$F$38,2,0)+O61*VLOOKUP(N61,[1]期望属性!$E$23:$F$38,2,0),0)+R60</f>
        <v>2402</v>
      </c>
    </row>
    <row r="62" spans="1:18" x14ac:dyDescent="0.15">
      <c r="A62" s="1">
        <f t="shared" si="96"/>
        <v>17005</v>
      </c>
      <c r="B62" s="1">
        <v>17</v>
      </c>
      <c r="C62" s="1">
        <f t="shared" si="2"/>
        <v>5</v>
      </c>
      <c r="D62" s="1">
        <f t="shared" ref="D62:G62" si="107">D50</f>
        <v>6001</v>
      </c>
      <c r="E62" s="1">
        <f t="shared" si="107"/>
        <v>6002</v>
      </c>
      <c r="F62" s="1">
        <f t="shared" si="107"/>
        <v>6003</v>
      </c>
      <c r="G62" s="1">
        <f t="shared" si="107"/>
        <v>6004</v>
      </c>
      <c r="H62" s="1">
        <f t="shared" ref="H62:Q62" si="108">H56</f>
        <v>4</v>
      </c>
      <c r="I62" s="1">
        <f t="shared" si="108"/>
        <v>0</v>
      </c>
      <c r="J62" s="1">
        <f t="shared" si="108"/>
        <v>5</v>
      </c>
      <c r="K62" s="1">
        <f t="shared" si="108"/>
        <v>0</v>
      </c>
      <c r="L62" s="1">
        <f t="shared" si="108"/>
        <v>6</v>
      </c>
      <c r="M62" s="1">
        <f t="shared" si="108"/>
        <v>0</v>
      </c>
      <c r="N62" s="1">
        <f t="shared" si="108"/>
        <v>7</v>
      </c>
      <c r="O62" s="1">
        <f t="shared" si="108"/>
        <v>0</v>
      </c>
      <c r="P62" s="1">
        <f t="shared" si="108"/>
        <v>1</v>
      </c>
      <c r="Q62" s="1">
        <f t="shared" si="108"/>
        <v>0</v>
      </c>
      <c r="R62">
        <f ca="1">ROUND(VLOOKUP(D62,[2]工作表1!$A:$L,12,0)+VLOOKUP(E62,[2]工作表1!$A:$L,12,0)+VLOOKUP(F62,[2]工作表1!$A:$L,12,0)+VLOOKUP(G62,[2]工作表1!$A:$L,12,0)+I62*VLOOKUP(H62,[1]期望属性!$E$23:$F$38,2,0)+K62*VLOOKUP(J62,[1]期望属性!$E$23:$F$38,2,0)+M62*VLOOKUP(L62,[1]期望属性!$E$23:$F$38,2,0)+O62*VLOOKUP(N62,[1]期望属性!$E$23:$F$38,2,0),0)+R61</f>
        <v>2402</v>
      </c>
    </row>
    <row r="63" spans="1:18" x14ac:dyDescent="0.15">
      <c r="A63" s="1">
        <f t="shared" si="96"/>
        <v>18000</v>
      </c>
      <c r="B63" s="1">
        <v>18</v>
      </c>
      <c r="C63" s="1">
        <f t="shared" si="2"/>
        <v>0</v>
      </c>
      <c r="D63" s="1">
        <f t="shared" ref="D63:G63" si="109">D51</f>
        <v>1001</v>
      </c>
      <c r="E63" s="1">
        <f t="shared" si="109"/>
        <v>1002</v>
      </c>
      <c r="F63" s="1">
        <f t="shared" si="109"/>
        <v>1003</v>
      </c>
      <c r="G63" s="1">
        <f t="shared" si="109"/>
        <v>1004</v>
      </c>
      <c r="H63" s="1">
        <f t="shared" ref="H63:Q63" si="110">H57</f>
        <v>4</v>
      </c>
      <c r="I63" s="1">
        <f t="shared" ca="1" si="110"/>
        <v>10</v>
      </c>
      <c r="J63" s="1">
        <f t="shared" si="110"/>
        <v>5</v>
      </c>
      <c r="K63" s="1">
        <f t="shared" ca="1" si="110"/>
        <v>10</v>
      </c>
      <c r="L63" s="1">
        <f t="shared" si="110"/>
        <v>6</v>
      </c>
      <c r="M63" s="1">
        <f t="shared" ca="1" si="110"/>
        <v>6</v>
      </c>
      <c r="N63" s="1">
        <f t="shared" si="110"/>
        <v>7</v>
      </c>
      <c r="O63" s="1">
        <f t="shared" ca="1" si="110"/>
        <v>6</v>
      </c>
      <c r="P63" s="1">
        <f t="shared" si="110"/>
        <v>1</v>
      </c>
      <c r="Q63" s="1">
        <f t="shared" ca="1" si="110"/>
        <v>281</v>
      </c>
      <c r="R63">
        <f ca="1">ROUND(VLOOKUP(D63,[2]工作表1!$A:$L,12,0)+VLOOKUP(E63,[2]工作表1!$A:$L,12,0)+VLOOKUP(F63,[2]工作表1!$A:$L,12,0)+VLOOKUP(G63,[2]工作表1!$A:$L,12,0)+I63*VLOOKUP(H63,[1]期望属性!$E$23:$F$38,2,0)+K63*VLOOKUP(J63,[1]期望属性!$E$23:$F$38,2,0)+M63*VLOOKUP(L63,[1]期望属性!$E$23:$F$38,2,0)+O63*VLOOKUP(N63,[1]期望属性!$E$23:$F$38,2,0),0)</f>
        <v>259</v>
      </c>
    </row>
    <row r="64" spans="1:18" x14ac:dyDescent="0.15">
      <c r="A64" s="1">
        <f t="shared" si="96"/>
        <v>18001</v>
      </c>
      <c r="B64" s="1">
        <v>18</v>
      </c>
      <c r="C64" s="1">
        <f t="shared" si="2"/>
        <v>1</v>
      </c>
      <c r="D64" s="1">
        <f t="shared" ref="D64:G64" si="111">D52</f>
        <v>2005</v>
      </c>
      <c r="E64" s="1">
        <f t="shared" si="111"/>
        <v>2006</v>
      </c>
      <c r="F64" s="1">
        <f t="shared" si="111"/>
        <v>2007</v>
      </c>
      <c r="G64" s="1">
        <f t="shared" si="111"/>
        <v>2008</v>
      </c>
      <c r="H64" s="1">
        <f t="shared" ref="H64:Q64" si="112">H58</f>
        <v>4</v>
      </c>
      <c r="I64" s="1">
        <f t="shared" ca="1" si="112"/>
        <v>24</v>
      </c>
      <c r="J64" s="1">
        <f t="shared" si="112"/>
        <v>5</v>
      </c>
      <c r="K64" s="1">
        <f t="shared" ca="1" si="112"/>
        <v>24</v>
      </c>
      <c r="L64" s="1">
        <f t="shared" si="112"/>
        <v>6</v>
      </c>
      <c r="M64" s="1">
        <f t="shared" ca="1" si="112"/>
        <v>13</v>
      </c>
      <c r="N64" s="1">
        <f t="shared" si="112"/>
        <v>7</v>
      </c>
      <c r="O64" s="1">
        <f t="shared" ca="1" si="112"/>
        <v>13</v>
      </c>
      <c r="P64" s="1">
        <f t="shared" si="112"/>
        <v>1</v>
      </c>
      <c r="Q64" s="1">
        <f t="shared" ca="1" si="112"/>
        <v>647</v>
      </c>
      <c r="R64">
        <f ca="1">ROUND(VLOOKUP(D64,[2]工作表1!$A:$L,12,0)+VLOOKUP(E64,[2]工作表1!$A:$L,12,0)+VLOOKUP(F64,[2]工作表1!$A:$L,12,0)+VLOOKUP(G64,[2]工作表1!$A:$L,12,0)+I64*VLOOKUP(H64,[1]期望属性!$E$23:$F$38,2,0)+K64*VLOOKUP(J64,[1]期望属性!$E$23:$F$38,2,0)+M64*VLOOKUP(L64,[1]期望属性!$E$23:$F$38,2,0)+O64*VLOOKUP(N64,[1]期望属性!$E$23:$F$38,2,0),0)+R63</f>
        <v>560</v>
      </c>
    </row>
    <row r="65" spans="1:18" x14ac:dyDescent="0.15">
      <c r="A65" s="1">
        <f t="shared" si="96"/>
        <v>18002</v>
      </c>
      <c r="B65" s="1">
        <v>18</v>
      </c>
      <c r="C65" s="1">
        <f t="shared" si="2"/>
        <v>2</v>
      </c>
      <c r="D65" s="1">
        <f t="shared" ref="D65:G65" si="113">D53</f>
        <v>3001</v>
      </c>
      <c r="E65" s="1">
        <f t="shared" si="113"/>
        <v>3002</v>
      </c>
      <c r="F65" s="1">
        <f t="shared" si="113"/>
        <v>3003</v>
      </c>
      <c r="G65" s="1">
        <f t="shared" si="113"/>
        <v>3004</v>
      </c>
      <c r="H65" s="1">
        <f t="shared" ref="H65:Q65" si="114">H59</f>
        <v>4</v>
      </c>
      <c r="I65" s="1">
        <f t="shared" ca="1" si="114"/>
        <v>39</v>
      </c>
      <c r="J65" s="1">
        <f t="shared" si="114"/>
        <v>5</v>
      </c>
      <c r="K65" s="1">
        <f t="shared" ca="1" si="114"/>
        <v>39</v>
      </c>
      <c r="L65" s="1">
        <f t="shared" si="114"/>
        <v>6</v>
      </c>
      <c r="M65" s="1">
        <f t="shared" ca="1" si="114"/>
        <v>22</v>
      </c>
      <c r="N65" s="1">
        <f t="shared" si="114"/>
        <v>7</v>
      </c>
      <c r="O65" s="1">
        <f t="shared" ca="1" si="114"/>
        <v>22</v>
      </c>
      <c r="P65" s="1">
        <f t="shared" si="114"/>
        <v>1</v>
      </c>
      <c r="Q65" s="1">
        <f t="shared" ca="1" si="114"/>
        <v>1069</v>
      </c>
      <c r="R65">
        <f ca="1">ROUND(VLOOKUP(D65,[2]工作表1!$A:$L,12,0)+VLOOKUP(E65,[2]工作表1!$A:$L,12,0)+VLOOKUP(F65,[2]工作表1!$A:$L,12,0)+VLOOKUP(G65,[2]工作表1!$A:$L,12,0)+I65*VLOOKUP(H65,[1]期望属性!$E$23:$F$38,2,0)+K65*VLOOKUP(J65,[1]期望属性!$E$23:$F$38,2,0)+M65*VLOOKUP(L65,[1]期望属性!$E$23:$F$38,2,0)+O65*VLOOKUP(N65,[1]期望属性!$E$23:$F$38,2,0),0)+R64</f>
        <v>1058</v>
      </c>
    </row>
    <row r="66" spans="1:18" x14ac:dyDescent="0.15">
      <c r="A66" s="1">
        <f t="shared" si="96"/>
        <v>18003</v>
      </c>
      <c r="B66" s="1">
        <v>18</v>
      </c>
      <c r="C66" s="1">
        <f t="shared" si="2"/>
        <v>3</v>
      </c>
      <c r="D66" s="1">
        <f t="shared" ref="D66:G66" si="115">D54</f>
        <v>4005</v>
      </c>
      <c r="E66" s="1">
        <f t="shared" si="115"/>
        <v>4006</v>
      </c>
      <c r="F66" s="1">
        <f t="shared" si="115"/>
        <v>4007</v>
      </c>
      <c r="G66" s="1">
        <f t="shared" si="115"/>
        <v>4008</v>
      </c>
      <c r="H66" s="1">
        <f t="shared" ref="H66:Q66" si="116">H60</f>
        <v>4</v>
      </c>
      <c r="I66" s="1">
        <f t="shared" ca="1" si="116"/>
        <v>58</v>
      </c>
      <c r="J66" s="1">
        <f t="shared" si="116"/>
        <v>5</v>
      </c>
      <c r="K66" s="1">
        <f t="shared" ca="1" si="116"/>
        <v>58</v>
      </c>
      <c r="L66" s="1">
        <f t="shared" si="116"/>
        <v>6</v>
      </c>
      <c r="M66" s="1">
        <f t="shared" ca="1" si="116"/>
        <v>32</v>
      </c>
      <c r="N66" s="1">
        <f t="shared" si="116"/>
        <v>7</v>
      </c>
      <c r="O66" s="1">
        <f t="shared" ca="1" si="116"/>
        <v>32</v>
      </c>
      <c r="P66" s="1">
        <f t="shared" si="116"/>
        <v>1</v>
      </c>
      <c r="Q66" s="1">
        <f t="shared" ca="1" si="116"/>
        <v>1576</v>
      </c>
      <c r="R66">
        <f ca="1">ROUND(VLOOKUP(D66,[2]工作表1!$A:$L,12,0)+VLOOKUP(E66,[2]工作表1!$A:$L,12,0)+VLOOKUP(F66,[2]工作表1!$A:$L,12,0)+VLOOKUP(G66,[2]工作表1!$A:$L,12,0)+I66*VLOOKUP(H66,[1]期望属性!$E$23:$F$38,2,0)+K66*VLOOKUP(J66,[1]期望属性!$E$23:$F$38,2,0)+M66*VLOOKUP(L66,[1]期望属性!$E$23:$F$38,2,0)+O66*VLOOKUP(N66,[1]期望属性!$E$23:$F$38,2,0),0)+R65</f>
        <v>1615</v>
      </c>
    </row>
    <row r="67" spans="1:18" x14ac:dyDescent="0.15">
      <c r="A67" s="1">
        <f t="shared" si="96"/>
        <v>18004</v>
      </c>
      <c r="B67" s="1">
        <v>18</v>
      </c>
      <c r="C67" s="1">
        <f t="shared" si="2"/>
        <v>4</v>
      </c>
      <c r="D67" s="1">
        <f t="shared" ref="D67:G67" si="117">D55</f>
        <v>5001</v>
      </c>
      <c r="E67" s="1">
        <f t="shared" si="117"/>
        <v>5002</v>
      </c>
      <c r="F67" s="1">
        <f t="shared" si="117"/>
        <v>5003</v>
      </c>
      <c r="G67" s="1">
        <f t="shared" si="117"/>
        <v>5004</v>
      </c>
      <c r="H67" s="1">
        <f t="shared" ref="H67:Q67" si="118">H61</f>
        <v>4</v>
      </c>
      <c r="I67" s="1">
        <f t="shared" ca="1" si="118"/>
        <v>81</v>
      </c>
      <c r="J67" s="1">
        <f t="shared" si="118"/>
        <v>5</v>
      </c>
      <c r="K67" s="1">
        <f t="shared" ca="1" si="118"/>
        <v>81</v>
      </c>
      <c r="L67" s="1">
        <f t="shared" si="118"/>
        <v>6</v>
      </c>
      <c r="M67" s="1">
        <f t="shared" ca="1" si="118"/>
        <v>45</v>
      </c>
      <c r="N67" s="1">
        <f t="shared" si="118"/>
        <v>7</v>
      </c>
      <c r="O67" s="1">
        <f t="shared" ca="1" si="118"/>
        <v>45</v>
      </c>
      <c r="P67" s="1">
        <f t="shared" si="118"/>
        <v>1</v>
      </c>
      <c r="Q67" s="1">
        <f t="shared" ca="1" si="118"/>
        <v>2195</v>
      </c>
      <c r="R67">
        <f ca="1">ROUND(VLOOKUP(D67,[2]工作表1!$A:$L,12,0)+VLOOKUP(E67,[2]工作表1!$A:$L,12,0)+VLOOKUP(F67,[2]工作表1!$A:$L,12,0)+VLOOKUP(G67,[2]工作表1!$A:$L,12,0)+I67*VLOOKUP(H67,[1]期望属性!$E$23:$F$38,2,0)+K67*VLOOKUP(J67,[1]期望属性!$E$23:$F$38,2,0)+M67*VLOOKUP(L67,[1]期望属性!$E$23:$F$38,2,0)+O67*VLOOKUP(N67,[1]期望属性!$E$23:$F$38,2,0),0)+R66</f>
        <v>2500</v>
      </c>
    </row>
    <row r="68" spans="1:18" x14ac:dyDescent="0.15">
      <c r="A68" s="1">
        <f t="shared" si="96"/>
        <v>18005</v>
      </c>
      <c r="B68" s="1">
        <v>18</v>
      </c>
      <c r="C68" s="1">
        <f t="shared" si="2"/>
        <v>5</v>
      </c>
      <c r="D68" s="1">
        <f t="shared" ref="D68:G68" si="119">D56</f>
        <v>6005</v>
      </c>
      <c r="E68" s="1">
        <f t="shared" si="119"/>
        <v>6006</v>
      </c>
      <c r="F68" s="1">
        <f t="shared" si="119"/>
        <v>6007</v>
      </c>
      <c r="G68" s="1">
        <f t="shared" si="119"/>
        <v>6008</v>
      </c>
      <c r="H68" s="1">
        <f t="shared" ref="H68:Q68" si="120">H62</f>
        <v>4</v>
      </c>
      <c r="I68" s="1">
        <f t="shared" si="120"/>
        <v>0</v>
      </c>
      <c r="J68" s="1">
        <f t="shared" si="120"/>
        <v>5</v>
      </c>
      <c r="K68" s="1">
        <f t="shared" si="120"/>
        <v>0</v>
      </c>
      <c r="L68" s="1">
        <f t="shared" si="120"/>
        <v>6</v>
      </c>
      <c r="M68" s="1">
        <f t="shared" si="120"/>
        <v>0</v>
      </c>
      <c r="N68" s="1">
        <f t="shared" si="120"/>
        <v>7</v>
      </c>
      <c r="O68" s="1">
        <f t="shared" si="120"/>
        <v>0</v>
      </c>
      <c r="P68" s="1">
        <f t="shared" si="120"/>
        <v>1</v>
      </c>
      <c r="Q68" s="1">
        <f t="shared" si="120"/>
        <v>0</v>
      </c>
      <c r="R68">
        <f ca="1">ROUND(VLOOKUP(D68,[2]工作表1!$A:$L,12,0)+VLOOKUP(E68,[2]工作表1!$A:$L,12,0)+VLOOKUP(F68,[2]工作表1!$A:$L,12,0)+VLOOKUP(G68,[2]工作表1!$A:$L,12,0)+I68*VLOOKUP(H68,[1]期望属性!$E$23:$F$38,2,0)+K68*VLOOKUP(J68,[1]期望属性!$E$23:$F$38,2,0)+M68*VLOOKUP(L68,[1]期望属性!$E$23:$F$38,2,0)+O68*VLOOKUP(N68,[1]期望属性!$E$23:$F$38,2,0),0)+R67</f>
        <v>2500</v>
      </c>
    </row>
    <row r="69" spans="1:18" x14ac:dyDescent="0.15">
      <c r="A69" s="1">
        <f t="shared" si="96"/>
        <v>19000</v>
      </c>
      <c r="B69" s="1">
        <v>19</v>
      </c>
      <c r="C69" s="1">
        <f t="shared" si="2"/>
        <v>0</v>
      </c>
      <c r="D69" s="1">
        <f t="shared" ref="D69:G69" si="121">D57</f>
        <v>1005</v>
      </c>
      <c r="E69" s="1">
        <f t="shared" si="121"/>
        <v>1006</v>
      </c>
      <c r="F69" s="1">
        <f t="shared" si="121"/>
        <v>1007</v>
      </c>
      <c r="G69" s="1">
        <f t="shared" si="121"/>
        <v>1008</v>
      </c>
      <c r="H69" s="1">
        <f t="shared" ref="H69:Q69" si="122">H63</f>
        <v>4</v>
      </c>
      <c r="I69" s="1">
        <f t="shared" ca="1" si="122"/>
        <v>10</v>
      </c>
      <c r="J69" s="1">
        <f t="shared" si="122"/>
        <v>5</v>
      </c>
      <c r="K69" s="1">
        <f t="shared" ca="1" si="122"/>
        <v>10</v>
      </c>
      <c r="L69" s="1">
        <f t="shared" si="122"/>
        <v>6</v>
      </c>
      <c r="M69" s="1">
        <f t="shared" ca="1" si="122"/>
        <v>6</v>
      </c>
      <c r="N69" s="1">
        <f t="shared" si="122"/>
        <v>7</v>
      </c>
      <c r="O69" s="1">
        <f t="shared" ca="1" si="122"/>
        <v>6</v>
      </c>
      <c r="P69" s="1">
        <f t="shared" si="122"/>
        <v>1</v>
      </c>
      <c r="Q69" s="1">
        <f t="shared" ca="1" si="122"/>
        <v>281</v>
      </c>
      <c r="R69">
        <f ca="1">ROUND(VLOOKUP(D69,[2]工作表1!$A:$L,12,0)+VLOOKUP(E69,[2]工作表1!$A:$L,12,0)+VLOOKUP(F69,[2]工作表1!$A:$L,12,0)+VLOOKUP(G69,[2]工作表1!$A:$L,12,0)+I69*VLOOKUP(H69,[1]期望属性!$E$23:$F$38,2,0)+K69*VLOOKUP(J69,[1]期望属性!$E$23:$F$38,2,0)+M69*VLOOKUP(L69,[1]期望属性!$E$23:$F$38,2,0)+O69*VLOOKUP(N69,[1]期望属性!$E$23:$F$38,2,0),0)</f>
        <v>210</v>
      </c>
    </row>
    <row r="70" spans="1:18" x14ac:dyDescent="0.15">
      <c r="A70" s="1">
        <f t="shared" si="96"/>
        <v>19001</v>
      </c>
      <c r="B70" s="1">
        <v>19</v>
      </c>
      <c r="C70" s="1">
        <f t="shared" si="2"/>
        <v>1</v>
      </c>
      <c r="D70" s="1">
        <f t="shared" ref="D70:G70" si="123">D58</f>
        <v>2001</v>
      </c>
      <c r="E70" s="1">
        <f t="shared" si="123"/>
        <v>2002</v>
      </c>
      <c r="F70" s="1">
        <f t="shared" si="123"/>
        <v>2003</v>
      </c>
      <c r="G70" s="1">
        <f t="shared" si="123"/>
        <v>2004</v>
      </c>
      <c r="H70" s="1">
        <f t="shared" ref="H70:Q70" si="124">H64</f>
        <v>4</v>
      </c>
      <c r="I70" s="1">
        <f t="shared" ca="1" si="124"/>
        <v>24</v>
      </c>
      <c r="J70" s="1">
        <f t="shared" si="124"/>
        <v>5</v>
      </c>
      <c r="K70" s="1">
        <f t="shared" ca="1" si="124"/>
        <v>24</v>
      </c>
      <c r="L70" s="1">
        <f t="shared" si="124"/>
        <v>6</v>
      </c>
      <c r="M70" s="1">
        <f t="shared" ca="1" si="124"/>
        <v>13</v>
      </c>
      <c r="N70" s="1">
        <f t="shared" si="124"/>
        <v>7</v>
      </c>
      <c r="O70" s="1">
        <f t="shared" ca="1" si="124"/>
        <v>13</v>
      </c>
      <c r="P70" s="1">
        <f t="shared" si="124"/>
        <v>1</v>
      </c>
      <c r="Q70" s="1">
        <f t="shared" ca="1" si="124"/>
        <v>647</v>
      </c>
      <c r="R70">
        <f ca="1">ROUND(VLOOKUP(D70,[2]工作表1!$A:$L,12,0)+VLOOKUP(E70,[2]工作表1!$A:$L,12,0)+VLOOKUP(F70,[2]工作表1!$A:$L,12,0)+VLOOKUP(G70,[2]工作表1!$A:$L,12,0)+I70*VLOOKUP(H70,[1]期望属性!$E$23:$F$38,2,0)+K70*VLOOKUP(J70,[1]期望属性!$E$23:$F$38,2,0)+M70*VLOOKUP(L70,[1]期望属性!$E$23:$F$38,2,0)+O70*VLOOKUP(N70,[1]期望属性!$E$23:$F$38,2,0),0)+R69</f>
        <v>578</v>
      </c>
    </row>
    <row r="71" spans="1:18" x14ac:dyDescent="0.15">
      <c r="A71" s="1">
        <f t="shared" si="96"/>
        <v>19002</v>
      </c>
      <c r="B71" s="1">
        <v>19</v>
      </c>
      <c r="C71" s="1">
        <f t="shared" si="2"/>
        <v>2</v>
      </c>
      <c r="D71" s="1">
        <f t="shared" ref="D71:G71" si="125">D59</f>
        <v>3005</v>
      </c>
      <c r="E71" s="1">
        <f t="shared" si="125"/>
        <v>3006</v>
      </c>
      <c r="F71" s="1">
        <f t="shared" si="125"/>
        <v>3007</v>
      </c>
      <c r="G71" s="1">
        <f t="shared" si="125"/>
        <v>3008</v>
      </c>
      <c r="H71" s="1">
        <f t="shared" ref="H71:Q71" si="126">H65</f>
        <v>4</v>
      </c>
      <c r="I71" s="1">
        <f t="shared" ca="1" si="126"/>
        <v>39</v>
      </c>
      <c r="J71" s="1">
        <f t="shared" si="126"/>
        <v>5</v>
      </c>
      <c r="K71" s="1">
        <f t="shared" ca="1" si="126"/>
        <v>39</v>
      </c>
      <c r="L71" s="1">
        <f t="shared" si="126"/>
        <v>6</v>
      </c>
      <c r="M71" s="1">
        <f t="shared" ca="1" si="126"/>
        <v>22</v>
      </c>
      <c r="N71" s="1">
        <f t="shared" si="126"/>
        <v>7</v>
      </c>
      <c r="O71" s="1">
        <f t="shared" ca="1" si="126"/>
        <v>22</v>
      </c>
      <c r="P71" s="1">
        <f t="shared" si="126"/>
        <v>1</v>
      </c>
      <c r="Q71" s="1">
        <f t="shared" ca="1" si="126"/>
        <v>1069</v>
      </c>
      <c r="R71">
        <f ca="1">ROUND(VLOOKUP(D71,[2]工作表1!$A:$L,12,0)+VLOOKUP(E71,[2]工作表1!$A:$L,12,0)+VLOOKUP(F71,[2]工作表1!$A:$L,12,0)+VLOOKUP(G71,[2]工作表1!$A:$L,12,0)+I71*VLOOKUP(H71,[1]期望属性!$E$23:$F$38,2,0)+K71*VLOOKUP(J71,[1]期望属性!$E$23:$F$38,2,0)+M71*VLOOKUP(L71,[1]期望属性!$E$23:$F$38,2,0)+O71*VLOOKUP(N71,[1]期望属性!$E$23:$F$38,2,0),0)+R70</f>
        <v>993</v>
      </c>
    </row>
    <row r="72" spans="1:18" x14ac:dyDescent="0.15">
      <c r="A72" s="1">
        <f t="shared" si="96"/>
        <v>19003</v>
      </c>
      <c r="B72" s="1">
        <v>19</v>
      </c>
      <c r="C72" s="1">
        <f t="shared" si="2"/>
        <v>3</v>
      </c>
      <c r="D72" s="1">
        <f t="shared" ref="D72:G72" si="127">D60</f>
        <v>4001</v>
      </c>
      <c r="E72" s="1">
        <f t="shared" si="127"/>
        <v>4002</v>
      </c>
      <c r="F72" s="1">
        <f t="shared" si="127"/>
        <v>4003</v>
      </c>
      <c r="G72" s="1">
        <f t="shared" si="127"/>
        <v>4004</v>
      </c>
      <c r="H72" s="1">
        <f t="shared" ref="H72:Q72" si="128">H66</f>
        <v>4</v>
      </c>
      <c r="I72" s="1">
        <f t="shared" ca="1" si="128"/>
        <v>58</v>
      </c>
      <c r="J72" s="1">
        <f t="shared" si="128"/>
        <v>5</v>
      </c>
      <c r="K72" s="1">
        <f t="shared" ca="1" si="128"/>
        <v>58</v>
      </c>
      <c r="L72" s="1">
        <f t="shared" si="128"/>
        <v>6</v>
      </c>
      <c r="M72" s="1">
        <f t="shared" ca="1" si="128"/>
        <v>32</v>
      </c>
      <c r="N72" s="1">
        <f t="shared" si="128"/>
        <v>7</v>
      </c>
      <c r="O72" s="1">
        <f t="shared" ca="1" si="128"/>
        <v>32</v>
      </c>
      <c r="P72" s="1">
        <f t="shared" si="128"/>
        <v>1</v>
      </c>
      <c r="Q72" s="1">
        <f t="shared" ca="1" si="128"/>
        <v>1576</v>
      </c>
      <c r="R72">
        <f ca="1">ROUND(VLOOKUP(D72,[2]工作表1!$A:$L,12,0)+VLOOKUP(E72,[2]工作表1!$A:$L,12,0)+VLOOKUP(F72,[2]工作表1!$A:$L,12,0)+VLOOKUP(G72,[2]工作表1!$A:$L,12,0)+I72*VLOOKUP(H72,[1]期望属性!$E$23:$F$38,2,0)+K72*VLOOKUP(J72,[1]期望属性!$E$23:$F$38,2,0)+M72*VLOOKUP(L72,[1]期望属性!$E$23:$F$38,2,0)+O72*VLOOKUP(N72,[1]期望属性!$E$23:$F$38,2,0),0)+R71</f>
        <v>1661</v>
      </c>
    </row>
    <row r="73" spans="1:18" x14ac:dyDescent="0.15">
      <c r="A73" s="1">
        <f t="shared" si="96"/>
        <v>19004</v>
      </c>
      <c r="B73" s="1">
        <v>19</v>
      </c>
      <c r="C73" s="1">
        <f t="shared" si="2"/>
        <v>4</v>
      </c>
      <c r="D73" s="1">
        <f t="shared" ref="D73:G73" si="129">D61</f>
        <v>5005</v>
      </c>
      <c r="E73" s="1">
        <f t="shared" si="129"/>
        <v>5006</v>
      </c>
      <c r="F73" s="1">
        <f t="shared" si="129"/>
        <v>5007</v>
      </c>
      <c r="G73" s="1">
        <f t="shared" si="129"/>
        <v>5008</v>
      </c>
      <c r="H73" s="1">
        <f t="shared" ref="H73:Q73" si="130">H67</f>
        <v>4</v>
      </c>
      <c r="I73" s="1">
        <f t="shared" ca="1" si="130"/>
        <v>81</v>
      </c>
      <c r="J73" s="1">
        <f t="shared" si="130"/>
        <v>5</v>
      </c>
      <c r="K73" s="1">
        <f t="shared" ca="1" si="130"/>
        <v>81</v>
      </c>
      <c r="L73" s="1">
        <f t="shared" si="130"/>
        <v>6</v>
      </c>
      <c r="M73" s="1">
        <f t="shared" ca="1" si="130"/>
        <v>45</v>
      </c>
      <c r="N73" s="1">
        <f t="shared" si="130"/>
        <v>7</v>
      </c>
      <c r="O73" s="1">
        <f t="shared" ca="1" si="130"/>
        <v>45</v>
      </c>
      <c r="P73" s="1">
        <f t="shared" si="130"/>
        <v>1</v>
      </c>
      <c r="Q73" s="1">
        <f t="shared" ca="1" si="130"/>
        <v>2195</v>
      </c>
      <c r="R73">
        <f ca="1">ROUND(VLOOKUP(D73,[2]工作表1!$A:$L,12,0)+VLOOKUP(E73,[2]工作表1!$A:$L,12,0)+VLOOKUP(F73,[2]工作表1!$A:$L,12,0)+VLOOKUP(G73,[2]工作表1!$A:$L,12,0)+I73*VLOOKUP(H73,[1]期望属性!$E$23:$F$38,2,0)+K73*VLOOKUP(J73,[1]期望属性!$E$23:$F$38,2,0)+M73*VLOOKUP(L73,[1]期望属性!$E$23:$F$38,2,0)+O73*VLOOKUP(N73,[1]期望属性!$E$23:$F$38,2,0),0)+R72</f>
        <v>2402</v>
      </c>
    </row>
    <row r="74" spans="1:18" x14ac:dyDescent="0.15">
      <c r="A74" s="1">
        <f t="shared" si="96"/>
        <v>19005</v>
      </c>
      <c r="B74" s="1">
        <v>19</v>
      </c>
      <c r="C74" s="1">
        <f t="shared" si="2"/>
        <v>5</v>
      </c>
      <c r="D74" s="1">
        <f t="shared" ref="D74:G74" si="131">D62</f>
        <v>6001</v>
      </c>
      <c r="E74" s="1">
        <f t="shared" si="131"/>
        <v>6002</v>
      </c>
      <c r="F74" s="1">
        <f t="shared" si="131"/>
        <v>6003</v>
      </c>
      <c r="G74" s="1">
        <f t="shared" si="131"/>
        <v>6004</v>
      </c>
      <c r="H74" s="1">
        <f t="shared" ref="H74:Q74" si="132">H68</f>
        <v>4</v>
      </c>
      <c r="I74" s="1">
        <f t="shared" si="132"/>
        <v>0</v>
      </c>
      <c r="J74" s="1">
        <f t="shared" si="132"/>
        <v>5</v>
      </c>
      <c r="K74" s="1">
        <f t="shared" si="132"/>
        <v>0</v>
      </c>
      <c r="L74" s="1">
        <f t="shared" si="132"/>
        <v>6</v>
      </c>
      <c r="M74" s="1">
        <f t="shared" si="132"/>
        <v>0</v>
      </c>
      <c r="N74" s="1">
        <f t="shared" si="132"/>
        <v>7</v>
      </c>
      <c r="O74" s="1">
        <f t="shared" si="132"/>
        <v>0</v>
      </c>
      <c r="P74" s="1">
        <f t="shared" si="132"/>
        <v>1</v>
      </c>
      <c r="Q74" s="1">
        <f t="shared" si="132"/>
        <v>0</v>
      </c>
      <c r="R74">
        <f ca="1">ROUND(VLOOKUP(D74,[2]工作表1!$A:$L,12,0)+VLOOKUP(E74,[2]工作表1!$A:$L,12,0)+VLOOKUP(F74,[2]工作表1!$A:$L,12,0)+VLOOKUP(G74,[2]工作表1!$A:$L,12,0)+I74*VLOOKUP(H74,[1]期望属性!$E$23:$F$38,2,0)+K74*VLOOKUP(J74,[1]期望属性!$E$23:$F$38,2,0)+M74*VLOOKUP(L74,[1]期望属性!$E$23:$F$38,2,0)+O74*VLOOKUP(N74,[1]期望属性!$E$23:$F$38,2,0),0)+R73</f>
        <v>2402</v>
      </c>
    </row>
    <row r="75" spans="1:18" x14ac:dyDescent="0.15">
      <c r="A75" s="1">
        <f t="shared" si="96"/>
        <v>20000</v>
      </c>
      <c r="B75" s="1">
        <v>20</v>
      </c>
      <c r="C75" s="1">
        <f t="shared" si="2"/>
        <v>0</v>
      </c>
      <c r="D75" s="1">
        <f t="shared" ref="D75:G75" si="133">D63</f>
        <v>1001</v>
      </c>
      <c r="E75" s="1">
        <f t="shared" si="133"/>
        <v>1002</v>
      </c>
      <c r="F75" s="1">
        <f t="shared" si="133"/>
        <v>1003</v>
      </c>
      <c r="G75" s="1">
        <f t="shared" si="133"/>
        <v>1004</v>
      </c>
      <c r="H75" s="1">
        <f t="shared" ref="H75:Q75" si="134">H69</f>
        <v>4</v>
      </c>
      <c r="I75" s="1">
        <f t="shared" ca="1" si="134"/>
        <v>10</v>
      </c>
      <c r="J75" s="1">
        <f t="shared" si="134"/>
        <v>5</v>
      </c>
      <c r="K75" s="1">
        <f t="shared" ca="1" si="134"/>
        <v>10</v>
      </c>
      <c r="L75" s="1">
        <f t="shared" si="134"/>
        <v>6</v>
      </c>
      <c r="M75" s="1">
        <f t="shared" ca="1" si="134"/>
        <v>6</v>
      </c>
      <c r="N75" s="1">
        <f t="shared" si="134"/>
        <v>7</v>
      </c>
      <c r="O75" s="1">
        <f t="shared" ca="1" si="134"/>
        <v>6</v>
      </c>
      <c r="P75" s="1">
        <f t="shared" si="134"/>
        <v>1</v>
      </c>
      <c r="Q75" s="1">
        <f t="shared" ca="1" si="134"/>
        <v>281</v>
      </c>
      <c r="R75">
        <f ca="1">ROUND(VLOOKUP(D75,[2]工作表1!$A:$L,12,0)+VLOOKUP(E75,[2]工作表1!$A:$L,12,0)+VLOOKUP(F75,[2]工作表1!$A:$L,12,0)+VLOOKUP(G75,[2]工作表1!$A:$L,12,0)+I75*VLOOKUP(H75,[1]期望属性!$E$23:$F$38,2,0)+K75*VLOOKUP(J75,[1]期望属性!$E$23:$F$38,2,0)+M75*VLOOKUP(L75,[1]期望属性!$E$23:$F$38,2,0)+O75*VLOOKUP(N75,[1]期望属性!$E$23:$F$38,2,0),0)</f>
        <v>259</v>
      </c>
    </row>
    <row r="76" spans="1:18" x14ac:dyDescent="0.15">
      <c r="A76" s="1">
        <f t="shared" si="96"/>
        <v>20001</v>
      </c>
      <c r="B76" s="1">
        <v>20</v>
      </c>
      <c r="C76" s="1">
        <f t="shared" si="2"/>
        <v>1</v>
      </c>
      <c r="D76" s="1">
        <f t="shared" ref="D76:G76" si="135">D64</f>
        <v>2005</v>
      </c>
      <c r="E76" s="1">
        <f t="shared" si="135"/>
        <v>2006</v>
      </c>
      <c r="F76" s="1">
        <f t="shared" si="135"/>
        <v>2007</v>
      </c>
      <c r="G76" s="1">
        <f t="shared" si="135"/>
        <v>2008</v>
      </c>
      <c r="H76" s="1">
        <f t="shared" ref="H76:Q76" si="136">H70</f>
        <v>4</v>
      </c>
      <c r="I76" s="1">
        <f t="shared" ca="1" si="136"/>
        <v>24</v>
      </c>
      <c r="J76" s="1">
        <f t="shared" si="136"/>
        <v>5</v>
      </c>
      <c r="K76" s="1">
        <f t="shared" ca="1" si="136"/>
        <v>24</v>
      </c>
      <c r="L76" s="1">
        <f t="shared" si="136"/>
        <v>6</v>
      </c>
      <c r="M76" s="1">
        <f t="shared" ca="1" si="136"/>
        <v>13</v>
      </c>
      <c r="N76" s="1">
        <f t="shared" si="136"/>
        <v>7</v>
      </c>
      <c r="O76" s="1">
        <f t="shared" ca="1" si="136"/>
        <v>13</v>
      </c>
      <c r="P76" s="1">
        <f t="shared" si="136"/>
        <v>1</v>
      </c>
      <c r="Q76" s="1">
        <f t="shared" ca="1" si="136"/>
        <v>647</v>
      </c>
      <c r="R76">
        <f ca="1">ROUND(VLOOKUP(D76,[2]工作表1!$A:$L,12,0)+VLOOKUP(E76,[2]工作表1!$A:$L,12,0)+VLOOKUP(F76,[2]工作表1!$A:$L,12,0)+VLOOKUP(G76,[2]工作表1!$A:$L,12,0)+I76*VLOOKUP(H76,[1]期望属性!$E$23:$F$38,2,0)+K76*VLOOKUP(J76,[1]期望属性!$E$23:$F$38,2,0)+M76*VLOOKUP(L76,[1]期望属性!$E$23:$F$38,2,0)+O76*VLOOKUP(N76,[1]期望属性!$E$23:$F$38,2,0),0)+R75</f>
        <v>560</v>
      </c>
    </row>
    <row r="77" spans="1:18" x14ac:dyDescent="0.15">
      <c r="A77" s="1">
        <f t="shared" si="96"/>
        <v>20002</v>
      </c>
      <c r="B77" s="1">
        <v>20</v>
      </c>
      <c r="C77" s="1">
        <f t="shared" si="2"/>
        <v>2</v>
      </c>
      <c r="D77" s="1">
        <f t="shared" ref="D77:G77" si="137">D65</f>
        <v>3001</v>
      </c>
      <c r="E77" s="1">
        <f t="shared" si="137"/>
        <v>3002</v>
      </c>
      <c r="F77" s="1">
        <f t="shared" si="137"/>
        <v>3003</v>
      </c>
      <c r="G77" s="1">
        <f t="shared" si="137"/>
        <v>3004</v>
      </c>
      <c r="H77" s="1">
        <f t="shared" ref="H77:Q77" si="138">H71</f>
        <v>4</v>
      </c>
      <c r="I77" s="1">
        <f t="shared" ca="1" si="138"/>
        <v>39</v>
      </c>
      <c r="J77" s="1">
        <f t="shared" si="138"/>
        <v>5</v>
      </c>
      <c r="K77" s="1">
        <f t="shared" ca="1" si="138"/>
        <v>39</v>
      </c>
      <c r="L77" s="1">
        <f t="shared" si="138"/>
        <v>6</v>
      </c>
      <c r="M77" s="1">
        <f t="shared" ca="1" si="138"/>
        <v>22</v>
      </c>
      <c r="N77" s="1">
        <f t="shared" si="138"/>
        <v>7</v>
      </c>
      <c r="O77" s="1">
        <f t="shared" ca="1" si="138"/>
        <v>22</v>
      </c>
      <c r="P77" s="1">
        <f t="shared" si="138"/>
        <v>1</v>
      </c>
      <c r="Q77" s="1">
        <f t="shared" ca="1" si="138"/>
        <v>1069</v>
      </c>
      <c r="R77">
        <f ca="1">ROUND(VLOOKUP(D77,[2]工作表1!$A:$L,12,0)+VLOOKUP(E77,[2]工作表1!$A:$L,12,0)+VLOOKUP(F77,[2]工作表1!$A:$L,12,0)+VLOOKUP(G77,[2]工作表1!$A:$L,12,0)+I77*VLOOKUP(H77,[1]期望属性!$E$23:$F$38,2,0)+K77*VLOOKUP(J77,[1]期望属性!$E$23:$F$38,2,0)+M77*VLOOKUP(L77,[1]期望属性!$E$23:$F$38,2,0)+O77*VLOOKUP(N77,[1]期望属性!$E$23:$F$38,2,0),0)+R76</f>
        <v>1058</v>
      </c>
    </row>
    <row r="78" spans="1:18" x14ac:dyDescent="0.15">
      <c r="A78" s="1">
        <f t="shared" si="96"/>
        <v>20003</v>
      </c>
      <c r="B78" s="1">
        <v>20</v>
      </c>
      <c r="C78" s="1">
        <f t="shared" si="2"/>
        <v>3</v>
      </c>
      <c r="D78" s="1">
        <f t="shared" ref="D78:G78" si="139">D66</f>
        <v>4005</v>
      </c>
      <c r="E78" s="1">
        <f t="shared" si="139"/>
        <v>4006</v>
      </c>
      <c r="F78" s="1">
        <f t="shared" si="139"/>
        <v>4007</v>
      </c>
      <c r="G78" s="1">
        <f t="shared" si="139"/>
        <v>4008</v>
      </c>
      <c r="H78" s="1">
        <f t="shared" ref="H78:Q78" si="140">H72</f>
        <v>4</v>
      </c>
      <c r="I78" s="1">
        <f t="shared" ca="1" si="140"/>
        <v>58</v>
      </c>
      <c r="J78" s="1">
        <f t="shared" si="140"/>
        <v>5</v>
      </c>
      <c r="K78" s="1">
        <f t="shared" ca="1" si="140"/>
        <v>58</v>
      </c>
      <c r="L78" s="1">
        <f t="shared" si="140"/>
        <v>6</v>
      </c>
      <c r="M78" s="1">
        <f t="shared" ca="1" si="140"/>
        <v>32</v>
      </c>
      <c r="N78" s="1">
        <f t="shared" si="140"/>
        <v>7</v>
      </c>
      <c r="O78" s="1">
        <f t="shared" ca="1" si="140"/>
        <v>32</v>
      </c>
      <c r="P78" s="1">
        <f t="shared" si="140"/>
        <v>1</v>
      </c>
      <c r="Q78" s="1">
        <f t="shared" ca="1" si="140"/>
        <v>1576</v>
      </c>
      <c r="R78">
        <f ca="1">ROUND(VLOOKUP(D78,[2]工作表1!$A:$L,12,0)+VLOOKUP(E78,[2]工作表1!$A:$L,12,0)+VLOOKUP(F78,[2]工作表1!$A:$L,12,0)+VLOOKUP(G78,[2]工作表1!$A:$L,12,0)+I78*VLOOKUP(H78,[1]期望属性!$E$23:$F$38,2,0)+K78*VLOOKUP(J78,[1]期望属性!$E$23:$F$38,2,0)+M78*VLOOKUP(L78,[1]期望属性!$E$23:$F$38,2,0)+O78*VLOOKUP(N78,[1]期望属性!$E$23:$F$38,2,0),0)+R77</f>
        <v>1615</v>
      </c>
    </row>
    <row r="79" spans="1:18" x14ac:dyDescent="0.15">
      <c r="A79" s="1">
        <f t="shared" si="96"/>
        <v>20004</v>
      </c>
      <c r="B79" s="1">
        <v>20</v>
      </c>
      <c r="C79" s="1">
        <f t="shared" si="2"/>
        <v>4</v>
      </c>
      <c r="D79" s="1">
        <f t="shared" ref="D79:G79" si="141">D67</f>
        <v>5001</v>
      </c>
      <c r="E79" s="1">
        <f t="shared" si="141"/>
        <v>5002</v>
      </c>
      <c r="F79" s="1">
        <f t="shared" si="141"/>
        <v>5003</v>
      </c>
      <c r="G79" s="1">
        <f t="shared" si="141"/>
        <v>5004</v>
      </c>
      <c r="H79" s="1">
        <f t="shared" ref="H79:Q79" si="142">H73</f>
        <v>4</v>
      </c>
      <c r="I79" s="1">
        <f t="shared" ca="1" si="142"/>
        <v>81</v>
      </c>
      <c r="J79" s="1">
        <f t="shared" si="142"/>
        <v>5</v>
      </c>
      <c r="K79" s="1">
        <f t="shared" ca="1" si="142"/>
        <v>81</v>
      </c>
      <c r="L79" s="1">
        <f t="shared" si="142"/>
        <v>6</v>
      </c>
      <c r="M79" s="1">
        <f t="shared" ca="1" si="142"/>
        <v>45</v>
      </c>
      <c r="N79" s="1">
        <f t="shared" si="142"/>
        <v>7</v>
      </c>
      <c r="O79" s="1">
        <f t="shared" ca="1" si="142"/>
        <v>45</v>
      </c>
      <c r="P79" s="1">
        <f t="shared" si="142"/>
        <v>1</v>
      </c>
      <c r="Q79" s="1">
        <f t="shared" ca="1" si="142"/>
        <v>2195</v>
      </c>
      <c r="R79">
        <f ca="1">ROUND(VLOOKUP(D79,[2]工作表1!$A:$L,12,0)+VLOOKUP(E79,[2]工作表1!$A:$L,12,0)+VLOOKUP(F79,[2]工作表1!$A:$L,12,0)+VLOOKUP(G79,[2]工作表1!$A:$L,12,0)+I79*VLOOKUP(H79,[1]期望属性!$E$23:$F$38,2,0)+K79*VLOOKUP(J79,[1]期望属性!$E$23:$F$38,2,0)+M79*VLOOKUP(L79,[1]期望属性!$E$23:$F$38,2,0)+O79*VLOOKUP(N79,[1]期望属性!$E$23:$F$38,2,0),0)+R78</f>
        <v>2500</v>
      </c>
    </row>
    <row r="80" spans="1:18" x14ac:dyDescent="0.15">
      <c r="A80" s="1">
        <f t="shared" si="96"/>
        <v>20005</v>
      </c>
      <c r="B80" s="1">
        <v>20</v>
      </c>
      <c r="C80" s="1">
        <f t="shared" si="2"/>
        <v>5</v>
      </c>
      <c r="D80" s="1">
        <f t="shared" ref="D80:G80" si="143">D68</f>
        <v>6005</v>
      </c>
      <c r="E80" s="1">
        <f t="shared" si="143"/>
        <v>6006</v>
      </c>
      <c r="F80" s="1">
        <f t="shared" si="143"/>
        <v>6007</v>
      </c>
      <c r="G80" s="1">
        <f t="shared" si="143"/>
        <v>6008</v>
      </c>
      <c r="H80" s="1">
        <f t="shared" ref="H80:Q80" si="144">H74</f>
        <v>4</v>
      </c>
      <c r="I80" s="1">
        <f t="shared" si="144"/>
        <v>0</v>
      </c>
      <c r="J80" s="1">
        <f t="shared" si="144"/>
        <v>5</v>
      </c>
      <c r="K80" s="1">
        <f t="shared" si="144"/>
        <v>0</v>
      </c>
      <c r="L80" s="1">
        <f t="shared" si="144"/>
        <v>6</v>
      </c>
      <c r="M80" s="1">
        <f t="shared" si="144"/>
        <v>0</v>
      </c>
      <c r="N80" s="1">
        <f t="shared" si="144"/>
        <v>7</v>
      </c>
      <c r="O80" s="1">
        <f t="shared" si="144"/>
        <v>0</v>
      </c>
      <c r="P80" s="1">
        <f t="shared" si="144"/>
        <v>1</v>
      </c>
      <c r="Q80" s="1">
        <f t="shared" si="144"/>
        <v>0</v>
      </c>
      <c r="R80">
        <f ca="1">ROUND(VLOOKUP(D80,[2]工作表1!$A:$L,12,0)+VLOOKUP(E80,[2]工作表1!$A:$L,12,0)+VLOOKUP(F80,[2]工作表1!$A:$L,12,0)+VLOOKUP(G80,[2]工作表1!$A:$L,12,0)+I80*VLOOKUP(H80,[1]期望属性!$E$23:$F$38,2,0)+K80*VLOOKUP(J80,[1]期望属性!$E$23:$F$38,2,0)+M80*VLOOKUP(L80,[1]期望属性!$E$23:$F$38,2,0)+O80*VLOOKUP(N80,[1]期望属性!$E$23:$F$38,2,0),0)+R79</f>
        <v>2500</v>
      </c>
    </row>
    <row r="81" spans="1:18" x14ac:dyDescent="0.15">
      <c r="A81" s="1">
        <f t="shared" si="96"/>
        <v>21000</v>
      </c>
      <c r="B81" s="1">
        <v>21</v>
      </c>
      <c r="C81" s="1">
        <f t="shared" si="2"/>
        <v>0</v>
      </c>
      <c r="D81" s="1">
        <f t="shared" ref="D81:G81" si="145">D69</f>
        <v>1005</v>
      </c>
      <c r="E81" s="1">
        <f t="shared" si="145"/>
        <v>1006</v>
      </c>
      <c r="F81" s="1">
        <f t="shared" si="145"/>
        <v>1007</v>
      </c>
      <c r="G81" s="1">
        <f t="shared" si="145"/>
        <v>1008</v>
      </c>
      <c r="H81" s="1">
        <f t="shared" ref="H81:Q81" si="146">H75</f>
        <v>4</v>
      </c>
      <c r="I81" s="1">
        <f t="shared" ca="1" si="146"/>
        <v>10</v>
      </c>
      <c r="J81" s="1">
        <f t="shared" si="146"/>
        <v>5</v>
      </c>
      <c r="K81" s="1">
        <f t="shared" ca="1" si="146"/>
        <v>10</v>
      </c>
      <c r="L81" s="1">
        <f t="shared" si="146"/>
        <v>6</v>
      </c>
      <c r="M81" s="1">
        <f t="shared" ca="1" si="146"/>
        <v>6</v>
      </c>
      <c r="N81" s="1">
        <f t="shared" si="146"/>
        <v>7</v>
      </c>
      <c r="O81" s="1">
        <f t="shared" ca="1" si="146"/>
        <v>6</v>
      </c>
      <c r="P81" s="1">
        <f t="shared" si="146"/>
        <v>1</v>
      </c>
      <c r="Q81" s="1">
        <f t="shared" ca="1" si="146"/>
        <v>281</v>
      </c>
      <c r="R81">
        <f ca="1">ROUND(VLOOKUP(D81,[2]工作表1!$A:$L,12,0)+VLOOKUP(E81,[2]工作表1!$A:$L,12,0)+VLOOKUP(F81,[2]工作表1!$A:$L,12,0)+VLOOKUP(G81,[2]工作表1!$A:$L,12,0)+I81*VLOOKUP(H81,[1]期望属性!$E$23:$F$38,2,0)+K81*VLOOKUP(J81,[1]期望属性!$E$23:$F$38,2,0)+M81*VLOOKUP(L81,[1]期望属性!$E$23:$F$38,2,0)+O81*VLOOKUP(N81,[1]期望属性!$E$23:$F$38,2,0),0)</f>
        <v>210</v>
      </c>
    </row>
    <row r="82" spans="1:18" x14ac:dyDescent="0.15">
      <c r="A82" s="1">
        <f t="shared" si="96"/>
        <v>21001</v>
      </c>
      <c r="B82" s="1">
        <v>21</v>
      </c>
      <c r="C82" s="1">
        <f t="shared" si="2"/>
        <v>1</v>
      </c>
      <c r="D82" s="1">
        <f t="shared" ref="D82:G82" si="147">D70</f>
        <v>2001</v>
      </c>
      <c r="E82" s="1">
        <f t="shared" si="147"/>
        <v>2002</v>
      </c>
      <c r="F82" s="1">
        <f t="shared" si="147"/>
        <v>2003</v>
      </c>
      <c r="G82" s="1">
        <f t="shared" si="147"/>
        <v>2004</v>
      </c>
      <c r="H82" s="1">
        <f t="shared" ref="H82:Q82" si="148">H76</f>
        <v>4</v>
      </c>
      <c r="I82" s="1">
        <f t="shared" ca="1" si="148"/>
        <v>24</v>
      </c>
      <c r="J82" s="1">
        <f t="shared" si="148"/>
        <v>5</v>
      </c>
      <c r="K82" s="1">
        <f t="shared" ca="1" si="148"/>
        <v>24</v>
      </c>
      <c r="L82" s="1">
        <f t="shared" si="148"/>
        <v>6</v>
      </c>
      <c r="M82" s="1">
        <f t="shared" ca="1" si="148"/>
        <v>13</v>
      </c>
      <c r="N82" s="1">
        <f t="shared" si="148"/>
        <v>7</v>
      </c>
      <c r="O82" s="1">
        <f t="shared" ca="1" si="148"/>
        <v>13</v>
      </c>
      <c r="P82" s="1">
        <f t="shared" si="148"/>
        <v>1</v>
      </c>
      <c r="Q82" s="1">
        <f t="shared" ca="1" si="148"/>
        <v>647</v>
      </c>
      <c r="R82">
        <f ca="1">ROUND(VLOOKUP(D82,[2]工作表1!$A:$L,12,0)+VLOOKUP(E82,[2]工作表1!$A:$L,12,0)+VLOOKUP(F82,[2]工作表1!$A:$L,12,0)+VLOOKUP(G82,[2]工作表1!$A:$L,12,0)+I82*VLOOKUP(H82,[1]期望属性!$E$23:$F$38,2,0)+K82*VLOOKUP(J82,[1]期望属性!$E$23:$F$38,2,0)+M82*VLOOKUP(L82,[1]期望属性!$E$23:$F$38,2,0)+O82*VLOOKUP(N82,[1]期望属性!$E$23:$F$38,2,0),0)+R81</f>
        <v>578</v>
      </c>
    </row>
    <row r="83" spans="1:18" x14ac:dyDescent="0.15">
      <c r="A83" s="1">
        <f t="shared" si="96"/>
        <v>21002</v>
      </c>
      <c r="B83" s="1">
        <v>21</v>
      </c>
      <c r="C83" s="1">
        <f t="shared" si="2"/>
        <v>2</v>
      </c>
      <c r="D83" s="1">
        <f t="shared" ref="D83:G83" si="149">D71</f>
        <v>3005</v>
      </c>
      <c r="E83" s="1">
        <f t="shared" si="149"/>
        <v>3006</v>
      </c>
      <c r="F83" s="1">
        <f t="shared" si="149"/>
        <v>3007</v>
      </c>
      <c r="G83" s="1">
        <f t="shared" si="149"/>
        <v>3008</v>
      </c>
      <c r="H83" s="1">
        <f t="shared" ref="H83:Q83" si="150">H77</f>
        <v>4</v>
      </c>
      <c r="I83" s="1">
        <f t="shared" ca="1" si="150"/>
        <v>39</v>
      </c>
      <c r="J83" s="1">
        <f t="shared" si="150"/>
        <v>5</v>
      </c>
      <c r="K83" s="1">
        <f t="shared" ca="1" si="150"/>
        <v>39</v>
      </c>
      <c r="L83" s="1">
        <f t="shared" si="150"/>
        <v>6</v>
      </c>
      <c r="M83" s="1">
        <f t="shared" ca="1" si="150"/>
        <v>22</v>
      </c>
      <c r="N83" s="1">
        <f t="shared" si="150"/>
        <v>7</v>
      </c>
      <c r="O83" s="1">
        <f t="shared" ca="1" si="150"/>
        <v>22</v>
      </c>
      <c r="P83" s="1">
        <f t="shared" si="150"/>
        <v>1</v>
      </c>
      <c r="Q83" s="1">
        <f t="shared" ca="1" si="150"/>
        <v>1069</v>
      </c>
      <c r="R83">
        <f ca="1">ROUND(VLOOKUP(D83,[2]工作表1!$A:$L,12,0)+VLOOKUP(E83,[2]工作表1!$A:$L,12,0)+VLOOKUP(F83,[2]工作表1!$A:$L,12,0)+VLOOKUP(G83,[2]工作表1!$A:$L,12,0)+I83*VLOOKUP(H83,[1]期望属性!$E$23:$F$38,2,0)+K83*VLOOKUP(J83,[1]期望属性!$E$23:$F$38,2,0)+M83*VLOOKUP(L83,[1]期望属性!$E$23:$F$38,2,0)+O83*VLOOKUP(N83,[1]期望属性!$E$23:$F$38,2,0),0)+R82</f>
        <v>993</v>
      </c>
    </row>
    <row r="84" spans="1:18" x14ac:dyDescent="0.15">
      <c r="A84" s="1">
        <f t="shared" si="96"/>
        <v>21003</v>
      </c>
      <c r="B84" s="1">
        <v>21</v>
      </c>
      <c r="C84" s="1">
        <f t="shared" si="2"/>
        <v>3</v>
      </c>
      <c r="D84" s="1">
        <f t="shared" ref="D84:G84" si="151">D72</f>
        <v>4001</v>
      </c>
      <c r="E84" s="1">
        <f t="shared" si="151"/>
        <v>4002</v>
      </c>
      <c r="F84" s="1">
        <f t="shared" si="151"/>
        <v>4003</v>
      </c>
      <c r="G84" s="1">
        <f t="shared" si="151"/>
        <v>4004</v>
      </c>
      <c r="H84" s="1">
        <f t="shared" ref="H84:Q84" si="152">H78</f>
        <v>4</v>
      </c>
      <c r="I84" s="1">
        <f t="shared" ca="1" si="152"/>
        <v>58</v>
      </c>
      <c r="J84" s="1">
        <f t="shared" si="152"/>
        <v>5</v>
      </c>
      <c r="K84" s="1">
        <f t="shared" ca="1" si="152"/>
        <v>58</v>
      </c>
      <c r="L84" s="1">
        <f t="shared" si="152"/>
        <v>6</v>
      </c>
      <c r="M84" s="1">
        <f t="shared" ca="1" si="152"/>
        <v>32</v>
      </c>
      <c r="N84" s="1">
        <f t="shared" si="152"/>
        <v>7</v>
      </c>
      <c r="O84" s="1">
        <f t="shared" ca="1" si="152"/>
        <v>32</v>
      </c>
      <c r="P84" s="1">
        <f t="shared" si="152"/>
        <v>1</v>
      </c>
      <c r="Q84" s="1">
        <f t="shared" ca="1" si="152"/>
        <v>1576</v>
      </c>
      <c r="R84">
        <f ca="1">ROUND(VLOOKUP(D84,[2]工作表1!$A:$L,12,0)+VLOOKUP(E84,[2]工作表1!$A:$L,12,0)+VLOOKUP(F84,[2]工作表1!$A:$L,12,0)+VLOOKUP(G84,[2]工作表1!$A:$L,12,0)+I84*VLOOKUP(H84,[1]期望属性!$E$23:$F$38,2,0)+K84*VLOOKUP(J84,[1]期望属性!$E$23:$F$38,2,0)+M84*VLOOKUP(L84,[1]期望属性!$E$23:$F$38,2,0)+O84*VLOOKUP(N84,[1]期望属性!$E$23:$F$38,2,0),0)+R83</f>
        <v>1661</v>
      </c>
    </row>
    <row r="85" spans="1:18" x14ac:dyDescent="0.15">
      <c r="A85" s="1">
        <f t="shared" si="96"/>
        <v>21004</v>
      </c>
      <c r="B85" s="1">
        <v>21</v>
      </c>
      <c r="C85" s="1">
        <f t="shared" si="2"/>
        <v>4</v>
      </c>
      <c r="D85" s="1">
        <f t="shared" ref="D85:G85" si="153">D73</f>
        <v>5005</v>
      </c>
      <c r="E85" s="1">
        <f t="shared" si="153"/>
        <v>5006</v>
      </c>
      <c r="F85" s="1">
        <f t="shared" si="153"/>
        <v>5007</v>
      </c>
      <c r="G85" s="1">
        <f t="shared" si="153"/>
        <v>5008</v>
      </c>
      <c r="H85" s="1">
        <f t="shared" ref="H85:Q85" si="154">H79</f>
        <v>4</v>
      </c>
      <c r="I85" s="1">
        <f t="shared" ca="1" si="154"/>
        <v>81</v>
      </c>
      <c r="J85" s="1">
        <f t="shared" si="154"/>
        <v>5</v>
      </c>
      <c r="K85" s="1">
        <f t="shared" ca="1" si="154"/>
        <v>81</v>
      </c>
      <c r="L85" s="1">
        <f t="shared" si="154"/>
        <v>6</v>
      </c>
      <c r="M85" s="1">
        <f t="shared" ca="1" si="154"/>
        <v>45</v>
      </c>
      <c r="N85" s="1">
        <f t="shared" si="154"/>
        <v>7</v>
      </c>
      <c r="O85" s="1">
        <f t="shared" ca="1" si="154"/>
        <v>45</v>
      </c>
      <c r="P85" s="1">
        <f t="shared" si="154"/>
        <v>1</v>
      </c>
      <c r="Q85" s="1">
        <f t="shared" ca="1" si="154"/>
        <v>2195</v>
      </c>
      <c r="R85">
        <f ca="1">ROUND(VLOOKUP(D85,[2]工作表1!$A:$L,12,0)+VLOOKUP(E85,[2]工作表1!$A:$L,12,0)+VLOOKUP(F85,[2]工作表1!$A:$L,12,0)+VLOOKUP(G85,[2]工作表1!$A:$L,12,0)+I85*VLOOKUP(H85,[1]期望属性!$E$23:$F$38,2,0)+K85*VLOOKUP(J85,[1]期望属性!$E$23:$F$38,2,0)+M85*VLOOKUP(L85,[1]期望属性!$E$23:$F$38,2,0)+O85*VLOOKUP(N85,[1]期望属性!$E$23:$F$38,2,0),0)+R84</f>
        <v>2402</v>
      </c>
    </row>
    <row r="86" spans="1:18" x14ac:dyDescent="0.15">
      <c r="A86" s="1">
        <f t="shared" si="96"/>
        <v>21005</v>
      </c>
      <c r="B86" s="1">
        <v>21</v>
      </c>
      <c r="C86" s="1">
        <f t="shared" ref="C86:C149" si="155">C80</f>
        <v>5</v>
      </c>
      <c r="D86" s="1">
        <f t="shared" ref="D86:G86" si="156">D74</f>
        <v>6001</v>
      </c>
      <c r="E86" s="1">
        <f t="shared" si="156"/>
        <v>6002</v>
      </c>
      <c r="F86" s="1">
        <f t="shared" si="156"/>
        <v>6003</v>
      </c>
      <c r="G86" s="1">
        <f t="shared" si="156"/>
        <v>6004</v>
      </c>
      <c r="H86" s="1">
        <f t="shared" ref="H86:Q86" si="157">H80</f>
        <v>4</v>
      </c>
      <c r="I86" s="1">
        <f t="shared" si="157"/>
        <v>0</v>
      </c>
      <c r="J86" s="1">
        <f t="shared" si="157"/>
        <v>5</v>
      </c>
      <c r="K86" s="1">
        <f t="shared" si="157"/>
        <v>0</v>
      </c>
      <c r="L86" s="1">
        <f t="shared" si="157"/>
        <v>6</v>
      </c>
      <c r="M86" s="1">
        <f t="shared" si="157"/>
        <v>0</v>
      </c>
      <c r="N86" s="1">
        <f t="shared" si="157"/>
        <v>7</v>
      </c>
      <c r="O86" s="1">
        <f t="shared" si="157"/>
        <v>0</v>
      </c>
      <c r="P86" s="1">
        <f t="shared" si="157"/>
        <v>1</v>
      </c>
      <c r="Q86" s="1">
        <f t="shared" si="157"/>
        <v>0</v>
      </c>
      <c r="R86">
        <f ca="1">ROUND(VLOOKUP(D86,[2]工作表1!$A:$L,12,0)+VLOOKUP(E86,[2]工作表1!$A:$L,12,0)+VLOOKUP(F86,[2]工作表1!$A:$L,12,0)+VLOOKUP(G86,[2]工作表1!$A:$L,12,0)+I86*VLOOKUP(H86,[1]期望属性!$E$23:$F$38,2,0)+K86*VLOOKUP(J86,[1]期望属性!$E$23:$F$38,2,0)+M86*VLOOKUP(L86,[1]期望属性!$E$23:$F$38,2,0)+O86*VLOOKUP(N86,[1]期望属性!$E$23:$F$38,2,0),0)+R85</f>
        <v>2402</v>
      </c>
    </row>
    <row r="87" spans="1:18" x14ac:dyDescent="0.15">
      <c r="A87" s="1">
        <f t="shared" si="96"/>
        <v>22000</v>
      </c>
      <c r="B87" s="1">
        <v>22</v>
      </c>
      <c r="C87" s="1">
        <f t="shared" si="155"/>
        <v>0</v>
      </c>
      <c r="D87" s="1">
        <f t="shared" ref="D87:G87" si="158">D75</f>
        <v>1001</v>
      </c>
      <c r="E87" s="1">
        <f t="shared" si="158"/>
        <v>1002</v>
      </c>
      <c r="F87" s="1">
        <f t="shared" si="158"/>
        <v>1003</v>
      </c>
      <c r="G87" s="1">
        <f t="shared" si="158"/>
        <v>1004</v>
      </c>
      <c r="H87" s="1">
        <f t="shared" ref="H87:Q87" si="159">H81</f>
        <v>4</v>
      </c>
      <c r="I87" s="1">
        <f t="shared" ca="1" si="159"/>
        <v>10</v>
      </c>
      <c r="J87" s="1">
        <f t="shared" si="159"/>
        <v>5</v>
      </c>
      <c r="K87" s="1">
        <f t="shared" ca="1" si="159"/>
        <v>10</v>
      </c>
      <c r="L87" s="1">
        <f t="shared" si="159"/>
        <v>6</v>
      </c>
      <c r="M87" s="1">
        <f t="shared" ca="1" si="159"/>
        <v>6</v>
      </c>
      <c r="N87" s="1">
        <f t="shared" si="159"/>
        <v>7</v>
      </c>
      <c r="O87" s="1">
        <f t="shared" ca="1" si="159"/>
        <v>6</v>
      </c>
      <c r="P87" s="1">
        <f t="shared" si="159"/>
        <v>1</v>
      </c>
      <c r="Q87" s="1">
        <f t="shared" ca="1" si="159"/>
        <v>281</v>
      </c>
      <c r="R87">
        <f ca="1">ROUND(VLOOKUP(D87,[2]工作表1!$A:$L,12,0)+VLOOKUP(E87,[2]工作表1!$A:$L,12,0)+VLOOKUP(F87,[2]工作表1!$A:$L,12,0)+VLOOKUP(G87,[2]工作表1!$A:$L,12,0)+I87*VLOOKUP(H87,[1]期望属性!$E$23:$F$38,2,0)+K87*VLOOKUP(J87,[1]期望属性!$E$23:$F$38,2,0)+M87*VLOOKUP(L87,[1]期望属性!$E$23:$F$38,2,0)+O87*VLOOKUP(N87,[1]期望属性!$E$23:$F$38,2,0),0)</f>
        <v>259</v>
      </c>
    </row>
    <row r="88" spans="1:18" x14ac:dyDescent="0.15">
      <c r="A88" s="1">
        <f t="shared" si="96"/>
        <v>22001</v>
      </c>
      <c r="B88" s="1">
        <v>22</v>
      </c>
      <c r="C88" s="1">
        <f t="shared" si="155"/>
        <v>1</v>
      </c>
      <c r="D88" s="1">
        <f t="shared" ref="D88:G88" si="160">D76</f>
        <v>2005</v>
      </c>
      <c r="E88" s="1">
        <f t="shared" si="160"/>
        <v>2006</v>
      </c>
      <c r="F88" s="1">
        <f t="shared" si="160"/>
        <v>2007</v>
      </c>
      <c r="G88" s="1">
        <f t="shared" si="160"/>
        <v>2008</v>
      </c>
      <c r="H88" s="1">
        <f t="shared" ref="H88:Q88" si="161">H82</f>
        <v>4</v>
      </c>
      <c r="I88" s="1">
        <f t="shared" ca="1" si="161"/>
        <v>24</v>
      </c>
      <c r="J88" s="1">
        <f t="shared" si="161"/>
        <v>5</v>
      </c>
      <c r="K88" s="1">
        <f t="shared" ca="1" si="161"/>
        <v>24</v>
      </c>
      <c r="L88" s="1">
        <f t="shared" si="161"/>
        <v>6</v>
      </c>
      <c r="M88" s="1">
        <f t="shared" ca="1" si="161"/>
        <v>13</v>
      </c>
      <c r="N88" s="1">
        <f t="shared" si="161"/>
        <v>7</v>
      </c>
      <c r="O88" s="1">
        <f t="shared" ca="1" si="161"/>
        <v>13</v>
      </c>
      <c r="P88" s="1">
        <f t="shared" si="161"/>
        <v>1</v>
      </c>
      <c r="Q88" s="1">
        <f t="shared" ca="1" si="161"/>
        <v>647</v>
      </c>
      <c r="R88">
        <f ca="1">ROUND(VLOOKUP(D88,[2]工作表1!$A:$L,12,0)+VLOOKUP(E88,[2]工作表1!$A:$L,12,0)+VLOOKUP(F88,[2]工作表1!$A:$L,12,0)+VLOOKUP(G88,[2]工作表1!$A:$L,12,0)+I88*VLOOKUP(H88,[1]期望属性!$E$23:$F$38,2,0)+K88*VLOOKUP(J88,[1]期望属性!$E$23:$F$38,2,0)+M88*VLOOKUP(L88,[1]期望属性!$E$23:$F$38,2,0)+O88*VLOOKUP(N88,[1]期望属性!$E$23:$F$38,2,0),0)+R87</f>
        <v>560</v>
      </c>
    </row>
    <row r="89" spans="1:18" x14ac:dyDescent="0.15">
      <c r="A89" s="1">
        <f t="shared" si="96"/>
        <v>22002</v>
      </c>
      <c r="B89" s="1">
        <v>22</v>
      </c>
      <c r="C89" s="1">
        <f t="shared" si="155"/>
        <v>2</v>
      </c>
      <c r="D89" s="1">
        <f t="shared" ref="D89:G89" si="162">D77</f>
        <v>3001</v>
      </c>
      <c r="E89" s="1">
        <f t="shared" si="162"/>
        <v>3002</v>
      </c>
      <c r="F89" s="1">
        <f t="shared" si="162"/>
        <v>3003</v>
      </c>
      <c r="G89" s="1">
        <f t="shared" si="162"/>
        <v>3004</v>
      </c>
      <c r="H89" s="1">
        <f t="shared" ref="H89:Q89" si="163">H83</f>
        <v>4</v>
      </c>
      <c r="I89" s="1">
        <f t="shared" ca="1" si="163"/>
        <v>39</v>
      </c>
      <c r="J89" s="1">
        <f t="shared" si="163"/>
        <v>5</v>
      </c>
      <c r="K89" s="1">
        <f t="shared" ca="1" si="163"/>
        <v>39</v>
      </c>
      <c r="L89" s="1">
        <f t="shared" si="163"/>
        <v>6</v>
      </c>
      <c r="M89" s="1">
        <f t="shared" ca="1" si="163"/>
        <v>22</v>
      </c>
      <c r="N89" s="1">
        <f t="shared" si="163"/>
        <v>7</v>
      </c>
      <c r="O89" s="1">
        <f t="shared" ca="1" si="163"/>
        <v>22</v>
      </c>
      <c r="P89" s="1">
        <f t="shared" si="163"/>
        <v>1</v>
      </c>
      <c r="Q89" s="1">
        <f t="shared" ca="1" si="163"/>
        <v>1069</v>
      </c>
      <c r="R89">
        <f ca="1">ROUND(VLOOKUP(D89,[2]工作表1!$A:$L,12,0)+VLOOKUP(E89,[2]工作表1!$A:$L,12,0)+VLOOKUP(F89,[2]工作表1!$A:$L,12,0)+VLOOKUP(G89,[2]工作表1!$A:$L,12,0)+I89*VLOOKUP(H89,[1]期望属性!$E$23:$F$38,2,0)+K89*VLOOKUP(J89,[1]期望属性!$E$23:$F$38,2,0)+M89*VLOOKUP(L89,[1]期望属性!$E$23:$F$38,2,0)+O89*VLOOKUP(N89,[1]期望属性!$E$23:$F$38,2,0),0)+R88</f>
        <v>1058</v>
      </c>
    </row>
    <row r="90" spans="1:18" x14ac:dyDescent="0.15">
      <c r="A90" s="1">
        <f t="shared" si="96"/>
        <v>22003</v>
      </c>
      <c r="B90" s="1">
        <v>22</v>
      </c>
      <c r="C90" s="1">
        <f t="shared" si="155"/>
        <v>3</v>
      </c>
      <c r="D90" s="1">
        <f t="shared" ref="D90:G90" si="164">D78</f>
        <v>4005</v>
      </c>
      <c r="E90" s="1">
        <f t="shared" si="164"/>
        <v>4006</v>
      </c>
      <c r="F90" s="1">
        <f t="shared" si="164"/>
        <v>4007</v>
      </c>
      <c r="G90" s="1">
        <f t="shared" si="164"/>
        <v>4008</v>
      </c>
      <c r="H90" s="1">
        <f t="shared" ref="H90:Q90" si="165">H84</f>
        <v>4</v>
      </c>
      <c r="I90" s="1">
        <f t="shared" ca="1" si="165"/>
        <v>58</v>
      </c>
      <c r="J90" s="1">
        <f t="shared" si="165"/>
        <v>5</v>
      </c>
      <c r="K90" s="1">
        <f t="shared" ca="1" si="165"/>
        <v>58</v>
      </c>
      <c r="L90" s="1">
        <f t="shared" si="165"/>
        <v>6</v>
      </c>
      <c r="M90" s="1">
        <f t="shared" ca="1" si="165"/>
        <v>32</v>
      </c>
      <c r="N90" s="1">
        <f t="shared" si="165"/>
        <v>7</v>
      </c>
      <c r="O90" s="1">
        <f t="shared" ca="1" si="165"/>
        <v>32</v>
      </c>
      <c r="P90" s="1">
        <f t="shared" si="165"/>
        <v>1</v>
      </c>
      <c r="Q90" s="1">
        <f t="shared" ca="1" si="165"/>
        <v>1576</v>
      </c>
      <c r="R90">
        <f ca="1">ROUND(VLOOKUP(D90,[2]工作表1!$A:$L,12,0)+VLOOKUP(E90,[2]工作表1!$A:$L,12,0)+VLOOKUP(F90,[2]工作表1!$A:$L,12,0)+VLOOKUP(G90,[2]工作表1!$A:$L,12,0)+I90*VLOOKUP(H90,[1]期望属性!$E$23:$F$38,2,0)+K90*VLOOKUP(J90,[1]期望属性!$E$23:$F$38,2,0)+M90*VLOOKUP(L90,[1]期望属性!$E$23:$F$38,2,0)+O90*VLOOKUP(N90,[1]期望属性!$E$23:$F$38,2,0),0)+R89</f>
        <v>1615</v>
      </c>
    </row>
    <row r="91" spans="1:18" x14ac:dyDescent="0.15">
      <c r="A91" s="1">
        <f t="shared" si="96"/>
        <v>22004</v>
      </c>
      <c r="B91" s="1">
        <v>22</v>
      </c>
      <c r="C91" s="1">
        <f t="shared" si="155"/>
        <v>4</v>
      </c>
      <c r="D91" s="1">
        <f t="shared" ref="D91:G91" si="166">D79</f>
        <v>5001</v>
      </c>
      <c r="E91" s="1">
        <f t="shared" si="166"/>
        <v>5002</v>
      </c>
      <c r="F91" s="1">
        <f t="shared" si="166"/>
        <v>5003</v>
      </c>
      <c r="G91" s="1">
        <f t="shared" si="166"/>
        <v>5004</v>
      </c>
      <c r="H91" s="1">
        <f t="shared" ref="H91:Q91" si="167">H85</f>
        <v>4</v>
      </c>
      <c r="I91" s="1">
        <f t="shared" ca="1" si="167"/>
        <v>81</v>
      </c>
      <c r="J91" s="1">
        <f t="shared" si="167"/>
        <v>5</v>
      </c>
      <c r="K91" s="1">
        <f t="shared" ca="1" si="167"/>
        <v>81</v>
      </c>
      <c r="L91" s="1">
        <f t="shared" si="167"/>
        <v>6</v>
      </c>
      <c r="M91" s="1">
        <f t="shared" ca="1" si="167"/>
        <v>45</v>
      </c>
      <c r="N91" s="1">
        <f t="shared" si="167"/>
        <v>7</v>
      </c>
      <c r="O91" s="1">
        <f t="shared" ca="1" si="167"/>
        <v>45</v>
      </c>
      <c r="P91" s="1">
        <f t="shared" si="167"/>
        <v>1</v>
      </c>
      <c r="Q91" s="1">
        <f t="shared" ca="1" si="167"/>
        <v>2195</v>
      </c>
      <c r="R91">
        <f ca="1">ROUND(VLOOKUP(D91,[2]工作表1!$A:$L,12,0)+VLOOKUP(E91,[2]工作表1!$A:$L,12,0)+VLOOKUP(F91,[2]工作表1!$A:$L,12,0)+VLOOKUP(G91,[2]工作表1!$A:$L,12,0)+I91*VLOOKUP(H91,[1]期望属性!$E$23:$F$38,2,0)+K91*VLOOKUP(J91,[1]期望属性!$E$23:$F$38,2,0)+M91*VLOOKUP(L91,[1]期望属性!$E$23:$F$38,2,0)+O91*VLOOKUP(N91,[1]期望属性!$E$23:$F$38,2,0),0)+R90</f>
        <v>2500</v>
      </c>
    </row>
    <row r="92" spans="1:18" x14ac:dyDescent="0.15">
      <c r="A92" s="1">
        <f t="shared" si="96"/>
        <v>22005</v>
      </c>
      <c r="B92" s="1">
        <v>22</v>
      </c>
      <c r="C92" s="1">
        <f t="shared" si="155"/>
        <v>5</v>
      </c>
      <c r="D92" s="1">
        <f t="shared" ref="D92:G92" si="168">D80</f>
        <v>6005</v>
      </c>
      <c r="E92" s="1">
        <f t="shared" si="168"/>
        <v>6006</v>
      </c>
      <c r="F92" s="1">
        <f t="shared" si="168"/>
        <v>6007</v>
      </c>
      <c r="G92" s="1">
        <f t="shared" si="168"/>
        <v>6008</v>
      </c>
      <c r="H92" s="1">
        <f t="shared" ref="H92:Q92" si="169">H86</f>
        <v>4</v>
      </c>
      <c r="I92" s="1">
        <f t="shared" si="169"/>
        <v>0</v>
      </c>
      <c r="J92" s="1">
        <f t="shared" si="169"/>
        <v>5</v>
      </c>
      <c r="K92" s="1">
        <f t="shared" si="169"/>
        <v>0</v>
      </c>
      <c r="L92" s="1">
        <f t="shared" si="169"/>
        <v>6</v>
      </c>
      <c r="M92" s="1">
        <f t="shared" si="169"/>
        <v>0</v>
      </c>
      <c r="N92" s="1">
        <f t="shared" si="169"/>
        <v>7</v>
      </c>
      <c r="O92" s="1">
        <f t="shared" si="169"/>
        <v>0</v>
      </c>
      <c r="P92" s="1">
        <f t="shared" si="169"/>
        <v>1</v>
      </c>
      <c r="Q92" s="1">
        <f t="shared" si="169"/>
        <v>0</v>
      </c>
      <c r="R92">
        <f ca="1">ROUND(VLOOKUP(D92,[2]工作表1!$A:$L,12,0)+VLOOKUP(E92,[2]工作表1!$A:$L,12,0)+VLOOKUP(F92,[2]工作表1!$A:$L,12,0)+VLOOKUP(G92,[2]工作表1!$A:$L,12,0)+I92*VLOOKUP(H92,[1]期望属性!$E$23:$F$38,2,0)+K92*VLOOKUP(J92,[1]期望属性!$E$23:$F$38,2,0)+M92*VLOOKUP(L92,[1]期望属性!$E$23:$F$38,2,0)+O92*VLOOKUP(N92,[1]期望属性!$E$23:$F$38,2,0),0)+R91</f>
        <v>2500</v>
      </c>
    </row>
    <row r="93" spans="1:18" x14ac:dyDescent="0.15">
      <c r="A93" s="1">
        <f t="shared" si="96"/>
        <v>24000</v>
      </c>
      <c r="B93" s="1">
        <v>24</v>
      </c>
      <c r="C93" s="1">
        <f t="shared" si="155"/>
        <v>0</v>
      </c>
      <c r="D93" s="1">
        <f t="shared" ref="D93:G93" si="170">D81</f>
        <v>1005</v>
      </c>
      <c r="E93" s="1">
        <f t="shared" si="170"/>
        <v>1006</v>
      </c>
      <c r="F93" s="1">
        <f t="shared" si="170"/>
        <v>1007</v>
      </c>
      <c r="G93" s="1">
        <f t="shared" si="170"/>
        <v>1008</v>
      </c>
      <c r="H93" s="1">
        <f t="shared" ref="H93:Q93" si="171">H87</f>
        <v>4</v>
      </c>
      <c r="I93" s="1">
        <f t="shared" ca="1" si="171"/>
        <v>10</v>
      </c>
      <c r="J93" s="1">
        <f t="shared" si="171"/>
        <v>5</v>
      </c>
      <c r="K93" s="1">
        <f t="shared" ca="1" si="171"/>
        <v>10</v>
      </c>
      <c r="L93" s="1">
        <f t="shared" si="171"/>
        <v>6</v>
      </c>
      <c r="M93" s="1">
        <f t="shared" ca="1" si="171"/>
        <v>6</v>
      </c>
      <c r="N93" s="1">
        <f t="shared" si="171"/>
        <v>7</v>
      </c>
      <c r="O93" s="1">
        <f t="shared" ca="1" si="171"/>
        <v>6</v>
      </c>
      <c r="P93" s="1">
        <f t="shared" si="171"/>
        <v>1</v>
      </c>
      <c r="Q93" s="1">
        <f t="shared" ca="1" si="171"/>
        <v>281</v>
      </c>
      <c r="R93">
        <f ca="1">ROUND(VLOOKUP(D93,[2]工作表1!$A:$L,12,0)+VLOOKUP(E93,[2]工作表1!$A:$L,12,0)+VLOOKUP(F93,[2]工作表1!$A:$L,12,0)+VLOOKUP(G93,[2]工作表1!$A:$L,12,0)+I93*VLOOKUP(H93,[1]期望属性!$E$23:$F$38,2,0)+K93*VLOOKUP(J93,[1]期望属性!$E$23:$F$38,2,0)+M93*VLOOKUP(L93,[1]期望属性!$E$23:$F$38,2,0)+O93*VLOOKUP(N93,[1]期望属性!$E$23:$F$38,2,0),0)</f>
        <v>210</v>
      </c>
    </row>
    <row r="94" spans="1:18" x14ac:dyDescent="0.15">
      <c r="A94" s="1">
        <f t="shared" si="96"/>
        <v>24001</v>
      </c>
      <c r="B94" s="1">
        <v>24</v>
      </c>
      <c r="C94" s="1">
        <f t="shared" si="155"/>
        <v>1</v>
      </c>
      <c r="D94" s="1">
        <f t="shared" ref="D94:G94" si="172">D82</f>
        <v>2001</v>
      </c>
      <c r="E94" s="1">
        <f t="shared" si="172"/>
        <v>2002</v>
      </c>
      <c r="F94" s="1">
        <f t="shared" si="172"/>
        <v>2003</v>
      </c>
      <c r="G94" s="1">
        <f t="shared" si="172"/>
        <v>2004</v>
      </c>
      <c r="H94" s="1">
        <f t="shared" ref="H94:Q94" si="173">H88</f>
        <v>4</v>
      </c>
      <c r="I94" s="1">
        <f t="shared" ca="1" si="173"/>
        <v>24</v>
      </c>
      <c r="J94" s="1">
        <f t="shared" si="173"/>
        <v>5</v>
      </c>
      <c r="K94" s="1">
        <f t="shared" ca="1" si="173"/>
        <v>24</v>
      </c>
      <c r="L94" s="1">
        <f t="shared" si="173"/>
        <v>6</v>
      </c>
      <c r="M94" s="1">
        <f t="shared" ca="1" si="173"/>
        <v>13</v>
      </c>
      <c r="N94" s="1">
        <f t="shared" si="173"/>
        <v>7</v>
      </c>
      <c r="O94" s="1">
        <f t="shared" ca="1" si="173"/>
        <v>13</v>
      </c>
      <c r="P94" s="1">
        <f t="shared" si="173"/>
        <v>1</v>
      </c>
      <c r="Q94" s="1">
        <f t="shared" ca="1" si="173"/>
        <v>647</v>
      </c>
      <c r="R94">
        <f ca="1">ROUND(VLOOKUP(D94,[2]工作表1!$A:$L,12,0)+VLOOKUP(E94,[2]工作表1!$A:$L,12,0)+VLOOKUP(F94,[2]工作表1!$A:$L,12,0)+VLOOKUP(G94,[2]工作表1!$A:$L,12,0)+I94*VLOOKUP(H94,[1]期望属性!$E$23:$F$38,2,0)+K94*VLOOKUP(J94,[1]期望属性!$E$23:$F$38,2,0)+M94*VLOOKUP(L94,[1]期望属性!$E$23:$F$38,2,0)+O94*VLOOKUP(N94,[1]期望属性!$E$23:$F$38,2,0),0)+R93</f>
        <v>578</v>
      </c>
    </row>
    <row r="95" spans="1:18" x14ac:dyDescent="0.15">
      <c r="A95" s="1">
        <f t="shared" si="96"/>
        <v>24002</v>
      </c>
      <c r="B95" s="1">
        <v>24</v>
      </c>
      <c r="C95" s="1">
        <f t="shared" si="155"/>
        <v>2</v>
      </c>
      <c r="D95" s="1">
        <f t="shared" ref="D95:G95" si="174">D83</f>
        <v>3005</v>
      </c>
      <c r="E95" s="1">
        <f t="shared" si="174"/>
        <v>3006</v>
      </c>
      <c r="F95" s="1">
        <f t="shared" si="174"/>
        <v>3007</v>
      </c>
      <c r="G95" s="1">
        <f t="shared" si="174"/>
        <v>3008</v>
      </c>
      <c r="H95" s="1">
        <f t="shared" ref="H95:Q95" si="175">H89</f>
        <v>4</v>
      </c>
      <c r="I95" s="1">
        <f t="shared" ca="1" si="175"/>
        <v>39</v>
      </c>
      <c r="J95" s="1">
        <f t="shared" si="175"/>
        <v>5</v>
      </c>
      <c r="K95" s="1">
        <f t="shared" ca="1" si="175"/>
        <v>39</v>
      </c>
      <c r="L95" s="1">
        <f t="shared" si="175"/>
        <v>6</v>
      </c>
      <c r="M95" s="1">
        <f t="shared" ca="1" si="175"/>
        <v>22</v>
      </c>
      <c r="N95" s="1">
        <f t="shared" si="175"/>
        <v>7</v>
      </c>
      <c r="O95" s="1">
        <f t="shared" ca="1" si="175"/>
        <v>22</v>
      </c>
      <c r="P95" s="1">
        <f t="shared" si="175"/>
        <v>1</v>
      </c>
      <c r="Q95" s="1">
        <f t="shared" ca="1" si="175"/>
        <v>1069</v>
      </c>
      <c r="R95">
        <f ca="1">ROUND(VLOOKUP(D95,[2]工作表1!$A:$L,12,0)+VLOOKUP(E95,[2]工作表1!$A:$L,12,0)+VLOOKUP(F95,[2]工作表1!$A:$L,12,0)+VLOOKUP(G95,[2]工作表1!$A:$L,12,0)+I95*VLOOKUP(H95,[1]期望属性!$E$23:$F$38,2,0)+K95*VLOOKUP(J95,[1]期望属性!$E$23:$F$38,2,0)+M95*VLOOKUP(L95,[1]期望属性!$E$23:$F$38,2,0)+O95*VLOOKUP(N95,[1]期望属性!$E$23:$F$38,2,0),0)+R94</f>
        <v>993</v>
      </c>
    </row>
    <row r="96" spans="1:18" x14ac:dyDescent="0.15">
      <c r="A96" s="1">
        <f t="shared" si="96"/>
        <v>24003</v>
      </c>
      <c r="B96" s="1">
        <v>24</v>
      </c>
      <c r="C96" s="1">
        <f t="shared" si="155"/>
        <v>3</v>
      </c>
      <c r="D96" s="1">
        <f t="shared" ref="D96:G96" si="176">D84</f>
        <v>4001</v>
      </c>
      <c r="E96" s="1">
        <f t="shared" si="176"/>
        <v>4002</v>
      </c>
      <c r="F96" s="1">
        <f t="shared" si="176"/>
        <v>4003</v>
      </c>
      <c r="G96" s="1">
        <f t="shared" si="176"/>
        <v>4004</v>
      </c>
      <c r="H96" s="1">
        <f t="shared" ref="H96:Q96" si="177">H90</f>
        <v>4</v>
      </c>
      <c r="I96" s="1">
        <f t="shared" ca="1" si="177"/>
        <v>58</v>
      </c>
      <c r="J96" s="1">
        <f t="shared" si="177"/>
        <v>5</v>
      </c>
      <c r="K96" s="1">
        <f t="shared" ca="1" si="177"/>
        <v>58</v>
      </c>
      <c r="L96" s="1">
        <f t="shared" si="177"/>
        <v>6</v>
      </c>
      <c r="M96" s="1">
        <f t="shared" ca="1" si="177"/>
        <v>32</v>
      </c>
      <c r="N96" s="1">
        <f t="shared" si="177"/>
        <v>7</v>
      </c>
      <c r="O96" s="1">
        <f t="shared" ca="1" si="177"/>
        <v>32</v>
      </c>
      <c r="P96" s="1">
        <f t="shared" si="177"/>
        <v>1</v>
      </c>
      <c r="Q96" s="1">
        <f t="shared" ca="1" si="177"/>
        <v>1576</v>
      </c>
      <c r="R96">
        <f ca="1">ROUND(VLOOKUP(D96,[2]工作表1!$A:$L,12,0)+VLOOKUP(E96,[2]工作表1!$A:$L,12,0)+VLOOKUP(F96,[2]工作表1!$A:$L,12,0)+VLOOKUP(G96,[2]工作表1!$A:$L,12,0)+I96*VLOOKUP(H96,[1]期望属性!$E$23:$F$38,2,0)+K96*VLOOKUP(J96,[1]期望属性!$E$23:$F$38,2,0)+M96*VLOOKUP(L96,[1]期望属性!$E$23:$F$38,2,0)+O96*VLOOKUP(N96,[1]期望属性!$E$23:$F$38,2,0),0)+R95</f>
        <v>1661</v>
      </c>
    </row>
    <row r="97" spans="1:18" x14ac:dyDescent="0.15">
      <c r="A97" s="1">
        <f t="shared" si="96"/>
        <v>24004</v>
      </c>
      <c r="B97" s="1">
        <v>24</v>
      </c>
      <c r="C97" s="1">
        <f t="shared" si="155"/>
        <v>4</v>
      </c>
      <c r="D97" s="1">
        <f t="shared" ref="D97:G97" si="178">D85</f>
        <v>5005</v>
      </c>
      <c r="E97" s="1">
        <f t="shared" si="178"/>
        <v>5006</v>
      </c>
      <c r="F97" s="1">
        <f t="shared" si="178"/>
        <v>5007</v>
      </c>
      <c r="G97" s="1">
        <f t="shared" si="178"/>
        <v>5008</v>
      </c>
      <c r="H97" s="1">
        <f t="shared" ref="H97:Q97" si="179">H91</f>
        <v>4</v>
      </c>
      <c r="I97" s="1">
        <f t="shared" ca="1" si="179"/>
        <v>81</v>
      </c>
      <c r="J97" s="1">
        <f t="shared" si="179"/>
        <v>5</v>
      </c>
      <c r="K97" s="1">
        <f t="shared" ca="1" si="179"/>
        <v>81</v>
      </c>
      <c r="L97" s="1">
        <f t="shared" si="179"/>
        <v>6</v>
      </c>
      <c r="M97" s="1">
        <f t="shared" ca="1" si="179"/>
        <v>45</v>
      </c>
      <c r="N97" s="1">
        <f t="shared" si="179"/>
        <v>7</v>
      </c>
      <c r="O97" s="1">
        <f t="shared" ca="1" si="179"/>
        <v>45</v>
      </c>
      <c r="P97" s="1">
        <f t="shared" si="179"/>
        <v>1</v>
      </c>
      <c r="Q97" s="1">
        <f t="shared" ca="1" si="179"/>
        <v>2195</v>
      </c>
      <c r="R97">
        <f ca="1">ROUND(VLOOKUP(D97,[2]工作表1!$A:$L,12,0)+VLOOKUP(E97,[2]工作表1!$A:$L,12,0)+VLOOKUP(F97,[2]工作表1!$A:$L,12,0)+VLOOKUP(G97,[2]工作表1!$A:$L,12,0)+I97*VLOOKUP(H97,[1]期望属性!$E$23:$F$38,2,0)+K97*VLOOKUP(J97,[1]期望属性!$E$23:$F$38,2,0)+M97*VLOOKUP(L97,[1]期望属性!$E$23:$F$38,2,0)+O97*VLOOKUP(N97,[1]期望属性!$E$23:$F$38,2,0),0)+R96</f>
        <v>2402</v>
      </c>
    </row>
    <row r="98" spans="1:18" x14ac:dyDescent="0.15">
      <c r="A98" s="1">
        <f t="shared" si="96"/>
        <v>24005</v>
      </c>
      <c r="B98" s="1">
        <v>24</v>
      </c>
      <c r="C98" s="1">
        <f t="shared" si="155"/>
        <v>5</v>
      </c>
      <c r="D98" s="1">
        <f t="shared" ref="D98:G98" si="180">D86</f>
        <v>6001</v>
      </c>
      <c r="E98" s="1">
        <f t="shared" si="180"/>
        <v>6002</v>
      </c>
      <c r="F98" s="1">
        <f t="shared" si="180"/>
        <v>6003</v>
      </c>
      <c r="G98" s="1">
        <f t="shared" si="180"/>
        <v>6004</v>
      </c>
      <c r="H98" s="1">
        <f t="shared" ref="H98:Q98" si="181">H92</f>
        <v>4</v>
      </c>
      <c r="I98" s="1">
        <f t="shared" si="181"/>
        <v>0</v>
      </c>
      <c r="J98" s="1">
        <f t="shared" si="181"/>
        <v>5</v>
      </c>
      <c r="K98" s="1">
        <f t="shared" si="181"/>
        <v>0</v>
      </c>
      <c r="L98" s="1">
        <f t="shared" si="181"/>
        <v>6</v>
      </c>
      <c r="M98" s="1">
        <f t="shared" si="181"/>
        <v>0</v>
      </c>
      <c r="N98" s="1">
        <f t="shared" si="181"/>
        <v>7</v>
      </c>
      <c r="O98" s="1">
        <f t="shared" si="181"/>
        <v>0</v>
      </c>
      <c r="P98" s="1">
        <f t="shared" si="181"/>
        <v>1</v>
      </c>
      <c r="Q98" s="1">
        <f t="shared" si="181"/>
        <v>0</v>
      </c>
      <c r="R98">
        <f ca="1">ROUND(VLOOKUP(D98,[2]工作表1!$A:$L,12,0)+VLOOKUP(E98,[2]工作表1!$A:$L,12,0)+VLOOKUP(F98,[2]工作表1!$A:$L,12,0)+VLOOKUP(G98,[2]工作表1!$A:$L,12,0)+I98*VLOOKUP(H98,[1]期望属性!$E$23:$F$38,2,0)+K98*VLOOKUP(J98,[1]期望属性!$E$23:$F$38,2,0)+M98*VLOOKUP(L98,[1]期望属性!$E$23:$F$38,2,0)+O98*VLOOKUP(N98,[1]期望属性!$E$23:$F$38,2,0),0)+R97</f>
        <v>2402</v>
      </c>
    </row>
    <row r="99" spans="1:18" x14ac:dyDescent="0.15">
      <c r="A99" s="1">
        <f t="shared" si="96"/>
        <v>26000</v>
      </c>
      <c r="B99" s="1">
        <v>26</v>
      </c>
      <c r="C99" s="1">
        <f t="shared" si="155"/>
        <v>0</v>
      </c>
      <c r="D99" s="1">
        <f t="shared" ref="D99:G99" si="182">D87</f>
        <v>1001</v>
      </c>
      <c r="E99" s="1">
        <f t="shared" si="182"/>
        <v>1002</v>
      </c>
      <c r="F99" s="1">
        <f t="shared" si="182"/>
        <v>1003</v>
      </c>
      <c r="G99" s="1">
        <f t="shared" si="182"/>
        <v>1004</v>
      </c>
      <c r="H99" s="1">
        <f t="shared" ref="H99:Q99" si="183">H93</f>
        <v>4</v>
      </c>
      <c r="I99" s="1">
        <f t="shared" ca="1" si="183"/>
        <v>10</v>
      </c>
      <c r="J99" s="1">
        <f t="shared" si="183"/>
        <v>5</v>
      </c>
      <c r="K99" s="1">
        <f t="shared" ca="1" si="183"/>
        <v>10</v>
      </c>
      <c r="L99" s="1">
        <f t="shared" si="183"/>
        <v>6</v>
      </c>
      <c r="M99" s="1">
        <f t="shared" ca="1" si="183"/>
        <v>6</v>
      </c>
      <c r="N99" s="1">
        <f t="shared" si="183"/>
        <v>7</v>
      </c>
      <c r="O99" s="1">
        <f t="shared" ca="1" si="183"/>
        <v>6</v>
      </c>
      <c r="P99" s="1">
        <f t="shared" si="183"/>
        <v>1</v>
      </c>
      <c r="Q99" s="1">
        <f t="shared" ca="1" si="183"/>
        <v>281</v>
      </c>
      <c r="R99">
        <f ca="1">ROUND(VLOOKUP(D99,[2]工作表1!$A:$L,12,0)+VLOOKUP(E99,[2]工作表1!$A:$L,12,0)+VLOOKUP(F99,[2]工作表1!$A:$L,12,0)+VLOOKUP(G99,[2]工作表1!$A:$L,12,0)+I99*VLOOKUP(H99,[1]期望属性!$E$23:$F$38,2,0)+K99*VLOOKUP(J99,[1]期望属性!$E$23:$F$38,2,0)+M99*VLOOKUP(L99,[1]期望属性!$E$23:$F$38,2,0)+O99*VLOOKUP(N99,[1]期望属性!$E$23:$F$38,2,0),0)</f>
        <v>259</v>
      </c>
    </row>
    <row r="100" spans="1:18" x14ac:dyDescent="0.15">
      <c r="A100" s="1">
        <f t="shared" si="96"/>
        <v>26001</v>
      </c>
      <c r="B100" s="1">
        <v>26</v>
      </c>
      <c r="C100" s="1">
        <f t="shared" si="155"/>
        <v>1</v>
      </c>
      <c r="D100" s="1">
        <f t="shared" ref="D100:G100" si="184">D88</f>
        <v>2005</v>
      </c>
      <c r="E100" s="1">
        <f t="shared" si="184"/>
        <v>2006</v>
      </c>
      <c r="F100" s="1">
        <f t="shared" si="184"/>
        <v>2007</v>
      </c>
      <c r="G100" s="1">
        <f t="shared" si="184"/>
        <v>2008</v>
      </c>
      <c r="H100" s="1">
        <f t="shared" ref="H100:Q100" si="185">H94</f>
        <v>4</v>
      </c>
      <c r="I100" s="1">
        <f t="shared" ca="1" si="185"/>
        <v>24</v>
      </c>
      <c r="J100" s="1">
        <f t="shared" si="185"/>
        <v>5</v>
      </c>
      <c r="K100" s="1">
        <f t="shared" ca="1" si="185"/>
        <v>24</v>
      </c>
      <c r="L100" s="1">
        <f t="shared" si="185"/>
        <v>6</v>
      </c>
      <c r="M100" s="1">
        <f t="shared" ca="1" si="185"/>
        <v>13</v>
      </c>
      <c r="N100" s="1">
        <f t="shared" si="185"/>
        <v>7</v>
      </c>
      <c r="O100" s="1">
        <f t="shared" ca="1" si="185"/>
        <v>13</v>
      </c>
      <c r="P100" s="1">
        <f t="shared" si="185"/>
        <v>1</v>
      </c>
      <c r="Q100" s="1">
        <f t="shared" ca="1" si="185"/>
        <v>647</v>
      </c>
      <c r="R100">
        <f ca="1">ROUND(VLOOKUP(D100,[2]工作表1!$A:$L,12,0)+VLOOKUP(E100,[2]工作表1!$A:$L,12,0)+VLOOKUP(F100,[2]工作表1!$A:$L,12,0)+VLOOKUP(G100,[2]工作表1!$A:$L,12,0)+I100*VLOOKUP(H100,[1]期望属性!$E$23:$F$38,2,0)+K100*VLOOKUP(J100,[1]期望属性!$E$23:$F$38,2,0)+M100*VLOOKUP(L100,[1]期望属性!$E$23:$F$38,2,0)+O100*VLOOKUP(N100,[1]期望属性!$E$23:$F$38,2,0),0)+R99</f>
        <v>560</v>
      </c>
    </row>
    <row r="101" spans="1:18" x14ac:dyDescent="0.15">
      <c r="A101" s="1">
        <f t="shared" si="96"/>
        <v>26002</v>
      </c>
      <c r="B101" s="1">
        <v>26</v>
      </c>
      <c r="C101" s="1">
        <f t="shared" si="155"/>
        <v>2</v>
      </c>
      <c r="D101" s="1">
        <f t="shared" ref="D101:G101" si="186">D89</f>
        <v>3001</v>
      </c>
      <c r="E101" s="1">
        <f t="shared" si="186"/>
        <v>3002</v>
      </c>
      <c r="F101" s="1">
        <f t="shared" si="186"/>
        <v>3003</v>
      </c>
      <c r="G101" s="1">
        <f t="shared" si="186"/>
        <v>3004</v>
      </c>
      <c r="H101" s="1">
        <f t="shared" ref="H101:Q101" si="187">H95</f>
        <v>4</v>
      </c>
      <c r="I101" s="1">
        <f t="shared" ca="1" si="187"/>
        <v>39</v>
      </c>
      <c r="J101" s="1">
        <f t="shared" si="187"/>
        <v>5</v>
      </c>
      <c r="K101" s="1">
        <f t="shared" ca="1" si="187"/>
        <v>39</v>
      </c>
      <c r="L101" s="1">
        <f t="shared" si="187"/>
        <v>6</v>
      </c>
      <c r="M101" s="1">
        <f t="shared" ca="1" si="187"/>
        <v>22</v>
      </c>
      <c r="N101" s="1">
        <f t="shared" si="187"/>
        <v>7</v>
      </c>
      <c r="O101" s="1">
        <f t="shared" ca="1" si="187"/>
        <v>22</v>
      </c>
      <c r="P101" s="1">
        <f t="shared" si="187"/>
        <v>1</v>
      </c>
      <c r="Q101" s="1">
        <f t="shared" ca="1" si="187"/>
        <v>1069</v>
      </c>
      <c r="R101">
        <f ca="1">ROUND(VLOOKUP(D101,[2]工作表1!$A:$L,12,0)+VLOOKUP(E101,[2]工作表1!$A:$L,12,0)+VLOOKUP(F101,[2]工作表1!$A:$L,12,0)+VLOOKUP(G101,[2]工作表1!$A:$L,12,0)+I101*VLOOKUP(H101,[1]期望属性!$E$23:$F$38,2,0)+K101*VLOOKUP(J101,[1]期望属性!$E$23:$F$38,2,0)+M101*VLOOKUP(L101,[1]期望属性!$E$23:$F$38,2,0)+O101*VLOOKUP(N101,[1]期望属性!$E$23:$F$38,2,0),0)+R100</f>
        <v>1058</v>
      </c>
    </row>
    <row r="102" spans="1:18" x14ac:dyDescent="0.15">
      <c r="A102" s="1">
        <f t="shared" si="96"/>
        <v>26003</v>
      </c>
      <c r="B102" s="1">
        <v>26</v>
      </c>
      <c r="C102" s="1">
        <f t="shared" si="155"/>
        <v>3</v>
      </c>
      <c r="D102" s="1">
        <f t="shared" ref="D102:G102" si="188">D90</f>
        <v>4005</v>
      </c>
      <c r="E102" s="1">
        <f t="shared" si="188"/>
        <v>4006</v>
      </c>
      <c r="F102" s="1">
        <f t="shared" si="188"/>
        <v>4007</v>
      </c>
      <c r="G102" s="1">
        <f t="shared" si="188"/>
        <v>4008</v>
      </c>
      <c r="H102" s="1">
        <f t="shared" ref="H102:Q102" si="189">H96</f>
        <v>4</v>
      </c>
      <c r="I102" s="1">
        <f t="shared" ca="1" si="189"/>
        <v>58</v>
      </c>
      <c r="J102" s="1">
        <f t="shared" si="189"/>
        <v>5</v>
      </c>
      <c r="K102" s="1">
        <f t="shared" ca="1" si="189"/>
        <v>58</v>
      </c>
      <c r="L102" s="1">
        <f t="shared" si="189"/>
        <v>6</v>
      </c>
      <c r="M102" s="1">
        <f t="shared" ca="1" si="189"/>
        <v>32</v>
      </c>
      <c r="N102" s="1">
        <f t="shared" si="189"/>
        <v>7</v>
      </c>
      <c r="O102" s="1">
        <f t="shared" ca="1" si="189"/>
        <v>32</v>
      </c>
      <c r="P102" s="1">
        <f t="shared" si="189"/>
        <v>1</v>
      </c>
      <c r="Q102" s="1">
        <f t="shared" ca="1" si="189"/>
        <v>1576</v>
      </c>
      <c r="R102">
        <f ca="1">ROUND(VLOOKUP(D102,[2]工作表1!$A:$L,12,0)+VLOOKUP(E102,[2]工作表1!$A:$L,12,0)+VLOOKUP(F102,[2]工作表1!$A:$L,12,0)+VLOOKUP(G102,[2]工作表1!$A:$L,12,0)+I102*VLOOKUP(H102,[1]期望属性!$E$23:$F$38,2,0)+K102*VLOOKUP(J102,[1]期望属性!$E$23:$F$38,2,0)+M102*VLOOKUP(L102,[1]期望属性!$E$23:$F$38,2,0)+O102*VLOOKUP(N102,[1]期望属性!$E$23:$F$38,2,0),0)+R101</f>
        <v>1615</v>
      </c>
    </row>
    <row r="103" spans="1:18" x14ac:dyDescent="0.15">
      <c r="A103" s="1">
        <f t="shared" si="96"/>
        <v>26004</v>
      </c>
      <c r="B103" s="1">
        <v>26</v>
      </c>
      <c r="C103" s="1">
        <f t="shared" si="155"/>
        <v>4</v>
      </c>
      <c r="D103" s="1">
        <f t="shared" ref="D103:G103" si="190">D91</f>
        <v>5001</v>
      </c>
      <c r="E103" s="1">
        <f t="shared" si="190"/>
        <v>5002</v>
      </c>
      <c r="F103" s="1">
        <f t="shared" si="190"/>
        <v>5003</v>
      </c>
      <c r="G103" s="1">
        <f t="shared" si="190"/>
        <v>5004</v>
      </c>
      <c r="H103" s="1">
        <f t="shared" ref="H103:Q103" si="191">H97</f>
        <v>4</v>
      </c>
      <c r="I103" s="1">
        <f t="shared" ca="1" si="191"/>
        <v>81</v>
      </c>
      <c r="J103" s="1">
        <f t="shared" si="191"/>
        <v>5</v>
      </c>
      <c r="K103" s="1">
        <f t="shared" ca="1" si="191"/>
        <v>81</v>
      </c>
      <c r="L103" s="1">
        <f t="shared" si="191"/>
        <v>6</v>
      </c>
      <c r="M103" s="1">
        <f t="shared" ca="1" si="191"/>
        <v>45</v>
      </c>
      <c r="N103" s="1">
        <f t="shared" si="191"/>
        <v>7</v>
      </c>
      <c r="O103" s="1">
        <f t="shared" ca="1" si="191"/>
        <v>45</v>
      </c>
      <c r="P103" s="1">
        <f t="shared" si="191"/>
        <v>1</v>
      </c>
      <c r="Q103" s="1">
        <f t="shared" ca="1" si="191"/>
        <v>2195</v>
      </c>
      <c r="R103">
        <f ca="1">ROUND(VLOOKUP(D103,[2]工作表1!$A:$L,12,0)+VLOOKUP(E103,[2]工作表1!$A:$L,12,0)+VLOOKUP(F103,[2]工作表1!$A:$L,12,0)+VLOOKUP(G103,[2]工作表1!$A:$L,12,0)+I103*VLOOKUP(H103,[1]期望属性!$E$23:$F$38,2,0)+K103*VLOOKUP(J103,[1]期望属性!$E$23:$F$38,2,0)+M103*VLOOKUP(L103,[1]期望属性!$E$23:$F$38,2,0)+O103*VLOOKUP(N103,[1]期望属性!$E$23:$F$38,2,0),0)+R102</f>
        <v>2500</v>
      </c>
    </row>
    <row r="104" spans="1:18" x14ac:dyDescent="0.15">
      <c r="A104" s="1">
        <f t="shared" si="96"/>
        <v>26005</v>
      </c>
      <c r="B104" s="1">
        <v>26</v>
      </c>
      <c r="C104" s="1">
        <f t="shared" si="155"/>
        <v>5</v>
      </c>
      <c r="D104" s="1">
        <f t="shared" ref="D104:G104" si="192">D92</f>
        <v>6005</v>
      </c>
      <c r="E104" s="1">
        <f t="shared" si="192"/>
        <v>6006</v>
      </c>
      <c r="F104" s="1">
        <f t="shared" si="192"/>
        <v>6007</v>
      </c>
      <c r="G104" s="1">
        <f t="shared" si="192"/>
        <v>6008</v>
      </c>
      <c r="H104" s="1">
        <f t="shared" ref="H104:Q104" si="193">H98</f>
        <v>4</v>
      </c>
      <c r="I104" s="1">
        <f t="shared" si="193"/>
        <v>0</v>
      </c>
      <c r="J104" s="1">
        <f t="shared" si="193"/>
        <v>5</v>
      </c>
      <c r="K104" s="1">
        <f t="shared" si="193"/>
        <v>0</v>
      </c>
      <c r="L104" s="1">
        <f t="shared" si="193"/>
        <v>6</v>
      </c>
      <c r="M104" s="1">
        <f t="shared" si="193"/>
        <v>0</v>
      </c>
      <c r="N104" s="1">
        <f t="shared" si="193"/>
        <v>7</v>
      </c>
      <c r="O104" s="1">
        <f t="shared" si="193"/>
        <v>0</v>
      </c>
      <c r="P104" s="1">
        <f t="shared" si="193"/>
        <v>1</v>
      </c>
      <c r="Q104" s="1">
        <f t="shared" si="193"/>
        <v>0</v>
      </c>
      <c r="R104">
        <f ca="1">ROUND(VLOOKUP(D104,[2]工作表1!$A:$L,12,0)+VLOOKUP(E104,[2]工作表1!$A:$L,12,0)+VLOOKUP(F104,[2]工作表1!$A:$L,12,0)+VLOOKUP(G104,[2]工作表1!$A:$L,12,0)+I104*VLOOKUP(H104,[1]期望属性!$E$23:$F$38,2,0)+K104*VLOOKUP(J104,[1]期望属性!$E$23:$F$38,2,0)+M104*VLOOKUP(L104,[1]期望属性!$E$23:$F$38,2,0)+O104*VLOOKUP(N104,[1]期望属性!$E$23:$F$38,2,0),0)+R103</f>
        <v>2500</v>
      </c>
    </row>
    <row r="105" spans="1:18" x14ac:dyDescent="0.15">
      <c r="A105" s="1">
        <f t="shared" si="96"/>
        <v>27000</v>
      </c>
      <c r="B105" s="1">
        <v>27</v>
      </c>
      <c r="C105" s="1">
        <f t="shared" si="155"/>
        <v>0</v>
      </c>
      <c r="D105" s="1">
        <f t="shared" ref="D105:G105" si="194">D93</f>
        <v>1005</v>
      </c>
      <c r="E105" s="1">
        <f t="shared" si="194"/>
        <v>1006</v>
      </c>
      <c r="F105" s="1">
        <f t="shared" si="194"/>
        <v>1007</v>
      </c>
      <c r="G105" s="1">
        <f t="shared" si="194"/>
        <v>1008</v>
      </c>
      <c r="H105" s="1">
        <f t="shared" ref="H105:Q105" si="195">H99</f>
        <v>4</v>
      </c>
      <c r="I105" s="1">
        <f t="shared" ca="1" si="195"/>
        <v>10</v>
      </c>
      <c r="J105" s="1">
        <f t="shared" si="195"/>
        <v>5</v>
      </c>
      <c r="K105" s="1">
        <f t="shared" ca="1" si="195"/>
        <v>10</v>
      </c>
      <c r="L105" s="1">
        <f t="shared" si="195"/>
        <v>6</v>
      </c>
      <c r="M105" s="1">
        <f t="shared" ca="1" si="195"/>
        <v>6</v>
      </c>
      <c r="N105" s="1">
        <f t="shared" si="195"/>
        <v>7</v>
      </c>
      <c r="O105" s="1">
        <f t="shared" ca="1" si="195"/>
        <v>6</v>
      </c>
      <c r="P105" s="1">
        <f t="shared" si="195"/>
        <v>1</v>
      </c>
      <c r="Q105" s="1">
        <f t="shared" ca="1" si="195"/>
        <v>281</v>
      </c>
      <c r="R105">
        <f ca="1">ROUND(VLOOKUP(D105,[2]工作表1!$A:$L,12,0)+VLOOKUP(E105,[2]工作表1!$A:$L,12,0)+VLOOKUP(F105,[2]工作表1!$A:$L,12,0)+VLOOKUP(G105,[2]工作表1!$A:$L,12,0)+I105*VLOOKUP(H105,[1]期望属性!$E$23:$F$38,2,0)+K105*VLOOKUP(J105,[1]期望属性!$E$23:$F$38,2,0)+M105*VLOOKUP(L105,[1]期望属性!$E$23:$F$38,2,0)+O105*VLOOKUP(N105,[1]期望属性!$E$23:$F$38,2,0),0)</f>
        <v>210</v>
      </c>
    </row>
    <row r="106" spans="1:18" x14ac:dyDescent="0.15">
      <c r="A106" s="1">
        <f t="shared" si="96"/>
        <v>27001</v>
      </c>
      <c r="B106" s="1">
        <v>27</v>
      </c>
      <c r="C106" s="1">
        <f t="shared" si="155"/>
        <v>1</v>
      </c>
      <c r="D106" s="1">
        <f t="shared" ref="D106:G106" si="196">D94</f>
        <v>2001</v>
      </c>
      <c r="E106" s="1">
        <f t="shared" si="196"/>
        <v>2002</v>
      </c>
      <c r="F106" s="1">
        <f t="shared" si="196"/>
        <v>2003</v>
      </c>
      <c r="G106" s="1">
        <f t="shared" si="196"/>
        <v>2004</v>
      </c>
      <c r="H106" s="1">
        <f t="shared" ref="H106:Q106" si="197">H100</f>
        <v>4</v>
      </c>
      <c r="I106" s="1">
        <f t="shared" ca="1" si="197"/>
        <v>24</v>
      </c>
      <c r="J106" s="1">
        <f t="shared" si="197"/>
        <v>5</v>
      </c>
      <c r="K106" s="1">
        <f t="shared" ca="1" si="197"/>
        <v>24</v>
      </c>
      <c r="L106" s="1">
        <f t="shared" si="197"/>
        <v>6</v>
      </c>
      <c r="M106" s="1">
        <f t="shared" ca="1" si="197"/>
        <v>13</v>
      </c>
      <c r="N106" s="1">
        <f t="shared" si="197"/>
        <v>7</v>
      </c>
      <c r="O106" s="1">
        <f t="shared" ca="1" si="197"/>
        <v>13</v>
      </c>
      <c r="P106" s="1">
        <f t="shared" si="197"/>
        <v>1</v>
      </c>
      <c r="Q106" s="1">
        <f t="shared" ca="1" si="197"/>
        <v>647</v>
      </c>
      <c r="R106">
        <f ca="1">ROUND(VLOOKUP(D106,[2]工作表1!$A:$L,12,0)+VLOOKUP(E106,[2]工作表1!$A:$L,12,0)+VLOOKUP(F106,[2]工作表1!$A:$L,12,0)+VLOOKUP(G106,[2]工作表1!$A:$L,12,0)+I106*VLOOKUP(H106,[1]期望属性!$E$23:$F$38,2,0)+K106*VLOOKUP(J106,[1]期望属性!$E$23:$F$38,2,0)+M106*VLOOKUP(L106,[1]期望属性!$E$23:$F$38,2,0)+O106*VLOOKUP(N106,[1]期望属性!$E$23:$F$38,2,0),0)+R105</f>
        <v>578</v>
      </c>
    </row>
    <row r="107" spans="1:18" x14ac:dyDescent="0.15">
      <c r="A107" s="1">
        <f t="shared" si="96"/>
        <v>27002</v>
      </c>
      <c r="B107" s="1">
        <v>27</v>
      </c>
      <c r="C107" s="1">
        <f t="shared" si="155"/>
        <v>2</v>
      </c>
      <c r="D107" s="1">
        <f t="shared" ref="D107:G107" si="198">D95</f>
        <v>3005</v>
      </c>
      <c r="E107" s="1">
        <f t="shared" si="198"/>
        <v>3006</v>
      </c>
      <c r="F107" s="1">
        <f t="shared" si="198"/>
        <v>3007</v>
      </c>
      <c r="G107" s="1">
        <f t="shared" si="198"/>
        <v>3008</v>
      </c>
      <c r="H107" s="1">
        <f t="shared" ref="H107:Q107" si="199">H101</f>
        <v>4</v>
      </c>
      <c r="I107" s="1">
        <f t="shared" ca="1" si="199"/>
        <v>39</v>
      </c>
      <c r="J107" s="1">
        <f t="shared" si="199"/>
        <v>5</v>
      </c>
      <c r="K107" s="1">
        <f t="shared" ca="1" si="199"/>
        <v>39</v>
      </c>
      <c r="L107" s="1">
        <f t="shared" si="199"/>
        <v>6</v>
      </c>
      <c r="M107" s="1">
        <f t="shared" ca="1" si="199"/>
        <v>22</v>
      </c>
      <c r="N107" s="1">
        <f t="shared" si="199"/>
        <v>7</v>
      </c>
      <c r="O107" s="1">
        <f t="shared" ca="1" si="199"/>
        <v>22</v>
      </c>
      <c r="P107" s="1">
        <f t="shared" si="199"/>
        <v>1</v>
      </c>
      <c r="Q107" s="1">
        <f t="shared" ca="1" si="199"/>
        <v>1069</v>
      </c>
      <c r="R107">
        <f ca="1">ROUND(VLOOKUP(D107,[2]工作表1!$A:$L,12,0)+VLOOKUP(E107,[2]工作表1!$A:$L,12,0)+VLOOKUP(F107,[2]工作表1!$A:$L,12,0)+VLOOKUP(G107,[2]工作表1!$A:$L,12,0)+I107*VLOOKUP(H107,[1]期望属性!$E$23:$F$38,2,0)+K107*VLOOKUP(J107,[1]期望属性!$E$23:$F$38,2,0)+M107*VLOOKUP(L107,[1]期望属性!$E$23:$F$38,2,0)+O107*VLOOKUP(N107,[1]期望属性!$E$23:$F$38,2,0),0)+R106</f>
        <v>993</v>
      </c>
    </row>
    <row r="108" spans="1:18" x14ac:dyDescent="0.15">
      <c r="A108" s="1">
        <f t="shared" si="96"/>
        <v>27003</v>
      </c>
      <c r="B108" s="1">
        <v>27</v>
      </c>
      <c r="C108" s="1">
        <f t="shared" si="155"/>
        <v>3</v>
      </c>
      <c r="D108" s="1">
        <f t="shared" ref="D108:G108" si="200">D96</f>
        <v>4001</v>
      </c>
      <c r="E108" s="1">
        <f t="shared" si="200"/>
        <v>4002</v>
      </c>
      <c r="F108" s="1">
        <f t="shared" si="200"/>
        <v>4003</v>
      </c>
      <c r="G108" s="1">
        <f t="shared" si="200"/>
        <v>4004</v>
      </c>
      <c r="H108" s="1">
        <f t="shared" ref="H108:Q108" si="201">H102</f>
        <v>4</v>
      </c>
      <c r="I108" s="1">
        <f t="shared" ca="1" si="201"/>
        <v>58</v>
      </c>
      <c r="J108" s="1">
        <f t="shared" si="201"/>
        <v>5</v>
      </c>
      <c r="K108" s="1">
        <f t="shared" ca="1" si="201"/>
        <v>58</v>
      </c>
      <c r="L108" s="1">
        <f t="shared" si="201"/>
        <v>6</v>
      </c>
      <c r="M108" s="1">
        <f t="shared" ca="1" si="201"/>
        <v>32</v>
      </c>
      <c r="N108" s="1">
        <f t="shared" si="201"/>
        <v>7</v>
      </c>
      <c r="O108" s="1">
        <f t="shared" ca="1" si="201"/>
        <v>32</v>
      </c>
      <c r="P108" s="1">
        <f t="shared" si="201"/>
        <v>1</v>
      </c>
      <c r="Q108" s="1">
        <f t="shared" ca="1" si="201"/>
        <v>1576</v>
      </c>
      <c r="R108">
        <f ca="1">ROUND(VLOOKUP(D108,[2]工作表1!$A:$L,12,0)+VLOOKUP(E108,[2]工作表1!$A:$L,12,0)+VLOOKUP(F108,[2]工作表1!$A:$L,12,0)+VLOOKUP(G108,[2]工作表1!$A:$L,12,0)+I108*VLOOKUP(H108,[1]期望属性!$E$23:$F$38,2,0)+K108*VLOOKUP(J108,[1]期望属性!$E$23:$F$38,2,0)+M108*VLOOKUP(L108,[1]期望属性!$E$23:$F$38,2,0)+O108*VLOOKUP(N108,[1]期望属性!$E$23:$F$38,2,0),0)+R107</f>
        <v>1661</v>
      </c>
    </row>
    <row r="109" spans="1:18" x14ac:dyDescent="0.15">
      <c r="A109" s="1">
        <f t="shared" si="96"/>
        <v>27004</v>
      </c>
      <c r="B109" s="1">
        <v>27</v>
      </c>
      <c r="C109" s="1">
        <f t="shared" si="155"/>
        <v>4</v>
      </c>
      <c r="D109" s="1">
        <f t="shared" ref="D109:G109" si="202">D97</f>
        <v>5005</v>
      </c>
      <c r="E109" s="1">
        <f t="shared" si="202"/>
        <v>5006</v>
      </c>
      <c r="F109" s="1">
        <f t="shared" si="202"/>
        <v>5007</v>
      </c>
      <c r="G109" s="1">
        <f t="shared" si="202"/>
        <v>5008</v>
      </c>
      <c r="H109" s="1">
        <f t="shared" ref="H109:Q109" si="203">H103</f>
        <v>4</v>
      </c>
      <c r="I109" s="1">
        <f t="shared" ca="1" si="203"/>
        <v>81</v>
      </c>
      <c r="J109" s="1">
        <f t="shared" si="203"/>
        <v>5</v>
      </c>
      <c r="K109" s="1">
        <f t="shared" ca="1" si="203"/>
        <v>81</v>
      </c>
      <c r="L109" s="1">
        <f t="shared" si="203"/>
        <v>6</v>
      </c>
      <c r="M109" s="1">
        <f t="shared" ca="1" si="203"/>
        <v>45</v>
      </c>
      <c r="N109" s="1">
        <f t="shared" si="203"/>
        <v>7</v>
      </c>
      <c r="O109" s="1">
        <f t="shared" ca="1" si="203"/>
        <v>45</v>
      </c>
      <c r="P109" s="1">
        <f t="shared" si="203"/>
        <v>1</v>
      </c>
      <c r="Q109" s="1">
        <f t="shared" ca="1" si="203"/>
        <v>2195</v>
      </c>
      <c r="R109">
        <f ca="1">ROUND(VLOOKUP(D109,[2]工作表1!$A:$L,12,0)+VLOOKUP(E109,[2]工作表1!$A:$L,12,0)+VLOOKUP(F109,[2]工作表1!$A:$L,12,0)+VLOOKUP(G109,[2]工作表1!$A:$L,12,0)+I109*VLOOKUP(H109,[1]期望属性!$E$23:$F$38,2,0)+K109*VLOOKUP(J109,[1]期望属性!$E$23:$F$38,2,0)+M109*VLOOKUP(L109,[1]期望属性!$E$23:$F$38,2,0)+O109*VLOOKUP(N109,[1]期望属性!$E$23:$F$38,2,0),0)+R108</f>
        <v>2402</v>
      </c>
    </row>
    <row r="110" spans="1:18" x14ac:dyDescent="0.15">
      <c r="A110" s="1">
        <f t="shared" si="96"/>
        <v>27005</v>
      </c>
      <c r="B110" s="1">
        <v>27</v>
      </c>
      <c r="C110" s="1">
        <f t="shared" si="155"/>
        <v>5</v>
      </c>
      <c r="D110" s="1">
        <f t="shared" ref="D110:G110" si="204">D98</f>
        <v>6001</v>
      </c>
      <c r="E110" s="1">
        <f t="shared" si="204"/>
        <v>6002</v>
      </c>
      <c r="F110" s="1">
        <f t="shared" si="204"/>
        <v>6003</v>
      </c>
      <c r="G110" s="1">
        <f t="shared" si="204"/>
        <v>6004</v>
      </c>
      <c r="H110" s="1">
        <f t="shared" ref="H110:Q110" si="205">H104</f>
        <v>4</v>
      </c>
      <c r="I110" s="1">
        <f t="shared" si="205"/>
        <v>0</v>
      </c>
      <c r="J110" s="1">
        <f t="shared" si="205"/>
        <v>5</v>
      </c>
      <c r="K110" s="1">
        <f t="shared" si="205"/>
        <v>0</v>
      </c>
      <c r="L110" s="1">
        <f t="shared" si="205"/>
        <v>6</v>
      </c>
      <c r="M110" s="1">
        <f t="shared" si="205"/>
        <v>0</v>
      </c>
      <c r="N110" s="1">
        <f t="shared" si="205"/>
        <v>7</v>
      </c>
      <c r="O110" s="1">
        <f t="shared" si="205"/>
        <v>0</v>
      </c>
      <c r="P110" s="1">
        <f t="shared" si="205"/>
        <v>1</v>
      </c>
      <c r="Q110" s="1">
        <f t="shared" si="205"/>
        <v>0</v>
      </c>
      <c r="R110">
        <f ca="1">ROUND(VLOOKUP(D110,[2]工作表1!$A:$L,12,0)+VLOOKUP(E110,[2]工作表1!$A:$L,12,0)+VLOOKUP(F110,[2]工作表1!$A:$L,12,0)+VLOOKUP(G110,[2]工作表1!$A:$L,12,0)+I110*VLOOKUP(H110,[1]期望属性!$E$23:$F$38,2,0)+K110*VLOOKUP(J110,[1]期望属性!$E$23:$F$38,2,0)+M110*VLOOKUP(L110,[1]期望属性!$E$23:$F$38,2,0)+O110*VLOOKUP(N110,[1]期望属性!$E$23:$F$38,2,0),0)+R109</f>
        <v>2402</v>
      </c>
    </row>
    <row r="111" spans="1:18" x14ac:dyDescent="0.15">
      <c r="A111" s="1">
        <f t="shared" si="96"/>
        <v>28000</v>
      </c>
      <c r="B111" s="1">
        <v>28</v>
      </c>
      <c r="C111" s="1">
        <f t="shared" si="155"/>
        <v>0</v>
      </c>
      <c r="D111" s="1">
        <f t="shared" ref="D111:G111" si="206">D99</f>
        <v>1001</v>
      </c>
      <c r="E111" s="1">
        <f t="shared" si="206"/>
        <v>1002</v>
      </c>
      <c r="F111" s="1">
        <f t="shared" si="206"/>
        <v>1003</v>
      </c>
      <c r="G111" s="1">
        <f t="shared" si="206"/>
        <v>1004</v>
      </c>
      <c r="H111" s="1">
        <f t="shared" ref="H111:Q111" si="207">H105</f>
        <v>4</v>
      </c>
      <c r="I111" s="1">
        <f t="shared" ca="1" si="207"/>
        <v>10</v>
      </c>
      <c r="J111" s="1">
        <f t="shared" si="207"/>
        <v>5</v>
      </c>
      <c r="K111" s="1">
        <f t="shared" ca="1" si="207"/>
        <v>10</v>
      </c>
      <c r="L111" s="1">
        <f t="shared" si="207"/>
        <v>6</v>
      </c>
      <c r="M111" s="1">
        <f t="shared" ca="1" si="207"/>
        <v>6</v>
      </c>
      <c r="N111" s="1">
        <f t="shared" si="207"/>
        <v>7</v>
      </c>
      <c r="O111" s="1">
        <f t="shared" ca="1" si="207"/>
        <v>6</v>
      </c>
      <c r="P111" s="1">
        <f t="shared" si="207"/>
        <v>1</v>
      </c>
      <c r="Q111" s="1">
        <f t="shared" ca="1" si="207"/>
        <v>281</v>
      </c>
      <c r="R111">
        <f ca="1">ROUND(VLOOKUP(D111,[2]工作表1!$A:$L,12,0)+VLOOKUP(E111,[2]工作表1!$A:$L,12,0)+VLOOKUP(F111,[2]工作表1!$A:$L,12,0)+VLOOKUP(G111,[2]工作表1!$A:$L,12,0)+I111*VLOOKUP(H111,[1]期望属性!$E$23:$F$38,2,0)+K111*VLOOKUP(J111,[1]期望属性!$E$23:$F$38,2,0)+M111*VLOOKUP(L111,[1]期望属性!$E$23:$F$38,2,0)+O111*VLOOKUP(N111,[1]期望属性!$E$23:$F$38,2,0),0)</f>
        <v>259</v>
      </c>
    </row>
    <row r="112" spans="1:18" x14ac:dyDescent="0.15">
      <c r="A112" s="1">
        <f t="shared" si="96"/>
        <v>28001</v>
      </c>
      <c r="B112" s="1">
        <v>28</v>
      </c>
      <c r="C112" s="1">
        <f t="shared" si="155"/>
        <v>1</v>
      </c>
      <c r="D112" s="1">
        <f t="shared" ref="D112:G112" si="208">D100</f>
        <v>2005</v>
      </c>
      <c r="E112" s="1">
        <f t="shared" si="208"/>
        <v>2006</v>
      </c>
      <c r="F112" s="1">
        <f t="shared" si="208"/>
        <v>2007</v>
      </c>
      <c r="G112" s="1">
        <f t="shared" si="208"/>
        <v>2008</v>
      </c>
      <c r="H112" s="1">
        <f t="shared" ref="H112:Q112" si="209">H106</f>
        <v>4</v>
      </c>
      <c r="I112" s="1">
        <f t="shared" ca="1" si="209"/>
        <v>24</v>
      </c>
      <c r="J112" s="1">
        <f t="shared" si="209"/>
        <v>5</v>
      </c>
      <c r="K112" s="1">
        <f t="shared" ca="1" si="209"/>
        <v>24</v>
      </c>
      <c r="L112" s="1">
        <f t="shared" si="209"/>
        <v>6</v>
      </c>
      <c r="M112" s="1">
        <f t="shared" ca="1" si="209"/>
        <v>13</v>
      </c>
      <c r="N112" s="1">
        <f t="shared" si="209"/>
        <v>7</v>
      </c>
      <c r="O112" s="1">
        <f t="shared" ca="1" si="209"/>
        <v>13</v>
      </c>
      <c r="P112" s="1">
        <f t="shared" si="209"/>
        <v>1</v>
      </c>
      <c r="Q112" s="1">
        <f t="shared" ca="1" si="209"/>
        <v>647</v>
      </c>
      <c r="R112">
        <f ca="1">ROUND(VLOOKUP(D112,[2]工作表1!$A:$L,12,0)+VLOOKUP(E112,[2]工作表1!$A:$L,12,0)+VLOOKUP(F112,[2]工作表1!$A:$L,12,0)+VLOOKUP(G112,[2]工作表1!$A:$L,12,0)+I112*VLOOKUP(H112,[1]期望属性!$E$23:$F$38,2,0)+K112*VLOOKUP(J112,[1]期望属性!$E$23:$F$38,2,0)+M112*VLOOKUP(L112,[1]期望属性!$E$23:$F$38,2,0)+O112*VLOOKUP(N112,[1]期望属性!$E$23:$F$38,2,0),0)+R111</f>
        <v>560</v>
      </c>
    </row>
    <row r="113" spans="1:18" x14ac:dyDescent="0.15">
      <c r="A113" s="1">
        <f t="shared" si="96"/>
        <v>28002</v>
      </c>
      <c r="B113" s="1">
        <v>28</v>
      </c>
      <c r="C113" s="1">
        <f t="shared" si="155"/>
        <v>2</v>
      </c>
      <c r="D113" s="1">
        <f t="shared" ref="D113:G113" si="210">D101</f>
        <v>3001</v>
      </c>
      <c r="E113" s="1">
        <f t="shared" si="210"/>
        <v>3002</v>
      </c>
      <c r="F113" s="1">
        <f t="shared" si="210"/>
        <v>3003</v>
      </c>
      <c r="G113" s="1">
        <f t="shared" si="210"/>
        <v>3004</v>
      </c>
      <c r="H113" s="1">
        <f t="shared" ref="H113:Q113" si="211">H107</f>
        <v>4</v>
      </c>
      <c r="I113" s="1">
        <f t="shared" ca="1" si="211"/>
        <v>39</v>
      </c>
      <c r="J113" s="1">
        <f t="shared" si="211"/>
        <v>5</v>
      </c>
      <c r="K113" s="1">
        <f t="shared" ca="1" si="211"/>
        <v>39</v>
      </c>
      <c r="L113" s="1">
        <f t="shared" si="211"/>
        <v>6</v>
      </c>
      <c r="M113" s="1">
        <f t="shared" ca="1" si="211"/>
        <v>22</v>
      </c>
      <c r="N113" s="1">
        <f t="shared" si="211"/>
        <v>7</v>
      </c>
      <c r="O113" s="1">
        <f t="shared" ca="1" si="211"/>
        <v>22</v>
      </c>
      <c r="P113" s="1">
        <f t="shared" si="211"/>
        <v>1</v>
      </c>
      <c r="Q113" s="1">
        <f t="shared" ca="1" si="211"/>
        <v>1069</v>
      </c>
      <c r="R113">
        <f ca="1">ROUND(VLOOKUP(D113,[2]工作表1!$A:$L,12,0)+VLOOKUP(E113,[2]工作表1!$A:$L,12,0)+VLOOKUP(F113,[2]工作表1!$A:$L,12,0)+VLOOKUP(G113,[2]工作表1!$A:$L,12,0)+I113*VLOOKUP(H113,[1]期望属性!$E$23:$F$38,2,0)+K113*VLOOKUP(J113,[1]期望属性!$E$23:$F$38,2,0)+M113*VLOOKUP(L113,[1]期望属性!$E$23:$F$38,2,0)+O113*VLOOKUP(N113,[1]期望属性!$E$23:$F$38,2,0),0)+R112</f>
        <v>1058</v>
      </c>
    </row>
    <row r="114" spans="1:18" x14ac:dyDescent="0.15">
      <c r="A114" s="1">
        <f t="shared" si="96"/>
        <v>28003</v>
      </c>
      <c r="B114" s="1">
        <v>28</v>
      </c>
      <c r="C114" s="1">
        <f t="shared" si="155"/>
        <v>3</v>
      </c>
      <c r="D114" s="1">
        <f t="shared" ref="D114:G114" si="212">D102</f>
        <v>4005</v>
      </c>
      <c r="E114" s="1">
        <f t="shared" si="212"/>
        <v>4006</v>
      </c>
      <c r="F114" s="1">
        <f t="shared" si="212"/>
        <v>4007</v>
      </c>
      <c r="G114" s="1">
        <f t="shared" si="212"/>
        <v>4008</v>
      </c>
      <c r="H114" s="1">
        <f t="shared" ref="H114:Q114" si="213">H108</f>
        <v>4</v>
      </c>
      <c r="I114" s="1">
        <f t="shared" ca="1" si="213"/>
        <v>58</v>
      </c>
      <c r="J114" s="1">
        <f t="shared" si="213"/>
        <v>5</v>
      </c>
      <c r="K114" s="1">
        <f t="shared" ca="1" si="213"/>
        <v>58</v>
      </c>
      <c r="L114" s="1">
        <f t="shared" si="213"/>
        <v>6</v>
      </c>
      <c r="M114" s="1">
        <f t="shared" ca="1" si="213"/>
        <v>32</v>
      </c>
      <c r="N114" s="1">
        <f t="shared" si="213"/>
        <v>7</v>
      </c>
      <c r="O114" s="1">
        <f t="shared" ca="1" si="213"/>
        <v>32</v>
      </c>
      <c r="P114" s="1">
        <f t="shared" si="213"/>
        <v>1</v>
      </c>
      <c r="Q114" s="1">
        <f t="shared" ca="1" si="213"/>
        <v>1576</v>
      </c>
      <c r="R114">
        <f ca="1">ROUND(VLOOKUP(D114,[2]工作表1!$A:$L,12,0)+VLOOKUP(E114,[2]工作表1!$A:$L,12,0)+VLOOKUP(F114,[2]工作表1!$A:$L,12,0)+VLOOKUP(G114,[2]工作表1!$A:$L,12,0)+I114*VLOOKUP(H114,[1]期望属性!$E$23:$F$38,2,0)+K114*VLOOKUP(J114,[1]期望属性!$E$23:$F$38,2,0)+M114*VLOOKUP(L114,[1]期望属性!$E$23:$F$38,2,0)+O114*VLOOKUP(N114,[1]期望属性!$E$23:$F$38,2,0),0)+R113</f>
        <v>1615</v>
      </c>
    </row>
    <row r="115" spans="1:18" x14ac:dyDescent="0.15">
      <c r="A115" s="1">
        <f t="shared" si="96"/>
        <v>28004</v>
      </c>
      <c r="B115" s="1">
        <v>28</v>
      </c>
      <c r="C115" s="1">
        <f t="shared" si="155"/>
        <v>4</v>
      </c>
      <c r="D115" s="1">
        <f t="shared" ref="D115:G115" si="214">D103</f>
        <v>5001</v>
      </c>
      <c r="E115" s="1">
        <f t="shared" si="214"/>
        <v>5002</v>
      </c>
      <c r="F115" s="1">
        <f t="shared" si="214"/>
        <v>5003</v>
      </c>
      <c r="G115" s="1">
        <f t="shared" si="214"/>
        <v>5004</v>
      </c>
      <c r="H115" s="1">
        <f t="shared" ref="H115:Q115" si="215">H109</f>
        <v>4</v>
      </c>
      <c r="I115" s="1">
        <f t="shared" ca="1" si="215"/>
        <v>81</v>
      </c>
      <c r="J115" s="1">
        <f t="shared" si="215"/>
        <v>5</v>
      </c>
      <c r="K115" s="1">
        <f t="shared" ca="1" si="215"/>
        <v>81</v>
      </c>
      <c r="L115" s="1">
        <f t="shared" si="215"/>
        <v>6</v>
      </c>
      <c r="M115" s="1">
        <f t="shared" ca="1" si="215"/>
        <v>45</v>
      </c>
      <c r="N115" s="1">
        <f t="shared" si="215"/>
        <v>7</v>
      </c>
      <c r="O115" s="1">
        <f t="shared" ca="1" si="215"/>
        <v>45</v>
      </c>
      <c r="P115" s="1">
        <f t="shared" si="215"/>
        <v>1</v>
      </c>
      <c r="Q115" s="1">
        <f t="shared" ca="1" si="215"/>
        <v>2195</v>
      </c>
      <c r="R115">
        <f ca="1">ROUND(VLOOKUP(D115,[2]工作表1!$A:$L,12,0)+VLOOKUP(E115,[2]工作表1!$A:$L,12,0)+VLOOKUP(F115,[2]工作表1!$A:$L,12,0)+VLOOKUP(G115,[2]工作表1!$A:$L,12,0)+I115*VLOOKUP(H115,[1]期望属性!$E$23:$F$38,2,0)+K115*VLOOKUP(J115,[1]期望属性!$E$23:$F$38,2,0)+M115*VLOOKUP(L115,[1]期望属性!$E$23:$F$38,2,0)+O115*VLOOKUP(N115,[1]期望属性!$E$23:$F$38,2,0),0)+R114</f>
        <v>2500</v>
      </c>
    </row>
    <row r="116" spans="1:18" x14ac:dyDescent="0.15">
      <c r="A116" s="1">
        <f t="shared" si="96"/>
        <v>28005</v>
      </c>
      <c r="B116" s="1">
        <v>28</v>
      </c>
      <c r="C116" s="1">
        <f t="shared" si="155"/>
        <v>5</v>
      </c>
      <c r="D116" s="1">
        <f t="shared" ref="D116:G116" si="216">D104</f>
        <v>6005</v>
      </c>
      <c r="E116" s="1">
        <f t="shared" si="216"/>
        <v>6006</v>
      </c>
      <c r="F116" s="1">
        <f t="shared" si="216"/>
        <v>6007</v>
      </c>
      <c r="G116" s="1">
        <f t="shared" si="216"/>
        <v>6008</v>
      </c>
      <c r="H116" s="1">
        <f t="shared" ref="H116:Q116" si="217">H110</f>
        <v>4</v>
      </c>
      <c r="I116" s="1">
        <f t="shared" si="217"/>
        <v>0</v>
      </c>
      <c r="J116" s="1">
        <f t="shared" si="217"/>
        <v>5</v>
      </c>
      <c r="K116" s="1">
        <f t="shared" si="217"/>
        <v>0</v>
      </c>
      <c r="L116" s="1">
        <f t="shared" si="217"/>
        <v>6</v>
      </c>
      <c r="M116" s="1">
        <f t="shared" si="217"/>
        <v>0</v>
      </c>
      <c r="N116" s="1">
        <f t="shared" si="217"/>
        <v>7</v>
      </c>
      <c r="O116" s="1">
        <f t="shared" si="217"/>
        <v>0</v>
      </c>
      <c r="P116" s="1">
        <f t="shared" si="217"/>
        <v>1</v>
      </c>
      <c r="Q116" s="1">
        <f t="shared" si="217"/>
        <v>0</v>
      </c>
      <c r="R116">
        <f ca="1">ROUND(VLOOKUP(D116,[2]工作表1!$A:$L,12,0)+VLOOKUP(E116,[2]工作表1!$A:$L,12,0)+VLOOKUP(F116,[2]工作表1!$A:$L,12,0)+VLOOKUP(G116,[2]工作表1!$A:$L,12,0)+I116*VLOOKUP(H116,[1]期望属性!$E$23:$F$38,2,0)+K116*VLOOKUP(J116,[1]期望属性!$E$23:$F$38,2,0)+M116*VLOOKUP(L116,[1]期望属性!$E$23:$F$38,2,0)+O116*VLOOKUP(N116,[1]期望属性!$E$23:$F$38,2,0),0)+R115</f>
        <v>2500</v>
      </c>
    </row>
    <row r="117" spans="1:18" x14ac:dyDescent="0.15">
      <c r="A117" s="1">
        <f t="shared" si="96"/>
        <v>29000</v>
      </c>
      <c r="B117" s="1">
        <v>29</v>
      </c>
      <c r="C117" s="1">
        <f t="shared" si="155"/>
        <v>0</v>
      </c>
      <c r="D117" s="1">
        <f t="shared" ref="D117:G117" si="218">D105</f>
        <v>1005</v>
      </c>
      <c r="E117" s="1">
        <f t="shared" si="218"/>
        <v>1006</v>
      </c>
      <c r="F117" s="1">
        <f t="shared" si="218"/>
        <v>1007</v>
      </c>
      <c r="G117" s="1">
        <f t="shared" si="218"/>
        <v>1008</v>
      </c>
      <c r="H117" s="1">
        <f t="shared" ref="H117:Q117" si="219">H111</f>
        <v>4</v>
      </c>
      <c r="I117" s="1">
        <f t="shared" ca="1" si="219"/>
        <v>10</v>
      </c>
      <c r="J117" s="1">
        <f t="shared" si="219"/>
        <v>5</v>
      </c>
      <c r="K117" s="1">
        <f t="shared" ca="1" si="219"/>
        <v>10</v>
      </c>
      <c r="L117" s="1">
        <f t="shared" si="219"/>
        <v>6</v>
      </c>
      <c r="M117" s="1">
        <f t="shared" ca="1" si="219"/>
        <v>6</v>
      </c>
      <c r="N117" s="1">
        <f t="shared" si="219"/>
        <v>7</v>
      </c>
      <c r="O117" s="1">
        <f t="shared" ca="1" si="219"/>
        <v>6</v>
      </c>
      <c r="P117" s="1">
        <f t="shared" si="219"/>
        <v>1</v>
      </c>
      <c r="Q117" s="1">
        <f t="shared" ca="1" si="219"/>
        <v>281</v>
      </c>
      <c r="R117">
        <f ca="1">ROUND(VLOOKUP(D117,[2]工作表1!$A:$L,12,0)+VLOOKUP(E117,[2]工作表1!$A:$L,12,0)+VLOOKUP(F117,[2]工作表1!$A:$L,12,0)+VLOOKUP(G117,[2]工作表1!$A:$L,12,0)+I117*VLOOKUP(H117,[1]期望属性!$E$23:$F$38,2,0)+K117*VLOOKUP(J117,[1]期望属性!$E$23:$F$38,2,0)+M117*VLOOKUP(L117,[1]期望属性!$E$23:$F$38,2,0)+O117*VLOOKUP(N117,[1]期望属性!$E$23:$F$38,2,0),0)</f>
        <v>210</v>
      </c>
    </row>
    <row r="118" spans="1:18" x14ac:dyDescent="0.15">
      <c r="A118" s="1">
        <f t="shared" si="96"/>
        <v>29001</v>
      </c>
      <c r="B118" s="1">
        <v>29</v>
      </c>
      <c r="C118" s="1">
        <f t="shared" si="155"/>
        <v>1</v>
      </c>
      <c r="D118" s="1">
        <f t="shared" ref="D118:G118" si="220">D106</f>
        <v>2001</v>
      </c>
      <c r="E118" s="1">
        <f t="shared" si="220"/>
        <v>2002</v>
      </c>
      <c r="F118" s="1">
        <f t="shared" si="220"/>
        <v>2003</v>
      </c>
      <c r="G118" s="1">
        <f t="shared" si="220"/>
        <v>2004</v>
      </c>
      <c r="H118" s="1">
        <f t="shared" ref="H118:Q118" si="221">H112</f>
        <v>4</v>
      </c>
      <c r="I118" s="1">
        <f t="shared" ca="1" si="221"/>
        <v>24</v>
      </c>
      <c r="J118" s="1">
        <f t="shared" si="221"/>
        <v>5</v>
      </c>
      <c r="K118" s="1">
        <f t="shared" ca="1" si="221"/>
        <v>24</v>
      </c>
      <c r="L118" s="1">
        <f t="shared" si="221"/>
        <v>6</v>
      </c>
      <c r="M118" s="1">
        <f t="shared" ca="1" si="221"/>
        <v>13</v>
      </c>
      <c r="N118" s="1">
        <f t="shared" si="221"/>
        <v>7</v>
      </c>
      <c r="O118" s="1">
        <f t="shared" ca="1" si="221"/>
        <v>13</v>
      </c>
      <c r="P118" s="1">
        <f t="shared" si="221"/>
        <v>1</v>
      </c>
      <c r="Q118" s="1">
        <f t="shared" ca="1" si="221"/>
        <v>647</v>
      </c>
      <c r="R118">
        <f ca="1">ROUND(VLOOKUP(D118,[2]工作表1!$A:$L,12,0)+VLOOKUP(E118,[2]工作表1!$A:$L,12,0)+VLOOKUP(F118,[2]工作表1!$A:$L,12,0)+VLOOKUP(G118,[2]工作表1!$A:$L,12,0)+I118*VLOOKUP(H118,[1]期望属性!$E$23:$F$38,2,0)+K118*VLOOKUP(J118,[1]期望属性!$E$23:$F$38,2,0)+M118*VLOOKUP(L118,[1]期望属性!$E$23:$F$38,2,0)+O118*VLOOKUP(N118,[1]期望属性!$E$23:$F$38,2,0),0)+R117</f>
        <v>578</v>
      </c>
    </row>
    <row r="119" spans="1:18" x14ac:dyDescent="0.15">
      <c r="A119" s="1">
        <f t="shared" si="96"/>
        <v>29002</v>
      </c>
      <c r="B119" s="1">
        <v>29</v>
      </c>
      <c r="C119" s="1">
        <f t="shared" si="155"/>
        <v>2</v>
      </c>
      <c r="D119" s="1">
        <f t="shared" ref="D119:G119" si="222">D107</f>
        <v>3005</v>
      </c>
      <c r="E119" s="1">
        <f t="shared" si="222"/>
        <v>3006</v>
      </c>
      <c r="F119" s="1">
        <f t="shared" si="222"/>
        <v>3007</v>
      </c>
      <c r="G119" s="1">
        <f t="shared" si="222"/>
        <v>3008</v>
      </c>
      <c r="H119" s="1">
        <f t="shared" ref="H119:Q119" si="223">H113</f>
        <v>4</v>
      </c>
      <c r="I119" s="1">
        <f t="shared" ca="1" si="223"/>
        <v>39</v>
      </c>
      <c r="J119" s="1">
        <f t="shared" si="223"/>
        <v>5</v>
      </c>
      <c r="K119" s="1">
        <f t="shared" ca="1" si="223"/>
        <v>39</v>
      </c>
      <c r="L119" s="1">
        <f t="shared" si="223"/>
        <v>6</v>
      </c>
      <c r="M119" s="1">
        <f t="shared" ca="1" si="223"/>
        <v>22</v>
      </c>
      <c r="N119" s="1">
        <f t="shared" si="223"/>
        <v>7</v>
      </c>
      <c r="O119" s="1">
        <f t="shared" ca="1" si="223"/>
        <v>22</v>
      </c>
      <c r="P119" s="1">
        <f t="shared" si="223"/>
        <v>1</v>
      </c>
      <c r="Q119" s="1">
        <f t="shared" ca="1" si="223"/>
        <v>1069</v>
      </c>
      <c r="R119">
        <f ca="1">ROUND(VLOOKUP(D119,[2]工作表1!$A:$L,12,0)+VLOOKUP(E119,[2]工作表1!$A:$L,12,0)+VLOOKUP(F119,[2]工作表1!$A:$L,12,0)+VLOOKUP(G119,[2]工作表1!$A:$L,12,0)+I119*VLOOKUP(H119,[1]期望属性!$E$23:$F$38,2,0)+K119*VLOOKUP(J119,[1]期望属性!$E$23:$F$38,2,0)+M119*VLOOKUP(L119,[1]期望属性!$E$23:$F$38,2,0)+O119*VLOOKUP(N119,[1]期望属性!$E$23:$F$38,2,0),0)+R118</f>
        <v>993</v>
      </c>
    </row>
    <row r="120" spans="1:18" x14ac:dyDescent="0.15">
      <c r="A120" s="1">
        <f t="shared" si="96"/>
        <v>29003</v>
      </c>
      <c r="B120" s="1">
        <v>29</v>
      </c>
      <c r="C120" s="1">
        <f t="shared" si="155"/>
        <v>3</v>
      </c>
      <c r="D120" s="1">
        <f t="shared" ref="D120:G120" si="224">D108</f>
        <v>4001</v>
      </c>
      <c r="E120" s="1">
        <f t="shared" si="224"/>
        <v>4002</v>
      </c>
      <c r="F120" s="1">
        <f t="shared" si="224"/>
        <v>4003</v>
      </c>
      <c r="G120" s="1">
        <f t="shared" si="224"/>
        <v>4004</v>
      </c>
      <c r="H120" s="1">
        <f t="shared" ref="H120:Q120" si="225">H114</f>
        <v>4</v>
      </c>
      <c r="I120" s="1">
        <f t="shared" ca="1" si="225"/>
        <v>58</v>
      </c>
      <c r="J120" s="1">
        <f t="shared" si="225"/>
        <v>5</v>
      </c>
      <c r="K120" s="1">
        <f t="shared" ca="1" si="225"/>
        <v>58</v>
      </c>
      <c r="L120" s="1">
        <f t="shared" si="225"/>
        <v>6</v>
      </c>
      <c r="M120" s="1">
        <f t="shared" ca="1" si="225"/>
        <v>32</v>
      </c>
      <c r="N120" s="1">
        <f t="shared" si="225"/>
        <v>7</v>
      </c>
      <c r="O120" s="1">
        <f t="shared" ca="1" si="225"/>
        <v>32</v>
      </c>
      <c r="P120" s="1">
        <f t="shared" si="225"/>
        <v>1</v>
      </c>
      <c r="Q120" s="1">
        <f t="shared" ca="1" si="225"/>
        <v>1576</v>
      </c>
      <c r="R120">
        <f ca="1">ROUND(VLOOKUP(D120,[2]工作表1!$A:$L,12,0)+VLOOKUP(E120,[2]工作表1!$A:$L,12,0)+VLOOKUP(F120,[2]工作表1!$A:$L,12,0)+VLOOKUP(G120,[2]工作表1!$A:$L,12,0)+I120*VLOOKUP(H120,[1]期望属性!$E$23:$F$38,2,0)+K120*VLOOKUP(J120,[1]期望属性!$E$23:$F$38,2,0)+M120*VLOOKUP(L120,[1]期望属性!$E$23:$F$38,2,0)+O120*VLOOKUP(N120,[1]期望属性!$E$23:$F$38,2,0),0)+R119</f>
        <v>1661</v>
      </c>
    </row>
    <row r="121" spans="1:18" x14ac:dyDescent="0.15">
      <c r="A121" s="1">
        <f t="shared" si="96"/>
        <v>29004</v>
      </c>
      <c r="B121" s="1">
        <v>29</v>
      </c>
      <c r="C121" s="1">
        <f t="shared" si="155"/>
        <v>4</v>
      </c>
      <c r="D121" s="1">
        <f t="shared" ref="D121:G121" si="226">D109</f>
        <v>5005</v>
      </c>
      <c r="E121" s="1">
        <f t="shared" si="226"/>
        <v>5006</v>
      </c>
      <c r="F121" s="1">
        <f t="shared" si="226"/>
        <v>5007</v>
      </c>
      <c r="G121" s="1">
        <f t="shared" si="226"/>
        <v>5008</v>
      </c>
      <c r="H121" s="1">
        <f t="shared" ref="H121:Q121" si="227">H115</f>
        <v>4</v>
      </c>
      <c r="I121" s="1">
        <f t="shared" ca="1" si="227"/>
        <v>81</v>
      </c>
      <c r="J121" s="1">
        <f t="shared" si="227"/>
        <v>5</v>
      </c>
      <c r="K121" s="1">
        <f t="shared" ca="1" si="227"/>
        <v>81</v>
      </c>
      <c r="L121" s="1">
        <f t="shared" si="227"/>
        <v>6</v>
      </c>
      <c r="M121" s="1">
        <f t="shared" ca="1" si="227"/>
        <v>45</v>
      </c>
      <c r="N121" s="1">
        <f t="shared" si="227"/>
        <v>7</v>
      </c>
      <c r="O121" s="1">
        <f t="shared" ca="1" si="227"/>
        <v>45</v>
      </c>
      <c r="P121" s="1">
        <f t="shared" si="227"/>
        <v>1</v>
      </c>
      <c r="Q121" s="1">
        <f t="shared" ca="1" si="227"/>
        <v>2195</v>
      </c>
      <c r="R121">
        <f ca="1">ROUND(VLOOKUP(D121,[2]工作表1!$A:$L,12,0)+VLOOKUP(E121,[2]工作表1!$A:$L,12,0)+VLOOKUP(F121,[2]工作表1!$A:$L,12,0)+VLOOKUP(G121,[2]工作表1!$A:$L,12,0)+I121*VLOOKUP(H121,[1]期望属性!$E$23:$F$38,2,0)+K121*VLOOKUP(J121,[1]期望属性!$E$23:$F$38,2,0)+M121*VLOOKUP(L121,[1]期望属性!$E$23:$F$38,2,0)+O121*VLOOKUP(N121,[1]期望属性!$E$23:$F$38,2,0),0)+R120</f>
        <v>2402</v>
      </c>
    </row>
    <row r="122" spans="1:18" x14ac:dyDescent="0.15">
      <c r="A122" s="1">
        <f t="shared" si="96"/>
        <v>29005</v>
      </c>
      <c r="B122" s="1">
        <v>29</v>
      </c>
      <c r="C122" s="1">
        <f t="shared" si="155"/>
        <v>5</v>
      </c>
      <c r="D122" s="1">
        <f t="shared" ref="D122:G122" si="228">D110</f>
        <v>6001</v>
      </c>
      <c r="E122" s="1">
        <f t="shared" si="228"/>
        <v>6002</v>
      </c>
      <c r="F122" s="1">
        <f t="shared" si="228"/>
        <v>6003</v>
      </c>
      <c r="G122" s="1">
        <f t="shared" si="228"/>
        <v>6004</v>
      </c>
      <c r="H122" s="1">
        <f t="shared" ref="H122:Q122" si="229">H116</f>
        <v>4</v>
      </c>
      <c r="I122" s="1">
        <f t="shared" si="229"/>
        <v>0</v>
      </c>
      <c r="J122" s="1">
        <f t="shared" si="229"/>
        <v>5</v>
      </c>
      <c r="K122" s="1">
        <f t="shared" si="229"/>
        <v>0</v>
      </c>
      <c r="L122" s="1">
        <f t="shared" si="229"/>
        <v>6</v>
      </c>
      <c r="M122" s="1">
        <f t="shared" si="229"/>
        <v>0</v>
      </c>
      <c r="N122" s="1">
        <f t="shared" si="229"/>
        <v>7</v>
      </c>
      <c r="O122" s="1">
        <f t="shared" si="229"/>
        <v>0</v>
      </c>
      <c r="P122" s="1">
        <f t="shared" si="229"/>
        <v>1</v>
      </c>
      <c r="Q122" s="1">
        <f t="shared" si="229"/>
        <v>0</v>
      </c>
      <c r="R122">
        <f ca="1">ROUND(VLOOKUP(D122,[2]工作表1!$A:$L,12,0)+VLOOKUP(E122,[2]工作表1!$A:$L,12,0)+VLOOKUP(F122,[2]工作表1!$A:$L,12,0)+VLOOKUP(G122,[2]工作表1!$A:$L,12,0)+I122*VLOOKUP(H122,[1]期望属性!$E$23:$F$38,2,0)+K122*VLOOKUP(J122,[1]期望属性!$E$23:$F$38,2,0)+M122*VLOOKUP(L122,[1]期望属性!$E$23:$F$38,2,0)+O122*VLOOKUP(N122,[1]期望属性!$E$23:$F$38,2,0),0)+R121</f>
        <v>2402</v>
      </c>
    </row>
    <row r="123" spans="1:18" x14ac:dyDescent="0.15">
      <c r="A123" s="1">
        <f t="shared" si="96"/>
        <v>30000</v>
      </c>
      <c r="B123" s="1">
        <v>30</v>
      </c>
      <c r="C123" s="1">
        <f t="shared" si="155"/>
        <v>0</v>
      </c>
      <c r="D123" s="1">
        <f t="shared" ref="D123:G123" si="230">D111</f>
        <v>1001</v>
      </c>
      <c r="E123" s="1">
        <f t="shared" si="230"/>
        <v>1002</v>
      </c>
      <c r="F123" s="1">
        <f t="shared" si="230"/>
        <v>1003</v>
      </c>
      <c r="G123" s="1">
        <f t="shared" si="230"/>
        <v>1004</v>
      </c>
      <c r="H123" s="1">
        <f t="shared" ref="H123:Q123" si="231">H117</f>
        <v>4</v>
      </c>
      <c r="I123" s="1">
        <f t="shared" ca="1" si="231"/>
        <v>10</v>
      </c>
      <c r="J123" s="1">
        <f t="shared" si="231"/>
        <v>5</v>
      </c>
      <c r="K123" s="1">
        <f t="shared" ca="1" si="231"/>
        <v>10</v>
      </c>
      <c r="L123" s="1">
        <f t="shared" si="231"/>
        <v>6</v>
      </c>
      <c r="M123" s="1">
        <f t="shared" ca="1" si="231"/>
        <v>6</v>
      </c>
      <c r="N123" s="1">
        <f t="shared" si="231"/>
        <v>7</v>
      </c>
      <c r="O123" s="1">
        <f t="shared" ca="1" si="231"/>
        <v>6</v>
      </c>
      <c r="P123" s="1">
        <f t="shared" si="231"/>
        <v>1</v>
      </c>
      <c r="Q123" s="1">
        <f t="shared" ca="1" si="231"/>
        <v>281</v>
      </c>
      <c r="R123">
        <f ca="1">ROUND(VLOOKUP(D123,[2]工作表1!$A:$L,12,0)+VLOOKUP(E123,[2]工作表1!$A:$L,12,0)+VLOOKUP(F123,[2]工作表1!$A:$L,12,0)+VLOOKUP(G123,[2]工作表1!$A:$L,12,0)+I123*VLOOKUP(H123,[1]期望属性!$E$23:$F$38,2,0)+K123*VLOOKUP(J123,[1]期望属性!$E$23:$F$38,2,0)+M123*VLOOKUP(L123,[1]期望属性!$E$23:$F$38,2,0)+O123*VLOOKUP(N123,[1]期望属性!$E$23:$F$38,2,0),0)</f>
        <v>259</v>
      </c>
    </row>
    <row r="124" spans="1:18" x14ac:dyDescent="0.15">
      <c r="A124" s="1">
        <f t="shared" si="96"/>
        <v>30001</v>
      </c>
      <c r="B124" s="1">
        <v>30</v>
      </c>
      <c r="C124" s="1">
        <f t="shared" si="155"/>
        <v>1</v>
      </c>
      <c r="D124" s="1">
        <f t="shared" ref="D124:G124" si="232">D112</f>
        <v>2005</v>
      </c>
      <c r="E124" s="1">
        <f t="shared" si="232"/>
        <v>2006</v>
      </c>
      <c r="F124" s="1">
        <f t="shared" si="232"/>
        <v>2007</v>
      </c>
      <c r="G124" s="1">
        <f t="shared" si="232"/>
        <v>2008</v>
      </c>
      <c r="H124" s="1">
        <f t="shared" ref="H124:Q124" si="233">H118</f>
        <v>4</v>
      </c>
      <c r="I124" s="1">
        <f t="shared" ca="1" si="233"/>
        <v>24</v>
      </c>
      <c r="J124" s="1">
        <f t="shared" si="233"/>
        <v>5</v>
      </c>
      <c r="K124" s="1">
        <f t="shared" ca="1" si="233"/>
        <v>24</v>
      </c>
      <c r="L124" s="1">
        <f t="shared" si="233"/>
        <v>6</v>
      </c>
      <c r="M124" s="1">
        <f t="shared" ca="1" si="233"/>
        <v>13</v>
      </c>
      <c r="N124" s="1">
        <f t="shared" si="233"/>
        <v>7</v>
      </c>
      <c r="O124" s="1">
        <f t="shared" ca="1" si="233"/>
        <v>13</v>
      </c>
      <c r="P124" s="1">
        <f t="shared" si="233"/>
        <v>1</v>
      </c>
      <c r="Q124" s="1">
        <f t="shared" ca="1" si="233"/>
        <v>647</v>
      </c>
      <c r="R124">
        <f ca="1">ROUND(VLOOKUP(D124,[2]工作表1!$A:$L,12,0)+VLOOKUP(E124,[2]工作表1!$A:$L,12,0)+VLOOKUP(F124,[2]工作表1!$A:$L,12,0)+VLOOKUP(G124,[2]工作表1!$A:$L,12,0)+I124*VLOOKUP(H124,[1]期望属性!$E$23:$F$38,2,0)+K124*VLOOKUP(J124,[1]期望属性!$E$23:$F$38,2,0)+M124*VLOOKUP(L124,[1]期望属性!$E$23:$F$38,2,0)+O124*VLOOKUP(N124,[1]期望属性!$E$23:$F$38,2,0),0)+R123</f>
        <v>560</v>
      </c>
    </row>
    <row r="125" spans="1:18" x14ac:dyDescent="0.15">
      <c r="A125" s="1">
        <f t="shared" si="96"/>
        <v>30002</v>
      </c>
      <c r="B125" s="1">
        <v>30</v>
      </c>
      <c r="C125" s="1">
        <f t="shared" si="155"/>
        <v>2</v>
      </c>
      <c r="D125" s="1">
        <f t="shared" ref="D125:G125" si="234">D113</f>
        <v>3001</v>
      </c>
      <c r="E125" s="1">
        <f t="shared" si="234"/>
        <v>3002</v>
      </c>
      <c r="F125" s="1">
        <f t="shared" si="234"/>
        <v>3003</v>
      </c>
      <c r="G125" s="1">
        <f t="shared" si="234"/>
        <v>3004</v>
      </c>
      <c r="H125" s="1">
        <f t="shared" ref="H125:Q125" si="235">H119</f>
        <v>4</v>
      </c>
      <c r="I125" s="1">
        <f t="shared" ca="1" si="235"/>
        <v>39</v>
      </c>
      <c r="J125" s="1">
        <f t="shared" si="235"/>
        <v>5</v>
      </c>
      <c r="K125" s="1">
        <f t="shared" ca="1" si="235"/>
        <v>39</v>
      </c>
      <c r="L125" s="1">
        <f t="shared" si="235"/>
        <v>6</v>
      </c>
      <c r="M125" s="1">
        <f t="shared" ca="1" si="235"/>
        <v>22</v>
      </c>
      <c r="N125" s="1">
        <f t="shared" si="235"/>
        <v>7</v>
      </c>
      <c r="O125" s="1">
        <f t="shared" ca="1" si="235"/>
        <v>22</v>
      </c>
      <c r="P125" s="1">
        <f t="shared" si="235"/>
        <v>1</v>
      </c>
      <c r="Q125" s="1">
        <f t="shared" ca="1" si="235"/>
        <v>1069</v>
      </c>
      <c r="R125">
        <f ca="1">ROUND(VLOOKUP(D125,[2]工作表1!$A:$L,12,0)+VLOOKUP(E125,[2]工作表1!$A:$L,12,0)+VLOOKUP(F125,[2]工作表1!$A:$L,12,0)+VLOOKUP(G125,[2]工作表1!$A:$L,12,0)+I125*VLOOKUP(H125,[1]期望属性!$E$23:$F$38,2,0)+K125*VLOOKUP(J125,[1]期望属性!$E$23:$F$38,2,0)+M125*VLOOKUP(L125,[1]期望属性!$E$23:$F$38,2,0)+O125*VLOOKUP(N125,[1]期望属性!$E$23:$F$38,2,0),0)+R124</f>
        <v>1058</v>
      </c>
    </row>
    <row r="126" spans="1:18" x14ac:dyDescent="0.15">
      <c r="A126" s="1">
        <f t="shared" si="96"/>
        <v>30003</v>
      </c>
      <c r="B126" s="1">
        <v>30</v>
      </c>
      <c r="C126" s="1">
        <f t="shared" si="155"/>
        <v>3</v>
      </c>
      <c r="D126" s="1">
        <f t="shared" ref="D126:G126" si="236">D114</f>
        <v>4005</v>
      </c>
      <c r="E126" s="1">
        <f t="shared" si="236"/>
        <v>4006</v>
      </c>
      <c r="F126" s="1">
        <f t="shared" si="236"/>
        <v>4007</v>
      </c>
      <c r="G126" s="1">
        <f t="shared" si="236"/>
        <v>4008</v>
      </c>
      <c r="H126" s="1">
        <f t="shared" ref="H126:Q126" si="237">H120</f>
        <v>4</v>
      </c>
      <c r="I126" s="1">
        <f t="shared" ca="1" si="237"/>
        <v>58</v>
      </c>
      <c r="J126" s="1">
        <f t="shared" si="237"/>
        <v>5</v>
      </c>
      <c r="K126" s="1">
        <f t="shared" ca="1" si="237"/>
        <v>58</v>
      </c>
      <c r="L126" s="1">
        <f t="shared" si="237"/>
        <v>6</v>
      </c>
      <c r="M126" s="1">
        <f t="shared" ca="1" si="237"/>
        <v>32</v>
      </c>
      <c r="N126" s="1">
        <f t="shared" si="237"/>
        <v>7</v>
      </c>
      <c r="O126" s="1">
        <f t="shared" ca="1" si="237"/>
        <v>32</v>
      </c>
      <c r="P126" s="1">
        <f t="shared" si="237"/>
        <v>1</v>
      </c>
      <c r="Q126" s="1">
        <f t="shared" ca="1" si="237"/>
        <v>1576</v>
      </c>
      <c r="R126">
        <f ca="1">ROUND(VLOOKUP(D126,[2]工作表1!$A:$L,12,0)+VLOOKUP(E126,[2]工作表1!$A:$L,12,0)+VLOOKUP(F126,[2]工作表1!$A:$L,12,0)+VLOOKUP(G126,[2]工作表1!$A:$L,12,0)+I126*VLOOKUP(H126,[1]期望属性!$E$23:$F$38,2,0)+K126*VLOOKUP(J126,[1]期望属性!$E$23:$F$38,2,0)+M126*VLOOKUP(L126,[1]期望属性!$E$23:$F$38,2,0)+O126*VLOOKUP(N126,[1]期望属性!$E$23:$F$38,2,0),0)+R125</f>
        <v>1615</v>
      </c>
    </row>
    <row r="127" spans="1:18" x14ac:dyDescent="0.15">
      <c r="A127" s="1">
        <f t="shared" si="96"/>
        <v>30004</v>
      </c>
      <c r="B127" s="1">
        <v>30</v>
      </c>
      <c r="C127" s="1">
        <f t="shared" si="155"/>
        <v>4</v>
      </c>
      <c r="D127" s="1">
        <f t="shared" ref="D127:G127" si="238">D115</f>
        <v>5001</v>
      </c>
      <c r="E127" s="1">
        <f t="shared" si="238"/>
        <v>5002</v>
      </c>
      <c r="F127" s="1">
        <f t="shared" si="238"/>
        <v>5003</v>
      </c>
      <c r="G127" s="1">
        <f t="shared" si="238"/>
        <v>5004</v>
      </c>
      <c r="H127" s="1">
        <f t="shared" ref="H127:Q127" si="239">H121</f>
        <v>4</v>
      </c>
      <c r="I127" s="1">
        <f t="shared" ca="1" si="239"/>
        <v>81</v>
      </c>
      <c r="J127" s="1">
        <f t="shared" si="239"/>
        <v>5</v>
      </c>
      <c r="K127" s="1">
        <f t="shared" ca="1" si="239"/>
        <v>81</v>
      </c>
      <c r="L127" s="1">
        <f t="shared" si="239"/>
        <v>6</v>
      </c>
      <c r="M127" s="1">
        <f t="shared" ca="1" si="239"/>
        <v>45</v>
      </c>
      <c r="N127" s="1">
        <f t="shared" si="239"/>
        <v>7</v>
      </c>
      <c r="O127" s="1">
        <f t="shared" ca="1" si="239"/>
        <v>45</v>
      </c>
      <c r="P127" s="1">
        <f t="shared" si="239"/>
        <v>1</v>
      </c>
      <c r="Q127" s="1">
        <f t="shared" ca="1" si="239"/>
        <v>2195</v>
      </c>
      <c r="R127">
        <f ca="1">ROUND(VLOOKUP(D127,[2]工作表1!$A:$L,12,0)+VLOOKUP(E127,[2]工作表1!$A:$L,12,0)+VLOOKUP(F127,[2]工作表1!$A:$L,12,0)+VLOOKUP(G127,[2]工作表1!$A:$L,12,0)+I127*VLOOKUP(H127,[1]期望属性!$E$23:$F$38,2,0)+K127*VLOOKUP(J127,[1]期望属性!$E$23:$F$38,2,0)+M127*VLOOKUP(L127,[1]期望属性!$E$23:$F$38,2,0)+O127*VLOOKUP(N127,[1]期望属性!$E$23:$F$38,2,0),0)+R126</f>
        <v>2500</v>
      </c>
    </row>
    <row r="128" spans="1:18" x14ac:dyDescent="0.15">
      <c r="A128" s="1">
        <f t="shared" si="96"/>
        <v>30005</v>
      </c>
      <c r="B128" s="1">
        <v>30</v>
      </c>
      <c r="C128" s="1">
        <f t="shared" si="155"/>
        <v>5</v>
      </c>
      <c r="D128" s="1">
        <f t="shared" ref="D128:G128" si="240">D116</f>
        <v>6005</v>
      </c>
      <c r="E128" s="1">
        <f t="shared" si="240"/>
        <v>6006</v>
      </c>
      <c r="F128" s="1">
        <f t="shared" si="240"/>
        <v>6007</v>
      </c>
      <c r="G128" s="1">
        <f t="shared" si="240"/>
        <v>6008</v>
      </c>
      <c r="H128" s="1">
        <f t="shared" ref="H128:Q128" si="241">H122</f>
        <v>4</v>
      </c>
      <c r="I128" s="1">
        <f t="shared" si="241"/>
        <v>0</v>
      </c>
      <c r="J128" s="1">
        <f t="shared" si="241"/>
        <v>5</v>
      </c>
      <c r="K128" s="1">
        <f t="shared" si="241"/>
        <v>0</v>
      </c>
      <c r="L128" s="1">
        <f t="shared" si="241"/>
        <v>6</v>
      </c>
      <c r="M128" s="1">
        <f t="shared" si="241"/>
        <v>0</v>
      </c>
      <c r="N128" s="1">
        <f t="shared" si="241"/>
        <v>7</v>
      </c>
      <c r="O128" s="1">
        <f t="shared" si="241"/>
        <v>0</v>
      </c>
      <c r="P128" s="1">
        <f t="shared" si="241"/>
        <v>1</v>
      </c>
      <c r="Q128" s="1">
        <f t="shared" si="241"/>
        <v>0</v>
      </c>
      <c r="R128">
        <f ca="1">ROUND(VLOOKUP(D128,[2]工作表1!$A:$L,12,0)+VLOOKUP(E128,[2]工作表1!$A:$L,12,0)+VLOOKUP(F128,[2]工作表1!$A:$L,12,0)+VLOOKUP(G128,[2]工作表1!$A:$L,12,0)+I128*VLOOKUP(H128,[1]期望属性!$E$23:$F$38,2,0)+K128*VLOOKUP(J128,[1]期望属性!$E$23:$F$38,2,0)+M128*VLOOKUP(L128,[1]期望属性!$E$23:$F$38,2,0)+O128*VLOOKUP(N128,[1]期望属性!$E$23:$F$38,2,0),0)+R127</f>
        <v>2500</v>
      </c>
    </row>
    <row r="129" spans="1:18" x14ac:dyDescent="0.15">
      <c r="A129" s="1">
        <f t="shared" si="96"/>
        <v>31000</v>
      </c>
      <c r="B129" s="1">
        <v>31</v>
      </c>
      <c r="C129" s="1">
        <f t="shared" si="155"/>
        <v>0</v>
      </c>
      <c r="D129" s="1">
        <f t="shared" ref="D129:G129" si="242">D117</f>
        <v>1005</v>
      </c>
      <c r="E129" s="1">
        <f t="shared" si="242"/>
        <v>1006</v>
      </c>
      <c r="F129" s="1">
        <f t="shared" si="242"/>
        <v>1007</v>
      </c>
      <c r="G129" s="1">
        <f t="shared" si="242"/>
        <v>1008</v>
      </c>
      <c r="H129" s="1">
        <f t="shared" ref="H129:Q129" si="243">H123</f>
        <v>4</v>
      </c>
      <c r="I129" s="1">
        <f t="shared" ca="1" si="243"/>
        <v>10</v>
      </c>
      <c r="J129" s="1">
        <f t="shared" si="243"/>
        <v>5</v>
      </c>
      <c r="K129" s="1">
        <f t="shared" ca="1" si="243"/>
        <v>10</v>
      </c>
      <c r="L129" s="1">
        <f t="shared" si="243"/>
        <v>6</v>
      </c>
      <c r="M129" s="1">
        <f t="shared" ca="1" si="243"/>
        <v>6</v>
      </c>
      <c r="N129" s="1">
        <f t="shared" si="243"/>
        <v>7</v>
      </c>
      <c r="O129" s="1">
        <f t="shared" ca="1" si="243"/>
        <v>6</v>
      </c>
      <c r="P129" s="1">
        <f t="shared" si="243"/>
        <v>1</v>
      </c>
      <c r="Q129" s="1">
        <f t="shared" ca="1" si="243"/>
        <v>281</v>
      </c>
      <c r="R129">
        <f ca="1">ROUND(VLOOKUP(D129,[2]工作表1!$A:$L,12,0)+VLOOKUP(E129,[2]工作表1!$A:$L,12,0)+VLOOKUP(F129,[2]工作表1!$A:$L,12,0)+VLOOKUP(G129,[2]工作表1!$A:$L,12,0)+I129*VLOOKUP(H129,[1]期望属性!$E$23:$F$38,2,0)+K129*VLOOKUP(J129,[1]期望属性!$E$23:$F$38,2,0)+M129*VLOOKUP(L129,[1]期望属性!$E$23:$F$38,2,0)+O129*VLOOKUP(N129,[1]期望属性!$E$23:$F$38,2,0),0)</f>
        <v>210</v>
      </c>
    </row>
    <row r="130" spans="1:18" x14ac:dyDescent="0.15">
      <c r="A130" s="1">
        <f t="shared" si="96"/>
        <v>31001</v>
      </c>
      <c r="B130" s="1">
        <v>31</v>
      </c>
      <c r="C130" s="1">
        <f t="shared" si="155"/>
        <v>1</v>
      </c>
      <c r="D130" s="1">
        <f t="shared" ref="D130:G130" si="244">D118</f>
        <v>2001</v>
      </c>
      <c r="E130" s="1">
        <f t="shared" si="244"/>
        <v>2002</v>
      </c>
      <c r="F130" s="1">
        <f t="shared" si="244"/>
        <v>2003</v>
      </c>
      <c r="G130" s="1">
        <f t="shared" si="244"/>
        <v>2004</v>
      </c>
      <c r="H130" s="1">
        <f t="shared" ref="H130:Q130" si="245">H124</f>
        <v>4</v>
      </c>
      <c r="I130" s="1">
        <f t="shared" ca="1" si="245"/>
        <v>24</v>
      </c>
      <c r="J130" s="1">
        <f t="shared" si="245"/>
        <v>5</v>
      </c>
      <c r="K130" s="1">
        <f t="shared" ca="1" si="245"/>
        <v>24</v>
      </c>
      <c r="L130" s="1">
        <f t="shared" si="245"/>
        <v>6</v>
      </c>
      <c r="M130" s="1">
        <f t="shared" ca="1" si="245"/>
        <v>13</v>
      </c>
      <c r="N130" s="1">
        <f t="shared" si="245"/>
        <v>7</v>
      </c>
      <c r="O130" s="1">
        <f t="shared" ca="1" si="245"/>
        <v>13</v>
      </c>
      <c r="P130" s="1">
        <f t="shared" si="245"/>
        <v>1</v>
      </c>
      <c r="Q130" s="1">
        <f t="shared" ca="1" si="245"/>
        <v>647</v>
      </c>
      <c r="R130">
        <f ca="1">ROUND(VLOOKUP(D130,[2]工作表1!$A:$L,12,0)+VLOOKUP(E130,[2]工作表1!$A:$L,12,0)+VLOOKUP(F130,[2]工作表1!$A:$L,12,0)+VLOOKUP(G130,[2]工作表1!$A:$L,12,0)+I130*VLOOKUP(H130,[1]期望属性!$E$23:$F$38,2,0)+K130*VLOOKUP(J130,[1]期望属性!$E$23:$F$38,2,0)+M130*VLOOKUP(L130,[1]期望属性!$E$23:$F$38,2,0)+O130*VLOOKUP(N130,[1]期望属性!$E$23:$F$38,2,0),0)+R129</f>
        <v>578</v>
      </c>
    </row>
    <row r="131" spans="1:18" x14ac:dyDescent="0.15">
      <c r="A131" s="1">
        <f t="shared" si="96"/>
        <v>31002</v>
      </c>
      <c r="B131" s="1">
        <v>31</v>
      </c>
      <c r="C131" s="1">
        <f t="shared" si="155"/>
        <v>2</v>
      </c>
      <c r="D131" s="1">
        <f t="shared" ref="D131:G131" si="246">D119</f>
        <v>3005</v>
      </c>
      <c r="E131" s="1">
        <f t="shared" si="246"/>
        <v>3006</v>
      </c>
      <c r="F131" s="1">
        <f t="shared" si="246"/>
        <v>3007</v>
      </c>
      <c r="G131" s="1">
        <f t="shared" si="246"/>
        <v>3008</v>
      </c>
      <c r="H131" s="1">
        <f t="shared" ref="H131:Q131" si="247">H125</f>
        <v>4</v>
      </c>
      <c r="I131" s="1">
        <f t="shared" ca="1" si="247"/>
        <v>39</v>
      </c>
      <c r="J131" s="1">
        <f t="shared" si="247"/>
        <v>5</v>
      </c>
      <c r="K131" s="1">
        <f t="shared" ca="1" si="247"/>
        <v>39</v>
      </c>
      <c r="L131" s="1">
        <f t="shared" si="247"/>
        <v>6</v>
      </c>
      <c r="M131" s="1">
        <f t="shared" ca="1" si="247"/>
        <v>22</v>
      </c>
      <c r="N131" s="1">
        <f t="shared" si="247"/>
        <v>7</v>
      </c>
      <c r="O131" s="1">
        <f t="shared" ca="1" si="247"/>
        <v>22</v>
      </c>
      <c r="P131" s="1">
        <f t="shared" si="247"/>
        <v>1</v>
      </c>
      <c r="Q131" s="1">
        <f t="shared" ca="1" si="247"/>
        <v>1069</v>
      </c>
      <c r="R131">
        <f ca="1">ROUND(VLOOKUP(D131,[2]工作表1!$A:$L,12,0)+VLOOKUP(E131,[2]工作表1!$A:$L,12,0)+VLOOKUP(F131,[2]工作表1!$A:$L,12,0)+VLOOKUP(G131,[2]工作表1!$A:$L,12,0)+I131*VLOOKUP(H131,[1]期望属性!$E$23:$F$38,2,0)+K131*VLOOKUP(J131,[1]期望属性!$E$23:$F$38,2,0)+M131*VLOOKUP(L131,[1]期望属性!$E$23:$F$38,2,0)+O131*VLOOKUP(N131,[1]期望属性!$E$23:$F$38,2,0),0)+R130</f>
        <v>993</v>
      </c>
    </row>
    <row r="132" spans="1:18" x14ac:dyDescent="0.15">
      <c r="A132" s="1">
        <f t="shared" si="96"/>
        <v>31003</v>
      </c>
      <c r="B132" s="1">
        <v>31</v>
      </c>
      <c r="C132" s="1">
        <f t="shared" si="155"/>
        <v>3</v>
      </c>
      <c r="D132" s="1">
        <f t="shared" ref="D132:G132" si="248">D120</f>
        <v>4001</v>
      </c>
      <c r="E132" s="1">
        <f t="shared" si="248"/>
        <v>4002</v>
      </c>
      <c r="F132" s="1">
        <f t="shared" si="248"/>
        <v>4003</v>
      </c>
      <c r="G132" s="1">
        <f t="shared" si="248"/>
        <v>4004</v>
      </c>
      <c r="H132" s="1">
        <f t="shared" ref="H132:Q132" si="249">H126</f>
        <v>4</v>
      </c>
      <c r="I132" s="1">
        <f t="shared" ca="1" si="249"/>
        <v>58</v>
      </c>
      <c r="J132" s="1">
        <f t="shared" si="249"/>
        <v>5</v>
      </c>
      <c r="K132" s="1">
        <f t="shared" ca="1" si="249"/>
        <v>58</v>
      </c>
      <c r="L132" s="1">
        <f t="shared" si="249"/>
        <v>6</v>
      </c>
      <c r="M132" s="1">
        <f t="shared" ca="1" si="249"/>
        <v>32</v>
      </c>
      <c r="N132" s="1">
        <f t="shared" si="249"/>
        <v>7</v>
      </c>
      <c r="O132" s="1">
        <f t="shared" ca="1" si="249"/>
        <v>32</v>
      </c>
      <c r="P132" s="1">
        <f t="shared" si="249"/>
        <v>1</v>
      </c>
      <c r="Q132" s="1">
        <f t="shared" ca="1" si="249"/>
        <v>1576</v>
      </c>
      <c r="R132">
        <f ca="1">ROUND(VLOOKUP(D132,[2]工作表1!$A:$L,12,0)+VLOOKUP(E132,[2]工作表1!$A:$L,12,0)+VLOOKUP(F132,[2]工作表1!$A:$L,12,0)+VLOOKUP(G132,[2]工作表1!$A:$L,12,0)+I132*VLOOKUP(H132,[1]期望属性!$E$23:$F$38,2,0)+K132*VLOOKUP(J132,[1]期望属性!$E$23:$F$38,2,0)+M132*VLOOKUP(L132,[1]期望属性!$E$23:$F$38,2,0)+O132*VLOOKUP(N132,[1]期望属性!$E$23:$F$38,2,0),0)+R131</f>
        <v>1661</v>
      </c>
    </row>
    <row r="133" spans="1:18" x14ac:dyDescent="0.15">
      <c r="A133" s="1">
        <f t="shared" ref="A133:A196" si="250">B133*1000+C133</f>
        <v>31004</v>
      </c>
      <c r="B133" s="1">
        <v>31</v>
      </c>
      <c r="C133" s="1">
        <f t="shared" si="155"/>
        <v>4</v>
      </c>
      <c r="D133" s="1">
        <f t="shared" ref="D133:G133" si="251">D121</f>
        <v>5005</v>
      </c>
      <c r="E133" s="1">
        <f t="shared" si="251"/>
        <v>5006</v>
      </c>
      <c r="F133" s="1">
        <f t="shared" si="251"/>
        <v>5007</v>
      </c>
      <c r="G133" s="1">
        <f t="shared" si="251"/>
        <v>5008</v>
      </c>
      <c r="H133" s="1">
        <f t="shared" ref="H133:Q133" si="252">H127</f>
        <v>4</v>
      </c>
      <c r="I133" s="1">
        <f t="shared" ca="1" si="252"/>
        <v>81</v>
      </c>
      <c r="J133" s="1">
        <f t="shared" si="252"/>
        <v>5</v>
      </c>
      <c r="K133" s="1">
        <f t="shared" ca="1" si="252"/>
        <v>81</v>
      </c>
      <c r="L133" s="1">
        <f t="shared" si="252"/>
        <v>6</v>
      </c>
      <c r="M133" s="1">
        <f t="shared" ca="1" si="252"/>
        <v>45</v>
      </c>
      <c r="N133" s="1">
        <f t="shared" si="252"/>
        <v>7</v>
      </c>
      <c r="O133" s="1">
        <f t="shared" ca="1" si="252"/>
        <v>45</v>
      </c>
      <c r="P133" s="1">
        <f t="shared" si="252"/>
        <v>1</v>
      </c>
      <c r="Q133" s="1">
        <f t="shared" ca="1" si="252"/>
        <v>2195</v>
      </c>
      <c r="R133">
        <f ca="1">ROUND(VLOOKUP(D133,[2]工作表1!$A:$L,12,0)+VLOOKUP(E133,[2]工作表1!$A:$L,12,0)+VLOOKUP(F133,[2]工作表1!$A:$L,12,0)+VLOOKUP(G133,[2]工作表1!$A:$L,12,0)+I133*VLOOKUP(H133,[1]期望属性!$E$23:$F$38,2,0)+K133*VLOOKUP(J133,[1]期望属性!$E$23:$F$38,2,0)+M133*VLOOKUP(L133,[1]期望属性!$E$23:$F$38,2,0)+O133*VLOOKUP(N133,[1]期望属性!$E$23:$F$38,2,0),0)+R132</f>
        <v>2402</v>
      </c>
    </row>
    <row r="134" spans="1:18" x14ac:dyDescent="0.15">
      <c r="A134" s="1">
        <f t="shared" si="250"/>
        <v>31005</v>
      </c>
      <c r="B134" s="1">
        <v>31</v>
      </c>
      <c r="C134" s="1">
        <f t="shared" si="155"/>
        <v>5</v>
      </c>
      <c r="D134" s="1">
        <f t="shared" ref="D134:G134" si="253">D122</f>
        <v>6001</v>
      </c>
      <c r="E134" s="1">
        <f t="shared" si="253"/>
        <v>6002</v>
      </c>
      <c r="F134" s="1">
        <f t="shared" si="253"/>
        <v>6003</v>
      </c>
      <c r="G134" s="1">
        <f t="shared" si="253"/>
        <v>6004</v>
      </c>
      <c r="H134" s="1">
        <f t="shared" ref="H134:Q134" si="254">H128</f>
        <v>4</v>
      </c>
      <c r="I134" s="1">
        <f t="shared" si="254"/>
        <v>0</v>
      </c>
      <c r="J134" s="1">
        <f t="shared" si="254"/>
        <v>5</v>
      </c>
      <c r="K134" s="1">
        <f t="shared" si="254"/>
        <v>0</v>
      </c>
      <c r="L134" s="1">
        <f t="shared" si="254"/>
        <v>6</v>
      </c>
      <c r="M134" s="1">
        <f t="shared" si="254"/>
        <v>0</v>
      </c>
      <c r="N134" s="1">
        <f t="shared" si="254"/>
        <v>7</v>
      </c>
      <c r="O134" s="1">
        <f t="shared" si="254"/>
        <v>0</v>
      </c>
      <c r="P134" s="1">
        <f t="shared" si="254"/>
        <v>1</v>
      </c>
      <c r="Q134" s="1">
        <f t="shared" si="254"/>
        <v>0</v>
      </c>
      <c r="R134">
        <f ca="1">ROUND(VLOOKUP(D134,[2]工作表1!$A:$L,12,0)+VLOOKUP(E134,[2]工作表1!$A:$L,12,0)+VLOOKUP(F134,[2]工作表1!$A:$L,12,0)+VLOOKUP(G134,[2]工作表1!$A:$L,12,0)+I134*VLOOKUP(H134,[1]期望属性!$E$23:$F$38,2,0)+K134*VLOOKUP(J134,[1]期望属性!$E$23:$F$38,2,0)+M134*VLOOKUP(L134,[1]期望属性!$E$23:$F$38,2,0)+O134*VLOOKUP(N134,[1]期望属性!$E$23:$F$38,2,0),0)+R133</f>
        <v>2402</v>
      </c>
    </row>
    <row r="135" spans="1:18" x14ac:dyDescent="0.15">
      <c r="A135" s="1">
        <f t="shared" si="250"/>
        <v>32000</v>
      </c>
      <c r="B135" s="1">
        <v>32</v>
      </c>
      <c r="C135" s="1">
        <f t="shared" si="155"/>
        <v>0</v>
      </c>
      <c r="D135" s="1">
        <f t="shared" ref="D135:G135" si="255">D123</f>
        <v>1001</v>
      </c>
      <c r="E135" s="1">
        <f t="shared" si="255"/>
        <v>1002</v>
      </c>
      <c r="F135" s="1">
        <f t="shared" si="255"/>
        <v>1003</v>
      </c>
      <c r="G135" s="1">
        <f t="shared" si="255"/>
        <v>1004</v>
      </c>
      <c r="H135" s="1">
        <f t="shared" ref="H135:Q135" si="256">H129</f>
        <v>4</v>
      </c>
      <c r="I135" s="1">
        <f t="shared" ca="1" si="256"/>
        <v>10</v>
      </c>
      <c r="J135" s="1">
        <f t="shared" si="256"/>
        <v>5</v>
      </c>
      <c r="K135" s="1">
        <f t="shared" ca="1" si="256"/>
        <v>10</v>
      </c>
      <c r="L135" s="1">
        <f t="shared" si="256"/>
        <v>6</v>
      </c>
      <c r="M135" s="1">
        <f t="shared" ca="1" si="256"/>
        <v>6</v>
      </c>
      <c r="N135" s="1">
        <f t="shared" si="256"/>
        <v>7</v>
      </c>
      <c r="O135" s="1">
        <f t="shared" ca="1" si="256"/>
        <v>6</v>
      </c>
      <c r="P135" s="1">
        <f t="shared" si="256"/>
        <v>1</v>
      </c>
      <c r="Q135" s="1">
        <f t="shared" ca="1" si="256"/>
        <v>281</v>
      </c>
      <c r="R135">
        <f ca="1">ROUND(VLOOKUP(D135,[2]工作表1!$A:$L,12,0)+VLOOKUP(E135,[2]工作表1!$A:$L,12,0)+VLOOKUP(F135,[2]工作表1!$A:$L,12,0)+VLOOKUP(G135,[2]工作表1!$A:$L,12,0)+I135*VLOOKUP(H135,[1]期望属性!$E$23:$F$38,2,0)+K135*VLOOKUP(J135,[1]期望属性!$E$23:$F$38,2,0)+M135*VLOOKUP(L135,[1]期望属性!$E$23:$F$38,2,0)+O135*VLOOKUP(N135,[1]期望属性!$E$23:$F$38,2,0),0)</f>
        <v>259</v>
      </c>
    </row>
    <row r="136" spans="1:18" x14ac:dyDescent="0.15">
      <c r="A136" s="1">
        <f t="shared" si="250"/>
        <v>32001</v>
      </c>
      <c r="B136" s="1">
        <v>32</v>
      </c>
      <c r="C136" s="1">
        <f t="shared" si="155"/>
        <v>1</v>
      </c>
      <c r="D136" s="1">
        <f t="shared" ref="D136:G136" si="257">D124</f>
        <v>2005</v>
      </c>
      <c r="E136" s="1">
        <f t="shared" si="257"/>
        <v>2006</v>
      </c>
      <c r="F136" s="1">
        <f t="shared" si="257"/>
        <v>2007</v>
      </c>
      <c r="G136" s="1">
        <f t="shared" si="257"/>
        <v>2008</v>
      </c>
      <c r="H136" s="1">
        <f t="shared" ref="H136:Q136" si="258">H130</f>
        <v>4</v>
      </c>
      <c r="I136" s="1">
        <f t="shared" ca="1" si="258"/>
        <v>24</v>
      </c>
      <c r="J136" s="1">
        <f t="shared" si="258"/>
        <v>5</v>
      </c>
      <c r="K136" s="1">
        <f t="shared" ca="1" si="258"/>
        <v>24</v>
      </c>
      <c r="L136" s="1">
        <f t="shared" si="258"/>
        <v>6</v>
      </c>
      <c r="M136" s="1">
        <f t="shared" ca="1" si="258"/>
        <v>13</v>
      </c>
      <c r="N136" s="1">
        <f t="shared" si="258"/>
        <v>7</v>
      </c>
      <c r="O136" s="1">
        <f t="shared" ca="1" si="258"/>
        <v>13</v>
      </c>
      <c r="P136" s="1">
        <f t="shared" si="258"/>
        <v>1</v>
      </c>
      <c r="Q136" s="1">
        <f t="shared" ca="1" si="258"/>
        <v>647</v>
      </c>
      <c r="R136">
        <f ca="1">ROUND(VLOOKUP(D136,[2]工作表1!$A:$L,12,0)+VLOOKUP(E136,[2]工作表1!$A:$L,12,0)+VLOOKUP(F136,[2]工作表1!$A:$L,12,0)+VLOOKUP(G136,[2]工作表1!$A:$L,12,0)+I136*VLOOKUP(H136,[1]期望属性!$E$23:$F$38,2,0)+K136*VLOOKUP(J136,[1]期望属性!$E$23:$F$38,2,0)+M136*VLOOKUP(L136,[1]期望属性!$E$23:$F$38,2,0)+O136*VLOOKUP(N136,[1]期望属性!$E$23:$F$38,2,0),0)+R135</f>
        <v>560</v>
      </c>
    </row>
    <row r="137" spans="1:18" x14ac:dyDescent="0.15">
      <c r="A137" s="1">
        <f t="shared" si="250"/>
        <v>32002</v>
      </c>
      <c r="B137" s="1">
        <v>32</v>
      </c>
      <c r="C137" s="1">
        <f t="shared" si="155"/>
        <v>2</v>
      </c>
      <c r="D137" s="1">
        <f t="shared" ref="D137:G137" si="259">D125</f>
        <v>3001</v>
      </c>
      <c r="E137" s="1">
        <f t="shared" si="259"/>
        <v>3002</v>
      </c>
      <c r="F137" s="1">
        <f t="shared" si="259"/>
        <v>3003</v>
      </c>
      <c r="G137" s="1">
        <f t="shared" si="259"/>
        <v>3004</v>
      </c>
      <c r="H137" s="1">
        <f t="shared" ref="H137:Q137" si="260">H131</f>
        <v>4</v>
      </c>
      <c r="I137" s="1">
        <f t="shared" ca="1" si="260"/>
        <v>39</v>
      </c>
      <c r="J137" s="1">
        <f t="shared" si="260"/>
        <v>5</v>
      </c>
      <c r="K137" s="1">
        <f t="shared" ca="1" si="260"/>
        <v>39</v>
      </c>
      <c r="L137" s="1">
        <f t="shared" si="260"/>
        <v>6</v>
      </c>
      <c r="M137" s="1">
        <f t="shared" ca="1" si="260"/>
        <v>22</v>
      </c>
      <c r="N137" s="1">
        <f t="shared" si="260"/>
        <v>7</v>
      </c>
      <c r="O137" s="1">
        <f t="shared" ca="1" si="260"/>
        <v>22</v>
      </c>
      <c r="P137" s="1">
        <f t="shared" si="260"/>
        <v>1</v>
      </c>
      <c r="Q137" s="1">
        <f t="shared" ca="1" si="260"/>
        <v>1069</v>
      </c>
      <c r="R137">
        <f ca="1">ROUND(VLOOKUP(D137,[2]工作表1!$A:$L,12,0)+VLOOKUP(E137,[2]工作表1!$A:$L,12,0)+VLOOKUP(F137,[2]工作表1!$A:$L,12,0)+VLOOKUP(G137,[2]工作表1!$A:$L,12,0)+I137*VLOOKUP(H137,[1]期望属性!$E$23:$F$38,2,0)+K137*VLOOKUP(J137,[1]期望属性!$E$23:$F$38,2,0)+M137*VLOOKUP(L137,[1]期望属性!$E$23:$F$38,2,0)+O137*VLOOKUP(N137,[1]期望属性!$E$23:$F$38,2,0),0)+R136</f>
        <v>1058</v>
      </c>
    </row>
    <row r="138" spans="1:18" x14ac:dyDescent="0.15">
      <c r="A138" s="1">
        <f t="shared" si="250"/>
        <v>32003</v>
      </c>
      <c r="B138" s="1">
        <v>32</v>
      </c>
      <c r="C138" s="1">
        <f t="shared" si="155"/>
        <v>3</v>
      </c>
      <c r="D138" s="1">
        <f t="shared" ref="D138:G138" si="261">D126</f>
        <v>4005</v>
      </c>
      <c r="E138" s="1">
        <f t="shared" si="261"/>
        <v>4006</v>
      </c>
      <c r="F138" s="1">
        <f t="shared" si="261"/>
        <v>4007</v>
      </c>
      <c r="G138" s="1">
        <f t="shared" si="261"/>
        <v>4008</v>
      </c>
      <c r="H138" s="1">
        <f t="shared" ref="H138:Q138" si="262">H132</f>
        <v>4</v>
      </c>
      <c r="I138" s="1">
        <f t="shared" ca="1" si="262"/>
        <v>58</v>
      </c>
      <c r="J138" s="1">
        <f t="shared" si="262"/>
        <v>5</v>
      </c>
      <c r="K138" s="1">
        <f t="shared" ca="1" si="262"/>
        <v>58</v>
      </c>
      <c r="L138" s="1">
        <f t="shared" si="262"/>
        <v>6</v>
      </c>
      <c r="M138" s="1">
        <f t="shared" ca="1" si="262"/>
        <v>32</v>
      </c>
      <c r="N138" s="1">
        <f t="shared" si="262"/>
        <v>7</v>
      </c>
      <c r="O138" s="1">
        <f t="shared" ca="1" si="262"/>
        <v>32</v>
      </c>
      <c r="P138" s="1">
        <f t="shared" si="262"/>
        <v>1</v>
      </c>
      <c r="Q138" s="1">
        <f t="shared" ca="1" si="262"/>
        <v>1576</v>
      </c>
      <c r="R138">
        <f ca="1">ROUND(VLOOKUP(D138,[2]工作表1!$A:$L,12,0)+VLOOKUP(E138,[2]工作表1!$A:$L,12,0)+VLOOKUP(F138,[2]工作表1!$A:$L,12,0)+VLOOKUP(G138,[2]工作表1!$A:$L,12,0)+I138*VLOOKUP(H138,[1]期望属性!$E$23:$F$38,2,0)+K138*VLOOKUP(J138,[1]期望属性!$E$23:$F$38,2,0)+M138*VLOOKUP(L138,[1]期望属性!$E$23:$F$38,2,0)+O138*VLOOKUP(N138,[1]期望属性!$E$23:$F$38,2,0),0)+R137</f>
        <v>1615</v>
      </c>
    </row>
    <row r="139" spans="1:18" x14ac:dyDescent="0.15">
      <c r="A139" s="1">
        <f t="shared" si="250"/>
        <v>32004</v>
      </c>
      <c r="B139" s="1">
        <v>32</v>
      </c>
      <c r="C139" s="1">
        <f t="shared" si="155"/>
        <v>4</v>
      </c>
      <c r="D139" s="1">
        <f t="shared" ref="D139:G139" si="263">D127</f>
        <v>5001</v>
      </c>
      <c r="E139" s="1">
        <f t="shared" si="263"/>
        <v>5002</v>
      </c>
      <c r="F139" s="1">
        <f t="shared" si="263"/>
        <v>5003</v>
      </c>
      <c r="G139" s="1">
        <f t="shared" si="263"/>
        <v>5004</v>
      </c>
      <c r="H139" s="1">
        <f t="shared" ref="H139:Q139" si="264">H133</f>
        <v>4</v>
      </c>
      <c r="I139" s="1">
        <f t="shared" ca="1" si="264"/>
        <v>81</v>
      </c>
      <c r="J139" s="1">
        <f t="shared" si="264"/>
        <v>5</v>
      </c>
      <c r="K139" s="1">
        <f t="shared" ca="1" si="264"/>
        <v>81</v>
      </c>
      <c r="L139" s="1">
        <f t="shared" si="264"/>
        <v>6</v>
      </c>
      <c r="M139" s="1">
        <f t="shared" ca="1" si="264"/>
        <v>45</v>
      </c>
      <c r="N139" s="1">
        <f t="shared" si="264"/>
        <v>7</v>
      </c>
      <c r="O139" s="1">
        <f t="shared" ca="1" si="264"/>
        <v>45</v>
      </c>
      <c r="P139" s="1">
        <f t="shared" si="264"/>
        <v>1</v>
      </c>
      <c r="Q139" s="1">
        <f t="shared" ca="1" si="264"/>
        <v>2195</v>
      </c>
      <c r="R139">
        <f ca="1">ROUND(VLOOKUP(D139,[2]工作表1!$A:$L,12,0)+VLOOKUP(E139,[2]工作表1!$A:$L,12,0)+VLOOKUP(F139,[2]工作表1!$A:$L,12,0)+VLOOKUP(G139,[2]工作表1!$A:$L,12,0)+I139*VLOOKUP(H139,[1]期望属性!$E$23:$F$38,2,0)+K139*VLOOKUP(J139,[1]期望属性!$E$23:$F$38,2,0)+M139*VLOOKUP(L139,[1]期望属性!$E$23:$F$38,2,0)+O139*VLOOKUP(N139,[1]期望属性!$E$23:$F$38,2,0),0)+R138</f>
        <v>2500</v>
      </c>
    </row>
    <row r="140" spans="1:18" x14ac:dyDescent="0.15">
      <c r="A140" s="1">
        <f t="shared" si="250"/>
        <v>32005</v>
      </c>
      <c r="B140" s="1">
        <v>32</v>
      </c>
      <c r="C140" s="1">
        <f t="shared" si="155"/>
        <v>5</v>
      </c>
      <c r="D140" s="1">
        <f t="shared" ref="D140:G140" si="265">D128</f>
        <v>6005</v>
      </c>
      <c r="E140" s="1">
        <f t="shared" si="265"/>
        <v>6006</v>
      </c>
      <c r="F140" s="1">
        <f t="shared" si="265"/>
        <v>6007</v>
      </c>
      <c r="G140" s="1">
        <f t="shared" si="265"/>
        <v>6008</v>
      </c>
      <c r="H140" s="1">
        <f t="shared" ref="H140:Q140" si="266">H134</f>
        <v>4</v>
      </c>
      <c r="I140" s="1">
        <f t="shared" si="266"/>
        <v>0</v>
      </c>
      <c r="J140" s="1">
        <f t="shared" si="266"/>
        <v>5</v>
      </c>
      <c r="K140" s="1">
        <f t="shared" si="266"/>
        <v>0</v>
      </c>
      <c r="L140" s="1">
        <f t="shared" si="266"/>
        <v>6</v>
      </c>
      <c r="M140" s="1">
        <f t="shared" si="266"/>
        <v>0</v>
      </c>
      <c r="N140" s="1">
        <f t="shared" si="266"/>
        <v>7</v>
      </c>
      <c r="O140" s="1">
        <f t="shared" si="266"/>
        <v>0</v>
      </c>
      <c r="P140" s="1">
        <f t="shared" si="266"/>
        <v>1</v>
      </c>
      <c r="Q140" s="1">
        <f t="shared" si="266"/>
        <v>0</v>
      </c>
      <c r="R140">
        <f ca="1">ROUND(VLOOKUP(D140,[2]工作表1!$A:$L,12,0)+VLOOKUP(E140,[2]工作表1!$A:$L,12,0)+VLOOKUP(F140,[2]工作表1!$A:$L,12,0)+VLOOKUP(G140,[2]工作表1!$A:$L,12,0)+I140*VLOOKUP(H140,[1]期望属性!$E$23:$F$38,2,0)+K140*VLOOKUP(J140,[1]期望属性!$E$23:$F$38,2,0)+M140*VLOOKUP(L140,[1]期望属性!$E$23:$F$38,2,0)+O140*VLOOKUP(N140,[1]期望属性!$E$23:$F$38,2,0),0)+R139</f>
        <v>2500</v>
      </c>
    </row>
    <row r="141" spans="1:18" x14ac:dyDescent="0.15">
      <c r="A141" s="1">
        <f t="shared" si="250"/>
        <v>36000</v>
      </c>
      <c r="B141" s="1">
        <v>36</v>
      </c>
      <c r="C141" s="1">
        <f t="shared" si="155"/>
        <v>0</v>
      </c>
      <c r="D141" s="1">
        <f t="shared" ref="D141:G141" si="267">D129</f>
        <v>1005</v>
      </c>
      <c r="E141" s="1">
        <f t="shared" si="267"/>
        <v>1006</v>
      </c>
      <c r="F141" s="1">
        <f t="shared" si="267"/>
        <v>1007</v>
      </c>
      <c r="G141" s="1">
        <f t="shared" si="267"/>
        <v>1008</v>
      </c>
      <c r="H141" s="1">
        <f t="shared" ref="H141:Q141" si="268">H135</f>
        <v>4</v>
      </c>
      <c r="I141" s="1">
        <f t="shared" ca="1" si="268"/>
        <v>10</v>
      </c>
      <c r="J141" s="1">
        <f t="shared" si="268"/>
        <v>5</v>
      </c>
      <c r="K141" s="1">
        <f t="shared" ca="1" si="268"/>
        <v>10</v>
      </c>
      <c r="L141" s="1">
        <f t="shared" si="268"/>
        <v>6</v>
      </c>
      <c r="M141" s="1">
        <f t="shared" ca="1" si="268"/>
        <v>6</v>
      </c>
      <c r="N141" s="1">
        <f t="shared" si="268"/>
        <v>7</v>
      </c>
      <c r="O141" s="1">
        <f t="shared" ca="1" si="268"/>
        <v>6</v>
      </c>
      <c r="P141" s="1">
        <f t="shared" si="268"/>
        <v>1</v>
      </c>
      <c r="Q141" s="1">
        <f t="shared" ca="1" si="268"/>
        <v>281</v>
      </c>
      <c r="R141">
        <f ca="1">ROUND(VLOOKUP(D141,[2]工作表1!$A:$L,12,0)+VLOOKUP(E141,[2]工作表1!$A:$L,12,0)+VLOOKUP(F141,[2]工作表1!$A:$L,12,0)+VLOOKUP(G141,[2]工作表1!$A:$L,12,0)+I141*VLOOKUP(H141,[1]期望属性!$E$23:$F$38,2,0)+K141*VLOOKUP(J141,[1]期望属性!$E$23:$F$38,2,0)+M141*VLOOKUP(L141,[1]期望属性!$E$23:$F$38,2,0)+O141*VLOOKUP(N141,[1]期望属性!$E$23:$F$38,2,0),0)</f>
        <v>210</v>
      </c>
    </row>
    <row r="142" spans="1:18" x14ac:dyDescent="0.15">
      <c r="A142" s="1">
        <f t="shared" si="250"/>
        <v>36001</v>
      </c>
      <c r="B142" s="1">
        <v>36</v>
      </c>
      <c r="C142" s="1">
        <f t="shared" si="155"/>
        <v>1</v>
      </c>
      <c r="D142" s="1">
        <f t="shared" ref="D142:G142" si="269">D130</f>
        <v>2001</v>
      </c>
      <c r="E142" s="1">
        <f t="shared" si="269"/>
        <v>2002</v>
      </c>
      <c r="F142" s="1">
        <f t="shared" si="269"/>
        <v>2003</v>
      </c>
      <c r="G142" s="1">
        <f t="shared" si="269"/>
        <v>2004</v>
      </c>
      <c r="H142" s="1">
        <f t="shared" ref="H142:Q142" si="270">H136</f>
        <v>4</v>
      </c>
      <c r="I142" s="1">
        <f t="shared" ca="1" si="270"/>
        <v>24</v>
      </c>
      <c r="J142" s="1">
        <f t="shared" si="270"/>
        <v>5</v>
      </c>
      <c r="K142" s="1">
        <f t="shared" ca="1" si="270"/>
        <v>24</v>
      </c>
      <c r="L142" s="1">
        <f t="shared" si="270"/>
        <v>6</v>
      </c>
      <c r="M142" s="1">
        <f t="shared" ca="1" si="270"/>
        <v>13</v>
      </c>
      <c r="N142" s="1">
        <f t="shared" si="270"/>
        <v>7</v>
      </c>
      <c r="O142" s="1">
        <f t="shared" ca="1" si="270"/>
        <v>13</v>
      </c>
      <c r="P142" s="1">
        <f t="shared" si="270"/>
        <v>1</v>
      </c>
      <c r="Q142" s="1">
        <f t="shared" ca="1" si="270"/>
        <v>647</v>
      </c>
      <c r="R142">
        <f ca="1">ROUND(VLOOKUP(D142,[2]工作表1!$A:$L,12,0)+VLOOKUP(E142,[2]工作表1!$A:$L,12,0)+VLOOKUP(F142,[2]工作表1!$A:$L,12,0)+VLOOKUP(G142,[2]工作表1!$A:$L,12,0)+I142*VLOOKUP(H142,[1]期望属性!$E$23:$F$38,2,0)+K142*VLOOKUP(J142,[1]期望属性!$E$23:$F$38,2,0)+M142*VLOOKUP(L142,[1]期望属性!$E$23:$F$38,2,0)+O142*VLOOKUP(N142,[1]期望属性!$E$23:$F$38,2,0),0)+R141</f>
        <v>578</v>
      </c>
    </row>
    <row r="143" spans="1:18" x14ac:dyDescent="0.15">
      <c r="A143" s="1">
        <f t="shared" si="250"/>
        <v>36002</v>
      </c>
      <c r="B143" s="1">
        <v>36</v>
      </c>
      <c r="C143" s="1">
        <f t="shared" si="155"/>
        <v>2</v>
      </c>
      <c r="D143" s="1">
        <f t="shared" ref="D143:G143" si="271">D131</f>
        <v>3005</v>
      </c>
      <c r="E143" s="1">
        <f t="shared" si="271"/>
        <v>3006</v>
      </c>
      <c r="F143" s="1">
        <f t="shared" si="271"/>
        <v>3007</v>
      </c>
      <c r="G143" s="1">
        <f t="shared" si="271"/>
        <v>3008</v>
      </c>
      <c r="H143" s="1">
        <f t="shared" ref="H143:Q143" si="272">H137</f>
        <v>4</v>
      </c>
      <c r="I143" s="1">
        <f t="shared" ca="1" si="272"/>
        <v>39</v>
      </c>
      <c r="J143" s="1">
        <f t="shared" si="272"/>
        <v>5</v>
      </c>
      <c r="K143" s="1">
        <f t="shared" ca="1" si="272"/>
        <v>39</v>
      </c>
      <c r="L143" s="1">
        <f t="shared" si="272"/>
        <v>6</v>
      </c>
      <c r="M143" s="1">
        <f t="shared" ca="1" si="272"/>
        <v>22</v>
      </c>
      <c r="N143" s="1">
        <f t="shared" si="272"/>
        <v>7</v>
      </c>
      <c r="O143" s="1">
        <f t="shared" ca="1" si="272"/>
        <v>22</v>
      </c>
      <c r="P143" s="1">
        <f t="shared" si="272"/>
        <v>1</v>
      </c>
      <c r="Q143" s="1">
        <f t="shared" ca="1" si="272"/>
        <v>1069</v>
      </c>
      <c r="R143">
        <f ca="1">ROUND(VLOOKUP(D143,[2]工作表1!$A:$L,12,0)+VLOOKUP(E143,[2]工作表1!$A:$L,12,0)+VLOOKUP(F143,[2]工作表1!$A:$L,12,0)+VLOOKUP(G143,[2]工作表1!$A:$L,12,0)+I143*VLOOKUP(H143,[1]期望属性!$E$23:$F$38,2,0)+K143*VLOOKUP(J143,[1]期望属性!$E$23:$F$38,2,0)+M143*VLOOKUP(L143,[1]期望属性!$E$23:$F$38,2,0)+O143*VLOOKUP(N143,[1]期望属性!$E$23:$F$38,2,0),0)+R142</f>
        <v>993</v>
      </c>
    </row>
    <row r="144" spans="1:18" x14ac:dyDescent="0.15">
      <c r="A144" s="1">
        <f t="shared" si="250"/>
        <v>36003</v>
      </c>
      <c r="B144" s="1">
        <v>36</v>
      </c>
      <c r="C144" s="1">
        <f t="shared" si="155"/>
        <v>3</v>
      </c>
      <c r="D144" s="1">
        <f t="shared" ref="D144:G144" si="273">D132</f>
        <v>4001</v>
      </c>
      <c r="E144" s="1">
        <f t="shared" si="273"/>
        <v>4002</v>
      </c>
      <c r="F144" s="1">
        <f t="shared" si="273"/>
        <v>4003</v>
      </c>
      <c r="G144" s="1">
        <f t="shared" si="273"/>
        <v>4004</v>
      </c>
      <c r="H144" s="1">
        <f t="shared" ref="H144:Q144" si="274">H138</f>
        <v>4</v>
      </c>
      <c r="I144" s="1">
        <f t="shared" ca="1" si="274"/>
        <v>58</v>
      </c>
      <c r="J144" s="1">
        <f t="shared" si="274"/>
        <v>5</v>
      </c>
      <c r="K144" s="1">
        <f t="shared" ca="1" si="274"/>
        <v>58</v>
      </c>
      <c r="L144" s="1">
        <f t="shared" si="274"/>
        <v>6</v>
      </c>
      <c r="M144" s="1">
        <f t="shared" ca="1" si="274"/>
        <v>32</v>
      </c>
      <c r="N144" s="1">
        <f t="shared" si="274"/>
        <v>7</v>
      </c>
      <c r="O144" s="1">
        <f t="shared" ca="1" si="274"/>
        <v>32</v>
      </c>
      <c r="P144" s="1">
        <f t="shared" si="274"/>
        <v>1</v>
      </c>
      <c r="Q144" s="1">
        <f t="shared" ca="1" si="274"/>
        <v>1576</v>
      </c>
      <c r="R144">
        <f ca="1">ROUND(VLOOKUP(D144,[2]工作表1!$A:$L,12,0)+VLOOKUP(E144,[2]工作表1!$A:$L,12,0)+VLOOKUP(F144,[2]工作表1!$A:$L,12,0)+VLOOKUP(G144,[2]工作表1!$A:$L,12,0)+I144*VLOOKUP(H144,[1]期望属性!$E$23:$F$38,2,0)+K144*VLOOKUP(J144,[1]期望属性!$E$23:$F$38,2,0)+M144*VLOOKUP(L144,[1]期望属性!$E$23:$F$38,2,0)+O144*VLOOKUP(N144,[1]期望属性!$E$23:$F$38,2,0),0)+R143</f>
        <v>1661</v>
      </c>
    </row>
    <row r="145" spans="1:18" x14ac:dyDescent="0.15">
      <c r="A145" s="1">
        <f t="shared" si="250"/>
        <v>36004</v>
      </c>
      <c r="B145" s="1">
        <v>36</v>
      </c>
      <c r="C145" s="1">
        <f t="shared" si="155"/>
        <v>4</v>
      </c>
      <c r="D145" s="1">
        <f t="shared" ref="D145:G145" si="275">D133</f>
        <v>5005</v>
      </c>
      <c r="E145" s="1">
        <f t="shared" si="275"/>
        <v>5006</v>
      </c>
      <c r="F145" s="1">
        <f t="shared" si="275"/>
        <v>5007</v>
      </c>
      <c r="G145" s="1">
        <f t="shared" si="275"/>
        <v>5008</v>
      </c>
      <c r="H145" s="1">
        <f t="shared" ref="H145:Q145" si="276">H139</f>
        <v>4</v>
      </c>
      <c r="I145" s="1">
        <f t="shared" ca="1" si="276"/>
        <v>81</v>
      </c>
      <c r="J145" s="1">
        <f t="shared" si="276"/>
        <v>5</v>
      </c>
      <c r="K145" s="1">
        <f t="shared" ca="1" si="276"/>
        <v>81</v>
      </c>
      <c r="L145" s="1">
        <f t="shared" si="276"/>
        <v>6</v>
      </c>
      <c r="M145" s="1">
        <f t="shared" ca="1" si="276"/>
        <v>45</v>
      </c>
      <c r="N145" s="1">
        <f t="shared" si="276"/>
        <v>7</v>
      </c>
      <c r="O145" s="1">
        <f t="shared" ca="1" si="276"/>
        <v>45</v>
      </c>
      <c r="P145" s="1">
        <f t="shared" si="276"/>
        <v>1</v>
      </c>
      <c r="Q145" s="1">
        <f t="shared" ca="1" si="276"/>
        <v>2195</v>
      </c>
      <c r="R145">
        <f ca="1">ROUND(VLOOKUP(D145,[2]工作表1!$A:$L,12,0)+VLOOKUP(E145,[2]工作表1!$A:$L,12,0)+VLOOKUP(F145,[2]工作表1!$A:$L,12,0)+VLOOKUP(G145,[2]工作表1!$A:$L,12,0)+I145*VLOOKUP(H145,[1]期望属性!$E$23:$F$38,2,0)+K145*VLOOKUP(J145,[1]期望属性!$E$23:$F$38,2,0)+M145*VLOOKUP(L145,[1]期望属性!$E$23:$F$38,2,0)+O145*VLOOKUP(N145,[1]期望属性!$E$23:$F$38,2,0),0)+R144</f>
        <v>2402</v>
      </c>
    </row>
    <row r="146" spans="1:18" x14ac:dyDescent="0.15">
      <c r="A146" s="1">
        <f t="shared" si="250"/>
        <v>36005</v>
      </c>
      <c r="B146" s="1">
        <v>36</v>
      </c>
      <c r="C146" s="1">
        <f t="shared" si="155"/>
        <v>5</v>
      </c>
      <c r="D146" s="1">
        <f t="shared" ref="D146:G146" si="277">D134</f>
        <v>6001</v>
      </c>
      <c r="E146" s="1">
        <f t="shared" si="277"/>
        <v>6002</v>
      </c>
      <c r="F146" s="1">
        <f t="shared" si="277"/>
        <v>6003</v>
      </c>
      <c r="G146" s="1">
        <f t="shared" si="277"/>
        <v>6004</v>
      </c>
      <c r="H146" s="1">
        <f t="shared" ref="H146:Q146" si="278">H140</f>
        <v>4</v>
      </c>
      <c r="I146" s="1">
        <f t="shared" si="278"/>
        <v>0</v>
      </c>
      <c r="J146" s="1">
        <f t="shared" si="278"/>
        <v>5</v>
      </c>
      <c r="K146" s="1">
        <f t="shared" si="278"/>
        <v>0</v>
      </c>
      <c r="L146" s="1">
        <f t="shared" si="278"/>
        <v>6</v>
      </c>
      <c r="M146" s="1">
        <f t="shared" si="278"/>
        <v>0</v>
      </c>
      <c r="N146" s="1">
        <f t="shared" si="278"/>
        <v>7</v>
      </c>
      <c r="O146" s="1">
        <f t="shared" si="278"/>
        <v>0</v>
      </c>
      <c r="P146" s="1">
        <f t="shared" si="278"/>
        <v>1</v>
      </c>
      <c r="Q146" s="1">
        <f t="shared" si="278"/>
        <v>0</v>
      </c>
      <c r="R146">
        <f ca="1">ROUND(VLOOKUP(D146,[2]工作表1!$A:$L,12,0)+VLOOKUP(E146,[2]工作表1!$A:$L,12,0)+VLOOKUP(F146,[2]工作表1!$A:$L,12,0)+VLOOKUP(G146,[2]工作表1!$A:$L,12,0)+I146*VLOOKUP(H146,[1]期望属性!$E$23:$F$38,2,0)+K146*VLOOKUP(J146,[1]期望属性!$E$23:$F$38,2,0)+M146*VLOOKUP(L146,[1]期望属性!$E$23:$F$38,2,0)+O146*VLOOKUP(N146,[1]期望属性!$E$23:$F$38,2,0),0)+R145</f>
        <v>2402</v>
      </c>
    </row>
    <row r="147" spans="1:18" x14ac:dyDescent="0.15">
      <c r="A147" s="1">
        <f t="shared" si="250"/>
        <v>39000</v>
      </c>
      <c r="B147" s="1">
        <v>39</v>
      </c>
      <c r="C147" s="1">
        <f t="shared" si="155"/>
        <v>0</v>
      </c>
      <c r="D147" s="1">
        <f t="shared" ref="D147:G147" si="279">D135</f>
        <v>1001</v>
      </c>
      <c r="E147" s="1">
        <f t="shared" si="279"/>
        <v>1002</v>
      </c>
      <c r="F147" s="1">
        <f t="shared" si="279"/>
        <v>1003</v>
      </c>
      <c r="G147" s="1">
        <f t="shared" si="279"/>
        <v>1004</v>
      </c>
      <c r="H147" s="1">
        <f t="shared" ref="H147:Q147" si="280">H141</f>
        <v>4</v>
      </c>
      <c r="I147" s="1">
        <f t="shared" ca="1" si="280"/>
        <v>10</v>
      </c>
      <c r="J147" s="1">
        <f t="shared" si="280"/>
        <v>5</v>
      </c>
      <c r="K147" s="1">
        <f t="shared" ca="1" si="280"/>
        <v>10</v>
      </c>
      <c r="L147" s="1">
        <f t="shared" si="280"/>
        <v>6</v>
      </c>
      <c r="M147" s="1">
        <f t="shared" ca="1" si="280"/>
        <v>6</v>
      </c>
      <c r="N147" s="1">
        <f t="shared" si="280"/>
        <v>7</v>
      </c>
      <c r="O147" s="1">
        <f t="shared" ca="1" si="280"/>
        <v>6</v>
      </c>
      <c r="P147" s="1">
        <f t="shared" si="280"/>
        <v>1</v>
      </c>
      <c r="Q147" s="1">
        <f t="shared" ca="1" si="280"/>
        <v>281</v>
      </c>
      <c r="R147">
        <f ca="1">ROUND(VLOOKUP(D147,[2]工作表1!$A:$L,12,0)+VLOOKUP(E147,[2]工作表1!$A:$L,12,0)+VLOOKUP(F147,[2]工作表1!$A:$L,12,0)+VLOOKUP(G147,[2]工作表1!$A:$L,12,0)+I147*VLOOKUP(H147,[1]期望属性!$E$23:$F$38,2,0)+K147*VLOOKUP(J147,[1]期望属性!$E$23:$F$38,2,0)+M147*VLOOKUP(L147,[1]期望属性!$E$23:$F$38,2,0)+O147*VLOOKUP(N147,[1]期望属性!$E$23:$F$38,2,0),0)</f>
        <v>259</v>
      </c>
    </row>
    <row r="148" spans="1:18" x14ac:dyDescent="0.15">
      <c r="A148" s="1">
        <f t="shared" si="250"/>
        <v>39001</v>
      </c>
      <c r="B148" s="1">
        <v>39</v>
      </c>
      <c r="C148" s="1">
        <f t="shared" si="155"/>
        <v>1</v>
      </c>
      <c r="D148" s="1">
        <f t="shared" ref="D148:G148" si="281">D136</f>
        <v>2005</v>
      </c>
      <c r="E148" s="1">
        <f t="shared" si="281"/>
        <v>2006</v>
      </c>
      <c r="F148" s="1">
        <f t="shared" si="281"/>
        <v>2007</v>
      </c>
      <c r="G148" s="1">
        <f t="shared" si="281"/>
        <v>2008</v>
      </c>
      <c r="H148" s="1">
        <f t="shared" ref="H148:Q148" si="282">H142</f>
        <v>4</v>
      </c>
      <c r="I148" s="1">
        <f t="shared" ca="1" si="282"/>
        <v>24</v>
      </c>
      <c r="J148" s="1">
        <f t="shared" si="282"/>
        <v>5</v>
      </c>
      <c r="K148" s="1">
        <f t="shared" ca="1" si="282"/>
        <v>24</v>
      </c>
      <c r="L148" s="1">
        <f t="shared" si="282"/>
        <v>6</v>
      </c>
      <c r="M148" s="1">
        <f t="shared" ca="1" si="282"/>
        <v>13</v>
      </c>
      <c r="N148" s="1">
        <f t="shared" si="282"/>
        <v>7</v>
      </c>
      <c r="O148" s="1">
        <f t="shared" ca="1" si="282"/>
        <v>13</v>
      </c>
      <c r="P148" s="1">
        <f t="shared" si="282"/>
        <v>1</v>
      </c>
      <c r="Q148" s="1">
        <f t="shared" ca="1" si="282"/>
        <v>647</v>
      </c>
      <c r="R148">
        <f ca="1">ROUND(VLOOKUP(D148,[2]工作表1!$A:$L,12,0)+VLOOKUP(E148,[2]工作表1!$A:$L,12,0)+VLOOKUP(F148,[2]工作表1!$A:$L,12,0)+VLOOKUP(G148,[2]工作表1!$A:$L,12,0)+I148*VLOOKUP(H148,[1]期望属性!$E$23:$F$38,2,0)+K148*VLOOKUP(J148,[1]期望属性!$E$23:$F$38,2,0)+M148*VLOOKUP(L148,[1]期望属性!$E$23:$F$38,2,0)+O148*VLOOKUP(N148,[1]期望属性!$E$23:$F$38,2,0),0)+R147</f>
        <v>560</v>
      </c>
    </row>
    <row r="149" spans="1:18" x14ac:dyDescent="0.15">
      <c r="A149" s="1">
        <f t="shared" si="250"/>
        <v>39002</v>
      </c>
      <c r="B149" s="1">
        <v>39</v>
      </c>
      <c r="C149" s="1">
        <f t="shared" si="155"/>
        <v>2</v>
      </c>
      <c r="D149" s="1">
        <f t="shared" ref="D149:G149" si="283">D137</f>
        <v>3001</v>
      </c>
      <c r="E149" s="1">
        <f t="shared" si="283"/>
        <v>3002</v>
      </c>
      <c r="F149" s="1">
        <f t="shared" si="283"/>
        <v>3003</v>
      </c>
      <c r="G149" s="1">
        <f t="shared" si="283"/>
        <v>3004</v>
      </c>
      <c r="H149" s="1">
        <f t="shared" ref="H149:Q149" si="284">H143</f>
        <v>4</v>
      </c>
      <c r="I149" s="1">
        <f t="shared" ca="1" si="284"/>
        <v>39</v>
      </c>
      <c r="J149" s="1">
        <f t="shared" si="284"/>
        <v>5</v>
      </c>
      <c r="K149" s="1">
        <f t="shared" ca="1" si="284"/>
        <v>39</v>
      </c>
      <c r="L149" s="1">
        <f t="shared" si="284"/>
        <v>6</v>
      </c>
      <c r="M149" s="1">
        <f t="shared" ca="1" si="284"/>
        <v>22</v>
      </c>
      <c r="N149" s="1">
        <f t="shared" si="284"/>
        <v>7</v>
      </c>
      <c r="O149" s="1">
        <f t="shared" ca="1" si="284"/>
        <v>22</v>
      </c>
      <c r="P149" s="1">
        <f t="shared" si="284"/>
        <v>1</v>
      </c>
      <c r="Q149" s="1">
        <f t="shared" ca="1" si="284"/>
        <v>1069</v>
      </c>
      <c r="R149">
        <f ca="1">ROUND(VLOOKUP(D149,[2]工作表1!$A:$L,12,0)+VLOOKUP(E149,[2]工作表1!$A:$L,12,0)+VLOOKUP(F149,[2]工作表1!$A:$L,12,0)+VLOOKUP(G149,[2]工作表1!$A:$L,12,0)+I149*VLOOKUP(H149,[1]期望属性!$E$23:$F$38,2,0)+K149*VLOOKUP(J149,[1]期望属性!$E$23:$F$38,2,0)+M149*VLOOKUP(L149,[1]期望属性!$E$23:$F$38,2,0)+O149*VLOOKUP(N149,[1]期望属性!$E$23:$F$38,2,0),0)+R148</f>
        <v>1058</v>
      </c>
    </row>
    <row r="150" spans="1:18" x14ac:dyDescent="0.15">
      <c r="A150" s="1">
        <f t="shared" si="250"/>
        <v>39003</v>
      </c>
      <c r="B150" s="1">
        <v>39</v>
      </c>
      <c r="C150" s="1">
        <f t="shared" ref="C150:C200" si="285">C144</f>
        <v>3</v>
      </c>
      <c r="D150" s="1">
        <f t="shared" ref="D150:G150" si="286">D138</f>
        <v>4005</v>
      </c>
      <c r="E150" s="1">
        <f t="shared" si="286"/>
        <v>4006</v>
      </c>
      <c r="F150" s="1">
        <f t="shared" si="286"/>
        <v>4007</v>
      </c>
      <c r="G150" s="1">
        <f t="shared" si="286"/>
        <v>4008</v>
      </c>
      <c r="H150" s="1">
        <f t="shared" ref="H150:Q150" si="287">H144</f>
        <v>4</v>
      </c>
      <c r="I150" s="1">
        <f t="shared" ca="1" si="287"/>
        <v>58</v>
      </c>
      <c r="J150" s="1">
        <f t="shared" si="287"/>
        <v>5</v>
      </c>
      <c r="K150" s="1">
        <f t="shared" ca="1" si="287"/>
        <v>58</v>
      </c>
      <c r="L150" s="1">
        <f t="shared" si="287"/>
        <v>6</v>
      </c>
      <c r="M150" s="1">
        <f t="shared" ca="1" si="287"/>
        <v>32</v>
      </c>
      <c r="N150" s="1">
        <f t="shared" si="287"/>
        <v>7</v>
      </c>
      <c r="O150" s="1">
        <f t="shared" ca="1" si="287"/>
        <v>32</v>
      </c>
      <c r="P150" s="1">
        <f t="shared" si="287"/>
        <v>1</v>
      </c>
      <c r="Q150" s="1">
        <f t="shared" ca="1" si="287"/>
        <v>1576</v>
      </c>
      <c r="R150">
        <f ca="1">ROUND(VLOOKUP(D150,[2]工作表1!$A:$L,12,0)+VLOOKUP(E150,[2]工作表1!$A:$L,12,0)+VLOOKUP(F150,[2]工作表1!$A:$L,12,0)+VLOOKUP(G150,[2]工作表1!$A:$L,12,0)+I150*VLOOKUP(H150,[1]期望属性!$E$23:$F$38,2,0)+K150*VLOOKUP(J150,[1]期望属性!$E$23:$F$38,2,0)+M150*VLOOKUP(L150,[1]期望属性!$E$23:$F$38,2,0)+O150*VLOOKUP(N150,[1]期望属性!$E$23:$F$38,2,0),0)+R149</f>
        <v>1615</v>
      </c>
    </row>
    <row r="151" spans="1:18" x14ac:dyDescent="0.15">
      <c r="A151" s="1">
        <f t="shared" si="250"/>
        <v>39004</v>
      </c>
      <c r="B151" s="1">
        <v>39</v>
      </c>
      <c r="C151" s="1">
        <f t="shared" si="285"/>
        <v>4</v>
      </c>
      <c r="D151" s="1">
        <f t="shared" ref="D151:G151" si="288">D139</f>
        <v>5001</v>
      </c>
      <c r="E151" s="1">
        <f t="shared" si="288"/>
        <v>5002</v>
      </c>
      <c r="F151" s="1">
        <f t="shared" si="288"/>
        <v>5003</v>
      </c>
      <c r="G151" s="1">
        <f t="shared" si="288"/>
        <v>5004</v>
      </c>
      <c r="H151" s="1">
        <f t="shared" ref="H151:Q151" si="289">H145</f>
        <v>4</v>
      </c>
      <c r="I151" s="1">
        <f t="shared" ca="1" si="289"/>
        <v>81</v>
      </c>
      <c r="J151" s="1">
        <f t="shared" si="289"/>
        <v>5</v>
      </c>
      <c r="K151" s="1">
        <f t="shared" ca="1" si="289"/>
        <v>81</v>
      </c>
      <c r="L151" s="1">
        <f t="shared" si="289"/>
        <v>6</v>
      </c>
      <c r="M151" s="1">
        <f t="shared" ca="1" si="289"/>
        <v>45</v>
      </c>
      <c r="N151" s="1">
        <f t="shared" si="289"/>
        <v>7</v>
      </c>
      <c r="O151" s="1">
        <f t="shared" ca="1" si="289"/>
        <v>45</v>
      </c>
      <c r="P151" s="1">
        <f t="shared" si="289"/>
        <v>1</v>
      </c>
      <c r="Q151" s="1">
        <f t="shared" ca="1" si="289"/>
        <v>2195</v>
      </c>
      <c r="R151">
        <f ca="1">ROUND(VLOOKUP(D151,[2]工作表1!$A:$L,12,0)+VLOOKUP(E151,[2]工作表1!$A:$L,12,0)+VLOOKUP(F151,[2]工作表1!$A:$L,12,0)+VLOOKUP(G151,[2]工作表1!$A:$L,12,0)+I151*VLOOKUP(H151,[1]期望属性!$E$23:$F$38,2,0)+K151*VLOOKUP(J151,[1]期望属性!$E$23:$F$38,2,0)+M151*VLOOKUP(L151,[1]期望属性!$E$23:$F$38,2,0)+O151*VLOOKUP(N151,[1]期望属性!$E$23:$F$38,2,0),0)+R150</f>
        <v>2500</v>
      </c>
    </row>
    <row r="152" spans="1:18" x14ac:dyDescent="0.15">
      <c r="A152" s="1">
        <f t="shared" si="250"/>
        <v>39005</v>
      </c>
      <c r="B152" s="1">
        <v>39</v>
      </c>
      <c r="C152" s="1">
        <f t="shared" si="285"/>
        <v>5</v>
      </c>
      <c r="D152" s="1">
        <f t="shared" ref="D152:G152" si="290">D140</f>
        <v>6005</v>
      </c>
      <c r="E152" s="1">
        <f t="shared" si="290"/>
        <v>6006</v>
      </c>
      <c r="F152" s="1">
        <f t="shared" si="290"/>
        <v>6007</v>
      </c>
      <c r="G152" s="1">
        <f t="shared" si="290"/>
        <v>6008</v>
      </c>
      <c r="H152" s="1">
        <f t="shared" ref="H152:Q152" si="291">H146</f>
        <v>4</v>
      </c>
      <c r="I152" s="1">
        <f t="shared" si="291"/>
        <v>0</v>
      </c>
      <c r="J152" s="1">
        <f t="shared" si="291"/>
        <v>5</v>
      </c>
      <c r="K152" s="1">
        <f t="shared" si="291"/>
        <v>0</v>
      </c>
      <c r="L152" s="1">
        <f t="shared" si="291"/>
        <v>6</v>
      </c>
      <c r="M152" s="1">
        <f t="shared" si="291"/>
        <v>0</v>
      </c>
      <c r="N152" s="1">
        <f t="shared" si="291"/>
        <v>7</v>
      </c>
      <c r="O152" s="1">
        <f t="shared" si="291"/>
        <v>0</v>
      </c>
      <c r="P152" s="1">
        <f t="shared" si="291"/>
        <v>1</v>
      </c>
      <c r="Q152" s="1">
        <f t="shared" si="291"/>
        <v>0</v>
      </c>
      <c r="R152">
        <f ca="1">ROUND(VLOOKUP(D152,[2]工作表1!$A:$L,12,0)+VLOOKUP(E152,[2]工作表1!$A:$L,12,0)+VLOOKUP(F152,[2]工作表1!$A:$L,12,0)+VLOOKUP(G152,[2]工作表1!$A:$L,12,0)+I152*VLOOKUP(H152,[1]期望属性!$E$23:$F$38,2,0)+K152*VLOOKUP(J152,[1]期望属性!$E$23:$F$38,2,0)+M152*VLOOKUP(L152,[1]期望属性!$E$23:$F$38,2,0)+O152*VLOOKUP(N152,[1]期望属性!$E$23:$F$38,2,0),0)+R151</f>
        <v>2500</v>
      </c>
    </row>
    <row r="153" spans="1:18" x14ac:dyDescent="0.15">
      <c r="A153" s="1">
        <f t="shared" si="250"/>
        <v>40000</v>
      </c>
      <c r="B153" s="1">
        <v>40</v>
      </c>
      <c r="C153" s="1">
        <f t="shared" si="285"/>
        <v>0</v>
      </c>
      <c r="D153" s="1">
        <f t="shared" ref="D153:G153" si="292">D141</f>
        <v>1005</v>
      </c>
      <c r="E153" s="1">
        <f t="shared" si="292"/>
        <v>1006</v>
      </c>
      <c r="F153" s="1">
        <f t="shared" si="292"/>
        <v>1007</v>
      </c>
      <c r="G153" s="1">
        <f t="shared" si="292"/>
        <v>1008</v>
      </c>
      <c r="H153" s="1">
        <f t="shared" ref="H153:Q153" si="293">H147</f>
        <v>4</v>
      </c>
      <c r="I153" s="1">
        <f t="shared" ca="1" si="293"/>
        <v>10</v>
      </c>
      <c r="J153" s="1">
        <f t="shared" si="293"/>
        <v>5</v>
      </c>
      <c r="K153" s="1">
        <f t="shared" ca="1" si="293"/>
        <v>10</v>
      </c>
      <c r="L153" s="1">
        <f t="shared" si="293"/>
        <v>6</v>
      </c>
      <c r="M153" s="1">
        <f t="shared" ca="1" si="293"/>
        <v>6</v>
      </c>
      <c r="N153" s="1">
        <f t="shared" si="293"/>
        <v>7</v>
      </c>
      <c r="O153" s="1">
        <f t="shared" ca="1" si="293"/>
        <v>6</v>
      </c>
      <c r="P153" s="1">
        <f t="shared" si="293"/>
        <v>1</v>
      </c>
      <c r="Q153" s="1">
        <f t="shared" ca="1" si="293"/>
        <v>281</v>
      </c>
      <c r="R153">
        <f ca="1">ROUND(VLOOKUP(D153,[2]工作表1!$A:$L,12,0)+VLOOKUP(E153,[2]工作表1!$A:$L,12,0)+VLOOKUP(F153,[2]工作表1!$A:$L,12,0)+VLOOKUP(G153,[2]工作表1!$A:$L,12,0)+I153*VLOOKUP(H153,[1]期望属性!$E$23:$F$38,2,0)+K153*VLOOKUP(J153,[1]期望属性!$E$23:$F$38,2,0)+M153*VLOOKUP(L153,[1]期望属性!$E$23:$F$38,2,0)+O153*VLOOKUP(N153,[1]期望属性!$E$23:$F$38,2,0),0)</f>
        <v>210</v>
      </c>
    </row>
    <row r="154" spans="1:18" x14ac:dyDescent="0.15">
      <c r="A154" s="1">
        <f t="shared" si="250"/>
        <v>40001</v>
      </c>
      <c r="B154" s="1">
        <v>40</v>
      </c>
      <c r="C154" s="1">
        <f t="shared" si="285"/>
        <v>1</v>
      </c>
      <c r="D154" s="1">
        <f t="shared" ref="D154:G154" si="294">D142</f>
        <v>2001</v>
      </c>
      <c r="E154" s="1">
        <f t="shared" si="294"/>
        <v>2002</v>
      </c>
      <c r="F154" s="1">
        <f t="shared" si="294"/>
        <v>2003</v>
      </c>
      <c r="G154" s="1">
        <f t="shared" si="294"/>
        <v>2004</v>
      </c>
      <c r="H154" s="1">
        <f t="shared" ref="H154:Q154" si="295">H148</f>
        <v>4</v>
      </c>
      <c r="I154" s="1">
        <f t="shared" ca="1" si="295"/>
        <v>24</v>
      </c>
      <c r="J154" s="1">
        <f t="shared" si="295"/>
        <v>5</v>
      </c>
      <c r="K154" s="1">
        <f t="shared" ca="1" si="295"/>
        <v>24</v>
      </c>
      <c r="L154" s="1">
        <f t="shared" si="295"/>
        <v>6</v>
      </c>
      <c r="M154" s="1">
        <f t="shared" ca="1" si="295"/>
        <v>13</v>
      </c>
      <c r="N154" s="1">
        <f t="shared" si="295"/>
        <v>7</v>
      </c>
      <c r="O154" s="1">
        <f t="shared" ca="1" si="295"/>
        <v>13</v>
      </c>
      <c r="P154" s="1">
        <f t="shared" si="295"/>
        <v>1</v>
      </c>
      <c r="Q154" s="1">
        <f t="shared" ca="1" si="295"/>
        <v>647</v>
      </c>
      <c r="R154">
        <f ca="1">ROUND(VLOOKUP(D154,[2]工作表1!$A:$L,12,0)+VLOOKUP(E154,[2]工作表1!$A:$L,12,0)+VLOOKUP(F154,[2]工作表1!$A:$L,12,0)+VLOOKUP(G154,[2]工作表1!$A:$L,12,0)+I154*VLOOKUP(H154,[1]期望属性!$E$23:$F$38,2,0)+K154*VLOOKUP(J154,[1]期望属性!$E$23:$F$38,2,0)+M154*VLOOKUP(L154,[1]期望属性!$E$23:$F$38,2,0)+O154*VLOOKUP(N154,[1]期望属性!$E$23:$F$38,2,0),0)+R153</f>
        <v>578</v>
      </c>
    </row>
    <row r="155" spans="1:18" x14ac:dyDescent="0.15">
      <c r="A155" s="1">
        <f t="shared" si="250"/>
        <v>40002</v>
      </c>
      <c r="B155" s="1">
        <v>40</v>
      </c>
      <c r="C155" s="1">
        <f t="shared" si="285"/>
        <v>2</v>
      </c>
      <c r="D155" s="1">
        <f t="shared" ref="D155:G155" si="296">D143</f>
        <v>3005</v>
      </c>
      <c r="E155" s="1">
        <f t="shared" si="296"/>
        <v>3006</v>
      </c>
      <c r="F155" s="1">
        <f t="shared" si="296"/>
        <v>3007</v>
      </c>
      <c r="G155" s="1">
        <f t="shared" si="296"/>
        <v>3008</v>
      </c>
      <c r="H155" s="1">
        <f t="shared" ref="H155:Q155" si="297">H149</f>
        <v>4</v>
      </c>
      <c r="I155" s="1">
        <f t="shared" ca="1" si="297"/>
        <v>39</v>
      </c>
      <c r="J155" s="1">
        <f t="shared" si="297"/>
        <v>5</v>
      </c>
      <c r="K155" s="1">
        <f t="shared" ca="1" si="297"/>
        <v>39</v>
      </c>
      <c r="L155" s="1">
        <f t="shared" si="297"/>
        <v>6</v>
      </c>
      <c r="M155" s="1">
        <f t="shared" ca="1" si="297"/>
        <v>22</v>
      </c>
      <c r="N155" s="1">
        <f t="shared" si="297"/>
        <v>7</v>
      </c>
      <c r="O155" s="1">
        <f t="shared" ca="1" si="297"/>
        <v>22</v>
      </c>
      <c r="P155" s="1">
        <f t="shared" si="297"/>
        <v>1</v>
      </c>
      <c r="Q155" s="1">
        <f t="shared" ca="1" si="297"/>
        <v>1069</v>
      </c>
      <c r="R155">
        <f ca="1">ROUND(VLOOKUP(D155,[2]工作表1!$A:$L,12,0)+VLOOKUP(E155,[2]工作表1!$A:$L,12,0)+VLOOKUP(F155,[2]工作表1!$A:$L,12,0)+VLOOKUP(G155,[2]工作表1!$A:$L,12,0)+I155*VLOOKUP(H155,[1]期望属性!$E$23:$F$38,2,0)+K155*VLOOKUP(J155,[1]期望属性!$E$23:$F$38,2,0)+M155*VLOOKUP(L155,[1]期望属性!$E$23:$F$38,2,0)+O155*VLOOKUP(N155,[1]期望属性!$E$23:$F$38,2,0),0)+R154</f>
        <v>993</v>
      </c>
    </row>
    <row r="156" spans="1:18" x14ac:dyDescent="0.15">
      <c r="A156" s="1">
        <f t="shared" si="250"/>
        <v>40003</v>
      </c>
      <c r="B156" s="1">
        <v>40</v>
      </c>
      <c r="C156" s="1">
        <f t="shared" si="285"/>
        <v>3</v>
      </c>
      <c r="D156" s="1">
        <f t="shared" ref="D156:G156" si="298">D144</f>
        <v>4001</v>
      </c>
      <c r="E156" s="1">
        <f t="shared" si="298"/>
        <v>4002</v>
      </c>
      <c r="F156" s="1">
        <f t="shared" si="298"/>
        <v>4003</v>
      </c>
      <c r="G156" s="1">
        <f t="shared" si="298"/>
        <v>4004</v>
      </c>
      <c r="H156" s="1">
        <f t="shared" ref="H156:Q156" si="299">H150</f>
        <v>4</v>
      </c>
      <c r="I156" s="1">
        <f t="shared" ca="1" si="299"/>
        <v>58</v>
      </c>
      <c r="J156" s="1">
        <f t="shared" si="299"/>
        <v>5</v>
      </c>
      <c r="K156" s="1">
        <f t="shared" ca="1" si="299"/>
        <v>58</v>
      </c>
      <c r="L156" s="1">
        <f t="shared" si="299"/>
        <v>6</v>
      </c>
      <c r="M156" s="1">
        <f t="shared" ca="1" si="299"/>
        <v>32</v>
      </c>
      <c r="N156" s="1">
        <f t="shared" si="299"/>
        <v>7</v>
      </c>
      <c r="O156" s="1">
        <f t="shared" ca="1" si="299"/>
        <v>32</v>
      </c>
      <c r="P156" s="1">
        <f t="shared" si="299"/>
        <v>1</v>
      </c>
      <c r="Q156" s="1">
        <f t="shared" ca="1" si="299"/>
        <v>1576</v>
      </c>
      <c r="R156">
        <f ca="1">ROUND(VLOOKUP(D156,[2]工作表1!$A:$L,12,0)+VLOOKUP(E156,[2]工作表1!$A:$L,12,0)+VLOOKUP(F156,[2]工作表1!$A:$L,12,0)+VLOOKUP(G156,[2]工作表1!$A:$L,12,0)+I156*VLOOKUP(H156,[1]期望属性!$E$23:$F$38,2,0)+K156*VLOOKUP(J156,[1]期望属性!$E$23:$F$38,2,0)+M156*VLOOKUP(L156,[1]期望属性!$E$23:$F$38,2,0)+O156*VLOOKUP(N156,[1]期望属性!$E$23:$F$38,2,0),0)+R155</f>
        <v>1661</v>
      </c>
    </row>
    <row r="157" spans="1:18" x14ac:dyDescent="0.15">
      <c r="A157" s="1">
        <f t="shared" si="250"/>
        <v>40004</v>
      </c>
      <c r="B157" s="1">
        <v>40</v>
      </c>
      <c r="C157" s="1">
        <f t="shared" si="285"/>
        <v>4</v>
      </c>
      <c r="D157" s="1">
        <f t="shared" ref="D157:G157" si="300">D145</f>
        <v>5005</v>
      </c>
      <c r="E157" s="1">
        <f t="shared" si="300"/>
        <v>5006</v>
      </c>
      <c r="F157" s="1">
        <f t="shared" si="300"/>
        <v>5007</v>
      </c>
      <c r="G157" s="1">
        <f t="shared" si="300"/>
        <v>5008</v>
      </c>
      <c r="H157" s="1">
        <f t="shared" ref="H157:Q157" si="301">H151</f>
        <v>4</v>
      </c>
      <c r="I157" s="1">
        <f t="shared" ca="1" si="301"/>
        <v>81</v>
      </c>
      <c r="J157" s="1">
        <f t="shared" si="301"/>
        <v>5</v>
      </c>
      <c r="K157" s="1">
        <f t="shared" ca="1" si="301"/>
        <v>81</v>
      </c>
      <c r="L157" s="1">
        <f t="shared" si="301"/>
        <v>6</v>
      </c>
      <c r="M157" s="1">
        <f t="shared" ca="1" si="301"/>
        <v>45</v>
      </c>
      <c r="N157" s="1">
        <f t="shared" si="301"/>
        <v>7</v>
      </c>
      <c r="O157" s="1">
        <f t="shared" ca="1" si="301"/>
        <v>45</v>
      </c>
      <c r="P157" s="1">
        <f t="shared" si="301"/>
        <v>1</v>
      </c>
      <c r="Q157" s="1">
        <f t="shared" ca="1" si="301"/>
        <v>2195</v>
      </c>
      <c r="R157">
        <f ca="1">ROUND(VLOOKUP(D157,[2]工作表1!$A:$L,12,0)+VLOOKUP(E157,[2]工作表1!$A:$L,12,0)+VLOOKUP(F157,[2]工作表1!$A:$L,12,0)+VLOOKUP(G157,[2]工作表1!$A:$L,12,0)+I157*VLOOKUP(H157,[1]期望属性!$E$23:$F$38,2,0)+K157*VLOOKUP(J157,[1]期望属性!$E$23:$F$38,2,0)+M157*VLOOKUP(L157,[1]期望属性!$E$23:$F$38,2,0)+O157*VLOOKUP(N157,[1]期望属性!$E$23:$F$38,2,0),0)+R156</f>
        <v>2402</v>
      </c>
    </row>
    <row r="158" spans="1:18" x14ac:dyDescent="0.15">
      <c r="A158" s="1">
        <f t="shared" si="250"/>
        <v>40005</v>
      </c>
      <c r="B158" s="1">
        <v>40</v>
      </c>
      <c r="C158" s="1">
        <f t="shared" si="285"/>
        <v>5</v>
      </c>
      <c r="D158" s="1">
        <f t="shared" ref="D158:G158" si="302">D146</f>
        <v>6001</v>
      </c>
      <c r="E158" s="1">
        <f t="shared" si="302"/>
        <v>6002</v>
      </c>
      <c r="F158" s="1">
        <f t="shared" si="302"/>
        <v>6003</v>
      </c>
      <c r="G158" s="1">
        <f t="shared" si="302"/>
        <v>6004</v>
      </c>
      <c r="H158" s="1">
        <f t="shared" ref="H158:Q158" si="303">H152</f>
        <v>4</v>
      </c>
      <c r="I158" s="1">
        <f t="shared" si="303"/>
        <v>0</v>
      </c>
      <c r="J158" s="1">
        <f t="shared" si="303"/>
        <v>5</v>
      </c>
      <c r="K158" s="1">
        <f t="shared" si="303"/>
        <v>0</v>
      </c>
      <c r="L158" s="1">
        <f t="shared" si="303"/>
        <v>6</v>
      </c>
      <c r="M158" s="1">
        <f t="shared" si="303"/>
        <v>0</v>
      </c>
      <c r="N158" s="1">
        <f t="shared" si="303"/>
        <v>7</v>
      </c>
      <c r="O158" s="1">
        <f t="shared" si="303"/>
        <v>0</v>
      </c>
      <c r="P158" s="1">
        <f t="shared" si="303"/>
        <v>1</v>
      </c>
      <c r="Q158" s="1">
        <f t="shared" si="303"/>
        <v>0</v>
      </c>
      <c r="R158">
        <f ca="1">ROUND(VLOOKUP(D158,[2]工作表1!$A:$L,12,0)+VLOOKUP(E158,[2]工作表1!$A:$L,12,0)+VLOOKUP(F158,[2]工作表1!$A:$L,12,0)+VLOOKUP(G158,[2]工作表1!$A:$L,12,0)+I158*VLOOKUP(H158,[1]期望属性!$E$23:$F$38,2,0)+K158*VLOOKUP(J158,[1]期望属性!$E$23:$F$38,2,0)+M158*VLOOKUP(L158,[1]期望属性!$E$23:$F$38,2,0)+O158*VLOOKUP(N158,[1]期望属性!$E$23:$F$38,2,0),0)+R157</f>
        <v>2402</v>
      </c>
    </row>
    <row r="159" spans="1:18" x14ac:dyDescent="0.15">
      <c r="A159" s="1">
        <f t="shared" si="250"/>
        <v>42000</v>
      </c>
      <c r="B159" s="1">
        <v>42</v>
      </c>
      <c r="C159" s="1">
        <f t="shared" si="285"/>
        <v>0</v>
      </c>
      <c r="D159" s="1">
        <f t="shared" ref="D159:G159" si="304">D147</f>
        <v>1001</v>
      </c>
      <c r="E159" s="1">
        <f t="shared" si="304"/>
        <v>1002</v>
      </c>
      <c r="F159" s="1">
        <f t="shared" si="304"/>
        <v>1003</v>
      </c>
      <c r="G159" s="1">
        <f t="shared" si="304"/>
        <v>1004</v>
      </c>
      <c r="H159" s="1">
        <f t="shared" ref="H159:Q159" si="305">H153</f>
        <v>4</v>
      </c>
      <c r="I159" s="1">
        <f t="shared" ca="1" si="305"/>
        <v>10</v>
      </c>
      <c r="J159" s="1">
        <f t="shared" si="305"/>
        <v>5</v>
      </c>
      <c r="K159" s="1">
        <f t="shared" ca="1" si="305"/>
        <v>10</v>
      </c>
      <c r="L159" s="1">
        <f t="shared" si="305"/>
        <v>6</v>
      </c>
      <c r="M159" s="1">
        <f t="shared" ca="1" si="305"/>
        <v>6</v>
      </c>
      <c r="N159" s="1">
        <f t="shared" si="305"/>
        <v>7</v>
      </c>
      <c r="O159" s="1">
        <f t="shared" ca="1" si="305"/>
        <v>6</v>
      </c>
      <c r="P159" s="1">
        <f t="shared" si="305"/>
        <v>1</v>
      </c>
      <c r="Q159" s="1">
        <f t="shared" ca="1" si="305"/>
        <v>281</v>
      </c>
      <c r="R159">
        <f ca="1">ROUND(VLOOKUP(D159,[2]工作表1!$A:$L,12,0)+VLOOKUP(E159,[2]工作表1!$A:$L,12,0)+VLOOKUP(F159,[2]工作表1!$A:$L,12,0)+VLOOKUP(G159,[2]工作表1!$A:$L,12,0)+I159*VLOOKUP(H159,[1]期望属性!$E$23:$F$38,2,0)+K159*VLOOKUP(J159,[1]期望属性!$E$23:$F$38,2,0)+M159*VLOOKUP(L159,[1]期望属性!$E$23:$F$38,2,0)+O159*VLOOKUP(N159,[1]期望属性!$E$23:$F$38,2,0),0)</f>
        <v>259</v>
      </c>
    </row>
    <row r="160" spans="1:18" x14ac:dyDescent="0.15">
      <c r="A160" s="1">
        <f t="shared" si="250"/>
        <v>42001</v>
      </c>
      <c r="B160" s="1">
        <v>42</v>
      </c>
      <c r="C160" s="1">
        <f t="shared" si="285"/>
        <v>1</v>
      </c>
      <c r="D160" s="1">
        <f t="shared" ref="D160:G160" si="306">D148</f>
        <v>2005</v>
      </c>
      <c r="E160" s="1">
        <f t="shared" si="306"/>
        <v>2006</v>
      </c>
      <c r="F160" s="1">
        <f t="shared" si="306"/>
        <v>2007</v>
      </c>
      <c r="G160" s="1">
        <f t="shared" si="306"/>
        <v>2008</v>
      </c>
      <c r="H160" s="1">
        <f t="shared" ref="H160:Q160" si="307">H154</f>
        <v>4</v>
      </c>
      <c r="I160" s="1">
        <f t="shared" ca="1" si="307"/>
        <v>24</v>
      </c>
      <c r="J160" s="1">
        <f t="shared" si="307"/>
        <v>5</v>
      </c>
      <c r="K160" s="1">
        <f t="shared" ca="1" si="307"/>
        <v>24</v>
      </c>
      <c r="L160" s="1">
        <f t="shared" si="307"/>
        <v>6</v>
      </c>
      <c r="M160" s="1">
        <f t="shared" ca="1" si="307"/>
        <v>13</v>
      </c>
      <c r="N160" s="1">
        <f t="shared" si="307"/>
        <v>7</v>
      </c>
      <c r="O160" s="1">
        <f t="shared" ca="1" si="307"/>
        <v>13</v>
      </c>
      <c r="P160" s="1">
        <f t="shared" si="307"/>
        <v>1</v>
      </c>
      <c r="Q160" s="1">
        <f t="shared" ca="1" si="307"/>
        <v>647</v>
      </c>
      <c r="R160">
        <f ca="1">ROUND(VLOOKUP(D160,[2]工作表1!$A:$L,12,0)+VLOOKUP(E160,[2]工作表1!$A:$L,12,0)+VLOOKUP(F160,[2]工作表1!$A:$L,12,0)+VLOOKUP(G160,[2]工作表1!$A:$L,12,0)+I160*VLOOKUP(H160,[1]期望属性!$E$23:$F$38,2,0)+K160*VLOOKUP(J160,[1]期望属性!$E$23:$F$38,2,0)+M160*VLOOKUP(L160,[1]期望属性!$E$23:$F$38,2,0)+O160*VLOOKUP(N160,[1]期望属性!$E$23:$F$38,2,0),0)+R159</f>
        <v>560</v>
      </c>
    </row>
    <row r="161" spans="1:18" x14ac:dyDescent="0.15">
      <c r="A161" s="1">
        <f t="shared" si="250"/>
        <v>42002</v>
      </c>
      <c r="B161" s="1">
        <v>42</v>
      </c>
      <c r="C161" s="1">
        <f t="shared" si="285"/>
        <v>2</v>
      </c>
      <c r="D161" s="1">
        <f t="shared" ref="D161:G161" si="308">D149</f>
        <v>3001</v>
      </c>
      <c r="E161" s="1">
        <f t="shared" si="308"/>
        <v>3002</v>
      </c>
      <c r="F161" s="1">
        <f t="shared" si="308"/>
        <v>3003</v>
      </c>
      <c r="G161" s="1">
        <f t="shared" si="308"/>
        <v>3004</v>
      </c>
      <c r="H161" s="1">
        <f t="shared" ref="H161:Q161" si="309">H155</f>
        <v>4</v>
      </c>
      <c r="I161" s="1">
        <f t="shared" ca="1" si="309"/>
        <v>39</v>
      </c>
      <c r="J161" s="1">
        <f t="shared" si="309"/>
        <v>5</v>
      </c>
      <c r="K161" s="1">
        <f t="shared" ca="1" si="309"/>
        <v>39</v>
      </c>
      <c r="L161" s="1">
        <f t="shared" si="309"/>
        <v>6</v>
      </c>
      <c r="M161" s="1">
        <f t="shared" ca="1" si="309"/>
        <v>22</v>
      </c>
      <c r="N161" s="1">
        <f t="shared" si="309"/>
        <v>7</v>
      </c>
      <c r="O161" s="1">
        <f t="shared" ca="1" si="309"/>
        <v>22</v>
      </c>
      <c r="P161" s="1">
        <f t="shared" si="309"/>
        <v>1</v>
      </c>
      <c r="Q161" s="1">
        <f t="shared" ca="1" si="309"/>
        <v>1069</v>
      </c>
      <c r="R161">
        <f ca="1">ROUND(VLOOKUP(D161,[2]工作表1!$A:$L,12,0)+VLOOKUP(E161,[2]工作表1!$A:$L,12,0)+VLOOKUP(F161,[2]工作表1!$A:$L,12,0)+VLOOKUP(G161,[2]工作表1!$A:$L,12,0)+I161*VLOOKUP(H161,[1]期望属性!$E$23:$F$38,2,0)+K161*VLOOKUP(J161,[1]期望属性!$E$23:$F$38,2,0)+M161*VLOOKUP(L161,[1]期望属性!$E$23:$F$38,2,0)+O161*VLOOKUP(N161,[1]期望属性!$E$23:$F$38,2,0),0)+R160</f>
        <v>1058</v>
      </c>
    </row>
    <row r="162" spans="1:18" x14ac:dyDescent="0.15">
      <c r="A162" s="1">
        <f t="shared" si="250"/>
        <v>42003</v>
      </c>
      <c r="B162" s="1">
        <v>42</v>
      </c>
      <c r="C162" s="1">
        <f t="shared" si="285"/>
        <v>3</v>
      </c>
      <c r="D162" s="1">
        <f t="shared" ref="D162:G162" si="310">D150</f>
        <v>4005</v>
      </c>
      <c r="E162" s="1">
        <f t="shared" si="310"/>
        <v>4006</v>
      </c>
      <c r="F162" s="1">
        <f t="shared" si="310"/>
        <v>4007</v>
      </c>
      <c r="G162" s="1">
        <f t="shared" si="310"/>
        <v>4008</v>
      </c>
      <c r="H162" s="1">
        <f t="shared" ref="H162:Q162" si="311">H156</f>
        <v>4</v>
      </c>
      <c r="I162" s="1">
        <f t="shared" ca="1" si="311"/>
        <v>58</v>
      </c>
      <c r="J162" s="1">
        <f t="shared" si="311"/>
        <v>5</v>
      </c>
      <c r="K162" s="1">
        <f t="shared" ca="1" si="311"/>
        <v>58</v>
      </c>
      <c r="L162" s="1">
        <f t="shared" si="311"/>
        <v>6</v>
      </c>
      <c r="M162" s="1">
        <f t="shared" ca="1" si="311"/>
        <v>32</v>
      </c>
      <c r="N162" s="1">
        <f t="shared" si="311"/>
        <v>7</v>
      </c>
      <c r="O162" s="1">
        <f t="shared" ca="1" si="311"/>
        <v>32</v>
      </c>
      <c r="P162" s="1">
        <f t="shared" si="311"/>
        <v>1</v>
      </c>
      <c r="Q162" s="1">
        <f t="shared" ca="1" si="311"/>
        <v>1576</v>
      </c>
      <c r="R162">
        <f ca="1">ROUND(VLOOKUP(D162,[2]工作表1!$A:$L,12,0)+VLOOKUP(E162,[2]工作表1!$A:$L,12,0)+VLOOKUP(F162,[2]工作表1!$A:$L,12,0)+VLOOKUP(G162,[2]工作表1!$A:$L,12,0)+I162*VLOOKUP(H162,[1]期望属性!$E$23:$F$38,2,0)+K162*VLOOKUP(J162,[1]期望属性!$E$23:$F$38,2,0)+M162*VLOOKUP(L162,[1]期望属性!$E$23:$F$38,2,0)+O162*VLOOKUP(N162,[1]期望属性!$E$23:$F$38,2,0),0)+R161</f>
        <v>1615</v>
      </c>
    </row>
    <row r="163" spans="1:18" x14ac:dyDescent="0.15">
      <c r="A163" s="1">
        <f t="shared" si="250"/>
        <v>42004</v>
      </c>
      <c r="B163" s="1">
        <v>42</v>
      </c>
      <c r="C163" s="1">
        <f t="shared" si="285"/>
        <v>4</v>
      </c>
      <c r="D163" s="1">
        <f t="shared" ref="D163:G163" si="312">D151</f>
        <v>5001</v>
      </c>
      <c r="E163" s="1">
        <f t="shared" si="312"/>
        <v>5002</v>
      </c>
      <c r="F163" s="1">
        <f t="shared" si="312"/>
        <v>5003</v>
      </c>
      <c r="G163" s="1">
        <f t="shared" si="312"/>
        <v>5004</v>
      </c>
      <c r="H163" s="1">
        <f t="shared" ref="H163:Q163" si="313">H157</f>
        <v>4</v>
      </c>
      <c r="I163" s="1">
        <f t="shared" ca="1" si="313"/>
        <v>81</v>
      </c>
      <c r="J163" s="1">
        <f t="shared" si="313"/>
        <v>5</v>
      </c>
      <c r="K163" s="1">
        <f t="shared" ca="1" si="313"/>
        <v>81</v>
      </c>
      <c r="L163" s="1">
        <f t="shared" si="313"/>
        <v>6</v>
      </c>
      <c r="M163" s="1">
        <f t="shared" ca="1" si="313"/>
        <v>45</v>
      </c>
      <c r="N163" s="1">
        <f t="shared" si="313"/>
        <v>7</v>
      </c>
      <c r="O163" s="1">
        <f t="shared" ca="1" si="313"/>
        <v>45</v>
      </c>
      <c r="P163" s="1">
        <f t="shared" si="313"/>
        <v>1</v>
      </c>
      <c r="Q163" s="1">
        <f t="shared" ca="1" si="313"/>
        <v>2195</v>
      </c>
      <c r="R163">
        <f ca="1">ROUND(VLOOKUP(D163,[2]工作表1!$A:$L,12,0)+VLOOKUP(E163,[2]工作表1!$A:$L,12,0)+VLOOKUP(F163,[2]工作表1!$A:$L,12,0)+VLOOKUP(G163,[2]工作表1!$A:$L,12,0)+I163*VLOOKUP(H163,[1]期望属性!$E$23:$F$38,2,0)+K163*VLOOKUP(J163,[1]期望属性!$E$23:$F$38,2,0)+M163*VLOOKUP(L163,[1]期望属性!$E$23:$F$38,2,0)+O163*VLOOKUP(N163,[1]期望属性!$E$23:$F$38,2,0),0)+R162</f>
        <v>2500</v>
      </c>
    </row>
    <row r="164" spans="1:18" x14ac:dyDescent="0.15">
      <c r="A164" s="1">
        <f t="shared" si="250"/>
        <v>42005</v>
      </c>
      <c r="B164" s="1">
        <v>42</v>
      </c>
      <c r="C164" s="1">
        <f t="shared" si="285"/>
        <v>5</v>
      </c>
      <c r="D164" s="1">
        <f t="shared" ref="D164:G164" si="314">D152</f>
        <v>6005</v>
      </c>
      <c r="E164" s="1">
        <f t="shared" si="314"/>
        <v>6006</v>
      </c>
      <c r="F164" s="1">
        <f t="shared" si="314"/>
        <v>6007</v>
      </c>
      <c r="G164" s="1">
        <f t="shared" si="314"/>
        <v>6008</v>
      </c>
      <c r="H164" s="1">
        <f t="shared" ref="H164:Q164" si="315">H158</f>
        <v>4</v>
      </c>
      <c r="I164" s="1">
        <f t="shared" si="315"/>
        <v>0</v>
      </c>
      <c r="J164" s="1">
        <f t="shared" si="315"/>
        <v>5</v>
      </c>
      <c r="K164" s="1">
        <f t="shared" si="315"/>
        <v>0</v>
      </c>
      <c r="L164" s="1">
        <f t="shared" si="315"/>
        <v>6</v>
      </c>
      <c r="M164" s="1">
        <f t="shared" si="315"/>
        <v>0</v>
      </c>
      <c r="N164" s="1">
        <f t="shared" si="315"/>
        <v>7</v>
      </c>
      <c r="O164" s="1">
        <f t="shared" si="315"/>
        <v>0</v>
      </c>
      <c r="P164" s="1">
        <f t="shared" si="315"/>
        <v>1</v>
      </c>
      <c r="Q164" s="1">
        <f t="shared" si="315"/>
        <v>0</v>
      </c>
      <c r="R164">
        <f ca="1">ROUND(VLOOKUP(D164,[2]工作表1!$A:$L,12,0)+VLOOKUP(E164,[2]工作表1!$A:$L,12,0)+VLOOKUP(F164,[2]工作表1!$A:$L,12,0)+VLOOKUP(G164,[2]工作表1!$A:$L,12,0)+I164*VLOOKUP(H164,[1]期望属性!$E$23:$F$38,2,0)+K164*VLOOKUP(J164,[1]期望属性!$E$23:$F$38,2,0)+M164*VLOOKUP(L164,[1]期望属性!$E$23:$F$38,2,0)+O164*VLOOKUP(N164,[1]期望属性!$E$23:$F$38,2,0),0)+R163</f>
        <v>2500</v>
      </c>
    </row>
    <row r="165" spans="1:18" x14ac:dyDescent="0.15">
      <c r="A165" s="1">
        <f t="shared" si="250"/>
        <v>45000</v>
      </c>
      <c r="B165" s="1">
        <v>45</v>
      </c>
      <c r="C165" s="1">
        <f t="shared" si="285"/>
        <v>0</v>
      </c>
      <c r="D165" s="1">
        <f t="shared" ref="D165:G165" si="316">D153</f>
        <v>1005</v>
      </c>
      <c r="E165" s="1">
        <f t="shared" si="316"/>
        <v>1006</v>
      </c>
      <c r="F165" s="1">
        <f t="shared" si="316"/>
        <v>1007</v>
      </c>
      <c r="G165" s="1">
        <f t="shared" si="316"/>
        <v>1008</v>
      </c>
      <c r="H165" s="1">
        <f t="shared" ref="H165:Q165" si="317">H159</f>
        <v>4</v>
      </c>
      <c r="I165" s="1">
        <f t="shared" ca="1" si="317"/>
        <v>10</v>
      </c>
      <c r="J165" s="1">
        <f t="shared" si="317"/>
        <v>5</v>
      </c>
      <c r="K165" s="1">
        <f t="shared" ca="1" si="317"/>
        <v>10</v>
      </c>
      <c r="L165" s="1">
        <f t="shared" si="317"/>
        <v>6</v>
      </c>
      <c r="M165" s="1">
        <f t="shared" ca="1" si="317"/>
        <v>6</v>
      </c>
      <c r="N165" s="1">
        <f t="shared" si="317"/>
        <v>7</v>
      </c>
      <c r="O165" s="1">
        <f t="shared" ca="1" si="317"/>
        <v>6</v>
      </c>
      <c r="P165" s="1">
        <f t="shared" si="317"/>
        <v>1</v>
      </c>
      <c r="Q165" s="1">
        <f t="shared" ca="1" si="317"/>
        <v>281</v>
      </c>
      <c r="R165">
        <f ca="1">ROUND(VLOOKUP(D165,[2]工作表1!$A:$L,12,0)+VLOOKUP(E165,[2]工作表1!$A:$L,12,0)+VLOOKUP(F165,[2]工作表1!$A:$L,12,0)+VLOOKUP(G165,[2]工作表1!$A:$L,12,0)+I165*VLOOKUP(H165,[1]期望属性!$E$23:$F$38,2,0)+K165*VLOOKUP(J165,[1]期望属性!$E$23:$F$38,2,0)+M165*VLOOKUP(L165,[1]期望属性!$E$23:$F$38,2,0)+O165*VLOOKUP(N165,[1]期望属性!$E$23:$F$38,2,0),0)</f>
        <v>210</v>
      </c>
    </row>
    <row r="166" spans="1:18" x14ac:dyDescent="0.15">
      <c r="A166" s="1">
        <f t="shared" si="250"/>
        <v>45001</v>
      </c>
      <c r="B166" s="1">
        <v>45</v>
      </c>
      <c r="C166" s="1">
        <f t="shared" si="285"/>
        <v>1</v>
      </c>
      <c r="D166" s="1">
        <f t="shared" ref="D166:G166" si="318">D154</f>
        <v>2001</v>
      </c>
      <c r="E166" s="1">
        <f t="shared" si="318"/>
        <v>2002</v>
      </c>
      <c r="F166" s="1">
        <f t="shared" si="318"/>
        <v>2003</v>
      </c>
      <c r="G166" s="1">
        <f t="shared" si="318"/>
        <v>2004</v>
      </c>
      <c r="H166" s="1">
        <f t="shared" ref="H166:Q166" si="319">H160</f>
        <v>4</v>
      </c>
      <c r="I166" s="1">
        <f t="shared" ca="1" si="319"/>
        <v>24</v>
      </c>
      <c r="J166" s="1">
        <f t="shared" si="319"/>
        <v>5</v>
      </c>
      <c r="K166" s="1">
        <f t="shared" ca="1" si="319"/>
        <v>24</v>
      </c>
      <c r="L166" s="1">
        <f t="shared" si="319"/>
        <v>6</v>
      </c>
      <c r="M166" s="1">
        <f t="shared" ca="1" si="319"/>
        <v>13</v>
      </c>
      <c r="N166" s="1">
        <f t="shared" si="319"/>
        <v>7</v>
      </c>
      <c r="O166" s="1">
        <f t="shared" ca="1" si="319"/>
        <v>13</v>
      </c>
      <c r="P166" s="1">
        <f t="shared" si="319"/>
        <v>1</v>
      </c>
      <c r="Q166" s="1">
        <f t="shared" ca="1" si="319"/>
        <v>647</v>
      </c>
      <c r="R166">
        <f ca="1">ROUND(VLOOKUP(D166,[2]工作表1!$A:$L,12,0)+VLOOKUP(E166,[2]工作表1!$A:$L,12,0)+VLOOKUP(F166,[2]工作表1!$A:$L,12,0)+VLOOKUP(G166,[2]工作表1!$A:$L,12,0)+I166*VLOOKUP(H166,[1]期望属性!$E$23:$F$38,2,0)+K166*VLOOKUP(J166,[1]期望属性!$E$23:$F$38,2,0)+M166*VLOOKUP(L166,[1]期望属性!$E$23:$F$38,2,0)+O166*VLOOKUP(N166,[1]期望属性!$E$23:$F$38,2,0),0)+R165</f>
        <v>578</v>
      </c>
    </row>
    <row r="167" spans="1:18" x14ac:dyDescent="0.15">
      <c r="A167" s="1">
        <f t="shared" si="250"/>
        <v>45002</v>
      </c>
      <c r="B167" s="1">
        <v>45</v>
      </c>
      <c r="C167" s="1">
        <f t="shared" si="285"/>
        <v>2</v>
      </c>
      <c r="D167" s="1">
        <f t="shared" ref="D167:G167" si="320">D155</f>
        <v>3005</v>
      </c>
      <c r="E167" s="1">
        <f t="shared" si="320"/>
        <v>3006</v>
      </c>
      <c r="F167" s="1">
        <f t="shared" si="320"/>
        <v>3007</v>
      </c>
      <c r="G167" s="1">
        <f t="shared" si="320"/>
        <v>3008</v>
      </c>
      <c r="H167" s="1">
        <f t="shared" ref="H167:Q167" si="321">H161</f>
        <v>4</v>
      </c>
      <c r="I167" s="1">
        <f t="shared" ca="1" si="321"/>
        <v>39</v>
      </c>
      <c r="J167" s="1">
        <f t="shared" si="321"/>
        <v>5</v>
      </c>
      <c r="K167" s="1">
        <f t="shared" ca="1" si="321"/>
        <v>39</v>
      </c>
      <c r="L167" s="1">
        <f t="shared" si="321"/>
        <v>6</v>
      </c>
      <c r="M167" s="1">
        <f t="shared" ca="1" si="321"/>
        <v>22</v>
      </c>
      <c r="N167" s="1">
        <f t="shared" si="321"/>
        <v>7</v>
      </c>
      <c r="O167" s="1">
        <f t="shared" ca="1" si="321"/>
        <v>22</v>
      </c>
      <c r="P167" s="1">
        <f t="shared" si="321"/>
        <v>1</v>
      </c>
      <c r="Q167" s="1">
        <f t="shared" ca="1" si="321"/>
        <v>1069</v>
      </c>
      <c r="R167">
        <f ca="1">ROUND(VLOOKUP(D167,[2]工作表1!$A:$L,12,0)+VLOOKUP(E167,[2]工作表1!$A:$L,12,0)+VLOOKUP(F167,[2]工作表1!$A:$L,12,0)+VLOOKUP(G167,[2]工作表1!$A:$L,12,0)+I167*VLOOKUP(H167,[1]期望属性!$E$23:$F$38,2,0)+K167*VLOOKUP(J167,[1]期望属性!$E$23:$F$38,2,0)+M167*VLOOKUP(L167,[1]期望属性!$E$23:$F$38,2,0)+O167*VLOOKUP(N167,[1]期望属性!$E$23:$F$38,2,0),0)+R166</f>
        <v>993</v>
      </c>
    </row>
    <row r="168" spans="1:18" x14ac:dyDescent="0.15">
      <c r="A168" s="1">
        <f t="shared" si="250"/>
        <v>45003</v>
      </c>
      <c r="B168" s="1">
        <v>45</v>
      </c>
      <c r="C168" s="1">
        <f t="shared" si="285"/>
        <v>3</v>
      </c>
      <c r="D168" s="1">
        <f t="shared" ref="D168:G168" si="322">D156</f>
        <v>4001</v>
      </c>
      <c r="E168" s="1">
        <f t="shared" si="322"/>
        <v>4002</v>
      </c>
      <c r="F168" s="1">
        <f t="shared" si="322"/>
        <v>4003</v>
      </c>
      <c r="G168" s="1">
        <f t="shared" si="322"/>
        <v>4004</v>
      </c>
      <c r="H168" s="1">
        <f t="shared" ref="H168:Q168" si="323">H162</f>
        <v>4</v>
      </c>
      <c r="I168" s="1">
        <f t="shared" ca="1" si="323"/>
        <v>58</v>
      </c>
      <c r="J168" s="1">
        <f t="shared" si="323"/>
        <v>5</v>
      </c>
      <c r="K168" s="1">
        <f t="shared" ca="1" si="323"/>
        <v>58</v>
      </c>
      <c r="L168" s="1">
        <f t="shared" si="323"/>
        <v>6</v>
      </c>
      <c r="M168" s="1">
        <f t="shared" ca="1" si="323"/>
        <v>32</v>
      </c>
      <c r="N168" s="1">
        <f t="shared" si="323"/>
        <v>7</v>
      </c>
      <c r="O168" s="1">
        <f t="shared" ca="1" si="323"/>
        <v>32</v>
      </c>
      <c r="P168" s="1">
        <f t="shared" si="323"/>
        <v>1</v>
      </c>
      <c r="Q168" s="1">
        <f t="shared" ca="1" si="323"/>
        <v>1576</v>
      </c>
      <c r="R168">
        <f ca="1">ROUND(VLOOKUP(D168,[2]工作表1!$A:$L,12,0)+VLOOKUP(E168,[2]工作表1!$A:$L,12,0)+VLOOKUP(F168,[2]工作表1!$A:$L,12,0)+VLOOKUP(G168,[2]工作表1!$A:$L,12,0)+I168*VLOOKUP(H168,[1]期望属性!$E$23:$F$38,2,0)+K168*VLOOKUP(J168,[1]期望属性!$E$23:$F$38,2,0)+M168*VLOOKUP(L168,[1]期望属性!$E$23:$F$38,2,0)+O168*VLOOKUP(N168,[1]期望属性!$E$23:$F$38,2,0),0)+R167</f>
        <v>1661</v>
      </c>
    </row>
    <row r="169" spans="1:18" x14ac:dyDescent="0.15">
      <c r="A169" s="1">
        <f t="shared" si="250"/>
        <v>45004</v>
      </c>
      <c r="B169" s="1">
        <v>45</v>
      </c>
      <c r="C169" s="1">
        <f t="shared" si="285"/>
        <v>4</v>
      </c>
      <c r="D169" s="1">
        <f t="shared" ref="D169:G169" si="324">D157</f>
        <v>5005</v>
      </c>
      <c r="E169" s="1">
        <f t="shared" si="324"/>
        <v>5006</v>
      </c>
      <c r="F169" s="1">
        <f t="shared" si="324"/>
        <v>5007</v>
      </c>
      <c r="G169" s="1">
        <f t="shared" si="324"/>
        <v>5008</v>
      </c>
      <c r="H169" s="1">
        <f t="shared" ref="H169:Q169" si="325">H163</f>
        <v>4</v>
      </c>
      <c r="I169" s="1">
        <f t="shared" ca="1" si="325"/>
        <v>81</v>
      </c>
      <c r="J169" s="1">
        <f t="shared" si="325"/>
        <v>5</v>
      </c>
      <c r="K169" s="1">
        <f t="shared" ca="1" si="325"/>
        <v>81</v>
      </c>
      <c r="L169" s="1">
        <f t="shared" si="325"/>
        <v>6</v>
      </c>
      <c r="M169" s="1">
        <f t="shared" ca="1" si="325"/>
        <v>45</v>
      </c>
      <c r="N169" s="1">
        <f t="shared" si="325"/>
        <v>7</v>
      </c>
      <c r="O169" s="1">
        <f t="shared" ca="1" si="325"/>
        <v>45</v>
      </c>
      <c r="P169" s="1">
        <f t="shared" si="325"/>
        <v>1</v>
      </c>
      <c r="Q169" s="1">
        <f t="shared" ca="1" si="325"/>
        <v>2195</v>
      </c>
      <c r="R169">
        <f ca="1">ROUND(VLOOKUP(D169,[2]工作表1!$A:$L,12,0)+VLOOKUP(E169,[2]工作表1!$A:$L,12,0)+VLOOKUP(F169,[2]工作表1!$A:$L,12,0)+VLOOKUP(G169,[2]工作表1!$A:$L,12,0)+I169*VLOOKUP(H169,[1]期望属性!$E$23:$F$38,2,0)+K169*VLOOKUP(J169,[1]期望属性!$E$23:$F$38,2,0)+M169*VLOOKUP(L169,[1]期望属性!$E$23:$F$38,2,0)+O169*VLOOKUP(N169,[1]期望属性!$E$23:$F$38,2,0),0)+R168</f>
        <v>2402</v>
      </c>
    </row>
    <row r="170" spans="1:18" x14ac:dyDescent="0.15">
      <c r="A170" s="1">
        <f t="shared" si="250"/>
        <v>45005</v>
      </c>
      <c r="B170" s="1">
        <v>45</v>
      </c>
      <c r="C170" s="1">
        <f t="shared" si="285"/>
        <v>5</v>
      </c>
      <c r="D170" s="1">
        <f t="shared" ref="D170:G170" si="326">D158</f>
        <v>6001</v>
      </c>
      <c r="E170" s="1">
        <f t="shared" si="326"/>
        <v>6002</v>
      </c>
      <c r="F170" s="1">
        <f t="shared" si="326"/>
        <v>6003</v>
      </c>
      <c r="G170" s="1">
        <f t="shared" si="326"/>
        <v>6004</v>
      </c>
      <c r="H170" s="1">
        <f t="shared" ref="H170:Q170" si="327">H164</f>
        <v>4</v>
      </c>
      <c r="I170" s="1">
        <f t="shared" si="327"/>
        <v>0</v>
      </c>
      <c r="J170" s="1">
        <f t="shared" si="327"/>
        <v>5</v>
      </c>
      <c r="K170" s="1">
        <f t="shared" si="327"/>
        <v>0</v>
      </c>
      <c r="L170" s="1">
        <f t="shared" si="327"/>
        <v>6</v>
      </c>
      <c r="M170" s="1">
        <f t="shared" si="327"/>
        <v>0</v>
      </c>
      <c r="N170" s="1">
        <f t="shared" si="327"/>
        <v>7</v>
      </c>
      <c r="O170" s="1">
        <f t="shared" si="327"/>
        <v>0</v>
      </c>
      <c r="P170" s="1">
        <f t="shared" si="327"/>
        <v>1</v>
      </c>
      <c r="Q170" s="1">
        <f t="shared" si="327"/>
        <v>0</v>
      </c>
      <c r="R170">
        <f ca="1">ROUND(VLOOKUP(D170,[2]工作表1!$A:$L,12,0)+VLOOKUP(E170,[2]工作表1!$A:$L,12,0)+VLOOKUP(F170,[2]工作表1!$A:$L,12,0)+VLOOKUP(G170,[2]工作表1!$A:$L,12,0)+I170*VLOOKUP(H170,[1]期望属性!$E$23:$F$38,2,0)+K170*VLOOKUP(J170,[1]期望属性!$E$23:$F$38,2,0)+M170*VLOOKUP(L170,[1]期望属性!$E$23:$F$38,2,0)+O170*VLOOKUP(N170,[1]期望属性!$E$23:$F$38,2,0),0)+R169</f>
        <v>2402</v>
      </c>
    </row>
    <row r="171" spans="1:18" x14ac:dyDescent="0.15">
      <c r="A171" s="1">
        <f t="shared" si="250"/>
        <v>46000</v>
      </c>
      <c r="B171" s="1">
        <v>46</v>
      </c>
      <c r="C171" s="1">
        <f t="shared" si="285"/>
        <v>0</v>
      </c>
      <c r="D171" s="1">
        <f t="shared" ref="D171:G171" si="328">D159</f>
        <v>1001</v>
      </c>
      <c r="E171" s="1">
        <f t="shared" si="328"/>
        <v>1002</v>
      </c>
      <c r="F171" s="1">
        <f t="shared" si="328"/>
        <v>1003</v>
      </c>
      <c r="G171" s="1">
        <f t="shared" si="328"/>
        <v>1004</v>
      </c>
      <c r="H171" s="1">
        <f t="shared" ref="H171:Q171" si="329">H165</f>
        <v>4</v>
      </c>
      <c r="I171" s="1">
        <f t="shared" ca="1" si="329"/>
        <v>10</v>
      </c>
      <c r="J171" s="1">
        <f t="shared" si="329"/>
        <v>5</v>
      </c>
      <c r="K171" s="1">
        <f t="shared" ca="1" si="329"/>
        <v>10</v>
      </c>
      <c r="L171" s="1">
        <f t="shared" si="329"/>
        <v>6</v>
      </c>
      <c r="M171" s="1">
        <f t="shared" ca="1" si="329"/>
        <v>6</v>
      </c>
      <c r="N171" s="1">
        <f t="shared" si="329"/>
        <v>7</v>
      </c>
      <c r="O171" s="1">
        <f t="shared" ca="1" si="329"/>
        <v>6</v>
      </c>
      <c r="P171" s="1">
        <f t="shared" si="329"/>
        <v>1</v>
      </c>
      <c r="Q171" s="1">
        <f t="shared" ca="1" si="329"/>
        <v>281</v>
      </c>
      <c r="R171">
        <f ca="1">ROUND(VLOOKUP(D171,[2]工作表1!$A:$L,12,0)+VLOOKUP(E171,[2]工作表1!$A:$L,12,0)+VLOOKUP(F171,[2]工作表1!$A:$L,12,0)+VLOOKUP(G171,[2]工作表1!$A:$L,12,0)+I171*VLOOKUP(H171,[1]期望属性!$E$23:$F$38,2,0)+K171*VLOOKUP(J171,[1]期望属性!$E$23:$F$38,2,0)+M171*VLOOKUP(L171,[1]期望属性!$E$23:$F$38,2,0)+O171*VLOOKUP(N171,[1]期望属性!$E$23:$F$38,2,0),0)</f>
        <v>259</v>
      </c>
    </row>
    <row r="172" spans="1:18" x14ac:dyDescent="0.15">
      <c r="A172" s="1">
        <f t="shared" si="250"/>
        <v>46001</v>
      </c>
      <c r="B172" s="1">
        <v>46</v>
      </c>
      <c r="C172" s="1">
        <f t="shared" si="285"/>
        <v>1</v>
      </c>
      <c r="D172" s="1">
        <f t="shared" ref="D172:G172" si="330">D160</f>
        <v>2005</v>
      </c>
      <c r="E172" s="1">
        <f t="shared" si="330"/>
        <v>2006</v>
      </c>
      <c r="F172" s="1">
        <f t="shared" si="330"/>
        <v>2007</v>
      </c>
      <c r="G172" s="1">
        <f t="shared" si="330"/>
        <v>2008</v>
      </c>
      <c r="H172" s="1">
        <f t="shared" ref="H172:Q172" si="331">H166</f>
        <v>4</v>
      </c>
      <c r="I172" s="1">
        <f t="shared" ca="1" si="331"/>
        <v>24</v>
      </c>
      <c r="J172" s="1">
        <f t="shared" si="331"/>
        <v>5</v>
      </c>
      <c r="K172" s="1">
        <f t="shared" ca="1" si="331"/>
        <v>24</v>
      </c>
      <c r="L172" s="1">
        <f t="shared" si="331"/>
        <v>6</v>
      </c>
      <c r="M172" s="1">
        <f t="shared" ca="1" si="331"/>
        <v>13</v>
      </c>
      <c r="N172" s="1">
        <f t="shared" si="331"/>
        <v>7</v>
      </c>
      <c r="O172" s="1">
        <f t="shared" ca="1" si="331"/>
        <v>13</v>
      </c>
      <c r="P172" s="1">
        <f t="shared" si="331"/>
        <v>1</v>
      </c>
      <c r="Q172" s="1">
        <f t="shared" ca="1" si="331"/>
        <v>647</v>
      </c>
      <c r="R172">
        <f ca="1">ROUND(VLOOKUP(D172,[2]工作表1!$A:$L,12,0)+VLOOKUP(E172,[2]工作表1!$A:$L,12,0)+VLOOKUP(F172,[2]工作表1!$A:$L,12,0)+VLOOKUP(G172,[2]工作表1!$A:$L,12,0)+I172*VLOOKUP(H172,[1]期望属性!$E$23:$F$38,2,0)+K172*VLOOKUP(J172,[1]期望属性!$E$23:$F$38,2,0)+M172*VLOOKUP(L172,[1]期望属性!$E$23:$F$38,2,0)+O172*VLOOKUP(N172,[1]期望属性!$E$23:$F$38,2,0),0)+R171</f>
        <v>560</v>
      </c>
    </row>
    <row r="173" spans="1:18" x14ac:dyDescent="0.15">
      <c r="A173" s="1">
        <f t="shared" si="250"/>
        <v>46002</v>
      </c>
      <c r="B173" s="1">
        <v>46</v>
      </c>
      <c r="C173" s="1">
        <f t="shared" si="285"/>
        <v>2</v>
      </c>
      <c r="D173" s="1">
        <f t="shared" ref="D173:G173" si="332">D161</f>
        <v>3001</v>
      </c>
      <c r="E173" s="1">
        <f t="shared" si="332"/>
        <v>3002</v>
      </c>
      <c r="F173" s="1">
        <f t="shared" si="332"/>
        <v>3003</v>
      </c>
      <c r="G173" s="1">
        <f t="shared" si="332"/>
        <v>3004</v>
      </c>
      <c r="H173" s="1">
        <f t="shared" ref="H173:Q173" si="333">H167</f>
        <v>4</v>
      </c>
      <c r="I173" s="1">
        <f t="shared" ca="1" si="333"/>
        <v>39</v>
      </c>
      <c r="J173" s="1">
        <f t="shared" si="333"/>
        <v>5</v>
      </c>
      <c r="K173" s="1">
        <f t="shared" ca="1" si="333"/>
        <v>39</v>
      </c>
      <c r="L173" s="1">
        <f t="shared" si="333"/>
        <v>6</v>
      </c>
      <c r="M173" s="1">
        <f t="shared" ca="1" si="333"/>
        <v>22</v>
      </c>
      <c r="N173" s="1">
        <f t="shared" si="333"/>
        <v>7</v>
      </c>
      <c r="O173" s="1">
        <f t="shared" ca="1" si="333"/>
        <v>22</v>
      </c>
      <c r="P173" s="1">
        <f t="shared" si="333"/>
        <v>1</v>
      </c>
      <c r="Q173" s="1">
        <f t="shared" ca="1" si="333"/>
        <v>1069</v>
      </c>
      <c r="R173">
        <f ca="1">ROUND(VLOOKUP(D173,[2]工作表1!$A:$L,12,0)+VLOOKUP(E173,[2]工作表1!$A:$L,12,0)+VLOOKUP(F173,[2]工作表1!$A:$L,12,0)+VLOOKUP(G173,[2]工作表1!$A:$L,12,0)+I173*VLOOKUP(H173,[1]期望属性!$E$23:$F$38,2,0)+K173*VLOOKUP(J173,[1]期望属性!$E$23:$F$38,2,0)+M173*VLOOKUP(L173,[1]期望属性!$E$23:$F$38,2,0)+O173*VLOOKUP(N173,[1]期望属性!$E$23:$F$38,2,0),0)+R172</f>
        <v>1058</v>
      </c>
    </row>
    <row r="174" spans="1:18" x14ac:dyDescent="0.15">
      <c r="A174" s="1">
        <f t="shared" si="250"/>
        <v>46003</v>
      </c>
      <c r="B174" s="1">
        <v>46</v>
      </c>
      <c r="C174" s="1">
        <f t="shared" si="285"/>
        <v>3</v>
      </c>
      <c r="D174" s="1">
        <f t="shared" ref="D174:G174" si="334">D162</f>
        <v>4005</v>
      </c>
      <c r="E174" s="1">
        <f t="shared" si="334"/>
        <v>4006</v>
      </c>
      <c r="F174" s="1">
        <f t="shared" si="334"/>
        <v>4007</v>
      </c>
      <c r="G174" s="1">
        <f t="shared" si="334"/>
        <v>4008</v>
      </c>
      <c r="H174" s="1">
        <f t="shared" ref="H174:Q174" si="335">H168</f>
        <v>4</v>
      </c>
      <c r="I174" s="1">
        <f t="shared" ca="1" si="335"/>
        <v>58</v>
      </c>
      <c r="J174" s="1">
        <f t="shared" si="335"/>
        <v>5</v>
      </c>
      <c r="K174" s="1">
        <f t="shared" ca="1" si="335"/>
        <v>58</v>
      </c>
      <c r="L174" s="1">
        <f t="shared" si="335"/>
        <v>6</v>
      </c>
      <c r="M174" s="1">
        <f t="shared" ca="1" si="335"/>
        <v>32</v>
      </c>
      <c r="N174" s="1">
        <f t="shared" si="335"/>
        <v>7</v>
      </c>
      <c r="O174" s="1">
        <f t="shared" ca="1" si="335"/>
        <v>32</v>
      </c>
      <c r="P174" s="1">
        <f t="shared" si="335"/>
        <v>1</v>
      </c>
      <c r="Q174" s="1">
        <f t="shared" ca="1" si="335"/>
        <v>1576</v>
      </c>
      <c r="R174">
        <f ca="1">ROUND(VLOOKUP(D174,[2]工作表1!$A:$L,12,0)+VLOOKUP(E174,[2]工作表1!$A:$L,12,0)+VLOOKUP(F174,[2]工作表1!$A:$L,12,0)+VLOOKUP(G174,[2]工作表1!$A:$L,12,0)+I174*VLOOKUP(H174,[1]期望属性!$E$23:$F$38,2,0)+K174*VLOOKUP(J174,[1]期望属性!$E$23:$F$38,2,0)+M174*VLOOKUP(L174,[1]期望属性!$E$23:$F$38,2,0)+O174*VLOOKUP(N174,[1]期望属性!$E$23:$F$38,2,0),0)+R173</f>
        <v>1615</v>
      </c>
    </row>
    <row r="175" spans="1:18" x14ac:dyDescent="0.15">
      <c r="A175" s="1">
        <f t="shared" si="250"/>
        <v>46004</v>
      </c>
      <c r="B175" s="1">
        <v>46</v>
      </c>
      <c r="C175" s="1">
        <f t="shared" si="285"/>
        <v>4</v>
      </c>
      <c r="D175" s="1">
        <f t="shared" ref="D175:G175" si="336">D163</f>
        <v>5001</v>
      </c>
      <c r="E175" s="1">
        <f t="shared" si="336"/>
        <v>5002</v>
      </c>
      <c r="F175" s="1">
        <f t="shared" si="336"/>
        <v>5003</v>
      </c>
      <c r="G175" s="1">
        <f t="shared" si="336"/>
        <v>5004</v>
      </c>
      <c r="H175" s="1">
        <f t="shared" ref="H175:Q175" si="337">H169</f>
        <v>4</v>
      </c>
      <c r="I175" s="1">
        <f t="shared" ca="1" si="337"/>
        <v>81</v>
      </c>
      <c r="J175" s="1">
        <f t="shared" si="337"/>
        <v>5</v>
      </c>
      <c r="K175" s="1">
        <f t="shared" ca="1" si="337"/>
        <v>81</v>
      </c>
      <c r="L175" s="1">
        <f t="shared" si="337"/>
        <v>6</v>
      </c>
      <c r="M175" s="1">
        <f t="shared" ca="1" si="337"/>
        <v>45</v>
      </c>
      <c r="N175" s="1">
        <f t="shared" si="337"/>
        <v>7</v>
      </c>
      <c r="O175" s="1">
        <f t="shared" ca="1" si="337"/>
        <v>45</v>
      </c>
      <c r="P175" s="1">
        <f t="shared" si="337"/>
        <v>1</v>
      </c>
      <c r="Q175" s="1">
        <f t="shared" ca="1" si="337"/>
        <v>2195</v>
      </c>
      <c r="R175">
        <f ca="1">ROUND(VLOOKUP(D175,[2]工作表1!$A:$L,12,0)+VLOOKUP(E175,[2]工作表1!$A:$L,12,0)+VLOOKUP(F175,[2]工作表1!$A:$L,12,0)+VLOOKUP(G175,[2]工作表1!$A:$L,12,0)+I175*VLOOKUP(H175,[1]期望属性!$E$23:$F$38,2,0)+K175*VLOOKUP(J175,[1]期望属性!$E$23:$F$38,2,0)+M175*VLOOKUP(L175,[1]期望属性!$E$23:$F$38,2,0)+O175*VLOOKUP(N175,[1]期望属性!$E$23:$F$38,2,0),0)+R174</f>
        <v>2500</v>
      </c>
    </row>
    <row r="176" spans="1:18" x14ac:dyDescent="0.15">
      <c r="A176" s="1">
        <f t="shared" si="250"/>
        <v>46005</v>
      </c>
      <c r="B176" s="1">
        <v>46</v>
      </c>
      <c r="C176" s="1">
        <f t="shared" si="285"/>
        <v>5</v>
      </c>
      <c r="D176" s="1">
        <f t="shared" ref="D176:G176" si="338">D164</f>
        <v>6005</v>
      </c>
      <c r="E176" s="1">
        <f t="shared" si="338"/>
        <v>6006</v>
      </c>
      <c r="F176" s="1">
        <f t="shared" si="338"/>
        <v>6007</v>
      </c>
      <c r="G176" s="1">
        <f t="shared" si="338"/>
        <v>6008</v>
      </c>
      <c r="H176" s="1">
        <f t="shared" ref="H176:Q176" si="339">H170</f>
        <v>4</v>
      </c>
      <c r="I176" s="1">
        <f t="shared" si="339"/>
        <v>0</v>
      </c>
      <c r="J176" s="1">
        <f t="shared" si="339"/>
        <v>5</v>
      </c>
      <c r="K176" s="1">
        <f t="shared" si="339"/>
        <v>0</v>
      </c>
      <c r="L176" s="1">
        <f t="shared" si="339"/>
        <v>6</v>
      </c>
      <c r="M176" s="1">
        <f t="shared" si="339"/>
        <v>0</v>
      </c>
      <c r="N176" s="1">
        <f t="shared" si="339"/>
        <v>7</v>
      </c>
      <c r="O176" s="1">
        <f t="shared" si="339"/>
        <v>0</v>
      </c>
      <c r="P176" s="1">
        <f t="shared" si="339"/>
        <v>1</v>
      </c>
      <c r="Q176" s="1">
        <f t="shared" si="339"/>
        <v>0</v>
      </c>
      <c r="R176">
        <f ca="1">ROUND(VLOOKUP(D176,[2]工作表1!$A:$L,12,0)+VLOOKUP(E176,[2]工作表1!$A:$L,12,0)+VLOOKUP(F176,[2]工作表1!$A:$L,12,0)+VLOOKUP(G176,[2]工作表1!$A:$L,12,0)+I176*VLOOKUP(H176,[1]期望属性!$E$23:$F$38,2,0)+K176*VLOOKUP(J176,[1]期望属性!$E$23:$F$38,2,0)+M176*VLOOKUP(L176,[1]期望属性!$E$23:$F$38,2,0)+O176*VLOOKUP(N176,[1]期望属性!$E$23:$F$38,2,0),0)+R175</f>
        <v>2500</v>
      </c>
    </row>
    <row r="177" spans="1:18" x14ac:dyDescent="0.15">
      <c r="A177" s="1">
        <f t="shared" si="250"/>
        <v>47000</v>
      </c>
      <c r="B177" s="1">
        <v>47</v>
      </c>
      <c r="C177" s="1">
        <f t="shared" si="285"/>
        <v>0</v>
      </c>
      <c r="D177" s="1">
        <f t="shared" ref="D177:G177" si="340">D165</f>
        <v>1005</v>
      </c>
      <c r="E177" s="1">
        <f t="shared" si="340"/>
        <v>1006</v>
      </c>
      <c r="F177" s="1">
        <f t="shared" si="340"/>
        <v>1007</v>
      </c>
      <c r="G177" s="1">
        <f t="shared" si="340"/>
        <v>1008</v>
      </c>
      <c r="H177" s="1">
        <f t="shared" ref="H177:Q177" si="341">H171</f>
        <v>4</v>
      </c>
      <c r="I177" s="1">
        <f t="shared" ca="1" si="341"/>
        <v>10</v>
      </c>
      <c r="J177" s="1">
        <f t="shared" si="341"/>
        <v>5</v>
      </c>
      <c r="K177" s="1">
        <f t="shared" ca="1" si="341"/>
        <v>10</v>
      </c>
      <c r="L177" s="1">
        <f t="shared" si="341"/>
        <v>6</v>
      </c>
      <c r="M177" s="1">
        <f t="shared" ca="1" si="341"/>
        <v>6</v>
      </c>
      <c r="N177" s="1">
        <f t="shared" si="341"/>
        <v>7</v>
      </c>
      <c r="O177" s="1">
        <f t="shared" ca="1" si="341"/>
        <v>6</v>
      </c>
      <c r="P177" s="1">
        <f t="shared" si="341"/>
        <v>1</v>
      </c>
      <c r="Q177" s="1">
        <f t="shared" ca="1" si="341"/>
        <v>281</v>
      </c>
      <c r="R177">
        <f ca="1">ROUND(VLOOKUP(D177,[2]工作表1!$A:$L,12,0)+VLOOKUP(E177,[2]工作表1!$A:$L,12,0)+VLOOKUP(F177,[2]工作表1!$A:$L,12,0)+VLOOKUP(G177,[2]工作表1!$A:$L,12,0)+I177*VLOOKUP(H177,[1]期望属性!$E$23:$F$38,2,0)+K177*VLOOKUP(J177,[1]期望属性!$E$23:$F$38,2,0)+M177*VLOOKUP(L177,[1]期望属性!$E$23:$F$38,2,0)+O177*VLOOKUP(N177,[1]期望属性!$E$23:$F$38,2,0),0)</f>
        <v>210</v>
      </c>
    </row>
    <row r="178" spans="1:18" x14ac:dyDescent="0.15">
      <c r="A178" s="1">
        <f t="shared" si="250"/>
        <v>47001</v>
      </c>
      <c r="B178" s="1">
        <v>47</v>
      </c>
      <c r="C178" s="1">
        <f t="shared" si="285"/>
        <v>1</v>
      </c>
      <c r="D178" s="1">
        <f t="shared" ref="D178:G178" si="342">D166</f>
        <v>2001</v>
      </c>
      <c r="E178" s="1">
        <f t="shared" si="342"/>
        <v>2002</v>
      </c>
      <c r="F178" s="1">
        <f t="shared" si="342"/>
        <v>2003</v>
      </c>
      <c r="G178" s="1">
        <f t="shared" si="342"/>
        <v>2004</v>
      </c>
      <c r="H178" s="1">
        <f t="shared" ref="H178:Q178" si="343">H172</f>
        <v>4</v>
      </c>
      <c r="I178" s="1">
        <f t="shared" ca="1" si="343"/>
        <v>24</v>
      </c>
      <c r="J178" s="1">
        <f t="shared" si="343"/>
        <v>5</v>
      </c>
      <c r="K178" s="1">
        <f t="shared" ca="1" si="343"/>
        <v>24</v>
      </c>
      <c r="L178" s="1">
        <f t="shared" si="343"/>
        <v>6</v>
      </c>
      <c r="M178" s="1">
        <f t="shared" ca="1" si="343"/>
        <v>13</v>
      </c>
      <c r="N178" s="1">
        <f t="shared" si="343"/>
        <v>7</v>
      </c>
      <c r="O178" s="1">
        <f t="shared" ca="1" si="343"/>
        <v>13</v>
      </c>
      <c r="P178" s="1">
        <f t="shared" si="343"/>
        <v>1</v>
      </c>
      <c r="Q178" s="1">
        <f t="shared" ca="1" si="343"/>
        <v>647</v>
      </c>
      <c r="R178">
        <f ca="1">ROUND(VLOOKUP(D178,[2]工作表1!$A:$L,12,0)+VLOOKUP(E178,[2]工作表1!$A:$L,12,0)+VLOOKUP(F178,[2]工作表1!$A:$L,12,0)+VLOOKUP(G178,[2]工作表1!$A:$L,12,0)+I178*VLOOKUP(H178,[1]期望属性!$E$23:$F$38,2,0)+K178*VLOOKUP(J178,[1]期望属性!$E$23:$F$38,2,0)+M178*VLOOKUP(L178,[1]期望属性!$E$23:$F$38,2,0)+O178*VLOOKUP(N178,[1]期望属性!$E$23:$F$38,2,0),0)+R177</f>
        <v>578</v>
      </c>
    </row>
    <row r="179" spans="1:18" x14ac:dyDescent="0.15">
      <c r="A179" s="1">
        <f t="shared" si="250"/>
        <v>47002</v>
      </c>
      <c r="B179" s="1">
        <v>47</v>
      </c>
      <c r="C179" s="1">
        <f t="shared" si="285"/>
        <v>2</v>
      </c>
      <c r="D179" s="1">
        <f t="shared" ref="D179:G179" si="344">D167</f>
        <v>3005</v>
      </c>
      <c r="E179" s="1">
        <f t="shared" si="344"/>
        <v>3006</v>
      </c>
      <c r="F179" s="1">
        <f t="shared" si="344"/>
        <v>3007</v>
      </c>
      <c r="G179" s="1">
        <f t="shared" si="344"/>
        <v>3008</v>
      </c>
      <c r="H179" s="1">
        <f t="shared" ref="H179:Q179" si="345">H173</f>
        <v>4</v>
      </c>
      <c r="I179" s="1">
        <f t="shared" ca="1" si="345"/>
        <v>39</v>
      </c>
      <c r="J179" s="1">
        <f t="shared" si="345"/>
        <v>5</v>
      </c>
      <c r="K179" s="1">
        <f t="shared" ca="1" si="345"/>
        <v>39</v>
      </c>
      <c r="L179" s="1">
        <f t="shared" si="345"/>
        <v>6</v>
      </c>
      <c r="M179" s="1">
        <f t="shared" ca="1" si="345"/>
        <v>22</v>
      </c>
      <c r="N179" s="1">
        <f t="shared" si="345"/>
        <v>7</v>
      </c>
      <c r="O179" s="1">
        <f t="shared" ca="1" si="345"/>
        <v>22</v>
      </c>
      <c r="P179" s="1">
        <f t="shared" si="345"/>
        <v>1</v>
      </c>
      <c r="Q179" s="1">
        <f t="shared" ca="1" si="345"/>
        <v>1069</v>
      </c>
      <c r="R179">
        <f ca="1">ROUND(VLOOKUP(D179,[2]工作表1!$A:$L,12,0)+VLOOKUP(E179,[2]工作表1!$A:$L,12,0)+VLOOKUP(F179,[2]工作表1!$A:$L,12,0)+VLOOKUP(G179,[2]工作表1!$A:$L,12,0)+I179*VLOOKUP(H179,[1]期望属性!$E$23:$F$38,2,0)+K179*VLOOKUP(J179,[1]期望属性!$E$23:$F$38,2,0)+M179*VLOOKUP(L179,[1]期望属性!$E$23:$F$38,2,0)+O179*VLOOKUP(N179,[1]期望属性!$E$23:$F$38,2,0),0)+R178</f>
        <v>993</v>
      </c>
    </row>
    <row r="180" spans="1:18" x14ac:dyDescent="0.15">
      <c r="A180" s="1">
        <f t="shared" si="250"/>
        <v>47003</v>
      </c>
      <c r="B180" s="1">
        <v>47</v>
      </c>
      <c r="C180" s="1">
        <f t="shared" si="285"/>
        <v>3</v>
      </c>
      <c r="D180" s="1">
        <f t="shared" ref="D180:G180" si="346">D168</f>
        <v>4001</v>
      </c>
      <c r="E180" s="1">
        <f t="shared" si="346"/>
        <v>4002</v>
      </c>
      <c r="F180" s="1">
        <f t="shared" si="346"/>
        <v>4003</v>
      </c>
      <c r="G180" s="1">
        <f t="shared" si="346"/>
        <v>4004</v>
      </c>
      <c r="H180" s="1">
        <f t="shared" ref="H180:Q180" si="347">H174</f>
        <v>4</v>
      </c>
      <c r="I180" s="1">
        <f t="shared" ca="1" si="347"/>
        <v>58</v>
      </c>
      <c r="J180" s="1">
        <f t="shared" si="347"/>
        <v>5</v>
      </c>
      <c r="K180" s="1">
        <f t="shared" ca="1" si="347"/>
        <v>58</v>
      </c>
      <c r="L180" s="1">
        <f t="shared" si="347"/>
        <v>6</v>
      </c>
      <c r="M180" s="1">
        <f t="shared" ca="1" si="347"/>
        <v>32</v>
      </c>
      <c r="N180" s="1">
        <f t="shared" si="347"/>
        <v>7</v>
      </c>
      <c r="O180" s="1">
        <f t="shared" ca="1" si="347"/>
        <v>32</v>
      </c>
      <c r="P180" s="1">
        <f t="shared" si="347"/>
        <v>1</v>
      </c>
      <c r="Q180" s="1">
        <f t="shared" ca="1" si="347"/>
        <v>1576</v>
      </c>
      <c r="R180">
        <f ca="1">ROUND(VLOOKUP(D180,[2]工作表1!$A:$L,12,0)+VLOOKUP(E180,[2]工作表1!$A:$L,12,0)+VLOOKUP(F180,[2]工作表1!$A:$L,12,0)+VLOOKUP(G180,[2]工作表1!$A:$L,12,0)+I180*VLOOKUP(H180,[1]期望属性!$E$23:$F$38,2,0)+K180*VLOOKUP(J180,[1]期望属性!$E$23:$F$38,2,0)+M180*VLOOKUP(L180,[1]期望属性!$E$23:$F$38,2,0)+O180*VLOOKUP(N180,[1]期望属性!$E$23:$F$38,2,0),0)+R179</f>
        <v>1661</v>
      </c>
    </row>
    <row r="181" spans="1:18" x14ac:dyDescent="0.15">
      <c r="A181" s="1">
        <f t="shared" si="250"/>
        <v>47004</v>
      </c>
      <c r="B181" s="1">
        <v>47</v>
      </c>
      <c r="C181" s="1">
        <f t="shared" si="285"/>
        <v>4</v>
      </c>
      <c r="D181" s="1">
        <f t="shared" ref="D181:G181" si="348">D169</f>
        <v>5005</v>
      </c>
      <c r="E181" s="1">
        <f t="shared" si="348"/>
        <v>5006</v>
      </c>
      <c r="F181" s="1">
        <f t="shared" si="348"/>
        <v>5007</v>
      </c>
      <c r="G181" s="1">
        <f t="shared" si="348"/>
        <v>5008</v>
      </c>
      <c r="H181" s="1">
        <f t="shared" ref="H181:Q181" si="349">H175</f>
        <v>4</v>
      </c>
      <c r="I181" s="1">
        <f t="shared" ca="1" si="349"/>
        <v>81</v>
      </c>
      <c r="J181" s="1">
        <f t="shared" si="349"/>
        <v>5</v>
      </c>
      <c r="K181" s="1">
        <f t="shared" ca="1" si="349"/>
        <v>81</v>
      </c>
      <c r="L181" s="1">
        <f t="shared" si="349"/>
        <v>6</v>
      </c>
      <c r="M181" s="1">
        <f t="shared" ca="1" si="349"/>
        <v>45</v>
      </c>
      <c r="N181" s="1">
        <f t="shared" si="349"/>
        <v>7</v>
      </c>
      <c r="O181" s="1">
        <f t="shared" ca="1" si="349"/>
        <v>45</v>
      </c>
      <c r="P181" s="1">
        <f t="shared" si="349"/>
        <v>1</v>
      </c>
      <c r="Q181" s="1">
        <f t="shared" ca="1" si="349"/>
        <v>2195</v>
      </c>
      <c r="R181">
        <f ca="1">ROUND(VLOOKUP(D181,[2]工作表1!$A:$L,12,0)+VLOOKUP(E181,[2]工作表1!$A:$L,12,0)+VLOOKUP(F181,[2]工作表1!$A:$L,12,0)+VLOOKUP(G181,[2]工作表1!$A:$L,12,0)+I181*VLOOKUP(H181,[1]期望属性!$E$23:$F$38,2,0)+K181*VLOOKUP(J181,[1]期望属性!$E$23:$F$38,2,0)+M181*VLOOKUP(L181,[1]期望属性!$E$23:$F$38,2,0)+O181*VLOOKUP(N181,[1]期望属性!$E$23:$F$38,2,0),0)+R180</f>
        <v>2402</v>
      </c>
    </row>
    <row r="182" spans="1:18" x14ac:dyDescent="0.15">
      <c r="A182" s="1">
        <f t="shared" si="250"/>
        <v>47005</v>
      </c>
      <c r="B182" s="1">
        <v>47</v>
      </c>
      <c r="C182" s="1">
        <f t="shared" si="285"/>
        <v>5</v>
      </c>
      <c r="D182" s="1">
        <f t="shared" ref="D182:G182" si="350">D170</f>
        <v>6001</v>
      </c>
      <c r="E182" s="1">
        <f t="shared" si="350"/>
        <v>6002</v>
      </c>
      <c r="F182" s="1">
        <f t="shared" si="350"/>
        <v>6003</v>
      </c>
      <c r="G182" s="1">
        <f t="shared" si="350"/>
        <v>6004</v>
      </c>
      <c r="H182" s="1">
        <f t="shared" ref="H182:Q182" si="351">H176</f>
        <v>4</v>
      </c>
      <c r="I182" s="1">
        <f t="shared" si="351"/>
        <v>0</v>
      </c>
      <c r="J182" s="1">
        <f t="shared" si="351"/>
        <v>5</v>
      </c>
      <c r="K182" s="1">
        <f t="shared" si="351"/>
        <v>0</v>
      </c>
      <c r="L182" s="1">
        <f t="shared" si="351"/>
        <v>6</v>
      </c>
      <c r="M182" s="1">
        <f t="shared" si="351"/>
        <v>0</v>
      </c>
      <c r="N182" s="1">
        <f t="shared" si="351"/>
        <v>7</v>
      </c>
      <c r="O182" s="1">
        <f t="shared" si="351"/>
        <v>0</v>
      </c>
      <c r="P182" s="1">
        <f t="shared" si="351"/>
        <v>1</v>
      </c>
      <c r="Q182" s="1">
        <f t="shared" si="351"/>
        <v>0</v>
      </c>
      <c r="R182">
        <f ca="1">ROUND(VLOOKUP(D182,[2]工作表1!$A:$L,12,0)+VLOOKUP(E182,[2]工作表1!$A:$L,12,0)+VLOOKUP(F182,[2]工作表1!$A:$L,12,0)+VLOOKUP(G182,[2]工作表1!$A:$L,12,0)+I182*VLOOKUP(H182,[1]期望属性!$E$23:$F$38,2,0)+K182*VLOOKUP(J182,[1]期望属性!$E$23:$F$38,2,0)+M182*VLOOKUP(L182,[1]期望属性!$E$23:$F$38,2,0)+O182*VLOOKUP(N182,[1]期望属性!$E$23:$F$38,2,0),0)+R181</f>
        <v>2402</v>
      </c>
    </row>
    <row r="183" spans="1:18" x14ac:dyDescent="0.15">
      <c r="A183" s="1">
        <f t="shared" si="250"/>
        <v>48000</v>
      </c>
      <c r="B183" s="1">
        <v>48</v>
      </c>
      <c r="C183" s="1">
        <f t="shared" si="285"/>
        <v>0</v>
      </c>
      <c r="D183" s="1">
        <f t="shared" ref="D183:G183" si="352">D171</f>
        <v>1001</v>
      </c>
      <c r="E183" s="1">
        <f t="shared" si="352"/>
        <v>1002</v>
      </c>
      <c r="F183" s="1">
        <f t="shared" si="352"/>
        <v>1003</v>
      </c>
      <c r="G183" s="1">
        <f t="shared" si="352"/>
        <v>1004</v>
      </c>
      <c r="H183" s="1">
        <f t="shared" ref="H183:Q183" si="353">H177</f>
        <v>4</v>
      </c>
      <c r="I183" s="1">
        <f t="shared" ca="1" si="353"/>
        <v>10</v>
      </c>
      <c r="J183" s="1">
        <f t="shared" si="353"/>
        <v>5</v>
      </c>
      <c r="K183" s="1">
        <f t="shared" ca="1" si="353"/>
        <v>10</v>
      </c>
      <c r="L183" s="1">
        <f t="shared" si="353"/>
        <v>6</v>
      </c>
      <c r="M183" s="1">
        <f t="shared" ca="1" si="353"/>
        <v>6</v>
      </c>
      <c r="N183" s="1">
        <f t="shared" si="353"/>
        <v>7</v>
      </c>
      <c r="O183" s="1">
        <f t="shared" ca="1" si="353"/>
        <v>6</v>
      </c>
      <c r="P183" s="1">
        <f t="shared" si="353"/>
        <v>1</v>
      </c>
      <c r="Q183" s="1">
        <f t="shared" ca="1" si="353"/>
        <v>281</v>
      </c>
      <c r="R183">
        <f ca="1">ROUND(VLOOKUP(D183,[2]工作表1!$A:$L,12,0)+VLOOKUP(E183,[2]工作表1!$A:$L,12,0)+VLOOKUP(F183,[2]工作表1!$A:$L,12,0)+VLOOKUP(G183,[2]工作表1!$A:$L,12,0)+I183*VLOOKUP(H183,[1]期望属性!$E$23:$F$38,2,0)+K183*VLOOKUP(J183,[1]期望属性!$E$23:$F$38,2,0)+M183*VLOOKUP(L183,[1]期望属性!$E$23:$F$38,2,0)+O183*VLOOKUP(N183,[1]期望属性!$E$23:$F$38,2,0),0)</f>
        <v>259</v>
      </c>
    </row>
    <row r="184" spans="1:18" x14ac:dyDescent="0.15">
      <c r="A184" s="1">
        <f t="shared" si="250"/>
        <v>48001</v>
      </c>
      <c r="B184" s="1">
        <v>48</v>
      </c>
      <c r="C184" s="1">
        <f t="shared" si="285"/>
        <v>1</v>
      </c>
      <c r="D184" s="1">
        <f t="shared" ref="D184:G184" si="354">D172</f>
        <v>2005</v>
      </c>
      <c r="E184" s="1">
        <f t="shared" si="354"/>
        <v>2006</v>
      </c>
      <c r="F184" s="1">
        <f t="shared" si="354"/>
        <v>2007</v>
      </c>
      <c r="G184" s="1">
        <f t="shared" si="354"/>
        <v>2008</v>
      </c>
      <c r="H184" s="1">
        <f t="shared" ref="H184:Q184" si="355">H178</f>
        <v>4</v>
      </c>
      <c r="I184" s="1">
        <f t="shared" ca="1" si="355"/>
        <v>24</v>
      </c>
      <c r="J184" s="1">
        <f t="shared" si="355"/>
        <v>5</v>
      </c>
      <c r="K184" s="1">
        <f t="shared" ca="1" si="355"/>
        <v>24</v>
      </c>
      <c r="L184" s="1">
        <f t="shared" si="355"/>
        <v>6</v>
      </c>
      <c r="M184" s="1">
        <f t="shared" ca="1" si="355"/>
        <v>13</v>
      </c>
      <c r="N184" s="1">
        <f t="shared" si="355"/>
        <v>7</v>
      </c>
      <c r="O184" s="1">
        <f t="shared" ca="1" si="355"/>
        <v>13</v>
      </c>
      <c r="P184" s="1">
        <f t="shared" si="355"/>
        <v>1</v>
      </c>
      <c r="Q184" s="1">
        <f t="shared" ca="1" si="355"/>
        <v>647</v>
      </c>
      <c r="R184">
        <f ca="1">ROUND(VLOOKUP(D184,[2]工作表1!$A:$L,12,0)+VLOOKUP(E184,[2]工作表1!$A:$L,12,0)+VLOOKUP(F184,[2]工作表1!$A:$L,12,0)+VLOOKUP(G184,[2]工作表1!$A:$L,12,0)+I184*VLOOKUP(H184,[1]期望属性!$E$23:$F$38,2,0)+K184*VLOOKUP(J184,[1]期望属性!$E$23:$F$38,2,0)+M184*VLOOKUP(L184,[1]期望属性!$E$23:$F$38,2,0)+O184*VLOOKUP(N184,[1]期望属性!$E$23:$F$38,2,0),0)+R183</f>
        <v>560</v>
      </c>
    </row>
    <row r="185" spans="1:18" x14ac:dyDescent="0.15">
      <c r="A185" s="1">
        <f t="shared" si="250"/>
        <v>48002</v>
      </c>
      <c r="B185" s="1">
        <v>48</v>
      </c>
      <c r="C185" s="1">
        <f t="shared" si="285"/>
        <v>2</v>
      </c>
      <c r="D185" s="1">
        <f t="shared" ref="D185:G185" si="356">D173</f>
        <v>3001</v>
      </c>
      <c r="E185" s="1">
        <f t="shared" si="356"/>
        <v>3002</v>
      </c>
      <c r="F185" s="1">
        <f t="shared" si="356"/>
        <v>3003</v>
      </c>
      <c r="G185" s="1">
        <f t="shared" si="356"/>
        <v>3004</v>
      </c>
      <c r="H185" s="1">
        <f t="shared" ref="H185:Q185" si="357">H179</f>
        <v>4</v>
      </c>
      <c r="I185" s="1">
        <f t="shared" ca="1" si="357"/>
        <v>39</v>
      </c>
      <c r="J185" s="1">
        <f t="shared" si="357"/>
        <v>5</v>
      </c>
      <c r="K185" s="1">
        <f t="shared" ca="1" si="357"/>
        <v>39</v>
      </c>
      <c r="L185" s="1">
        <f t="shared" si="357"/>
        <v>6</v>
      </c>
      <c r="M185" s="1">
        <f t="shared" ca="1" si="357"/>
        <v>22</v>
      </c>
      <c r="N185" s="1">
        <f t="shared" si="357"/>
        <v>7</v>
      </c>
      <c r="O185" s="1">
        <f t="shared" ca="1" si="357"/>
        <v>22</v>
      </c>
      <c r="P185" s="1">
        <f t="shared" si="357"/>
        <v>1</v>
      </c>
      <c r="Q185" s="1">
        <f t="shared" ca="1" si="357"/>
        <v>1069</v>
      </c>
      <c r="R185">
        <f ca="1">ROUND(VLOOKUP(D185,[2]工作表1!$A:$L,12,0)+VLOOKUP(E185,[2]工作表1!$A:$L,12,0)+VLOOKUP(F185,[2]工作表1!$A:$L,12,0)+VLOOKUP(G185,[2]工作表1!$A:$L,12,0)+I185*VLOOKUP(H185,[1]期望属性!$E$23:$F$38,2,0)+K185*VLOOKUP(J185,[1]期望属性!$E$23:$F$38,2,0)+M185*VLOOKUP(L185,[1]期望属性!$E$23:$F$38,2,0)+O185*VLOOKUP(N185,[1]期望属性!$E$23:$F$38,2,0),0)+R184</f>
        <v>1058</v>
      </c>
    </row>
    <row r="186" spans="1:18" x14ac:dyDescent="0.15">
      <c r="A186" s="1">
        <f t="shared" si="250"/>
        <v>48003</v>
      </c>
      <c r="B186" s="1">
        <v>48</v>
      </c>
      <c r="C186" s="1">
        <f t="shared" si="285"/>
        <v>3</v>
      </c>
      <c r="D186" s="1">
        <f t="shared" ref="D186:G186" si="358">D174</f>
        <v>4005</v>
      </c>
      <c r="E186" s="1">
        <f t="shared" si="358"/>
        <v>4006</v>
      </c>
      <c r="F186" s="1">
        <f t="shared" si="358"/>
        <v>4007</v>
      </c>
      <c r="G186" s="1">
        <f t="shared" si="358"/>
        <v>4008</v>
      </c>
      <c r="H186" s="1">
        <f t="shared" ref="H186:Q186" si="359">H180</f>
        <v>4</v>
      </c>
      <c r="I186" s="1">
        <f t="shared" ca="1" si="359"/>
        <v>58</v>
      </c>
      <c r="J186" s="1">
        <f t="shared" si="359"/>
        <v>5</v>
      </c>
      <c r="K186" s="1">
        <f t="shared" ca="1" si="359"/>
        <v>58</v>
      </c>
      <c r="L186" s="1">
        <f t="shared" si="359"/>
        <v>6</v>
      </c>
      <c r="M186" s="1">
        <f t="shared" ca="1" si="359"/>
        <v>32</v>
      </c>
      <c r="N186" s="1">
        <f t="shared" si="359"/>
        <v>7</v>
      </c>
      <c r="O186" s="1">
        <f t="shared" ca="1" si="359"/>
        <v>32</v>
      </c>
      <c r="P186" s="1">
        <f t="shared" si="359"/>
        <v>1</v>
      </c>
      <c r="Q186" s="1">
        <f t="shared" ca="1" si="359"/>
        <v>1576</v>
      </c>
      <c r="R186">
        <f ca="1">ROUND(VLOOKUP(D186,[2]工作表1!$A:$L,12,0)+VLOOKUP(E186,[2]工作表1!$A:$L,12,0)+VLOOKUP(F186,[2]工作表1!$A:$L,12,0)+VLOOKUP(G186,[2]工作表1!$A:$L,12,0)+I186*VLOOKUP(H186,[1]期望属性!$E$23:$F$38,2,0)+K186*VLOOKUP(J186,[1]期望属性!$E$23:$F$38,2,0)+M186*VLOOKUP(L186,[1]期望属性!$E$23:$F$38,2,0)+O186*VLOOKUP(N186,[1]期望属性!$E$23:$F$38,2,0),0)+R185</f>
        <v>1615</v>
      </c>
    </row>
    <row r="187" spans="1:18" x14ac:dyDescent="0.15">
      <c r="A187" s="1">
        <f t="shared" si="250"/>
        <v>48004</v>
      </c>
      <c r="B187" s="1">
        <v>48</v>
      </c>
      <c r="C187" s="1">
        <f t="shared" si="285"/>
        <v>4</v>
      </c>
      <c r="D187" s="1">
        <f t="shared" ref="D187:G187" si="360">D175</f>
        <v>5001</v>
      </c>
      <c r="E187" s="1">
        <f t="shared" si="360"/>
        <v>5002</v>
      </c>
      <c r="F187" s="1">
        <f t="shared" si="360"/>
        <v>5003</v>
      </c>
      <c r="G187" s="1">
        <f t="shared" si="360"/>
        <v>5004</v>
      </c>
      <c r="H187" s="1">
        <f t="shared" ref="H187:Q187" si="361">H181</f>
        <v>4</v>
      </c>
      <c r="I187" s="1">
        <f t="shared" ca="1" si="361"/>
        <v>81</v>
      </c>
      <c r="J187" s="1">
        <f t="shared" si="361"/>
        <v>5</v>
      </c>
      <c r="K187" s="1">
        <f t="shared" ca="1" si="361"/>
        <v>81</v>
      </c>
      <c r="L187" s="1">
        <f t="shared" si="361"/>
        <v>6</v>
      </c>
      <c r="M187" s="1">
        <f t="shared" ca="1" si="361"/>
        <v>45</v>
      </c>
      <c r="N187" s="1">
        <f t="shared" si="361"/>
        <v>7</v>
      </c>
      <c r="O187" s="1">
        <f t="shared" ca="1" si="361"/>
        <v>45</v>
      </c>
      <c r="P187" s="1">
        <f t="shared" si="361"/>
        <v>1</v>
      </c>
      <c r="Q187" s="1">
        <f t="shared" ca="1" si="361"/>
        <v>2195</v>
      </c>
      <c r="R187">
        <f ca="1">ROUND(VLOOKUP(D187,[2]工作表1!$A:$L,12,0)+VLOOKUP(E187,[2]工作表1!$A:$L,12,0)+VLOOKUP(F187,[2]工作表1!$A:$L,12,0)+VLOOKUP(G187,[2]工作表1!$A:$L,12,0)+I187*VLOOKUP(H187,[1]期望属性!$E$23:$F$38,2,0)+K187*VLOOKUP(J187,[1]期望属性!$E$23:$F$38,2,0)+M187*VLOOKUP(L187,[1]期望属性!$E$23:$F$38,2,0)+O187*VLOOKUP(N187,[1]期望属性!$E$23:$F$38,2,0),0)+R186</f>
        <v>2500</v>
      </c>
    </row>
    <row r="188" spans="1:18" x14ac:dyDescent="0.15">
      <c r="A188" s="1">
        <f t="shared" si="250"/>
        <v>48005</v>
      </c>
      <c r="B188" s="1">
        <v>48</v>
      </c>
      <c r="C188" s="1">
        <f t="shared" si="285"/>
        <v>5</v>
      </c>
      <c r="D188" s="1">
        <f t="shared" ref="D188:G188" si="362">D176</f>
        <v>6005</v>
      </c>
      <c r="E188" s="1">
        <f t="shared" si="362"/>
        <v>6006</v>
      </c>
      <c r="F188" s="1">
        <f t="shared" si="362"/>
        <v>6007</v>
      </c>
      <c r="G188" s="1">
        <f t="shared" si="362"/>
        <v>6008</v>
      </c>
      <c r="H188" s="1">
        <f t="shared" ref="H188:Q188" si="363">H182</f>
        <v>4</v>
      </c>
      <c r="I188" s="1">
        <f t="shared" si="363"/>
        <v>0</v>
      </c>
      <c r="J188" s="1">
        <f t="shared" si="363"/>
        <v>5</v>
      </c>
      <c r="K188" s="1">
        <f t="shared" si="363"/>
        <v>0</v>
      </c>
      <c r="L188" s="1">
        <f t="shared" si="363"/>
        <v>6</v>
      </c>
      <c r="M188" s="1">
        <f t="shared" si="363"/>
        <v>0</v>
      </c>
      <c r="N188" s="1">
        <f t="shared" si="363"/>
        <v>7</v>
      </c>
      <c r="O188" s="1">
        <f t="shared" si="363"/>
        <v>0</v>
      </c>
      <c r="P188" s="1">
        <f t="shared" si="363"/>
        <v>1</v>
      </c>
      <c r="Q188" s="1">
        <f t="shared" si="363"/>
        <v>0</v>
      </c>
      <c r="R188">
        <f ca="1">ROUND(VLOOKUP(D188,[2]工作表1!$A:$L,12,0)+VLOOKUP(E188,[2]工作表1!$A:$L,12,0)+VLOOKUP(F188,[2]工作表1!$A:$L,12,0)+VLOOKUP(G188,[2]工作表1!$A:$L,12,0)+I188*VLOOKUP(H188,[1]期望属性!$E$23:$F$38,2,0)+K188*VLOOKUP(J188,[1]期望属性!$E$23:$F$38,2,0)+M188*VLOOKUP(L188,[1]期望属性!$E$23:$F$38,2,0)+O188*VLOOKUP(N188,[1]期望属性!$E$23:$F$38,2,0),0)+R187</f>
        <v>2500</v>
      </c>
    </row>
    <row r="189" spans="1:18" x14ac:dyDescent="0.15">
      <c r="A189" s="1">
        <f t="shared" si="250"/>
        <v>49000</v>
      </c>
      <c r="B189" s="1">
        <v>49</v>
      </c>
      <c r="C189" s="1">
        <f t="shared" si="285"/>
        <v>0</v>
      </c>
      <c r="D189" s="1">
        <f t="shared" ref="D189:G189" si="364">D177</f>
        <v>1005</v>
      </c>
      <c r="E189" s="1">
        <f t="shared" si="364"/>
        <v>1006</v>
      </c>
      <c r="F189" s="1">
        <f t="shared" si="364"/>
        <v>1007</v>
      </c>
      <c r="G189" s="1">
        <f t="shared" si="364"/>
        <v>1008</v>
      </c>
      <c r="H189" s="1">
        <f t="shared" ref="H189:Q189" si="365">H183</f>
        <v>4</v>
      </c>
      <c r="I189" s="1">
        <f t="shared" ca="1" si="365"/>
        <v>10</v>
      </c>
      <c r="J189" s="1">
        <f t="shared" si="365"/>
        <v>5</v>
      </c>
      <c r="K189" s="1">
        <f t="shared" ca="1" si="365"/>
        <v>10</v>
      </c>
      <c r="L189" s="1">
        <f t="shared" si="365"/>
        <v>6</v>
      </c>
      <c r="M189" s="1">
        <f t="shared" ca="1" si="365"/>
        <v>6</v>
      </c>
      <c r="N189" s="1">
        <f t="shared" si="365"/>
        <v>7</v>
      </c>
      <c r="O189" s="1">
        <f t="shared" ca="1" si="365"/>
        <v>6</v>
      </c>
      <c r="P189" s="1">
        <f t="shared" si="365"/>
        <v>1</v>
      </c>
      <c r="Q189" s="1">
        <f t="shared" ca="1" si="365"/>
        <v>281</v>
      </c>
      <c r="R189">
        <f ca="1">ROUND(VLOOKUP(D189,[2]工作表1!$A:$L,12,0)+VLOOKUP(E189,[2]工作表1!$A:$L,12,0)+VLOOKUP(F189,[2]工作表1!$A:$L,12,0)+VLOOKUP(G189,[2]工作表1!$A:$L,12,0)+I189*VLOOKUP(H189,[1]期望属性!$E$23:$F$38,2,0)+K189*VLOOKUP(J189,[1]期望属性!$E$23:$F$38,2,0)+M189*VLOOKUP(L189,[1]期望属性!$E$23:$F$38,2,0)+O189*VLOOKUP(N189,[1]期望属性!$E$23:$F$38,2,0),0)</f>
        <v>210</v>
      </c>
    </row>
    <row r="190" spans="1:18" x14ac:dyDescent="0.15">
      <c r="A190" s="1">
        <f t="shared" si="250"/>
        <v>49001</v>
      </c>
      <c r="B190" s="1">
        <v>49</v>
      </c>
      <c r="C190" s="1">
        <f t="shared" si="285"/>
        <v>1</v>
      </c>
      <c r="D190" s="1">
        <f t="shared" ref="D190:G190" si="366">D178</f>
        <v>2001</v>
      </c>
      <c r="E190" s="1">
        <f t="shared" si="366"/>
        <v>2002</v>
      </c>
      <c r="F190" s="1">
        <f t="shared" si="366"/>
        <v>2003</v>
      </c>
      <c r="G190" s="1">
        <f t="shared" si="366"/>
        <v>2004</v>
      </c>
      <c r="H190" s="1">
        <f t="shared" ref="H190:Q190" si="367">H184</f>
        <v>4</v>
      </c>
      <c r="I190" s="1">
        <f t="shared" ca="1" si="367"/>
        <v>24</v>
      </c>
      <c r="J190" s="1">
        <f t="shared" si="367"/>
        <v>5</v>
      </c>
      <c r="K190" s="1">
        <f t="shared" ca="1" si="367"/>
        <v>24</v>
      </c>
      <c r="L190" s="1">
        <f t="shared" si="367"/>
        <v>6</v>
      </c>
      <c r="M190" s="1">
        <f t="shared" ca="1" si="367"/>
        <v>13</v>
      </c>
      <c r="N190" s="1">
        <f t="shared" si="367"/>
        <v>7</v>
      </c>
      <c r="O190" s="1">
        <f t="shared" ca="1" si="367"/>
        <v>13</v>
      </c>
      <c r="P190" s="1">
        <f t="shared" si="367"/>
        <v>1</v>
      </c>
      <c r="Q190" s="1">
        <f t="shared" ca="1" si="367"/>
        <v>647</v>
      </c>
      <c r="R190">
        <f ca="1">ROUND(VLOOKUP(D190,[2]工作表1!$A:$L,12,0)+VLOOKUP(E190,[2]工作表1!$A:$L,12,0)+VLOOKUP(F190,[2]工作表1!$A:$L,12,0)+VLOOKUP(G190,[2]工作表1!$A:$L,12,0)+I190*VLOOKUP(H190,[1]期望属性!$E$23:$F$38,2,0)+K190*VLOOKUP(J190,[1]期望属性!$E$23:$F$38,2,0)+M190*VLOOKUP(L190,[1]期望属性!$E$23:$F$38,2,0)+O190*VLOOKUP(N190,[1]期望属性!$E$23:$F$38,2,0),0)+R189</f>
        <v>578</v>
      </c>
    </row>
    <row r="191" spans="1:18" x14ac:dyDescent="0.15">
      <c r="A191" s="1">
        <f t="shared" si="250"/>
        <v>49002</v>
      </c>
      <c r="B191" s="1">
        <v>49</v>
      </c>
      <c r="C191" s="1">
        <f t="shared" si="285"/>
        <v>2</v>
      </c>
      <c r="D191" s="1">
        <f t="shared" ref="D191:G191" si="368">D179</f>
        <v>3005</v>
      </c>
      <c r="E191" s="1">
        <f t="shared" si="368"/>
        <v>3006</v>
      </c>
      <c r="F191" s="1">
        <f t="shared" si="368"/>
        <v>3007</v>
      </c>
      <c r="G191" s="1">
        <f t="shared" si="368"/>
        <v>3008</v>
      </c>
      <c r="H191" s="1">
        <f t="shared" ref="H191:Q191" si="369">H185</f>
        <v>4</v>
      </c>
      <c r="I191" s="1">
        <f t="shared" ca="1" si="369"/>
        <v>39</v>
      </c>
      <c r="J191" s="1">
        <f t="shared" si="369"/>
        <v>5</v>
      </c>
      <c r="K191" s="1">
        <f t="shared" ca="1" si="369"/>
        <v>39</v>
      </c>
      <c r="L191" s="1">
        <f t="shared" si="369"/>
        <v>6</v>
      </c>
      <c r="M191" s="1">
        <f t="shared" ca="1" si="369"/>
        <v>22</v>
      </c>
      <c r="N191" s="1">
        <f t="shared" si="369"/>
        <v>7</v>
      </c>
      <c r="O191" s="1">
        <f t="shared" ca="1" si="369"/>
        <v>22</v>
      </c>
      <c r="P191" s="1">
        <f t="shared" si="369"/>
        <v>1</v>
      </c>
      <c r="Q191" s="1">
        <f t="shared" ca="1" si="369"/>
        <v>1069</v>
      </c>
      <c r="R191">
        <f ca="1">ROUND(VLOOKUP(D191,[2]工作表1!$A:$L,12,0)+VLOOKUP(E191,[2]工作表1!$A:$L,12,0)+VLOOKUP(F191,[2]工作表1!$A:$L,12,0)+VLOOKUP(G191,[2]工作表1!$A:$L,12,0)+I191*VLOOKUP(H191,[1]期望属性!$E$23:$F$38,2,0)+K191*VLOOKUP(J191,[1]期望属性!$E$23:$F$38,2,0)+M191*VLOOKUP(L191,[1]期望属性!$E$23:$F$38,2,0)+O191*VLOOKUP(N191,[1]期望属性!$E$23:$F$38,2,0),0)+R190</f>
        <v>993</v>
      </c>
    </row>
    <row r="192" spans="1:18" x14ac:dyDescent="0.15">
      <c r="A192" s="1">
        <f t="shared" si="250"/>
        <v>49003</v>
      </c>
      <c r="B192" s="1">
        <v>49</v>
      </c>
      <c r="C192" s="1">
        <f t="shared" si="285"/>
        <v>3</v>
      </c>
      <c r="D192" s="1">
        <f t="shared" ref="D192:G192" si="370">D180</f>
        <v>4001</v>
      </c>
      <c r="E192" s="1">
        <f t="shared" si="370"/>
        <v>4002</v>
      </c>
      <c r="F192" s="1">
        <f t="shared" si="370"/>
        <v>4003</v>
      </c>
      <c r="G192" s="1">
        <f t="shared" si="370"/>
        <v>4004</v>
      </c>
      <c r="H192" s="1">
        <f t="shared" ref="H192:Q192" si="371">H186</f>
        <v>4</v>
      </c>
      <c r="I192" s="1">
        <f t="shared" ca="1" si="371"/>
        <v>58</v>
      </c>
      <c r="J192" s="1">
        <f t="shared" si="371"/>
        <v>5</v>
      </c>
      <c r="K192" s="1">
        <f t="shared" ca="1" si="371"/>
        <v>58</v>
      </c>
      <c r="L192" s="1">
        <f t="shared" si="371"/>
        <v>6</v>
      </c>
      <c r="M192" s="1">
        <f t="shared" ca="1" si="371"/>
        <v>32</v>
      </c>
      <c r="N192" s="1">
        <f t="shared" si="371"/>
        <v>7</v>
      </c>
      <c r="O192" s="1">
        <f t="shared" ca="1" si="371"/>
        <v>32</v>
      </c>
      <c r="P192" s="1">
        <f t="shared" si="371"/>
        <v>1</v>
      </c>
      <c r="Q192" s="1">
        <f t="shared" ca="1" si="371"/>
        <v>1576</v>
      </c>
      <c r="R192">
        <f ca="1">ROUND(VLOOKUP(D192,[2]工作表1!$A:$L,12,0)+VLOOKUP(E192,[2]工作表1!$A:$L,12,0)+VLOOKUP(F192,[2]工作表1!$A:$L,12,0)+VLOOKUP(G192,[2]工作表1!$A:$L,12,0)+I192*VLOOKUP(H192,[1]期望属性!$E$23:$F$38,2,0)+K192*VLOOKUP(J192,[1]期望属性!$E$23:$F$38,2,0)+M192*VLOOKUP(L192,[1]期望属性!$E$23:$F$38,2,0)+O192*VLOOKUP(N192,[1]期望属性!$E$23:$F$38,2,0),0)+R191</f>
        <v>1661</v>
      </c>
    </row>
    <row r="193" spans="1:18" x14ac:dyDescent="0.15">
      <c r="A193" s="1">
        <f t="shared" si="250"/>
        <v>49004</v>
      </c>
      <c r="B193" s="1">
        <v>49</v>
      </c>
      <c r="C193" s="1">
        <f t="shared" si="285"/>
        <v>4</v>
      </c>
      <c r="D193" s="1">
        <f t="shared" ref="D193:G193" si="372">D181</f>
        <v>5005</v>
      </c>
      <c r="E193" s="1">
        <f t="shared" si="372"/>
        <v>5006</v>
      </c>
      <c r="F193" s="1">
        <f t="shared" si="372"/>
        <v>5007</v>
      </c>
      <c r="G193" s="1">
        <f t="shared" si="372"/>
        <v>5008</v>
      </c>
      <c r="H193" s="1">
        <f t="shared" ref="H193:Q193" si="373">H187</f>
        <v>4</v>
      </c>
      <c r="I193" s="1">
        <f t="shared" ca="1" si="373"/>
        <v>81</v>
      </c>
      <c r="J193" s="1">
        <f t="shared" si="373"/>
        <v>5</v>
      </c>
      <c r="K193" s="1">
        <f t="shared" ca="1" si="373"/>
        <v>81</v>
      </c>
      <c r="L193" s="1">
        <f t="shared" si="373"/>
        <v>6</v>
      </c>
      <c r="M193" s="1">
        <f t="shared" ca="1" si="373"/>
        <v>45</v>
      </c>
      <c r="N193" s="1">
        <f t="shared" si="373"/>
        <v>7</v>
      </c>
      <c r="O193" s="1">
        <f t="shared" ca="1" si="373"/>
        <v>45</v>
      </c>
      <c r="P193" s="1">
        <f t="shared" si="373"/>
        <v>1</v>
      </c>
      <c r="Q193" s="1">
        <f t="shared" ca="1" si="373"/>
        <v>2195</v>
      </c>
      <c r="R193">
        <f ca="1">ROUND(VLOOKUP(D193,[2]工作表1!$A:$L,12,0)+VLOOKUP(E193,[2]工作表1!$A:$L,12,0)+VLOOKUP(F193,[2]工作表1!$A:$L,12,0)+VLOOKUP(G193,[2]工作表1!$A:$L,12,0)+I193*VLOOKUP(H193,[1]期望属性!$E$23:$F$38,2,0)+K193*VLOOKUP(J193,[1]期望属性!$E$23:$F$38,2,0)+M193*VLOOKUP(L193,[1]期望属性!$E$23:$F$38,2,0)+O193*VLOOKUP(N193,[1]期望属性!$E$23:$F$38,2,0),0)+R192</f>
        <v>2402</v>
      </c>
    </row>
    <row r="194" spans="1:18" x14ac:dyDescent="0.15">
      <c r="A194" s="1">
        <f t="shared" si="250"/>
        <v>49005</v>
      </c>
      <c r="B194" s="1">
        <v>49</v>
      </c>
      <c r="C194" s="1">
        <f t="shared" si="285"/>
        <v>5</v>
      </c>
      <c r="D194" s="1">
        <f t="shared" ref="D194:G194" si="374">D182</f>
        <v>6001</v>
      </c>
      <c r="E194" s="1">
        <f t="shared" si="374"/>
        <v>6002</v>
      </c>
      <c r="F194" s="1">
        <f t="shared" si="374"/>
        <v>6003</v>
      </c>
      <c r="G194" s="1">
        <f t="shared" si="374"/>
        <v>6004</v>
      </c>
      <c r="H194" s="1">
        <f t="shared" ref="H194:Q194" si="375">H188</f>
        <v>4</v>
      </c>
      <c r="I194" s="1">
        <f t="shared" si="375"/>
        <v>0</v>
      </c>
      <c r="J194" s="1">
        <f t="shared" si="375"/>
        <v>5</v>
      </c>
      <c r="K194" s="1">
        <f t="shared" si="375"/>
        <v>0</v>
      </c>
      <c r="L194" s="1">
        <f t="shared" si="375"/>
        <v>6</v>
      </c>
      <c r="M194" s="1">
        <f t="shared" si="375"/>
        <v>0</v>
      </c>
      <c r="N194" s="1">
        <f t="shared" si="375"/>
        <v>7</v>
      </c>
      <c r="O194" s="1">
        <f t="shared" si="375"/>
        <v>0</v>
      </c>
      <c r="P194" s="1">
        <f t="shared" si="375"/>
        <v>1</v>
      </c>
      <c r="Q194" s="1">
        <f t="shared" si="375"/>
        <v>0</v>
      </c>
      <c r="R194">
        <f ca="1">ROUND(VLOOKUP(D194,[2]工作表1!$A:$L,12,0)+VLOOKUP(E194,[2]工作表1!$A:$L,12,0)+VLOOKUP(F194,[2]工作表1!$A:$L,12,0)+VLOOKUP(G194,[2]工作表1!$A:$L,12,0)+I194*VLOOKUP(H194,[1]期望属性!$E$23:$F$38,2,0)+K194*VLOOKUP(J194,[1]期望属性!$E$23:$F$38,2,0)+M194*VLOOKUP(L194,[1]期望属性!$E$23:$F$38,2,0)+O194*VLOOKUP(N194,[1]期望属性!$E$23:$F$38,2,0),0)+R193</f>
        <v>2402</v>
      </c>
    </row>
    <row r="195" spans="1:18" x14ac:dyDescent="0.15">
      <c r="A195" s="1">
        <f t="shared" si="250"/>
        <v>50000</v>
      </c>
      <c r="B195" s="1">
        <v>50</v>
      </c>
      <c r="C195" s="1">
        <f t="shared" si="285"/>
        <v>0</v>
      </c>
      <c r="D195" s="1">
        <f t="shared" ref="D195:G195" si="376">D183</f>
        <v>1001</v>
      </c>
      <c r="E195" s="1">
        <f t="shared" si="376"/>
        <v>1002</v>
      </c>
      <c r="F195" s="1">
        <f t="shared" si="376"/>
        <v>1003</v>
      </c>
      <c r="G195" s="1">
        <f t="shared" si="376"/>
        <v>1004</v>
      </c>
      <c r="H195" s="1">
        <f t="shared" ref="H195:Q195" si="377">H189</f>
        <v>4</v>
      </c>
      <c r="I195" s="1">
        <f t="shared" ca="1" si="377"/>
        <v>10</v>
      </c>
      <c r="J195" s="1">
        <f t="shared" si="377"/>
        <v>5</v>
      </c>
      <c r="K195" s="1">
        <f t="shared" ca="1" si="377"/>
        <v>10</v>
      </c>
      <c r="L195" s="1">
        <f t="shared" si="377"/>
        <v>6</v>
      </c>
      <c r="M195" s="1">
        <f t="shared" ca="1" si="377"/>
        <v>6</v>
      </c>
      <c r="N195" s="1">
        <f t="shared" si="377"/>
        <v>7</v>
      </c>
      <c r="O195" s="1">
        <f t="shared" ca="1" si="377"/>
        <v>6</v>
      </c>
      <c r="P195" s="1">
        <f t="shared" si="377"/>
        <v>1</v>
      </c>
      <c r="Q195" s="1">
        <f t="shared" ca="1" si="377"/>
        <v>281</v>
      </c>
      <c r="R195">
        <f ca="1">ROUND(VLOOKUP(D195,[2]工作表1!$A:$L,12,0)+VLOOKUP(E195,[2]工作表1!$A:$L,12,0)+VLOOKUP(F195,[2]工作表1!$A:$L,12,0)+VLOOKUP(G195,[2]工作表1!$A:$L,12,0)+I195*VLOOKUP(H195,[1]期望属性!$E$23:$F$38,2,0)+K195*VLOOKUP(J195,[1]期望属性!$E$23:$F$38,2,0)+M195*VLOOKUP(L195,[1]期望属性!$E$23:$F$38,2,0)+O195*VLOOKUP(N195,[1]期望属性!$E$23:$F$38,2,0),0)</f>
        <v>259</v>
      </c>
    </row>
    <row r="196" spans="1:18" x14ac:dyDescent="0.15">
      <c r="A196" s="1">
        <f t="shared" si="250"/>
        <v>50001</v>
      </c>
      <c r="B196" s="1">
        <v>50</v>
      </c>
      <c r="C196" s="1">
        <f t="shared" si="285"/>
        <v>1</v>
      </c>
      <c r="D196" s="1">
        <f t="shared" ref="D196:G196" si="378">D184</f>
        <v>2005</v>
      </c>
      <c r="E196" s="1">
        <f t="shared" si="378"/>
        <v>2006</v>
      </c>
      <c r="F196" s="1">
        <f t="shared" si="378"/>
        <v>2007</v>
      </c>
      <c r="G196" s="1">
        <f t="shared" si="378"/>
        <v>2008</v>
      </c>
      <c r="H196" s="1">
        <f t="shared" ref="H196:Q196" si="379">H190</f>
        <v>4</v>
      </c>
      <c r="I196" s="1">
        <f t="shared" ca="1" si="379"/>
        <v>24</v>
      </c>
      <c r="J196" s="1">
        <f t="shared" si="379"/>
        <v>5</v>
      </c>
      <c r="K196" s="1">
        <f t="shared" ca="1" si="379"/>
        <v>24</v>
      </c>
      <c r="L196" s="1">
        <f t="shared" si="379"/>
        <v>6</v>
      </c>
      <c r="M196" s="1">
        <f t="shared" ca="1" si="379"/>
        <v>13</v>
      </c>
      <c r="N196" s="1">
        <f t="shared" si="379"/>
        <v>7</v>
      </c>
      <c r="O196" s="1">
        <f t="shared" ca="1" si="379"/>
        <v>13</v>
      </c>
      <c r="P196" s="1">
        <f t="shared" si="379"/>
        <v>1</v>
      </c>
      <c r="Q196" s="1">
        <f t="shared" ca="1" si="379"/>
        <v>647</v>
      </c>
      <c r="R196">
        <f ca="1">ROUND(VLOOKUP(D196,[2]工作表1!$A:$L,12,0)+VLOOKUP(E196,[2]工作表1!$A:$L,12,0)+VLOOKUP(F196,[2]工作表1!$A:$L,12,0)+VLOOKUP(G196,[2]工作表1!$A:$L,12,0)+I196*VLOOKUP(H196,[1]期望属性!$E$23:$F$38,2,0)+K196*VLOOKUP(J196,[1]期望属性!$E$23:$F$38,2,0)+M196*VLOOKUP(L196,[1]期望属性!$E$23:$F$38,2,0)+O196*VLOOKUP(N196,[1]期望属性!$E$23:$F$38,2,0),0)+R195</f>
        <v>560</v>
      </c>
    </row>
    <row r="197" spans="1:18" x14ac:dyDescent="0.15">
      <c r="A197" s="1">
        <f t="shared" ref="A197:A224" si="380">B197*1000+C197</f>
        <v>50002</v>
      </c>
      <c r="B197" s="1">
        <v>50</v>
      </c>
      <c r="C197" s="1">
        <f t="shared" si="285"/>
        <v>2</v>
      </c>
      <c r="D197" s="1">
        <f t="shared" ref="D197:G197" si="381">D185</f>
        <v>3001</v>
      </c>
      <c r="E197" s="1">
        <f t="shared" si="381"/>
        <v>3002</v>
      </c>
      <c r="F197" s="1">
        <f t="shared" si="381"/>
        <v>3003</v>
      </c>
      <c r="G197" s="1">
        <f t="shared" si="381"/>
        <v>3004</v>
      </c>
      <c r="H197" s="1">
        <f t="shared" ref="H197:Q197" si="382">H191</f>
        <v>4</v>
      </c>
      <c r="I197" s="1">
        <f t="shared" ca="1" si="382"/>
        <v>39</v>
      </c>
      <c r="J197" s="1">
        <f t="shared" si="382"/>
        <v>5</v>
      </c>
      <c r="K197" s="1">
        <f t="shared" ca="1" si="382"/>
        <v>39</v>
      </c>
      <c r="L197" s="1">
        <f t="shared" si="382"/>
        <v>6</v>
      </c>
      <c r="M197" s="1">
        <f t="shared" ca="1" si="382"/>
        <v>22</v>
      </c>
      <c r="N197" s="1">
        <f t="shared" si="382"/>
        <v>7</v>
      </c>
      <c r="O197" s="1">
        <f t="shared" ca="1" si="382"/>
        <v>22</v>
      </c>
      <c r="P197" s="1">
        <f t="shared" si="382"/>
        <v>1</v>
      </c>
      <c r="Q197" s="1">
        <f t="shared" ca="1" si="382"/>
        <v>1069</v>
      </c>
      <c r="R197">
        <f ca="1">ROUND(VLOOKUP(D197,[2]工作表1!$A:$L,12,0)+VLOOKUP(E197,[2]工作表1!$A:$L,12,0)+VLOOKUP(F197,[2]工作表1!$A:$L,12,0)+VLOOKUP(G197,[2]工作表1!$A:$L,12,0)+I197*VLOOKUP(H197,[1]期望属性!$E$23:$F$38,2,0)+K197*VLOOKUP(J197,[1]期望属性!$E$23:$F$38,2,0)+M197*VLOOKUP(L197,[1]期望属性!$E$23:$F$38,2,0)+O197*VLOOKUP(N197,[1]期望属性!$E$23:$F$38,2,0),0)+R196</f>
        <v>1058</v>
      </c>
    </row>
    <row r="198" spans="1:18" x14ac:dyDescent="0.15">
      <c r="A198" s="1">
        <f t="shared" si="380"/>
        <v>50003</v>
      </c>
      <c r="B198" s="1">
        <v>50</v>
      </c>
      <c r="C198" s="1">
        <f t="shared" si="285"/>
        <v>3</v>
      </c>
      <c r="D198" s="1">
        <f t="shared" ref="D198:G198" si="383">D186</f>
        <v>4005</v>
      </c>
      <c r="E198" s="1">
        <f t="shared" si="383"/>
        <v>4006</v>
      </c>
      <c r="F198" s="1">
        <f t="shared" si="383"/>
        <v>4007</v>
      </c>
      <c r="G198" s="1">
        <f t="shared" si="383"/>
        <v>4008</v>
      </c>
      <c r="H198" s="1">
        <f t="shared" ref="H198:Q198" si="384">H192</f>
        <v>4</v>
      </c>
      <c r="I198" s="1">
        <f t="shared" ca="1" si="384"/>
        <v>58</v>
      </c>
      <c r="J198" s="1">
        <f t="shared" si="384"/>
        <v>5</v>
      </c>
      <c r="K198" s="1">
        <f t="shared" ca="1" si="384"/>
        <v>58</v>
      </c>
      <c r="L198" s="1">
        <f t="shared" si="384"/>
        <v>6</v>
      </c>
      <c r="M198" s="1">
        <f t="shared" ca="1" si="384"/>
        <v>32</v>
      </c>
      <c r="N198" s="1">
        <f t="shared" si="384"/>
        <v>7</v>
      </c>
      <c r="O198" s="1">
        <f t="shared" ca="1" si="384"/>
        <v>32</v>
      </c>
      <c r="P198" s="1">
        <f t="shared" si="384"/>
        <v>1</v>
      </c>
      <c r="Q198" s="1">
        <f t="shared" ca="1" si="384"/>
        <v>1576</v>
      </c>
      <c r="R198">
        <f ca="1">ROUND(VLOOKUP(D198,[2]工作表1!$A:$L,12,0)+VLOOKUP(E198,[2]工作表1!$A:$L,12,0)+VLOOKUP(F198,[2]工作表1!$A:$L,12,0)+VLOOKUP(G198,[2]工作表1!$A:$L,12,0)+I198*VLOOKUP(H198,[1]期望属性!$E$23:$F$38,2,0)+K198*VLOOKUP(J198,[1]期望属性!$E$23:$F$38,2,0)+M198*VLOOKUP(L198,[1]期望属性!$E$23:$F$38,2,0)+O198*VLOOKUP(N198,[1]期望属性!$E$23:$F$38,2,0),0)+R197</f>
        <v>1615</v>
      </c>
    </row>
    <row r="199" spans="1:18" x14ac:dyDescent="0.15">
      <c r="A199" s="1">
        <f t="shared" si="380"/>
        <v>50004</v>
      </c>
      <c r="B199" s="1">
        <v>50</v>
      </c>
      <c r="C199" s="1">
        <f t="shared" si="285"/>
        <v>4</v>
      </c>
      <c r="D199" s="1">
        <f t="shared" ref="D199:G199" si="385">D187</f>
        <v>5001</v>
      </c>
      <c r="E199" s="1">
        <f t="shared" si="385"/>
        <v>5002</v>
      </c>
      <c r="F199" s="1">
        <f t="shared" si="385"/>
        <v>5003</v>
      </c>
      <c r="G199" s="1">
        <f t="shared" si="385"/>
        <v>5004</v>
      </c>
      <c r="H199" s="1">
        <f t="shared" ref="H199:Q199" si="386">H193</f>
        <v>4</v>
      </c>
      <c r="I199" s="1">
        <f t="shared" ca="1" si="386"/>
        <v>81</v>
      </c>
      <c r="J199" s="1">
        <f t="shared" si="386"/>
        <v>5</v>
      </c>
      <c r="K199" s="1">
        <f t="shared" ca="1" si="386"/>
        <v>81</v>
      </c>
      <c r="L199" s="1">
        <f t="shared" si="386"/>
        <v>6</v>
      </c>
      <c r="M199" s="1">
        <f t="shared" ca="1" si="386"/>
        <v>45</v>
      </c>
      <c r="N199" s="1">
        <f t="shared" si="386"/>
        <v>7</v>
      </c>
      <c r="O199" s="1">
        <f t="shared" ca="1" si="386"/>
        <v>45</v>
      </c>
      <c r="P199" s="1">
        <f t="shared" si="386"/>
        <v>1</v>
      </c>
      <c r="Q199" s="1">
        <f t="shared" ca="1" si="386"/>
        <v>2195</v>
      </c>
      <c r="R199">
        <f ca="1">ROUND(VLOOKUP(D199,[2]工作表1!$A:$L,12,0)+VLOOKUP(E199,[2]工作表1!$A:$L,12,0)+VLOOKUP(F199,[2]工作表1!$A:$L,12,0)+VLOOKUP(G199,[2]工作表1!$A:$L,12,0)+I199*VLOOKUP(H199,[1]期望属性!$E$23:$F$38,2,0)+K199*VLOOKUP(J199,[1]期望属性!$E$23:$F$38,2,0)+M199*VLOOKUP(L199,[1]期望属性!$E$23:$F$38,2,0)+O199*VLOOKUP(N199,[1]期望属性!$E$23:$F$38,2,0),0)+R198</f>
        <v>2500</v>
      </c>
    </row>
    <row r="200" spans="1:18" x14ac:dyDescent="0.15">
      <c r="A200" s="1">
        <f t="shared" si="380"/>
        <v>50005</v>
      </c>
      <c r="B200" s="1">
        <v>50</v>
      </c>
      <c r="C200" s="1">
        <f t="shared" si="285"/>
        <v>5</v>
      </c>
      <c r="D200" s="1">
        <f t="shared" ref="D200:G200" si="387">D188</f>
        <v>6005</v>
      </c>
      <c r="E200" s="1">
        <f t="shared" si="387"/>
        <v>6006</v>
      </c>
      <c r="F200" s="1">
        <f t="shared" si="387"/>
        <v>6007</v>
      </c>
      <c r="G200" s="1">
        <f t="shared" si="387"/>
        <v>6008</v>
      </c>
      <c r="H200" s="1">
        <f t="shared" ref="H200:Q200" si="388">H194</f>
        <v>4</v>
      </c>
      <c r="I200" s="1">
        <f t="shared" si="388"/>
        <v>0</v>
      </c>
      <c r="J200" s="1">
        <f t="shared" si="388"/>
        <v>5</v>
      </c>
      <c r="K200" s="1">
        <f t="shared" si="388"/>
        <v>0</v>
      </c>
      <c r="L200" s="1">
        <f t="shared" si="388"/>
        <v>6</v>
      </c>
      <c r="M200" s="1">
        <f t="shared" si="388"/>
        <v>0</v>
      </c>
      <c r="N200" s="1">
        <f t="shared" si="388"/>
        <v>7</v>
      </c>
      <c r="O200" s="1">
        <f t="shared" si="388"/>
        <v>0</v>
      </c>
      <c r="P200" s="1">
        <f t="shared" si="388"/>
        <v>1</v>
      </c>
      <c r="Q200" s="1">
        <f t="shared" si="388"/>
        <v>0</v>
      </c>
      <c r="R200">
        <f ca="1">ROUND(VLOOKUP(D200,[2]工作表1!$A:$L,12,0)+VLOOKUP(E200,[2]工作表1!$A:$L,12,0)+VLOOKUP(F200,[2]工作表1!$A:$L,12,0)+VLOOKUP(G200,[2]工作表1!$A:$L,12,0)+I200*VLOOKUP(H200,[1]期望属性!$E$23:$F$38,2,0)+K200*VLOOKUP(J200,[1]期望属性!$E$23:$F$38,2,0)+M200*VLOOKUP(L200,[1]期望属性!$E$23:$F$38,2,0)+O200*VLOOKUP(N200,[1]期望属性!$E$23:$F$38,2,0),0)+R199</f>
        <v>2500</v>
      </c>
    </row>
    <row r="201" spans="1:18" x14ac:dyDescent="0.15">
      <c r="A201" s="1">
        <f t="shared" si="380"/>
        <v>53000</v>
      </c>
      <c r="B201" s="1">
        <v>53</v>
      </c>
      <c r="C201" s="1">
        <v>0</v>
      </c>
      <c r="D201" s="1">
        <f t="shared" ref="D201:G212" si="389">D189</f>
        <v>1005</v>
      </c>
      <c r="E201" s="1">
        <f t="shared" si="389"/>
        <v>1006</v>
      </c>
      <c r="F201" s="1">
        <f t="shared" si="389"/>
        <v>1007</v>
      </c>
      <c r="G201" s="1">
        <f t="shared" si="389"/>
        <v>1008</v>
      </c>
      <c r="H201" s="1">
        <f t="shared" ref="H201:Q201" si="390">H195</f>
        <v>4</v>
      </c>
      <c r="I201" s="1">
        <f t="shared" ca="1" si="390"/>
        <v>10</v>
      </c>
      <c r="J201" s="1">
        <f t="shared" si="390"/>
        <v>5</v>
      </c>
      <c r="K201" s="1">
        <f t="shared" ca="1" si="390"/>
        <v>10</v>
      </c>
      <c r="L201" s="1">
        <f t="shared" si="390"/>
        <v>6</v>
      </c>
      <c r="M201" s="1">
        <f t="shared" ca="1" si="390"/>
        <v>6</v>
      </c>
      <c r="N201" s="1">
        <f t="shared" si="390"/>
        <v>7</v>
      </c>
      <c r="O201" s="1">
        <f t="shared" ca="1" si="390"/>
        <v>6</v>
      </c>
      <c r="P201" s="1">
        <f t="shared" si="390"/>
        <v>1</v>
      </c>
      <c r="Q201" s="1">
        <f t="shared" ca="1" si="390"/>
        <v>281</v>
      </c>
      <c r="R201">
        <f ca="1">ROUND(VLOOKUP(D201,[2]工作表1!$A:$L,12,0)+VLOOKUP(E201,[2]工作表1!$A:$L,12,0)+VLOOKUP(F201,[2]工作表1!$A:$L,12,0)+VLOOKUP(G201,[2]工作表1!$A:$L,12,0)+I201*VLOOKUP(H201,[1]期望属性!$E$23:$F$38,2,0)+K201*VLOOKUP(J201,[1]期望属性!$E$23:$F$38,2,0)+M201*VLOOKUP(L201,[1]期望属性!$E$23:$F$38,2,0)+O201*VLOOKUP(N201,[1]期望属性!$E$23:$F$38,2,0),0)</f>
        <v>210</v>
      </c>
    </row>
    <row r="202" spans="1:18" x14ac:dyDescent="0.15">
      <c r="A202" s="1">
        <f t="shared" si="380"/>
        <v>53001</v>
      </c>
      <c r="B202" s="1">
        <v>53</v>
      </c>
      <c r="C202" s="1">
        <v>1</v>
      </c>
      <c r="D202" s="1">
        <f t="shared" si="389"/>
        <v>2001</v>
      </c>
      <c r="E202" s="1">
        <f t="shared" si="389"/>
        <v>2002</v>
      </c>
      <c r="F202" s="1">
        <f t="shared" si="389"/>
        <v>2003</v>
      </c>
      <c r="G202" s="1">
        <f t="shared" si="389"/>
        <v>2004</v>
      </c>
      <c r="H202" s="1">
        <f t="shared" ref="H202:Q202" si="391">H196</f>
        <v>4</v>
      </c>
      <c r="I202" s="1">
        <f t="shared" ca="1" si="391"/>
        <v>24</v>
      </c>
      <c r="J202" s="1">
        <f t="shared" si="391"/>
        <v>5</v>
      </c>
      <c r="K202" s="1">
        <f t="shared" ca="1" si="391"/>
        <v>24</v>
      </c>
      <c r="L202" s="1">
        <f t="shared" si="391"/>
        <v>6</v>
      </c>
      <c r="M202" s="1">
        <f t="shared" ca="1" si="391"/>
        <v>13</v>
      </c>
      <c r="N202" s="1">
        <f t="shared" si="391"/>
        <v>7</v>
      </c>
      <c r="O202" s="1">
        <f t="shared" ca="1" si="391"/>
        <v>13</v>
      </c>
      <c r="P202" s="1">
        <f t="shared" si="391"/>
        <v>1</v>
      </c>
      <c r="Q202" s="1">
        <f t="shared" ca="1" si="391"/>
        <v>647</v>
      </c>
      <c r="R202">
        <f ca="1">ROUND(VLOOKUP(D202,[2]工作表1!$A:$L,12,0)+VLOOKUP(E202,[2]工作表1!$A:$L,12,0)+VLOOKUP(F202,[2]工作表1!$A:$L,12,0)+VLOOKUP(G202,[2]工作表1!$A:$L,12,0)+I202*VLOOKUP(H202,[1]期望属性!$E$23:$F$38,2,0)+K202*VLOOKUP(J202,[1]期望属性!$E$23:$F$38,2,0)+M202*VLOOKUP(L202,[1]期望属性!$E$23:$F$38,2,0)+O202*VLOOKUP(N202,[1]期望属性!$E$23:$F$38,2,0),0)+R201</f>
        <v>578</v>
      </c>
    </row>
    <row r="203" spans="1:18" x14ac:dyDescent="0.15">
      <c r="A203" s="1">
        <f t="shared" si="380"/>
        <v>53002</v>
      </c>
      <c r="B203" s="1">
        <v>53</v>
      </c>
      <c r="C203" s="1">
        <v>2</v>
      </c>
      <c r="D203" s="1">
        <f t="shared" si="389"/>
        <v>3005</v>
      </c>
      <c r="E203" s="1">
        <f t="shared" si="389"/>
        <v>3006</v>
      </c>
      <c r="F203" s="1">
        <f t="shared" si="389"/>
        <v>3007</v>
      </c>
      <c r="G203" s="1">
        <f t="shared" si="389"/>
        <v>3008</v>
      </c>
      <c r="H203" s="1">
        <f t="shared" ref="H203:Q203" si="392">H197</f>
        <v>4</v>
      </c>
      <c r="I203" s="1">
        <f t="shared" ca="1" si="392"/>
        <v>39</v>
      </c>
      <c r="J203" s="1">
        <f t="shared" si="392"/>
        <v>5</v>
      </c>
      <c r="K203" s="1">
        <f t="shared" ca="1" si="392"/>
        <v>39</v>
      </c>
      <c r="L203" s="1">
        <f t="shared" si="392"/>
        <v>6</v>
      </c>
      <c r="M203" s="1">
        <f t="shared" ca="1" si="392"/>
        <v>22</v>
      </c>
      <c r="N203" s="1">
        <f t="shared" si="392"/>
        <v>7</v>
      </c>
      <c r="O203" s="1">
        <f t="shared" ca="1" si="392"/>
        <v>22</v>
      </c>
      <c r="P203" s="1">
        <f t="shared" si="392"/>
        <v>1</v>
      </c>
      <c r="Q203" s="1">
        <f t="shared" ca="1" si="392"/>
        <v>1069</v>
      </c>
      <c r="R203">
        <f ca="1">ROUND(VLOOKUP(D203,[2]工作表1!$A:$L,12,0)+VLOOKUP(E203,[2]工作表1!$A:$L,12,0)+VLOOKUP(F203,[2]工作表1!$A:$L,12,0)+VLOOKUP(G203,[2]工作表1!$A:$L,12,0)+I203*VLOOKUP(H203,[1]期望属性!$E$23:$F$38,2,0)+K203*VLOOKUP(J203,[1]期望属性!$E$23:$F$38,2,0)+M203*VLOOKUP(L203,[1]期望属性!$E$23:$F$38,2,0)+O203*VLOOKUP(N203,[1]期望属性!$E$23:$F$38,2,0),0)+R202</f>
        <v>993</v>
      </c>
    </row>
    <row r="204" spans="1:18" x14ac:dyDescent="0.15">
      <c r="A204" s="1">
        <f t="shared" si="380"/>
        <v>53003</v>
      </c>
      <c r="B204" s="1">
        <v>53</v>
      </c>
      <c r="C204" s="1">
        <v>3</v>
      </c>
      <c r="D204" s="1">
        <f t="shared" si="389"/>
        <v>4001</v>
      </c>
      <c r="E204" s="1">
        <f t="shared" si="389"/>
        <v>4002</v>
      </c>
      <c r="F204" s="1">
        <f t="shared" si="389"/>
        <v>4003</v>
      </c>
      <c r="G204" s="1">
        <f t="shared" si="389"/>
        <v>4004</v>
      </c>
      <c r="H204" s="1">
        <f t="shared" ref="H204:Q204" si="393">H198</f>
        <v>4</v>
      </c>
      <c r="I204" s="1">
        <f t="shared" ca="1" si="393"/>
        <v>58</v>
      </c>
      <c r="J204" s="1">
        <f t="shared" si="393"/>
        <v>5</v>
      </c>
      <c r="K204" s="1">
        <f t="shared" ca="1" si="393"/>
        <v>58</v>
      </c>
      <c r="L204" s="1">
        <f t="shared" si="393"/>
        <v>6</v>
      </c>
      <c r="M204" s="1">
        <f t="shared" ca="1" si="393"/>
        <v>32</v>
      </c>
      <c r="N204" s="1">
        <f t="shared" si="393"/>
        <v>7</v>
      </c>
      <c r="O204" s="1">
        <f t="shared" ca="1" si="393"/>
        <v>32</v>
      </c>
      <c r="P204" s="1">
        <f t="shared" si="393"/>
        <v>1</v>
      </c>
      <c r="Q204" s="1">
        <f t="shared" ca="1" si="393"/>
        <v>1576</v>
      </c>
      <c r="R204">
        <f ca="1">ROUND(VLOOKUP(D204,[2]工作表1!$A:$L,12,0)+VLOOKUP(E204,[2]工作表1!$A:$L,12,0)+VLOOKUP(F204,[2]工作表1!$A:$L,12,0)+VLOOKUP(G204,[2]工作表1!$A:$L,12,0)+I204*VLOOKUP(H204,[1]期望属性!$E$23:$F$38,2,0)+K204*VLOOKUP(J204,[1]期望属性!$E$23:$F$38,2,0)+M204*VLOOKUP(L204,[1]期望属性!$E$23:$F$38,2,0)+O204*VLOOKUP(N204,[1]期望属性!$E$23:$F$38,2,0),0)+R203</f>
        <v>1661</v>
      </c>
    </row>
    <row r="205" spans="1:18" x14ac:dyDescent="0.15">
      <c r="A205" s="1">
        <f t="shared" si="380"/>
        <v>53004</v>
      </c>
      <c r="B205" s="1">
        <v>53</v>
      </c>
      <c r="C205" s="1">
        <v>4</v>
      </c>
      <c r="D205" s="1">
        <f t="shared" si="389"/>
        <v>5005</v>
      </c>
      <c r="E205" s="1">
        <f t="shared" si="389"/>
        <v>5006</v>
      </c>
      <c r="F205" s="1">
        <f t="shared" si="389"/>
        <v>5007</v>
      </c>
      <c r="G205" s="1">
        <f t="shared" si="389"/>
        <v>5008</v>
      </c>
      <c r="H205" s="1">
        <f t="shared" ref="H205:Q205" si="394">H199</f>
        <v>4</v>
      </c>
      <c r="I205" s="1">
        <f t="shared" ca="1" si="394"/>
        <v>81</v>
      </c>
      <c r="J205" s="1">
        <f t="shared" si="394"/>
        <v>5</v>
      </c>
      <c r="K205" s="1">
        <f t="shared" ca="1" si="394"/>
        <v>81</v>
      </c>
      <c r="L205" s="1">
        <f t="shared" si="394"/>
        <v>6</v>
      </c>
      <c r="M205" s="1">
        <f t="shared" ca="1" si="394"/>
        <v>45</v>
      </c>
      <c r="N205" s="1">
        <f t="shared" si="394"/>
        <v>7</v>
      </c>
      <c r="O205" s="1">
        <f t="shared" ca="1" si="394"/>
        <v>45</v>
      </c>
      <c r="P205" s="1">
        <f t="shared" si="394"/>
        <v>1</v>
      </c>
      <c r="Q205" s="1">
        <f t="shared" ca="1" si="394"/>
        <v>2195</v>
      </c>
      <c r="R205">
        <f ca="1">ROUND(VLOOKUP(D205,[2]工作表1!$A:$L,12,0)+VLOOKUP(E205,[2]工作表1!$A:$L,12,0)+VLOOKUP(F205,[2]工作表1!$A:$L,12,0)+VLOOKUP(G205,[2]工作表1!$A:$L,12,0)+I205*VLOOKUP(H205,[1]期望属性!$E$23:$F$38,2,0)+K205*VLOOKUP(J205,[1]期望属性!$E$23:$F$38,2,0)+M205*VLOOKUP(L205,[1]期望属性!$E$23:$F$38,2,0)+O205*VLOOKUP(N205,[1]期望属性!$E$23:$F$38,2,0),0)+R204</f>
        <v>2402</v>
      </c>
    </row>
    <row r="206" spans="1:18" x14ac:dyDescent="0.15">
      <c r="A206" s="1">
        <f t="shared" si="380"/>
        <v>53005</v>
      </c>
      <c r="B206" s="1">
        <v>53</v>
      </c>
      <c r="C206" s="1">
        <v>5</v>
      </c>
      <c r="D206" s="1">
        <f t="shared" si="389"/>
        <v>6001</v>
      </c>
      <c r="E206" s="1">
        <f t="shared" si="389"/>
        <v>6002</v>
      </c>
      <c r="F206" s="1">
        <f t="shared" si="389"/>
        <v>6003</v>
      </c>
      <c r="G206" s="1">
        <f t="shared" si="389"/>
        <v>6004</v>
      </c>
      <c r="H206" s="1">
        <f t="shared" ref="H206:Q206" si="395">H200</f>
        <v>4</v>
      </c>
      <c r="I206" s="1">
        <f t="shared" si="395"/>
        <v>0</v>
      </c>
      <c r="J206" s="1">
        <f t="shared" si="395"/>
        <v>5</v>
      </c>
      <c r="K206" s="1">
        <f t="shared" si="395"/>
        <v>0</v>
      </c>
      <c r="L206" s="1">
        <f t="shared" si="395"/>
        <v>6</v>
      </c>
      <c r="M206" s="1">
        <f t="shared" si="395"/>
        <v>0</v>
      </c>
      <c r="N206" s="1">
        <f t="shared" si="395"/>
        <v>7</v>
      </c>
      <c r="O206" s="1">
        <f t="shared" si="395"/>
        <v>0</v>
      </c>
      <c r="P206" s="1">
        <f t="shared" si="395"/>
        <v>1</v>
      </c>
      <c r="Q206" s="1">
        <f t="shared" si="395"/>
        <v>0</v>
      </c>
      <c r="R206">
        <f ca="1">ROUND(VLOOKUP(D206,[2]工作表1!$A:$L,12,0)+VLOOKUP(E206,[2]工作表1!$A:$L,12,0)+VLOOKUP(F206,[2]工作表1!$A:$L,12,0)+VLOOKUP(G206,[2]工作表1!$A:$L,12,0)+I206*VLOOKUP(H206,[1]期望属性!$E$23:$F$38,2,0)+K206*VLOOKUP(J206,[1]期望属性!$E$23:$F$38,2,0)+M206*VLOOKUP(L206,[1]期望属性!$E$23:$F$38,2,0)+O206*VLOOKUP(N206,[1]期望属性!$E$23:$F$38,2,0),0)+R205</f>
        <v>2402</v>
      </c>
    </row>
    <row r="207" spans="1:18" x14ac:dyDescent="0.15">
      <c r="A207" s="1">
        <f t="shared" si="380"/>
        <v>56000</v>
      </c>
      <c r="B207" s="1">
        <v>56</v>
      </c>
      <c r="C207" s="1">
        <v>0</v>
      </c>
      <c r="D207" s="1">
        <f t="shared" si="389"/>
        <v>1001</v>
      </c>
      <c r="E207" s="1">
        <f t="shared" si="389"/>
        <v>1002</v>
      </c>
      <c r="F207" s="1">
        <f t="shared" si="389"/>
        <v>1003</v>
      </c>
      <c r="G207" s="1">
        <f t="shared" si="389"/>
        <v>1004</v>
      </c>
      <c r="H207" s="1">
        <f t="shared" ref="H207:Q207" si="396">H201</f>
        <v>4</v>
      </c>
      <c r="I207" s="1">
        <f t="shared" ca="1" si="396"/>
        <v>10</v>
      </c>
      <c r="J207" s="1">
        <f t="shared" si="396"/>
        <v>5</v>
      </c>
      <c r="K207" s="1">
        <f t="shared" ca="1" si="396"/>
        <v>10</v>
      </c>
      <c r="L207" s="1">
        <f t="shared" si="396"/>
        <v>6</v>
      </c>
      <c r="M207" s="1">
        <f t="shared" ca="1" si="396"/>
        <v>6</v>
      </c>
      <c r="N207" s="1">
        <f t="shared" si="396"/>
        <v>7</v>
      </c>
      <c r="O207" s="1">
        <f t="shared" ca="1" si="396"/>
        <v>6</v>
      </c>
      <c r="P207" s="1">
        <f t="shared" si="396"/>
        <v>1</v>
      </c>
      <c r="Q207" s="1">
        <f t="shared" ca="1" si="396"/>
        <v>281</v>
      </c>
      <c r="R207">
        <f ca="1">ROUND(VLOOKUP(D207,[2]工作表1!$A:$L,12,0)+VLOOKUP(E207,[2]工作表1!$A:$L,12,0)+VLOOKUP(F207,[2]工作表1!$A:$L,12,0)+VLOOKUP(G207,[2]工作表1!$A:$L,12,0)+I207*VLOOKUP(H207,[1]期望属性!$E$23:$F$38,2,0)+K207*VLOOKUP(J207,[1]期望属性!$E$23:$F$38,2,0)+M207*VLOOKUP(L207,[1]期望属性!$E$23:$F$38,2,0)+O207*VLOOKUP(N207,[1]期望属性!$E$23:$F$38,2,0),0)</f>
        <v>259</v>
      </c>
    </row>
    <row r="208" spans="1:18" x14ac:dyDescent="0.15">
      <c r="A208" s="1">
        <f t="shared" si="380"/>
        <v>56001</v>
      </c>
      <c r="B208" s="1">
        <v>56</v>
      </c>
      <c r="C208" s="1">
        <v>1</v>
      </c>
      <c r="D208" s="1">
        <f t="shared" si="389"/>
        <v>2005</v>
      </c>
      <c r="E208" s="1">
        <f t="shared" si="389"/>
        <v>2006</v>
      </c>
      <c r="F208" s="1">
        <f t="shared" si="389"/>
        <v>2007</v>
      </c>
      <c r="G208" s="1">
        <f t="shared" si="389"/>
        <v>2008</v>
      </c>
      <c r="H208" s="1">
        <f t="shared" ref="H208:Q208" si="397">H202</f>
        <v>4</v>
      </c>
      <c r="I208" s="1">
        <f t="shared" ca="1" si="397"/>
        <v>24</v>
      </c>
      <c r="J208" s="1">
        <f t="shared" si="397"/>
        <v>5</v>
      </c>
      <c r="K208" s="1">
        <f t="shared" ca="1" si="397"/>
        <v>24</v>
      </c>
      <c r="L208" s="1">
        <f t="shared" si="397"/>
        <v>6</v>
      </c>
      <c r="M208" s="1">
        <f t="shared" ca="1" si="397"/>
        <v>13</v>
      </c>
      <c r="N208" s="1">
        <f t="shared" si="397"/>
        <v>7</v>
      </c>
      <c r="O208" s="1">
        <f t="shared" ca="1" si="397"/>
        <v>13</v>
      </c>
      <c r="P208" s="1">
        <f t="shared" si="397"/>
        <v>1</v>
      </c>
      <c r="Q208" s="1">
        <f t="shared" ca="1" si="397"/>
        <v>647</v>
      </c>
      <c r="R208">
        <f ca="1">ROUND(VLOOKUP(D208,[2]工作表1!$A:$L,12,0)+VLOOKUP(E208,[2]工作表1!$A:$L,12,0)+VLOOKUP(F208,[2]工作表1!$A:$L,12,0)+VLOOKUP(G208,[2]工作表1!$A:$L,12,0)+I208*VLOOKUP(H208,[1]期望属性!$E$23:$F$38,2,0)+K208*VLOOKUP(J208,[1]期望属性!$E$23:$F$38,2,0)+M208*VLOOKUP(L208,[1]期望属性!$E$23:$F$38,2,0)+O208*VLOOKUP(N208,[1]期望属性!$E$23:$F$38,2,0),0)+R207</f>
        <v>560</v>
      </c>
    </row>
    <row r="209" spans="1:18" x14ac:dyDescent="0.15">
      <c r="A209" s="1">
        <f t="shared" si="380"/>
        <v>56002</v>
      </c>
      <c r="B209" s="1">
        <v>56</v>
      </c>
      <c r="C209" s="1">
        <v>2</v>
      </c>
      <c r="D209" s="1">
        <f t="shared" si="389"/>
        <v>3001</v>
      </c>
      <c r="E209" s="1">
        <f t="shared" si="389"/>
        <v>3002</v>
      </c>
      <c r="F209" s="1">
        <f t="shared" si="389"/>
        <v>3003</v>
      </c>
      <c r="G209" s="1">
        <f t="shared" si="389"/>
        <v>3004</v>
      </c>
      <c r="H209" s="1">
        <f t="shared" ref="H209:Q209" si="398">H203</f>
        <v>4</v>
      </c>
      <c r="I209" s="1">
        <f t="shared" ca="1" si="398"/>
        <v>39</v>
      </c>
      <c r="J209" s="1">
        <f t="shared" si="398"/>
        <v>5</v>
      </c>
      <c r="K209" s="1">
        <f t="shared" ca="1" si="398"/>
        <v>39</v>
      </c>
      <c r="L209" s="1">
        <f t="shared" si="398"/>
        <v>6</v>
      </c>
      <c r="M209" s="1">
        <f t="shared" ca="1" si="398"/>
        <v>22</v>
      </c>
      <c r="N209" s="1">
        <f t="shared" si="398"/>
        <v>7</v>
      </c>
      <c r="O209" s="1">
        <f t="shared" ca="1" si="398"/>
        <v>22</v>
      </c>
      <c r="P209" s="1">
        <f t="shared" si="398"/>
        <v>1</v>
      </c>
      <c r="Q209" s="1">
        <f t="shared" ca="1" si="398"/>
        <v>1069</v>
      </c>
      <c r="R209">
        <f ca="1">ROUND(VLOOKUP(D209,[2]工作表1!$A:$L,12,0)+VLOOKUP(E209,[2]工作表1!$A:$L,12,0)+VLOOKUP(F209,[2]工作表1!$A:$L,12,0)+VLOOKUP(G209,[2]工作表1!$A:$L,12,0)+I209*VLOOKUP(H209,[1]期望属性!$E$23:$F$38,2,0)+K209*VLOOKUP(J209,[1]期望属性!$E$23:$F$38,2,0)+M209*VLOOKUP(L209,[1]期望属性!$E$23:$F$38,2,0)+O209*VLOOKUP(N209,[1]期望属性!$E$23:$F$38,2,0),0)+R208</f>
        <v>1058</v>
      </c>
    </row>
    <row r="210" spans="1:18" x14ac:dyDescent="0.15">
      <c r="A210" s="1">
        <f t="shared" si="380"/>
        <v>56003</v>
      </c>
      <c r="B210" s="1">
        <v>56</v>
      </c>
      <c r="C210" s="1">
        <v>3</v>
      </c>
      <c r="D210" s="1">
        <f t="shared" si="389"/>
        <v>4005</v>
      </c>
      <c r="E210" s="1">
        <f t="shared" si="389"/>
        <v>4006</v>
      </c>
      <c r="F210" s="1">
        <f t="shared" si="389"/>
        <v>4007</v>
      </c>
      <c r="G210" s="1">
        <f t="shared" si="389"/>
        <v>4008</v>
      </c>
      <c r="H210" s="1">
        <f t="shared" ref="H210:Q210" si="399">H204</f>
        <v>4</v>
      </c>
      <c r="I210" s="1">
        <f t="shared" ca="1" si="399"/>
        <v>58</v>
      </c>
      <c r="J210" s="1">
        <f t="shared" si="399"/>
        <v>5</v>
      </c>
      <c r="K210" s="1">
        <f t="shared" ca="1" si="399"/>
        <v>58</v>
      </c>
      <c r="L210" s="1">
        <f t="shared" si="399"/>
        <v>6</v>
      </c>
      <c r="M210" s="1">
        <f t="shared" ca="1" si="399"/>
        <v>32</v>
      </c>
      <c r="N210" s="1">
        <f t="shared" si="399"/>
        <v>7</v>
      </c>
      <c r="O210" s="1">
        <f t="shared" ca="1" si="399"/>
        <v>32</v>
      </c>
      <c r="P210" s="1">
        <f t="shared" si="399"/>
        <v>1</v>
      </c>
      <c r="Q210" s="1">
        <f t="shared" ca="1" si="399"/>
        <v>1576</v>
      </c>
      <c r="R210">
        <f ca="1">ROUND(VLOOKUP(D210,[2]工作表1!$A:$L,12,0)+VLOOKUP(E210,[2]工作表1!$A:$L,12,0)+VLOOKUP(F210,[2]工作表1!$A:$L,12,0)+VLOOKUP(G210,[2]工作表1!$A:$L,12,0)+I210*VLOOKUP(H210,[1]期望属性!$E$23:$F$38,2,0)+K210*VLOOKUP(J210,[1]期望属性!$E$23:$F$38,2,0)+M210*VLOOKUP(L210,[1]期望属性!$E$23:$F$38,2,0)+O210*VLOOKUP(N210,[1]期望属性!$E$23:$F$38,2,0),0)+R209</f>
        <v>1615</v>
      </c>
    </row>
    <row r="211" spans="1:18" x14ac:dyDescent="0.15">
      <c r="A211" s="1">
        <f t="shared" si="380"/>
        <v>56004</v>
      </c>
      <c r="B211" s="1">
        <v>56</v>
      </c>
      <c r="C211" s="1">
        <v>4</v>
      </c>
      <c r="D211" s="1">
        <f t="shared" si="389"/>
        <v>5001</v>
      </c>
      <c r="E211" s="1">
        <f t="shared" si="389"/>
        <v>5002</v>
      </c>
      <c r="F211" s="1">
        <f t="shared" si="389"/>
        <v>5003</v>
      </c>
      <c r="G211" s="1">
        <f t="shared" si="389"/>
        <v>5004</v>
      </c>
      <c r="H211" s="1">
        <f t="shared" ref="H211:Q211" si="400">H205</f>
        <v>4</v>
      </c>
      <c r="I211" s="1">
        <f t="shared" ca="1" si="400"/>
        <v>81</v>
      </c>
      <c r="J211" s="1">
        <f t="shared" si="400"/>
        <v>5</v>
      </c>
      <c r="K211" s="1">
        <f t="shared" ca="1" si="400"/>
        <v>81</v>
      </c>
      <c r="L211" s="1">
        <f t="shared" si="400"/>
        <v>6</v>
      </c>
      <c r="M211" s="1">
        <f t="shared" ca="1" si="400"/>
        <v>45</v>
      </c>
      <c r="N211" s="1">
        <f t="shared" si="400"/>
        <v>7</v>
      </c>
      <c r="O211" s="1">
        <f t="shared" ca="1" si="400"/>
        <v>45</v>
      </c>
      <c r="P211" s="1">
        <f t="shared" si="400"/>
        <v>1</v>
      </c>
      <c r="Q211" s="1">
        <f t="shared" ca="1" si="400"/>
        <v>2195</v>
      </c>
      <c r="R211">
        <f ca="1">ROUND(VLOOKUP(D211,[2]工作表1!$A:$L,12,0)+VLOOKUP(E211,[2]工作表1!$A:$L,12,0)+VLOOKUP(F211,[2]工作表1!$A:$L,12,0)+VLOOKUP(G211,[2]工作表1!$A:$L,12,0)+I211*VLOOKUP(H211,[1]期望属性!$E$23:$F$38,2,0)+K211*VLOOKUP(J211,[1]期望属性!$E$23:$F$38,2,0)+M211*VLOOKUP(L211,[1]期望属性!$E$23:$F$38,2,0)+O211*VLOOKUP(N211,[1]期望属性!$E$23:$F$38,2,0),0)+R210</f>
        <v>2500</v>
      </c>
    </row>
    <row r="212" spans="1:18" x14ac:dyDescent="0.15">
      <c r="A212" s="1">
        <f t="shared" si="380"/>
        <v>56005</v>
      </c>
      <c r="B212" s="1">
        <v>56</v>
      </c>
      <c r="C212" s="1">
        <v>5</v>
      </c>
      <c r="D212" s="1">
        <f t="shared" si="389"/>
        <v>6005</v>
      </c>
      <c r="E212" s="1">
        <f t="shared" si="389"/>
        <v>6006</v>
      </c>
      <c r="F212" s="1">
        <f t="shared" si="389"/>
        <v>6007</v>
      </c>
      <c r="G212" s="1">
        <f t="shared" si="389"/>
        <v>6008</v>
      </c>
      <c r="H212" s="1">
        <f t="shared" ref="H212:Q212" si="401">H206</f>
        <v>4</v>
      </c>
      <c r="I212" s="1">
        <f t="shared" si="401"/>
        <v>0</v>
      </c>
      <c r="J212" s="1">
        <f t="shared" si="401"/>
        <v>5</v>
      </c>
      <c r="K212" s="1">
        <f t="shared" si="401"/>
        <v>0</v>
      </c>
      <c r="L212" s="1">
        <f t="shared" si="401"/>
        <v>6</v>
      </c>
      <c r="M212" s="1">
        <f t="shared" si="401"/>
        <v>0</v>
      </c>
      <c r="N212" s="1">
        <f t="shared" si="401"/>
        <v>7</v>
      </c>
      <c r="O212" s="1">
        <f t="shared" si="401"/>
        <v>0</v>
      </c>
      <c r="P212" s="1">
        <f t="shared" si="401"/>
        <v>1</v>
      </c>
      <c r="Q212" s="1">
        <f t="shared" si="401"/>
        <v>0</v>
      </c>
      <c r="R212">
        <f ca="1">ROUND(VLOOKUP(D212,[2]工作表1!$A:$L,12,0)+VLOOKUP(E212,[2]工作表1!$A:$L,12,0)+VLOOKUP(F212,[2]工作表1!$A:$L,12,0)+VLOOKUP(G212,[2]工作表1!$A:$L,12,0)+I212*VLOOKUP(H212,[1]期望属性!$E$23:$F$38,2,0)+K212*VLOOKUP(J212,[1]期望属性!$E$23:$F$38,2,0)+M212*VLOOKUP(L212,[1]期望属性!$E$23:$F$38,2,0)+O212*VLOOKUP(N212,[1]期望属性!$E$23:$F$38,2,0),0)+R211</f>
        <v>2500</v>
      </c>
    </row>
    <row r="213" spans="1:18" x14ac:dyDescent="0.15">
      <c r="A213" s="1">
        <f t="shared" si="380"/>
        <v>58000</v>
      </c>
      <c r="B213" s="1">
        <v>58</v>
      </c>
      <c r="C213" s="1">
        <v>0</v>
      </c>
      <c r="D213" s="1">
        <f t="shared" ref="D213:G213" si="402">D201</f>
        <v>1005</v>
      </c>
      <c r="E213" s="1">
        <f t="shared" si="402"/>
        <v>1006</v>
      </c>
      <c r="F213" s="1">
        <f t="shared" si="402"/>
        <v>1007</v>
      </c>
      <c r="G213" s="1">
        <f t="shared" si="402"/>
        <v>1008</v>
      </c>
      <c r="H213" s="1">
        <f t="shared" ref="H213:Q213" si="403">H207</f>
        <v>4</v>
      </c>
      <c r="I213" s="1">
        <f t="shared" ca="1" si="403"/>
        <v>10</v>
      </c>
      <c r="J213" s="1">
        <f t="shared" si="403"/>
        <v>5</v>
      </c>
      <c r="K213" s="1">
        <f t="shared" ca="1" si="403"/>
        <v>10</v>
      </c>
      <c r="L213" s="1">
        <f t="shared" si="403"/>
        <v>6</v>
      </c>
      <c r="M213" s="1">
        <f t="shared" ca="1" si="403"/>
        <v>6</v>
      </c>
      <c r="N213" s="1">
        <f t="shared" si="403"/>
        <v>7</v>
      </c>
      <c r="O213" s="1">
        <f t="shared" ca="1" si="403"/>
        <v>6</v>
      </c>
      <c r="P213" s="1">
        <f t="shared" si="403"/>
        <v>1</v>
      </c>
      <c r="Q213" s="1">
        <f t="shared" ca="1" si="403"/>
        <v>281</v>
      </c>
      <c r="R213">
        <f ca="1">ROUND(VLOOKUP(D213,[2]工作表1!$A:$L,12,0)+VLOOKUP(E213,[2]工作表1!$A:$L,12,0)+VLOOKUP(F213,[2]工作表1!$A:$L,12,0)+VLOOKUP(G213,[2]工作表1!$A:$L,12,0)+I213*VLOOKUP(H213,[1]期望属性!$E$23:$F$38,2,0)+K213*VLOOKUP(J213,[1]期望属性!$E$23:$F$38,2,0)+M213*VLOOKUP(L213,[1]期望属性!$E$23:$F$38,2,0)+O213*VLOOKUP(N213,[1]期望属性!$E$23:$F$38,2,0),0)</f>
        <v>210</v>
      </c>
    </row>
    <row r="214" spans="1:18" x14ac:dyDescent="0.15">
      <c r="A214" s="1">
        <f t="shared" si="380"/>
        <v>58001</v>
      </c>
      <c r="B214" s="1">
        <v>58</v>
      </c>
      <c r="C214" s="1">
        <v>1</v>
      </c>
      <c r="D214" s="1">
        <f t="shared" ref="D214:G214" si="404">D202</f>
        <v>2001</v>
      </c>
      <c r="E214" s="1">
        <f t="shared" si="404"/>
        <v>2002</v>
      </c>
      <c r="F214" s="1">
        <f t="shared" si="404"/>
        <v>2003</v>
      </c>
      <c r="G214" s="1">
        <f t="shared" si="404"/>
        <v>2004</v>
      </c>
      <c r="H214" s="1">
        <f t="shared" ref="H214:Q214" si="405">H208</f>
        <v>4</v>
      </c>
      <c r="I214" s="1">
        <f t="shared" ca="1" si="405"/>
        <v>24</v>
      </c>
      <c r="J214" s="1">
        <f t="shared" si="405"/>
        <v>5</v>
      </c>
      <c r="K214" s="1">
        <f t="shared" ca="1" si="405"/>
        <v>24</v>
      </c>
      <c r="L214" s="1">
        <f t="shared" si="405"/>
        <v>6</v>
      </c>
      <c r="M214" s="1">
        <f t="shared" ca="1" si="405"/>
        <v>13</v>
      </c>
      <c r="N214" s="1">
        <f t="shared" si="405"/>
        <v>7</v>
      </c>
      <c r="O214" s="1">
        <f t="shared" ca="1" si="405"/>
        <v>13</v>
      </c>
      <c r="P214" s="1">
        <f t="shared" si="405"/>
        <v>1</v>
      </c>
      <c r="Q214" s="1">
        <f t="shared" ca="1" si="405"/>
        <v>647</v>
      </c>
      <c r="R214">
        <f ca="1">ROUND(VLOOKUP(D214,[2]工作表1!$A:$L,12,0)+VLOOKUP(E214,[2]工作表1!$A:$L,12,0)+VLOOKUP(F214,[2]工作表1!$A:$L,12,0)+VLOOKUP(G214,[2]工作表1!$A:$L,12,0)+I214*VLOOKUP(H214,[1]期望属性!$E$23:$F$38,2,0)+K214*VLOOKUP(J214,[1]期望属性!$E$23:$F$38,2,0)+M214*VLOOKUP(L214,[1]期望属性!$E$23:$F$38,2,0)+O214*VLOOKUP(N214,[1]期望属性!$E$23:$F$38,2,0),0)+R213</f>
        <v>578</v>
      </c>
    </row>
    <row r="215" spans="1:18" x14ac:dyDescent="0.15">
      <c r="A215" s="1">
        <f t="shared" si="380"/>
        <v>58002</v>
      </c>
      <c r="B215" s="1">
        <v>58</v>
      </c>
      <c r="C215" s="1">
        <v>2</v>
      </c>
      <c r="D215" s="1">
        <f t="shared" ref="D215:G215" si="406">D203</f>
        <v>3005</v>
      </c>
      <c r="E215" s="1">
        <f t="shared" si="406"/>
        <v>3006</v>
      </c>
      <c r="F215" s="1">
        <f t="shared" si="406"/>
        <v>3007</v>
      </c>
      <c r="G215" s="1">
        <f t="shared" si="406"/>
        <v>3008</v>
      </c>
      <c r="H215" s="1">
        <f t="shared" ref="H215:Q215" si="407">H209</f>
        <v>4</v>
      </c>
      <c r="I215" s="1">
        <f t="shared" ca="1" si="407"/>
        <v>39</v>
      </c>
      <c r="J215" s="1">
        <f t="shared" si="407"/>
        <v>5</v>
      </c>
      <c r="K215" s="1">
        <f t="shared" ca="1" si="407"/>
        <v>39</v>
      </c>
      <c r="L215" s="1">
        <f t="shared" si="407"/>
        <v>6</v>
      </c>
      <c r="M215" s="1">
        <f t="shared" ca="1" si="407"/>
        <v>22</v>
      </c>
      <c r="N215" s="1">
        <f t="shared" si="407"/>
        <v>7</v>
      </c>
      <c r="O215" s="1">
        <f t="shared" ca="1" si="407"/>
        <v>22</v>
      </c>
      <c r="P215" s="1">
        <f t="shared" si="407"/>
        <v>1</v>
      </c>
      <c r="Q215" s="1">
        <f t="shared" ca="1" si="407"/>
        <v>1069</v>
      </c>
      <c r="R215">
        <f ca="1">ROUND(VLOOKUP(D215,[2]工作表1!$A:$L,12,0)+VLOOKUP(E215,[2]工作表1!$A:$L,12,0)+VLOOKUP(F215,[2]工作表1!$A:$L,12,0)+VLOOKUP(G215,[2]工作表1!$A:$L,12,0)+I215*VLOOKUP(H215,[1]期望属性!$E$23:$F$38,2,0)+K215*VLOOKUP(J215,[1]期望属性!$E$23:$F$38,2,0)+M215*VLOOKUP(L215,[1]期望属性!$E$23:$F$38,2,0)+O215*VLOOKUP(N215,[1]期望属性!$E$23:$F$38,2,0),0)+R214</f>
        <v>993</v>
      </c>
    </row>
    <row r="216" spans="1:18" x14ac:dyDescent="0.15">
      <c r="A216" s="1">
        <f t="shared" si="380"/>
        <v>58003</v>
      </c>
      <c r="B216" s="1">
        <v>58</v>
      </c>
      <c r="C216" s="1">
        <v>3</v>
      </c>
      <c r="D216" s="1">
        <f t="shared" ref="D216:G216" si="408">D204</f>
        <v>4001</v>
      </c>
      <c r="E216" s="1">
        <f t="shared" si="408"/>
        <v>4002</v>
      </c>
      <c r="F216" s="1">
        <f t="shared" si="408"/>
        <v>4003</v>
      </c>
      <c r="G216" s="1">
        <f t="shared" si="408"/>
        <v>4004</v>
      </c>
      <c r="H216" s="1">
        <f t="shared" ref="H216:Q216" si="409">H210</f>
        <v>4</v>
      </c>
      <c r="I216" s="1">
        <f t="shared" ca="1" si="409"/>
        <v>58</v>
      </c>
      <c r="J216" s="1">
        <f t="shared" si="409"/>
        <v>5</v>
      </c>
      <c r="K216" s="1">
        <f t="shared" ca="1" si="409"/>
        <v>58</v>
      </c>
      <c r="L216" s="1">
        <f t="shared" si="409"/>
        <v>6</v>
      </c>
      <c r="M216" s="1">
        <f t="shared" ca="1" si="409"/>
        <v>32</v>
      </c>
      <c r="N216" s="1">
        <f t="shared" si="409"/>
        <v>7</v>
      </c>
      <c r="O216" s="1">
        <f t="shared" ca="1" si="409"/>
        <v>32</v>
      </c>
      <c r="P216" s="1">
        <f t="shared" si="409"/>
        <v>1</v>
      </c>
      <c r="Q216" s="1">
        <f t="shared" ca="1" si="409"/>
        <v>1576</v>
      </c>
      <c r="R216">
        <f ca="1">ROUND(VLOOKUP(D216,[2]工作表1!$A:$L,12,0)+VLOOKUP(E216,[2]工作表1!$A:$L,12,0)+VLOOKUP(F216,[2]工作表1!$A:$L,12,0)+VLOOKUP(G216,[2]工作表1!$A:$L,12,0)+I216*VLOOKUP(H216,[1]期望属性!$E$23:$F$38,2,0)+K216*VLOOKUP(J216,[1]期望属性!$E$23:$F$38,2,0)+M216*VLOOKUP(L216,[1]期望属性!$E$23:$F$38,2,0)+O216*VLOOKUP(N216,[1]期望属性!$E$23:$F$38,2,0),0)+R215</f>
        <v>1661</v>
      </c>
    </row>
    <row r="217" spans="1:18" x14ac:dyDescent="0.15">
      <c r="A217" s="1">
        <f t="shared" si="380"/>
        <v>58004</v>
      </c>
      <c r="B217" s="1">
        <v>58</v>
      </c>
      <c r="C217" s="1">
        <v>4</v>
      </c>
      <c r="D217" s="1">
        <f t="shared" ref="D217:G217" si="410">D205</f>
        <v>5005</v>
      </c>
      <c r="E217" s="1">
        <f t="shared" si="410"/>
        <v>5006</v>
      </c>
      <c r="F217" s="1">
        <f t="shared" si="410"/>
        <v>5007</v>
      </c>
      <c r="G217" s="1">
        <f t="shared" si="410"/>
        <v>5008</v>
      </c>
      <c r="H217" s="1">
        <f t="shared" ref="H217:Q217" si="411">H211</f>
        <v>4</v>
      </c>
      <c r="I217" s="1">
        <f t="shared" ca="1" si="411"/>
        <v>81</v>
      </c>
      <c r="J217" s="1">
        <f t="shared" si="411"/>
        <v>5</v>
      </c>
      <c r="K217" s="1">
        <f t="shared" ca="1" si="411"/>
        <v>81</v>
      </c>
      <c r="L217" s="1">
        <f t="shared" si="411"/>
        <v>6</v>
      </c>
      <c r="M217" s="1">
        <f t="shared" ca="1" si="411"/>
        <v>45</v>
      </c>
      <c r="N217" s="1">
        <f t="shared" si="411"/>
        <v>7</v>
      </c>
      <c r="O217" s="1">
        <f t="shared" ca="1" si="411"/>
        <v>45</v>
      </c>
      <c r="P217" s="1">
        <f t="shared" si="411"/>
        <v>1</v>
      </c>
      <c r="Q217" s="1">
        <f t="shared" ca="1" si="411"/>
        <v>2195</v>
      </c>
      <c r="R217">
        <f ca="1">ROUND(VLOOKUP(D217,[2]工作表1!$A:$L,12,0)+VLOOKUP(E217,[2]工作表1!$A:$L,12,0)+VLOOKUP(F217,[2]工作表1!$A:$L,12,0)+VLOOKUP(G217,[2]工作表1!$A:$L,12,0)+I217*VLOOKUP(H217,[1]期望属性!$E$23:$F$38,2,0)+K217*VLOOKUP(J217,[1]期望属性!$E$23:$F$38,2,0)+M217*VLOOKUP(L217,[1]期望属性!$E$23:$F$38,2,0)+O217*VLOOKUP(N217,[1]期望属性!$E$23:$F$38,2,0),0)+R216</f>
        <v>2402</v>
      </c>
    </row>
    <row r="218" spans="1:18" x14ac:dyDescent="0.15">
      <c r="A218" s="1">
        <f t="shared" si="380"/>
        <v>58005</v>
      </c>
      <c r="B218" s="1">
        <v>58</v>
      </c>
      <c r="C218" s="1">
        <v>5</v>
      </c>
      <c r="D218" s="1">
        <f t="shared" ref="D218:G218" si="412">D206</f>
        <v>6001</v>
      </c>
      <c r="E218" s="1">
        <f t="shared" si="412"/>
        <v>6002</v>
      </c>
      <c r="F218" s="1">
        <f t="shared" si="412"/>
        <v>6003</v>
      </c>
      <c r="G218" s="1">
        <f t="shared" si="412"/>
        <v>6004</v>
      </c>
      <c r="H218" s="1">
        <f t="shared" ref="H218:Q218" si="413">H212</f>
        <v>4</v>
      </c>
      <c r="I218" s="1">
        <f t="shared" si="413"/>
        <v>0</v>
      </c>
      <c r="J218" s="1">
        <f t="shared" si="413"/>
        <v>5</v>
      </c>
      <c r="K218" s="1">
        <f t="shared" si="413"/>
        <v>0</v>
      </c>
      <c r="L218" s="1">
        <f t="shared" si="413"/>
        <v>6</v>
      </c>
      <c r="M218" s="1">
        <f t="shared" si="413"/>
        <v>0</v>
      </c>
      <c r="N218" s="1">
        <f t="shared" si="413"/>
        <v>7</v>
      </c>
      <c r="O218" s="1">
        <f t="shared" si="413"/>
        <v>0</v>
      </c>
      <c r="P218" s="1">
        <f t="shared" si="413"/>
        <v>1</v>
      </c>
      <c r="Q218" s="1">
        <f t="shared" si="413"/>
        <v>0</v>
      </c>
      <c r="R218">
        <f ca="1">ROUND(VLOOKUP(D218,[2]工作表1!$A:$L,12,0)+VLOOKUP(E218,[2]工作表1!$A:$L,12,0)+VLOOKUP(F218,[2]工作表1!$A:$L,12,0)+VLOOKUP(G218,[2]工作表1!$A:$L,12,0)+I218*VLOOKUP(H218,[1]期望属性!$E$23:$F$38,2,0)+K218*VLOOKUP(J218,[1]期望属性!$E$23:$F$38,2,0)+M218*VLOOKUP(L218,[1]期望属性!$E$23:$F$38,2,0)+O218*VLOOKUP(N218,[1]期望属性!$E$23:$F$38,2,0),0)+R217</f>
        <v>2402</v>
      </c>
    </row>
    <row r="219" spans="1:18" x14ac:dyDescent="0.15">
      <c r="A219" s="1">
        <f t="shared" si="380"/>
        <v>62000</v>
      </c>
      <c r="B219" s="1">
        <v>62</v>
      </c>
      <c r="C219" s="1">
        <v>0</v>
      </c>
      <c r="D219" s="1">
        <f t="shared" ref="D219:G219" si="414">D207</f>
        <v>1001</v>
      </c>
      <c r="E219" s="1">
        <f t="shared" si="414"/>
        <v>1002</v>
      </c>
      <c r="F219" s="1">
        <f t="shared" si="414"/>
        <v>1003</v>
      </c>
      <c r="G219" s="1">
        <f t="shared" si="414"/>
        <v>1004</v>
      </c>
      <c r="H219" s="1">
        <f t="shared" ref="H219:Q219" si="415">H213</f>
        <v>4</v>
      </c>
      <c r="I219" s="1">
        <f t="shared" ca="1" si="415"/>
        <v>10</v>
      </c>
      <c r="J219" s="1">
        <f t="shared" si="415"/>
        <v>5</v>
      </c>
      <c r="K219" s="1">
        <f t="shared" ca="1" si="415"/>
        <v>10</v>
      </c>
      <c r="L219" s="1">
        <f t="shared" si="415"/>
        <v>6</v>
      </c>
      <c r="M219" s="1">
        <f t="shared" ca="1" si="415"/>
        <v>6</v>
      </c>
      <c r="N219" s="1">
        <f t="shared" si="415"/>
        <v>7</v>
      </c>
      <c r="O219" s="1">
        <f t="shared" ca="1" si="415"/>
        <v>6</v>
      </c>
      <c r="P219" s="1">
        <f t="shared" si="415"/>
        <v>1</v>
      </c>
      <c r="Q219" s="1">
        <f t="shared" ca="1" si="415"/>
        <v>281</v>
      </c>
      <c r="R219">
        <f ca="1">ROUND(VLOOKUP(D219,[2]工作表1!$A:$L,12,0)+VLOOKUP(E219,[2]工作表1!$A:$L,12,0)+VLOOKUP(F219,[2]工作表1!$A:$L,12,0)+VLOOKUP(G219,[2]工作表1!$A:$L,12,0)+I219*VLOOKUP(H219,[1]期望属性!$E$23:$F$38,2,0)+K219*VLOOKUP(J219,[1]期望属性!$E$23:$F$38,2,0)+M219*VLOOKUP(L219,[1]期望属性!$E$23:$F$38,2,0)+O219*VLOOKUP(N219,[1]期望属性!$E$23:$F$38,2,0),0)</f>
        <v>259</v>
      </c>
    </row>
    <row r="220" spans="1:18" x14ac:dyDescent="0.15">
      <c r="A220" s="1">
        <f t="shared" si="380"/>
        <v>62001</v>
      </c>
      <c r="B220" s="1">
        <v>62</v>
      </c>
      <c r="C220" s="1">
        <v>1</v>
      </c>
      <c r="D220" s="1">
        <f t="shared" ref="D220:G220" si="416">D208</f>
        <v>2005</v>
      </c>
      <c r="E220" s="1">
        <f t="shared" si="416"/>
        <v>2006</v>
      </c>
      <c r="F220" s="1">
        <f t="shared" si="416"/>
        <v>2007</v>
      </c>
      <c r="G220" s="1">
        <f t="shared" si="416"/>
        <v>2008</v>
      </c>
      <c r="H220" s="1">
        <f t="shared" ref="H220:Q220" si="417">H214</f>
        <v>4</v>
      </c>
      <c r="I220" s="1">
        <f t="shared" ca="1" si="417"/>
        <v>24</v>
      </c>
      <c r="J220" s="1">
        <f t="shared" si="417"/>
        <v>5</v>
      </c>
      <c r="K220" s="1">
        <f t="shared" ca="1" si="417"/>
        <v>24</v>
      </c>
      <c r="L220" s="1">
        <f t="shared" si="417"/>
        <v>6</v>
      </c>
      <c r="M220" s="1">
        <f t="shared" ca="1" si="417"/>
        <v>13</v>
      </c>
      <c r="N220" s="1">
        <f t="shared" si="417"/>
        <v>7</v>
      </c>
      <c r="O220" s="1">
        <f t="shared" ca="1" si="417"/>
        <v>13</v>
      </c>
      <c r="P220" s="1">
        <f t="shared" si="417"/>
        <v>1</v>
      </c>
      <c r="Q220" s="1">
        <f t="shared" ca="1" si="417"/>
        <v>647</v>
      </c>
      <c r="R220">
        <f ca="1">ROUND(VLOOKUP(D220,[2]工作表1!$A:$L,12,0)+VLOOKUP(E220,[2]工作表1!$A:$L,12,0)+VLOOKUP(F220,[2]工作表1!$A:$L,12,0)+VLOOKUP(G220,[2]工作表1!$A:$L,12,0)+I220*VLOOKUP(H220,[1]期望属性!$E$23:$F$38,2,0)+K220*VLOOKUP(J220,[1]期望属性!$E$23:$F$38,2,0)+M220*VLOOKUP(L220,[1]期望属性!$E$23:$F$38,2,0)+O220*VLOOKUP(N220,[1]期望属性!$E$23:$F$38,2,0),0)+R219</f>
        <v>560</v>
      </c>
    </row>
    <row r="221" spans="1:18" x14ac:dyDescent="0.15">
      <c r="A221" s="1">
        <f t="shared" si="380"/>
        <v>62002</v>
      </c>
      <c r="B221" s="1">
        <v>62</v>
      </c>
      <c r="C221" s="1">
        <v>2</v>
      </c>
      <c r="D221" s="1">
        <f t="shared" ref="D221:G221" si="418">D209</f>
        <v>3001</v>
      </c>
      <c r="E221" s="1">
        <f t="shared" si="418"/>
        <v>3002</v>
      </c>
      <c r="F221" s="1">
        <f t="shared" si="418"/>
        <v>3003</v>
      </c>
      <c r="G221" s="1">
        <f t="shared" si="418"/>
        <v>3004</v>
      </c>
      <c r="H221" s="1">
        <f t="shared" ref="H221:Q221" si="419">H215</f>
        <v>4</v>
      </c>
      <c r="I221" s="1">
        <f t="shared" ca="1" si="419"/>
        <v>39</v>
      </c>
      <c r="J221" s="1">
        <f t="shared" si="419"/>
        <v>5</v>
      </c>
      <c r="K221" s="1">
        <f t="shared" ca="1" si="419"/>
        <v>39</v>
      </c>
      <c r="L221" s="1">
        <f t="shared" si="419"/>
        <v>6</v>
      </c>
      <c r="M221" s="1">
        <f t="shared" ca="1" si="419"/>
        <v>22</v>
      </c>
      <c r="N221" s="1">
        <f t="shared" si="419"/>
        <v>7</v>
      </c>
      <c r="O221" s="1">
        <f t="shared" ca="1" si="419"/>
        <v>22</v>
      </c>
      <c r="P221" s="1">
        <f t="shared" si="419"/>
        <v>1</v>
      </c>
      <c r="Q221" s="1">
        <f t="shared" ca="1" si="419"/>
        <v>1069</v>
      </c>
      <c r="R221">
        <f ca="1">ROUND(VLOOKUP(D221,[2]工作表1!$A:$L,12,0)+VLOOKUP(E221,[2]工作表1!$A:$L,12,0)+VLOOKUP(F221,[2]工作表1!$A:$L,12,0)+VLOOKUP(G221,[2]工作表1!$A:$L,12,0)+I221*VLOOKUP(H221,[1]期望属性!$E$23:$F$38,2,0)+K221*VLOOKUP(J221,[1]期望属性!$E$23:$F$38,2,0)+M221*VLOOKUP(L221,[1]期望属性!$E$23:$F$38,2,0)+O221*VLOOKUP(N221,[1]期望属性!$E$23:$F$38,2,0),0)+R220</f>
        <v>1058</v>
      </c>
    </row>
    <row r="222" spans="1:18" x14ac:dyDescent="0.15">
      <c r="A222" s="1">
        <f t="shared" si="380"/>
        <v>62003</v>
      </c>
      <c r="B222" s="1">
        <v>62</v>
      </c>
      <c r="C222" s="1">
        <v>3</v>
      </c>
      <c r="D222" s="1">
        <f t="shared" ref="D222:G222" si="420">D210</f>
        <v>4005</v>
      </c>
      <c r="E222" s="1">
        <f t="shared" si="420"/>
        <v>4006</v>
      </c>
      <c r="F222" s="1">
        <f t="shared" si="420"/>
        <v>4007</v>
      </c>
      <c r="G222" s="1">
        <f t="shared" si="420"/>
        <v>4008</v>
      </c>
      <c r="H222" s="1">
        <f t="shared" ref="H222:Q222" si="421">H216</f>
        <v>4</v>
      </c>
      <c r="I222" s="1">
        <f t="shared" ca="1" si="421"/>
        <v>58</v>
      </c>
      <c r="J222" s="1">
        <f t="shared" si="421"/>
        <v>5</v>
      </c>
      <c r="K222" s="1">
        <f t="shared" ca="1" si="421"/>
        <v>58</v>
      </c>
      <c r="L222" s="1">
        <f t="shared" si="421"/>
        <v>6</v>
      </c>
      <c r="M222" s="1">
        <f t="shared" ca="1" si="421"/>
        <v>32</v>
      </c>
      <c r="N222" s="1">
        <f t="shared" si="421"/>
        <v>7</v>
      </c>
      <c r="O222" s="1">
        <f t="shared" ca="1" si="421"/>
        <v>32</v>
      </c>
      <c r="P222" s="1">
        <f t="shared" si="421"/>
        <v>1</v>
      </c>
      <c r="Q222" s="1">
        <f t="shared" ca="1" si="421"/>
        <v>1576</v>
      </c>
      <c r="R222">
        <f ca="1">ROUND(VLOOKUP(D222,[2]工作表1!$A:$L,12,0)+VLOOKUP(E222,[2]工作表1!$A:$L,12,0)+VLOOKUP(F222,[2]工作表1!$A:$L,12,0)+VLOOKUP(G222,[2]工作表1!$A:$L,12,0)+I222*VLOOKUP(H222,[1]期望属性!$E$23:$F$38,2,0)+K222*VLOOKUP(J222,[1]期望属性!$E$23:$F$38,2,0)+M222*VLOOKUP(L222,[1]期望属性!$E$23:$F$38,2,0)+O222*VLOOKUP(N222,[1]期望属性!$E$23:$F$38,2,0),0)+R221</f>
        <v>1615</v>
      </c>
    </row>
    <row r="223" spans="1:18" x14ac:dyDescent="0.15">
      <c r="A223" s="1">
        <f t="shared" si="380"/>
        <v>62004</v>
      </c>
      <c r="B223" s="1">
        <v>62</v>
      </c>
      <c r="C223" s="1">
        <v>4</v>
      </c>
      <c r="D223" s="1">
        <f t="shared" ref="D223:G223" si="422">D211</f>
        <v>5001</v>
      </c>
      <c r="E223" s="1">
        <f t="shared" si="422"/>
        <v>5002</v>
      </c>
      <c r="F223" s="1">
        <f t="shared" si="422"/>
        <v>5003</v>
      </c>
      <c r="G223" s="1">
        <f t="shared" si="422"/>
        <v>5004</v>
      </c>
      <c r="H223" s="1">
        <f t="shared" ref="H223:Q223" si="423">H217</f>
        <v>4</v>
      </c>
      <c r="I223" s="1">
        <f t="shared" ca="1" si="423"/>
        <v>81</v>
      </c>
      <c r="J223" s="1">
        <f t="shared" si="423"/>
        <v>5</v>
      </c>
      <c r="K223" s="1">
        <f t="shared" ca="1" si="423"/>
        <v>81</v>
      </c>
      <c r="L223" s="1">
        <f t="shared" si="423"/>
        <v>6</v>
      </c>
      <c r="M223" s="1">
        <f t="shared" ca="1" si="423"/>
        <v>45</v>
      </c>
      <c r="N223" s="1">
        <f t="shared" si="423"/>
        <v>7</v>
      </c>
      <c r="O223" s="1">
        <f t="shared" ca="1" si="423"/>
        <v>45</v>
      </c>
      <c r="P223" s="1">
        <f t="shared" si="423"/>
        <v>1</v>
      </c>
      <c r="Q223" s="1">
        <f t="shared" ca="1" si="423"/>
        <v>2195</v>
      </c>
      <c r="R223">
        <f ca="1">ROUND(VLOOKUP(D223,[2]工作表1!$A:$L,12,0)+VLOOKUP(E223,[2]工作表1!$A:$L,12,0)+VLOOKUP(F223,[2]工作表1!$A:$L,12,0)+VLOOKUP(G223,[2]工作表1!$A:$L,12,0)+I223*VLOOKUP(H223,[1]期望属性!$E$23:$F$38,2,0)+K223*VLOOKUP(J223,[1]期望属性!$E$23:$F$38,2,0)+M223*VLOOKUP(L223,[1]期望属性!$E$23:$F$38,2,0)+O223*VLOOKUP(N223,[1]期望属性!$E$23:$F$38,2,0),0)+R222</f>
        <v>2500</v>
      </c>
    </row>
    <row r="224" spans="1:18" x14ac:dyDescent="0.15">
      <c r="A224" s="1">
        <f t="shared" si="380"/>
        <v>62005</v>
      </c>
      <c r="B224" s="1">
        <v>62</v>
      </c>
      <c r="C224" s="1">
        <v>5</v>
      </c>
      <c r="D224" s="1">
        <f>D212</f>
        <v>6005</v>
      </c>
      <c r="E224" s="1">
        <f t="shared" ref="E224:G224" si="424">E212</f>
        <v>6006</v>
      </c>
      <c r="F224" s="1">
        <f t="shared" si="424"/>
        <v>6007</v>
      </c>
      <c r="G224" s="1">
        <f t="shared" si="424"/>
        <v>6008</v>
      </c>
      <c r="H224" s="1">
        <f t="shared" ref="H224:Q224" si="425">H218</f>
        <v>4</v>
      </c>
      <c r="I224" s="1">
        <f t="shared" si="425"/>
        <v>0</v>
      </c>
      <c r="J224" s="1">
        <f t="shared" si="425"/>
        <v>5</v>
      </c>
      <c r="K224" s="1">
        <f t="shared" si="425"/>
        <v>0</v>
      </c>
      <c r="L224" s="1">
        <f t="shared" si="425"/>
        <v>6</v>
      </c>
      <c r="M224" s="1">
        <f t="shared" si="425"/>
        <v>0</v>
      </c>
      <c r="N224" s="1">
        <f t="shared" si="425"/>
        <v>7</v>
      </c>
      <c r="O224" s="1">
        <f t="shared" si="425"/>
        <v>0</v>
      </c>
      <c r="P224" s="1">
        <f t="shared" si="425"/>
        <v>1</v>
      </c>
      <c r="Q224" s="1">
        <f t="shared" si="425"/>
        <v>0</v>
      </c>
      <c r="R224">
        <f ca="1">ROUND(VLOOKUP(D224,[2]工作表1!$A:$L,12,0)+VLOOKUP(E224,[2]工作表1!$A:$L,12,0)+VLOOKUP(F224,[2]工作表1!$A:$L,12,0)+VLOOKUP(G224,[2]工作表1!$A:$L,12,0)+I224*VLOOKUP(H224,[1]期望属性!$E$23:$F$38,2,0)+K224*VLOOKUP(J224,[1]期望属性!$E$23:$F$38,2,0)+M224*VLOOKUP(L224,[1]期望属性!$E$23:$F$38,2,0)+O224*VLOOKUP(N224,[1]期望属性!$E$23:$F$38,2,0),0)+R223</f>
        <v>2500</v>
      </c>
    </row>
    <row r="225" spans="1:18" x14ac:dyDescent="0.15">
      <c r="A225" s="1">
        <f t="shared" ref="A225:A230" si="426">B225*1000+C225</f>
        <v>33000</v>
      </c>
      <c r="B225" s="1">
        <v>33</v>
      </c>
      <c r="C225" s="1">
        <v>0</v>
      </c>
      <c r="D225" s="1">
        <f t="shared" ref="D225:G225" si="427">D213</f>
        <v>1005</v>
      </c>
      <c r="E225" s="1">
        <f t="shared" si="427"/>
        <v>1006</v>
      </c>
      <c r="F225" s="1">
        <f t="shared" si="427"/>
        <v>1007</v>
      </c>
      <c r="G225" s="1">
        <f t="shared" si="427"/>
        <v>1008</v>
      </c>
      <c r="H225" s="1">
        <f t="shared" ref="H225:Q225" si="428">H219</f>
        <v>4</v>
      </c>
      <c r="I225" s="1">
        <f t="shared" ca="1" si="428"/>
        <v>10</v>
      </c>
      <c r="J225" s="1">
        <f t="shared" si="428"/>
        <v>5</v>
      </c>
      <c r="K225" s="1">
        <f t="shared" ca="1" si="428"/>
        <v>10</v>
      </c>
      <c r="L225" s="1">
        <f t="shared" si="428"/>
        <v>6</v>
      </c>
      <c r="M225" s="1">
        <f t="shared" ca="1" si="428"/>
        <v>6</v>
      </c>
      <c r="N225" s="1">
        <f t="shared" si="428"/>
        <v>7</v>
      </c>
      <c r="O225" s="1">
        <f t="shared" ca="1" si="428"/>
        <v>6</v>
      </c>
      <c r="P225" s="1">
        <f t="shared" si="428"/>
        <v>1</v>
      </c>
      <c r="Q225" s="1">
        <f t="shared" ca="1" si="428"/>
        <v>281</v>
      </c>
      <c r="R225">
        <f ca="1">ROUND(VLOOKUP(D225,[2]工作表1!$A:$L,12,0)+VLOOKUP(E225,[2]工作表1!$A:$L,12,0)+VLOOKUP(F225,[2]工作表1!$A:$L,12,0)+VLOOKUP(G225,[2]工作表1!$A:$L,12,0)+I225*VLOOKUP(H225,[1]期望属性!$E$23:$F$38,2,0)+K225*VLOOKUP(J225,[1]期望属性!$E$23:$F$38,2,0)+M225*VLOOKUP(L225,[1]期望属性!$E$23:$F$38,2,0)+O225*VLOOKUP(N225,[1]期望属性!$E$23:$F$38,2,0),0)</f>
        <v>210</v>
      </c>
    </row>
    <row r="226" spans="1:18" x14ac:dyDescent="0.15">
      <c r="A226" s="1">
        <f t="shared" si="426"/>
        <v>33001</v>
      </c>
      <c r="B226" s="1">
        <v>33</v>
      </c>
      <c r="C226" s="1">
        <v>1</v>
      </c>
      <c r="D226" s="1">
        <f t="shared" ref="D226:G226" si="429">D214</f>
        <v>2001</v>
      </c>
      <c r="E226" s="1">
        <f t="shared" si="429"/>
        <v>2002</v>
      </c>
      <c r="F226" s="1">
        <f t="shared" si="429"/>
        <v>2003</v>
      </c>
      <c r="G226" s="1">
        <f t="shared" si="429"/>
        <v>2004</v>
      </c>
      <c r="H226" s="1">
        <f t="shared" ref="H226:Q226" si="430">H220</f>
        <v>4</v>
      </c>
      <c r="I226" s="1">
        <f t="shared" ca="1" si="430"/>
        <v>24</v>
      </c>
      <c r="J226" s="1">
        <f t="shared" si="430"/>
        <v>5</v>
      </c>
      <c r="K226" s="1">
        <f t="shared" ca="1" si="430"/>
        <v>24</v>
      </c>
      <c r="L226" s="1">
        <f t="shared" si="430"/>
        <v>6</v>
      </c>
      <c r="M226" s="1">
        <f t="shared" ca="1" si="430"/>
        <v>13</v>
      </c>
      <c r="N226" s="1">
        <f t="shared" si="430"/>
        <v>7</v>
      </c>
      <c r="O226" s="1">
        <f t="shared" ca="1" si="430"/>
        <v>13</v>
      </c>
      <c r="P226" s="1">
        <f t="shared" si="430"/>
        <v>1</v>
      </c>
      <c r="Q226" s="1">
        <f t="shared" ca="1" si="430"/>
        <v>647</v>
      </c>
      <c r="R226">
        <f ca="1">ROUND(VLOOKUP(D226,[2]工作表1!$A:$L,12,0)+VLOOKUP(E226,[2]工作表1!$A:$L,12,0)+VLOOKUP(F226,[2]工作表1!$A:$L,12,0)+VLOOKUP(G226,[2]工作表1!$A:$L,12,0)+I226*VLOOKUP(H226,[1]期望属性!$E$23:$F$38,2,0)+K226*VLOOKUP(J226,[1]期望属性!$E$23:$F$38,2,0)+M226*VLOOKUP(L226,[1]期望属性!$E$23:$F$38,2,0)+O226*VLOOKUP(N226,[1]期望属性!$E$23:$F$38,2,0),0)+R225</f>
        <v>578</v>
      </c>
    </row>
    <row r="227" spans="1:18" x14ac:dyDescent="0.15">
      <c r="A227" s="1">
        <f t="shared" si="426"/>
        <v>33002</v>
      </c>
      <c r="B227" s="1">
        <v>33</v>
      </c>
      <c r="C227" s="1">
        <v>2</v>
      </c>
      <c r="D227" s="1">
        <f t="shared" ref="D227:G227" si="431">D215</f>
        <v>3005</v>
      </c>
      <c r="E227" s="1">
        <f t="shared" si="431"/>
        <v>3006</v>
      </c>
      <c r="F227" s="1">
        <f t="shared" si="431"/>
        <v>3007</v>
      </c>
      <c r="G227" s="1">
        <f t="shared" si="431"/>
        <v>3008</v>
      </c>
      <c r="H227" s="1">
        <f t="shared" ref="H227:Q227" si="432">H221</f>
        <v>4</v>
      </c>
      <c r="I227" s="1">
        <f t="shared" ca="1" si="432"/>
        <v>39</v>
      </c>
      <c r="J227" s="1">
        <f t="shared" si="432"/>
        <v>5</v>
      </c>
      <c r="K227" s="1">
        <f t="shared" ca="1" si="432"/>
        <v>39</v>
      </c>
      <c r="L227" s="1">
        <f t="shared" si="432"/>
        <v>6</v>
      </c>
      <c r="M227" s="1">
        <f t="shared" ca="1" si="432"/>
        <v>22</v>
      </c>
      <c r="N227" s="1">
        <f t="shared" si="432"/>
        <v>7</v>
      </c>
      <c r="O227" s="1">
        <f t="shared" ca="1" si="432"/>
        <v>22</v>
      </c>
      <c r="P227" s="1">
        <f t="shared" si="432"/>
        <v>1</v>
      </c>
      <c r="Q227" s="1">
        <f t="shared" ca="1" si="432"/>
        <v>1069</v>
      </c>
      <c r="R227">
        <f ca="1">ROUND(VLOOKUP(D227,[2]工作表1!$A:$L,12,0)+VLOOKUP(E227,[2]工作表1!$A:$L,12,0)+VLOOKUP(F227,[2]工作表1!$A:$L,12,0)+VLOOKUP(G227,[2]工作表1!$A:$L,12,0)+I227*VLOOKUP(H227,[1]期望属性!$E$23:$F$38,2,0)+K227*VLOOKUP(J227,[1]期望属性!$E$23:$F$38,2,0)+M227*VLOOKUP(L227,[1]期望属性!$E$23:$F$38,2,0)+O227*VLOOKUP(N227,[1]期望属性!$E$23:$F$38,2,0),0)+R226</f>
        <v>993</v>
      </c>
    </row>
    <row r="228" spans="1:18" x14ac:dyDescent="0.15">
      <c r="A228" s="1">
        <f t="shared" si="426"/>
        <v>33003</v>
      </c>
      <c r="B228" s="1">
        <v>33</v>
      </c>
      <c r="C228" s="1">
        <v>3</v>
      </c>
      <c r="D228" s="1">
        <f t="shared" ref="D228:G228" si="433">D216</f>
        <v>4001</v>
      </c>
      <c r="E228" s="1">
        <f t="shared" si="433"/>
        <v>4002</v>
      </c>
      <c r="F228" s="1">
        <f t="shared" si="433"/>
        <v>4003</v>
      </c>
      <c r="G228" s="1">
        <f t="shared" si="433"/>
        <v>4004</v>
      </c>
      <c r="H228" s="1">
        <f t="shared" ref="H228:Q228" si="434">H222</f>
        <v>4</v>
      </c>
      <c r="I228" s="1">
        <f t="shared" ca="1" si="434"/>
        <v>58</v>
      </c>
      <c r="J228" s="1">
        <f t="shared" si="434"/>
        <v>5</v>
      </c>
      <c r="K228" s="1">
        <f t="shared" ca="1" si="434"/>
        <v>58</v>
      </c>
      <c r="L228" s="1">
        <f t="shared" si="434"/>
        <v>6</v>
      </c>
      <c r="M228" s="1">
        <f t="shared" ca="1" si="434"/>
        <v>32</v>
      </c>
      <c r="N228" s="1">
        <f t="shared" si="434"/>
        <v>7</v>
      </c>
      <c r="O228" s="1">
        <f t="shared" ca="1" si="434"/>
        <v>32</v>
      </c>
      <c r="P228" s="1">
        <f t="shared" si="434"/>
        <v>1</v>
      </c>
      <c r="Q228" s="1">
        <f t="shared" ca="1" si="434"/>
        <v>1576</v>
      </c>
      <c r="R228">
        <f ca="1">ROUND(VLOOKUP(D228,[2]工作表1!$A:$L,12,0)+VLOOKUP(E228,[2]工作表1!$A:$L,12,0)+VLOOKUP(F228,[2]工作表1!$A:$L,12,0)+VLOOKUP(G228,[2]工作表1!$A:$L,12,0)+I228*VLOOKUP(H228,[1]期望属性!$E$23:$F$38,2,0)+K228*VLOOKUP(J228,[1]期望属性!$E$23:$F$38,2,0)+M228*VLOOKUP(L228,[1]期望属性!$E$23:$F$38,2,0)+O228*VLOOKUP(N228,[1]期望属性!$E$23:$F$38,2,0),0)+R227</f>
        <v>1661</v>
      </c>
    </row>
    <row r="229" spans="1:18" x14ac:dyDescent="0.15">
      <c r="A229" s="1">
        <f t="shared" si="426"/>
        <v>33004</v>
      </c>
      <c r="B229" s="1">
        <v>33</v>
      </c>
      <c r="C229" s="1">
        <v>4</v>
      </c>
      <c r="D229" s="1">
        <f t="shared" ref="D229:G229" si="435">D217</f>
        <v>5005</v>
      </c>
      <c r="E229" s="1">
        <f t="shared" si="435"/>
        <v>5006</v>
      </c>
      <c r="F229" s="1">
        <f t="shared" si="435"/>
        <v>5007</v>
      </c>
      <c r="G229" s="1">
        <f t="shared" si="435"/>
        <v>5008</v>
      </c>
      <c r="H229" s="1">
        <f t="shared" ref="H229:Q229" si="436">H223</f>
        <v>4</v>
      </c>
      <c r="I229" s="1">
        <f t="shared" ca="1" si="436"/>
        <v>81</v>
      </c>
      <c r="J229" s="1">
        <f t="shared" si="436"/>
        <v>5</v>
      </c>
      <c r="K229" s="1">
        <f t="shared" ca="1" si="436"/>
        <v>81</v>
      </c>
      <c r="L229" s="1">
        <f t="shared" si="436"/>
        <v>6</v>
      </c>
      <c r="M229" s="1">
        <f t="shared" ca="1" si="436"/>
        <v>45</v>
      </c>
      <c r="N229" s="1">
        <f t="shared" si="436"/>
        <v>7</v>
      </c>
      <c r="O229" s="1">
        <f t="shared" ca="1" si="436"/>
        <v>45</v>
      </c>
      <c r="P229" s="1">
        <f t="shared" si="436"/>
        <v>1</v>
      </c>
      <c r="Q229" s="1">
        <f t="shared" ca="1" si="436"/>
        <v>2195</v>
      </c>
      <c r="R229">
        <f ca="1">ROUND(VLOOKUP(D229,[2]工作表1!$A:$L,12,0)+VLOOKUP(E229,[2]工作表1!$A:$L,12,0)+VLOOKUP(F229,[2]工作表1!$A:$L,12,0)+VLOOKUP(G229,[2]工作表1!$A:$L,12,0)+I229*VLOOKUP(H229,[1]期望属性!$E$23:$F$38,2,0)+K229*VLOOKUP(J229,[1]期望属性!$E$23:$F$38,2,0)+M229*VLOOKUP(L229,[1]期望属性!$E$23:$F$38,2,0)+O229*VLOOKUP(N229,[1]期望属性!$E$23:$F$38,2,0),0)+R228</f>
        <v>2402</v>
      </c>
    </row>
    <row r="230" spans="1:18" x14ac:dyDescent="0.15">
      <c r="A230" s="1">
        <f t="shared" si="426"/>
        <v>33005</v>
      </c>
      <c r="B230" s="1">
        <v>33</v>
      </c>
      <c r="C230" s="1">
        <v>5</v>
      </c>
      <c r="D230" s="1">
        <f>D218</f>
        <v>6001</v>
      </c>
      <c r="E230" s="1">
        <f t="shared" ref="E230:G230" si="437">E218</f>
        <v>6002</v>
      </c>
      <c r="F230" s="1">
        <f t="shared" si="437"/>
        <v>6003</v>
      </c>
      <c r="G230" s="1">
        <f t="shared" si="437"/>
        <v>6004</v>
      </c>
      <c r="H230" s="1">
        <f t="shared" ref="H230:Q230" si="438">H224</f>
        <v>4</v>
      </c>
      <c r="I230" s="1">
        <f t="shared" si="438"/>
        <v>0</v>
      </c>
      <c r="J230" s="1">
        <f t="shared" si="438"/>
        <v>5</v>
      </c>
      <c r="K230" s="1">
        <f t="shared" si="438"/>
        <v>0</v>
      </c>
      <c r="L230" s="1">
        <f t="shared" si="438"/>
        <v>6</v>
      </c>
      <c r="M230" s="1">
        <f t="shared" si="438"/>
        <v>0</v>
      </c>
      <c r="N230" s="1">
        <f t="shared" si="438"/>
        <v>7</v>
      </c>
      <c r="O230" s="1">
        <f t="shared" si="438"/>
        <v>0</v>
      </c>
      <c r="P230" s="1">
        <f t="shared" si="438"/>
        <v>1</v>
      </c>
      <c r="Q230" s="1">
        <f t="shared" si="438"/>
        <v>0</v>
      </c>
      <c r="R230">
        <f ca="1">ROUND(VLOOKUP(D230,[2]工作表1!$A:$L,12,0)+VLOOKUP(E230,[2]工作表1!$A:$L,12,0)+VLOOKUP(F230,[2]工作表1!$A:$L,12,0)+VLOOKUP(G230,[2]工作表1!$A:$L,12,0)+I230*VLOOKUP(H230,[1]期望属性!$E$23:$F$38,2,0)+K230*VLOOKUP(J230,[1]期望属性!$E$23:$F$38,2,0)+M230*VLOOKUP(L230,[1]期望属性!$E$23:$F$38,2,0)+O230*VLOOKUP(N230,[1]期望属性!$E$23:$F$38,2,0),0)+R229</f>
        <v>2402</v>
      </c>
    </row>
    <row r="231" spans="1:18" x14ac:dyDescent="0.15">
      <c r="A231" s="1">
        <f t="shared" ref="A231:A236" si="439">B231*1000+C231</f>
        <v>41000</v>
      </c>
      <c r="B231" s="1">
        <v>41</v>
      </c>
      <c r="C231" s="1">
        <v>0</v>
      </c>
      <c r="D231" s="1">
        <f t="shared" ref="D231:G231" si="440">D219</f>
        <v>1001</v>
      </c>
      <c r="E231" s="1">
        <f t="shared" si="440"/>
        <v>1002</v>
      </c>
      <c r="F231" s="1">
        <f t="shared" si="440"/>
        <v>1003</v>
      </c>
      <c r="G231" s="1">
        <f t="shared" si="440"/>
        <v>1004</v>
      </c>
      <c r="H231" s="1">
        <f t="shared" ref="H231:Q231" si="441">H225</f>
        <v>4</v>
      </c>
      <c r="I231" s="1">
        <f t="shared" ca="1" si="441"/>
        <v>10</v>
      </c>
      <c r="J231" s="1">
        <f t="shared" si="441"/>
        <v>5</v>
      </c>
      <c r="K231" s="1">
        <f t="shared" ca="1" si="441"/>
        <v>10</v>
      </c>
      <c r="L231" s="1">
        <f t="shared" si="441"/>
        <v>6</v>
      </c>
      <c r="M231" s="1">
        <f t="shared" ca="1" si="441"/>
        <v>6</v>
      </c>
      <c r="N231" s="1">
        <f t="shared" si="441"/>
        <v>7</v>
      </c>
      <c r="O231" s="1">
        <f t="shared" ca="1" si="441"/>
        <v>6</v>
      </c>
      <c r="P231" s="1">
        <f t="shared" si="441"/>
        <v>1</v>
      </c>
      <c r="Q231" s="1">
        <f t="shared" ca="1" si="441"/>
        <v>281</v>
      </c>
      <c r="R231">
        <f ca="1">ROUND(VLOOKUP(D231,[2]工作表1!$A:$L,12,0)+VLOOKUP(E231,[2]工作表1!$A:$L,12,0)+VLOOKUP(F231,[2]工作表1!$A:$L,12,0)+VLOOKUP(G231,[2]工作表1!$A:$L,12,0)+I231*VLOOKUP(H231,[1]期望属性!$E$23:$F$38,2,0)+K231*VLOOKUP(J231,[1]期望属性!$E$23:$F$38,2,0)+M231*VLOOKUP(L231,[1]期望属性!$E$23:$F$38,2,0)+O231*VLOOKUP(N231,[1]期望属性!$E$23:$F$38,2,0),0)</f>
        <v>259</v>
      </c>
    </row>
    <row r="232" spans="1:18" x14ac:dyDescent="0.15">
      <c r="A232" s="1">
        <f t="shared" si="439"/>
        <v>41001</v>
      </c>
      <c r="B232" s="1">
        <v>41</v>
      </c>
      <c r="C232" s="1">
        <v>1</v>
      </c>
      <c r="D232" s="1">
        <f t="shared" ref="D232:G232" si="442">D220</f>
        <v>2005</v>
      </c>
      <c r="E232" s="1">
        <f t="shared" si="442"/>
        <v>2006</v>
      </c>
      <c r="F232" s="1">
        <f t="shared" si="442"/>
        <v>2007</v>
      </c>
      <c r="G232" s="1">
        <f t="shared" si="442"/>
        <v>2008</v>
      </c>
      <c r="H232" s="1">
        <f t="shared" ref="H232:Q232" si="443">H226</f>
        <v>4</v>
      </c>
      <c r="I232" s="1">
        <f t="shared" ca="1" si="443"/>
        <v>24</v>
      </c>
      <c r="J232" s="1">
        <f t="shared" si="443"/>
        <v>5</v>
      </c>
      <c r="K232" s="1">
        <f t="shared" ca="1" si="443"/>
        <v>24</v>
      </c>
      <c r="L232" s="1">
        <f t="shared" si="443"/>
        <v>6</v>
      </c>
      <c r="M232" s="1">
        <f t="shared" ca="1" si="443"/>
        <v>13</v>
      </c>
      <c r="N232" s="1">
        <f t="shared" si="443"/>
        <v>7</v>
      </c>
      <c r="O232" s="1">
        <f t="shared" ca="1" si="443"/>
        <v>13</v>
      </c>
      <c r="P232" s="1">
        <f t="shared" si="443"/>
        <v>1</v>
      </c>
      <c r="Q232" s="1">
        <f t="shared" ca="1" si="443"/>
        <v>647</v>
      </c>
      <c r="R232">
        <f ca="1">ROUND(VLOOKUP(D232,[2]工作表1!$A:$L,12,0)+VLOOKUP(E232,[2]工作表1!$A:$L,12,0)+VLOOKUP(F232,[2]工作表1!$A:$L,12,0)+VLOOKUP(G232,[2]工作表1!$A:$L,12,0)+I232*VLOOKUP(H232,[1]期望属性!$E$23:$F$38,2,0)+K232*VLOOKUP(J232,[1]期望属性!$E$23:$F$38,2,0)+M232*VLOOKUP(L232,[1]期望属性!$E$23:$F$38,2,0)+O232*VLOOKUP(N232,[1]期望属性!$E$23:$F$38,2,0),0)+R231</f>
        <v>560</v>
      </c>
    </row>
    <row r="233" spans="1:18" x14ac:dyDescent="0.15">
      <c r="A233" s="1">
        <f t="shared" si="439"/>
        <v>41002</v>
      </c>
      <c r="B233" s="1">
        <v>41</v>
      </c>
      <c r="C233" s="1">
        <v>2</v>
      </c>
      <c r="D233" s="1">
        <f t="shared" ref="D233:G233" si="444">D221</f>
        <v>3001</v>
      </c>
      <c r="E233" s="1">
        <f t="shared" si="444"/>
        <v>3002</v>
      </c>
      <c r="F233" s="1">
        <f t="shared" si="444"/>
        <v>3003</v>
      </c>
      <c r="G233" s="1">
        <f t="shared" si="444"/>
        <v>3004</v>
      </c>
      <c r="H233" s="1">
        <f t="shared" ref="H233:Q233" si="445">H227</f>
        <v>4</v>
      </c>
      <c r="I233" s="1">
        <f t="shared" ca="1" si="445"/>
        <v>39</v>
      </c>
      <c r="J233" s="1">
        <f t="shared" si="445"/>
        <v>5</v>
      </c>
      <c r="K233" s="1">
        <f t="shared" ca="1" si="445"/>
        <v>39</v>
      </c>
      <c r="L233" s="1">
        <f t="shared" si="445"/>
        <v>6</v>
      </c>
      <c r="M233" s="1">
        <f t="shared" ca="1" si="445"/>
        <v>22</v>
      </c>
      <c r="N233" s="1">
        <f t="shared" si="445"/>
        <v>7</v>
      </c>
      <c r="O233" s="1">
        <f t="shared" ca="1" si="445"/>
        <v>22</v>
      </c>
      <c r="P233" s="1">
        <f t="shared" si="445"/>
        <v>1</v>
      </c>
      <c r="Q233" s="1">
        <f t="shared" ca="1" si="445"/>
        <v>1069</v>
      </c>
      <c r="R233">
        <f ca="1">ROUND(VLOOKUP(D233,[2]工作表1!$A:$L,12,0)+VLOOKUP(E233,[2]工作表1!$A:$L,12,0)+VLOOKUP(F233,[2]工作表1!$A:$L,12,0)+VLOOKUP(G233,[2]工作表1!$A:$L,12,0)+I233*VLOOKUP(H233,[1]期望属性!$E$23:$F$38,2,0)+K233*VLOOKUP(J233,[1]期望属性!$E$23:$F$38,2,0)+M233*VLOOKUP(L233,[1]期望属性!$E$23:$F$38,2,0)+O233*VLOOKUP(N233,[1]期望属性!$E$23:$F$38,2,0),0)+R232</f>
        <v>1058</v>
      </c>
    </row>
    <row r="234" spans="1:18" x14ac:dyDescent="0.15">
      <c r="A234" s="1">
        <f t="shared" si="439"/>
        <v>41003</v>
      </c>
      <c r="B234" s="1">
        <v>41</v>
      </c>
      <c r="C234" s="1">
        <v>3</v>
      </c>
      <c r="D234" s="1">
        <f t="shared" ref="D234:G234" si="446">D222</f>
        <v>4005</v>
      </c>
      <c r="E234" s="1">
        <f t="shared" si="446"/>
        <v>4006</v>
      </c>
      <c r="F234" s="1">
        <f t="shared" si="446"/>
        <v>4007</v>
      </c>
      <c r="G234" s="1">
        <f t="shared" si="446"/>
        <v>4008</v>
      </c>
      <c r="H234" s="1">
        <f t="shared" ref="H234:Q234" si="447">H228</f>
        <v>4</v>
      </c>
      <c r="I234" s="1">
        <f t="shared" ca="1" si="447"/>
        <v>58</v>
      </c>
      <c r="J234" s="1">
        <f t="shared" si="447"/>
        <v>5</v>
      </c>
      <c r="K234" s="1">
        <f t="shared" ca="1" si="447"/>
        <v>58</v>
      </c>
      <c r="L234" s="1">
        <f t="shared" si="447"/>
        <v>6</v>
      </c>
      <c r="M234" s="1">
        <f t="shared" ca="1" si="447"/>
        <v>32</v>
      </c>
      <c r="N234" s="1">
        <f t="shared" si="447"/>
        <v>7</v>
      </c>
      <c r="O234" s="1">
        <f t="shared" ca="1" si="447"/>
        <v>32</v>
      </c>
      <c r="P234" s="1">
        <f t="shared" si="447"/>
        <v>1</v>
      </c>
      <c r="Q234" s="1">
        <f t="shared" ca="1" si="447"/>
        <v>1576</v>
      </c>
      <c r="R234">
        <f ca="1">ROUND(VLOOKUP(D234,[2]工作表1!$A:$L,12,0)+VLOOKUP(E234,[2]工作表1!$A:$L,12,0)+VLOOKUP(F234,[2]工作表1!$A:$L,12,0)+VLOOKUP(G234,[2]工作表1!$A:$L,12,0)+I234*VLOOKUP(H234,[1]期望属性!$E$23:$F$38,2,0)+K234*VLOOKUP(J234,[1]期望属性!$E$23:$F$38,2,0)+M234*VLOOKUP(L234,[1]期望属性!$E$23:$F$38,2,0)+O234*VLOOKUP(N234,[1]期望属性!$E$23:$F$38,2,0),0)+R233</f>
        <v>1615</v>
      </c>
    </row>
    <row r="235" spans="1:18" x14ac:dyDescent="0.15">
      <c r="A235" s="1">
        <f t="shared" si="439"/>
        <v>41004</v>
      </c>
      <c r="B235" s="1">
        <v>41</v>
      </c>
      <c r="C235" s="1">
        <v>4</v>
      </c>
      <c r="D235" s="1">
        <f t="shared" ref="D235:G235" si="448">D223</f>
        <v>5001</v>
      </c>
      <c r="E235" s="1">
        <f t="shared" si="448"/>
        <v>5002</v>
      </c>
      <c r="F235" s="1">
        <f t="shared" si="448"/>
        <v>5003</v>
      </c>
      <c r="G235" s="1">
        <f t="shared" si="448"/>
        <v>5004</v>
      </c>
      <c r="H235" s="1">
        <f t="shared" ref="H235:Q235" si="449">H229</f>
        <v>4</v>
      </c>
      <c r="I235" s="1">
        <f t="shared" ca="1" si="449"/>
        <v>81</v>
      </c>
      <c r="J235" s="1">
        <f t="shared" si="449"/>
        <v>5</v>
      </c>
      <c r="K235" s="1">
        <f t="shared" ca="1" si="449"/>
        <v>81</v>
      </c>
      <c r="L235" s="1">
        <f t="shared" si="449"/>
        <v>6</v>
      </c>
      <c r="M235" s="1">
        <f t="shared" ca="1" si="449"/>
        <v>45</v>
      </c>
      <c r="N235" s="1">
        <f t="shared" si="449"/>
        <v>7</v>
      </c>
      <c r="O235" s="1">
        <f t="shared" ca="1" si="449"/>
        <v>45</v>
      </c>
      <c r="P235" s="1">
        <f t="shared" si="449"/>
        <v>1</v>
      </c>
      <c r="Q235" s="1">
        <f t="shared" ca="1" si="449"/>
        <v>2195</v>
      </c>
      <c r="R235">
        <f ca="1">ROUND(VLOOKUP(D235,[2]工作表1!$A:$L,12,0)+VLOOKUP(E235,[2]工作表1!$A:$L,12,0)+VLOOKUP(F235,[2]工作表1!$A:$L,12,0)+VLOOKUP(G235,[2]工作表1!$A:$L,12,0)+I235*VLOOKUP(H235,[1]期望属性!$E$23:$F$38,2,0)+K235*VLOOKUP(J235,[1]期望属性!$E$23:$F$38,2,0)+M235*VLOOKUP(L235,[1]期望属性!$E$23:$F$38,2,0)+O235*VLOOKUP(N235,[1]期望属性!$E$23:$F$38,2,0),0)+R234</f>
        <v>2500</v>
      </c>
    </row>
    <row r="236" spans="1:18" x14ac:dyDescent="0.15">
      <c r="A236" s="1">
        <f t="shared" si="439"/>
        <v>41005</v>
      </c>
      <c r="B236" s="1">
        <v>41</v>
      </c>
      <c r="C236" s="1">
        <v>5</v>
      </c>
      <c r="D236" s="1">
        <f>D224</f>
        <v>6005</v>
      </c>
      <c r="E236" s="1">
        <f t="shared" ref="E236:G236" si="450">E224</f>
        <v>6006</v>
      </c>
      <c r="F236" s="1">
        <f t="shared" si="450"/>
        <v>6007</v>
      </c>
      <c r="G236" s="1">
        <f t="shared" si="450"/>
        <v>6008</v>
      </c>
      <c r="H236" s="1">
        <f t="shared" ref="H236:Q236" si="451">H230</f>
        <v>4</v>
      </c>
      <c r="I236" s="1">
        <f t="shared" si="451"/>
        <v>0</v>
      </c>
      <c r="J236" s="1">
        <f t="shared" si="451"/>
        <v>5</v>
      </c>
      <c r="K236" s="1">
        <f t="shared" si="451"/>
        <v>0</v>
      </c>
      <c r="L236" s="1">
        <f t="shared" si="451"/>
        <v>6</v>
      </c>
      <c r="M236" s="1">
        <f t="shared" si="451"/>
        <v>0</v>
      </c>
      <c r="N236" s="1">
        <f t="shared" si="451"/>
        <v>7</v>
      </c>
      <c r="O236" s="1">
        <f t="shared" si="451"/>
        <v>0</v>
      </c>
      <c r="P236" s="1">
        <f t="shared" si="451"/>
        <v>1</v>
      </c>
      <c r="Q236" s="1">
        <f t="shared" si="451"/>
        <v>0</v>
      </c>
      <c r="R236">
        <f ca="1">ROUND(VLOOKUP(D236,[2]工作表1!$A:$L,12,0)+VLOOKUP(E236,[2]工作表1!$A:$L,12,0)+VLOOKUP(F236,[2]工作表1!$A:$L,12,0)+VLOOKUP(G236,[2]工作表1!$A:$L,12,0)+I236*VLOOKUP(H236,[1]期望属性!$E$23:$F$38,2,0)+K236*VLOOKUP(J236,[1]期望属性!$E$23:$F$38,2,0)+M236*VLOOKUP(L236,[1]期望属性!$E$23:$F$38,2,0)+O236*VLOOKUP(N236,[1]期望属性!$E$23:$F$38,2,0),0)+R235</f>
        <v>2500</v>
      </c>
    </row>
    <row r="237" spans="1:18" x14ac:dyDescent="0.15">
      <c r="A237" s="1">
        <f t="shared" ref="A237:A242" si="452">B237*1000+C237</f>
        <v>63000</v>
      </c>
      <c r="B237" s="1">
        <v>63</v>
      </c>
      <c r="C237" s="1">
        <v>0</v>
      </c>
      <c r="D237" s="1">
        <f t="shared" ref="D237:G237" si="453">D225</f>
        <v>1005</v>
      </c>
      <c r="E237" s="1">
        <f t="shared" si="453"/>
        <v>1006</v>
      </c>
      <c r="F237" s="1">
        <f t="shared" si="453"/>
        <v>1007</v>
      </c>
      <c r="G237" s="1">
        <f t="shared" si="453"/>
        <v>1008</v>
      </c>
      <c r="H237" s="1">
        <f t="shared" ref="H237:Q237" si="454">H231</f>
        <v>4</v>
      </c>
      <c r="I237" s="1">
        <f t="shared" ca="1" si="454"/>
        <v>10</v>
      </c>
      <c r="J237" s="1">
        <f t="shared" si="454"/>
        <v>5</v>
      </c>
      <c r="K237" s="1">
        <f t="shared" ca="1" si="454"/>
        <v>10</v>
      </c>
      <c r="L237" s="1">
        <f t="shared" si="454"/>
        <v>6</v>
      </c>
      <c r="M237" s="1">
        <f t="shared" ca="1" si="454"/>
        <v>6</v>
      </c>
      <c r="N237" s="1">
        <f t="shared" si="454"/>
        <v>7</v>
      </c>
      <c r="O237" s="1">
        <f t="shared" ca="1" si="454"/>
        <v>6</v>
      </c>
      <c r="P237" s="1">
        <f t="shared" si="454"/>
        <v>1</v>
      </c>
      <c r="Q237" s="1">
        <f t="shared" ca="1" si="454"/>
        <v>281</v>
      </c>
      <c r="R237">
        <f ca="1">ROUND(VLOOKUP(D237,[2]工作表1!$A:$L,12,0)+VLOOKUP(E237,[2]工作表1!$A:$L,12,0)+VLOOKUP(F237,[2]工作表1!$A:$L,12,0)+VLOOKUP(G237,[2]工作表1!$A:$L,12,0)+I237*VLOOKUP(H237,[1]期望属性!$E$23:$F$38,2,0)+K237*VLOOKUP(J237,[1]期望属性!$E$23:$F$38,2,0)+M237*VLOOKUP(L237,[1]期望属性!$E$23:$F$38,2,0)+O237*VLOOKUP(N237,[1]期望属性!$E$23:$F$38,2,0),0)</f>
        <v>210</v>
      </c>
    </row>
    <row r="238" spans="1:18" x14ac:dyDescent="0.15">
      <c r="A238" s="1">
        <f t="shared" si="452"/>
        <v>63001</v>
      </c>
      <c r="B238" s="1">
        <v>63</v>
      </c>
      <c r="C238" s="1">
        <v>1</v>
      </c>
      <c r="D238" s="1">
        <f t="shared" ref="D238:G238" si="455">D226</f>
        <v>2001</v>
      </c>
      <c r="E238" s="1">
        <f t="shared" si="455"/>
        <v>2002</v>
      </c>
      <c r="F238" s="1">
        <f t="shared" si="455"/>
        <v>2003</v>
      </c>
      <c r="G238" s="1">
        <f t="shared" si="455"/>
        <v>2004</v>
      </c>
      <c r="H238" s="1">
        <f t="shared" ref="H238:Q238" si="456">H232</f>
        <v>4</v>
      </c>
      <c r="I238" s="1">
        <f t="shared" ca="1" si="456"/>
        <v>24</v>
      </c>
      <c r="J238" s="1">
        <f t="shared" si="456"/>
        <v>5</v>
      </c>
      <c r="K238" s="1">
        <f t="shared" ca="1" si="456"/>
        <v>24</v>
      </c>
      <c r="L238" s="1">
        <f t="shared" si="456"/>
        <v>6</v>
      </c>
      <c r="M238" s="1">
        <f t="shared" ca="1" si="456"/>
        <v>13</v>
      </c>
      <c r="N238" s="1">
        <f t="shared" si="456"/>
        <v>7</v>
      </c>
      <c r="O238" s="1">
        <f t="shared" ca="1" si="456"/>
        <v>13</v>
      </c>
      <c r="P238" s="1">
        <f t="shared" si="456"/>
        <v>1</v>
      </c>
      <c r="Q238" s="1">
        <f t="shared" ca="1" si="456"/>
        <v>647</v>
      </c>
      <c r="R238">
        <f ca="1">ROUND(VLOOKUP(D238,[2]工作表1!$A:$L,12,0)+VLOOKUP(E238,[2]工作表1!$A:$L,12,0)+VLOOKUP(F238,[2]工作表1!$A:$L,12,0)+VLOOKUP(G238,[2]工作表1!$A:$L,12,0)+I238*VLOOKUP(H238,[1]期望属性!$E$23:$F$38,2,0)+K238*VLOOKUP(J238,[1]期望属性!$E$23:$F$38,2,0)+M238*VLOOKUP(L238,[1]期望属性!$E$23:$F$38,2,0)+O238*VLOOKUP(N238,[1]期望属性!$E$23:$F$38,2,0),0)+R237</f>
        <v>578</v>
      </c>
    </row>
    <row r="239" spans="1:18" x14ac:dyDescent="0.15">
      <c r="A239" s="1">
        <f t="shared" si="452"/>
        <v>63002</v>
      </c>
      <c r="B239" s="1">
        <v>63</v>
      </c>
      <c r="C239" s="1">
        <v>2</v>
      </c>
      <c r="D239" s="1">
        <f t="shared" ref="D239:G239" si="457">D227</f>
        <v>3005</v>
      </c>
      <c r="E239" s="1">
        <f t="shared" si="457"/>
        <v>3006</v>
      </c>
      <c r="F239" s="1">
        <f t="shared" si="457"/>
        <v>3007</v>
      </c>
      <c r="G239" s="1">
        <f t="shared" si="457"/>
        <v>3008</v>
      </c>
      <c r="H239" s="1">
        <f t="shared" ref="H239:Q239" si="458">H233</f>
        <v>4</v>
      </c>
      <c r="I239" s="1">
        <f t="shared" ca="1" si="458"/>
        <v>39</v>
      </c>
      <c r="J239" s="1">
        <f t="shared" si="458"/>
        <v>5</v>
      </c>
      <c r="K239" s="1">
        <f t="shared" ca="1" si="458"/>
        <v>39</v>
      </c>
      <c r="L239" s="1">
        <f t="shared" si="458"/>
        <v>6</v>
      </c>
      <c r="M239" s="1">
        <f t="shared" ca="1" si="458"/>
        <v>22</v>
      </c>
      <c r="N239" s="1">
        <f t="shared" si="458"/>
        <v>7</v>
      </c>
      <c r="O239" s="1">
        <f t="shared" ca="1" si="458"/>
        <v>22</v>
      </c>
      <c r="P239" s="1">
        <f t="shared" si="458"/>
        <v>1</v>
      </c>
      <c r="Q239" s="1">
        <f t="shared" ca="1" si="458"/>
        <v>1069</v>
      </c>
      <c r="R239">
        <f ca="1">ROUND(VLOOKUP(D239,[2]工作表1!$A:$L,12,0)+VLOOKUP(E239,[2]工作表1!$A:$L,12,0)+VLOOKUP(F239,[2]工作表1!$A:$L,12,0)+VLOOKUP(G239,[2]工作表1!$A:$L,12,0)+I239*VLOOKUP(H239,[1]期望属性!$E$23:$F$38,2,0)+K239*VLOOKUP(J239,[1]期望属性!$E$23:$F$38,2,0)+M239*VLOOKUP(L239,[1]期望属性!$E$23:$F$38,2,0)+O239*VLOOKUP(N239,[1]期望属性!$E$23:$F$38,2,0),0)+R238</f>
        <v>993</v>
      </c>
    </row>
    <row r="240" spans="1:18" x14ac:dyDescent="0.15">
      <c r="A240" s="1">
        <f t="shared" si="452"/>
        <v>63003</v>
      </c>
      <c r="B240" s="1">
        <v>63</v>
      </c>
      <c r="C240" s="1">
        <v>3</v>
      </c>
      <c r="D240" s="1">
        <f t="shared" ref="D240:G240" si="459">D228</f>
        <v>4001</v>
      </c>
      <c r="E240" s="1">
        <f t="shared" si="459"/>
        <v>4002</v>
      </c>
      <c r="F240" s="1">
        <f t="shared" si="459"/>
        <v>4003</v>
      </c>
      <c r="G240" s="1">
        <f t="shared" si="459"/>
        <v>4004</v>
      </c>
      <c r="H240" s="1">
        <f t="shared" ref="H240:Q240" si="460">H234</f>
        <v>4</v>
      </c>
      <c r="I240" s="1">
        <f t="shared" ca="1" si="460"/>
        <v>58</v>
      </c>
      <c r="J240" s="1">
        <f t="shared" si="460"/>
        <v>5</v>
      </c>
      <c r="K240" s="1">
        <f t="shared" ca="1" si="460"/>
        <v>58</v>
      </c>
      <c r="L240" s="1">
        <f t="shared" si="460"/>
        <v>6</v>
      </c>
      <c r="M240" s="1">
        <f t="shared" ca="1" si="460"/>
        <v>32</v>
      </c>
      <c r="N240" s="1">
        <f t="shared" si="460"/>
        <v>7</v>
      </c>
      <c r="O240" s="1">
        <f t="shared" ca="1" si="460"/>
        <v>32</v>
      </c>
      <c r="P240" s="1">
        <f t="shared" si="460"/>
        <v>1</v>
      </c>
      <c r="Q240" s="1">
        <f t="shared" ca="1" si="460"/>
        <v>1576</v>
      </c>
      <c r="R240">
        <f ca="1">ROUND(VLOOKUP(D240,[2]工作表1!$A:$L,12,0)+VLOOKUP(E240,[2]工作表1!$A:$L,12,0)+VLOOKUP(F240,[2]工作表1!$A:$L,12,0)+VLOOKUP(G240,[2]工作表1!$A:$L,12,0)+I240*VLOOKUP(H240,[1]期望属性!$E$23:$F$38,2,0)+K240*VLOOKUP(J240,[1]期望属性!$E$23:$F$38,2,0)+M240*VLOOKUP(L240,[1]期望属性!$E$23:$F$38,2,0)+O240*VLOOKUP(N240,[1]期望属性!$E$23:$F$38,2,0),0)+R239</f>
        <v>1661</v>
      </c>
    </row>
    <row r="241" spans="1:18" x14ac:dyDescent="0.15">
      <c r="A241" s="1">
        <f t="shared" si="452"/>
        <v>63004</v>
      </c>
      <c r="B241" s="1">
        <v>63</v>
      </c>
      <c r="C241" s="1">
        <v>4</v>
      </c>
      <c r="D241" s="1">
        <f t="shared" ref="D241:G242" si="461">D229</f>
        <v>5005</v>
      </c>
      <c r="E241" s="1">
        <f t="shared" si="461"/>
        <v>5006</v>
      </c>
      <c r="F241" s="1">
        <f t="shared" si="461"/>
        <v>5007</v>
      </c>
      <c r="G241" s="1">
        <f t="shared" si="461"/>
        <v>5008</v>
      </c>
      <c r="H241" s="1">
        <f t="shared" ref="H241:Q241" si="462">H235</f>
        <v>4</v>
      </c>
      <c r="I241" s="1">
        <f t="shared" ca="1" si="462"/>
        <v>81</v>
      </c>
      <c r="J241" s="1">
        <f t="shared" si="462"/>
        <v>5</v>
      </c>
      <c r="K241" s="1">
        <f t="shared" ca="1" si="462"/>
        <v>81</v>
      </c>
      <c r="L241" s="1">
        <f t="shared" si="462"/>
        <v>6</v>
      </c>
      <c r="M241" s="1">
        <f t="shared" ca="1" si="462"/>
        <v>45</v>
      </c>
      <c r="N241" s="1">
        <f t="shared" si="462"/>
        <v>7</v>
      </c>
      <c r="O241" s="1">
        <f t="shared" ca="1" si="462"/>
        <v>45</v>
      </c>
      <c r="P241" s="1">
        <f t="shared" si="462"/>
        <v>1</v>
      </c>
      <c r="Q241" s="1">
        <f t="shared" ca="1" si="462"/>
        <v>2195</v>
      </c>
      <c r="R241">
        <f ca="1">ROUND(VLOOKUP(D241,[2]工作表1!$A:$L,12,0)+VLOOKUP(E241,[2]工作表1!$A:$L,12,0)+VLOOKUP(F241,[2]工作表1!$A:$L,12,0)+VLOOKUP(G241,[2]工作表1!$A:$L,12,0)+I241*VLOOKUP(H241,[1]期望属性!$E$23:$F$38,2,0)+K241*VLOOKUP(J241,[1]期望属性!$E$23:$F$38,2,0)+M241*VLOOKUP(L241,[1]期望属性!$E$23:$F$38,2,0)+O241*VLOOKUP(N241,[1]期望属性!$E$23:$F$38,2,0),0)+R240</f>
        <v>2402</v>
      </c>
    </row>
    <row r="242" spans="1:18" x14ac:dyDescent="0.15">
      <c r="A242" s="1">
        <f t="shared" si="452"/>
        <v>63005</v>
      </c>
      <c r="B242" s="1">
        <v>63</v>
      </c>
      <c r="C242" s="1">
        <v>5</v>
      </c>
      <c r="D242" s="1">
        <f t="shared" si="461"/>
        <v>6001</v>
      </c>
      <c r="E242" s="1">
        <f t="shared" ref="E242:G242" si="463">E230</f>
        <v>6002</v>
      </c>
      <c r="F242" s="1">
        <f t="shared" si="463"/>
        <v>6003</v>
      </c>
      <c r="G242" s="1">
        <f t="shared" si="463"/>
        <v>6004</v>
      </c>
      <c r="H242" s="1">
        <f t="shared" ref="H242:Q242" si="464">H236</f>
        <v>4</v>
      </c>
      <c r="I242" s="1">
        <f t="shared" si="464"/>
        <v>0</v>
      </c>
      <c r="J242" s="1">
        <f t="shared" si="464"/>
        <v>5</v>
      </c>
      <c r="K242" s="1">
        <f t="shared" si="464"/>
        <v>0</v>
      </c>
      <c r="L242" s="1">
        <f t="shared" si="464"/>
        <v>6</v>
      </c>
      <c r="M242" s="1">
        <f t="shared" si="464"/>
        <v>0</v>
      </c>
      <c r="N242" s="1">
        <f t="shared" si="464"/>
        <v>7</v>
      </c>
      <c r="O242" s="1">
        <f t="shared" si="464"/>
        <v>0</v>
      </c>
      <c r="P242" s="1">
        <f t="shared" si="464"/>
        <v>1</v>
      </c>
      <c r="Q242" s="1">
        <f t="shared" si="464"/>
        <v>0</v>
      </c>
      <c r="R242">
        <f ca="1">ROUND(VLOOKUP(D242,[2]工作表1!$A:$L,12,0)+VLOOKUP(E242,[2]工作表1!$A:$L,12,0)+VLOOKUP(F242,[2]工作表1!$A:$L,12,0)+VLOOKUP(G242,[2]工作表1!$A:$L,12,0)+I242*VLOOKUP(H242,[1]期望属性!$E$23:$F$38,2,0)+K242*VLOOKUP(J242,[1]期望属性!$E$23:$F$38,2,0)+M242*VLOOKUP(L242,[1]期望属性!$E$23:$F$38,2,0)+O242*VLOOKUP(N242,[1]期望属性!$E$23:$F$38,2,0),0)+R241</f>
        <v>2402</v>
      </c>
    </row>
    <row r="243" spans="1:18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8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8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8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8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8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8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8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8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8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8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8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</sheetData>
  <sortState ref="B3:B242">
    <sortCondition ref="B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opLeftCell="A220" workbookViewId="0">
      <selection activeCell="A221" sqref="A221"/>
    </sheetView>
  </sheetViews>
  <sheetFormatPr defaultRowHeight="13.5" x14ac:dyDescent="0.15"/>
  <sheetData>
    <row r="1" spans="1:18" x14ac:dyDescent="0.15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</row>
    <row r="2" spans="1:18" x14ac:dyDescent="0.1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</row>
    <row r="3" spans="1:18" x14ac:dyDescent="0.15">
      <c r="A3" s="1">
        <v>1000</v>
      </c>
      <c r="B3" s="1">
        <v>1</v>
      </c>
      <c r="C3" s="1">
        <v>0</v>
      </c>
      <c r="D3" s="1">
        <v>1001</v>
      </c>
      <c r="E3" s="1">
        <v>1002</v>
      </c>
      <c r="F3" s="1">
        <v>1003</v>
      </c>
      <c r="G3" s="1">
        <v>1004</v>
      </c>
      <c r="H3" s="1">
        <v>1</v>
      </c>
      <c r="I3" s="1">
        <v>100</v>
      </c>
      <c r="J3" s="1">
        <v>2</v>
      </c>
      <c r="K3" s="1">
        <v>50</v>
      </c>
      <c r="L3" s="1">
        <v>3</v>
      </c>
      <c r="M3" s="1">
        <v>30</v>
      </c>
      <c r="N3" s="1">
        <v>4</v>
      </c>
      <c r="O3" s="1">
        <v>10</v>
      </c>
      <c r="P3" s="1"/>
      <c r="Q3" s="1"/>
      <c r="R3">
        <v>472</v>
      </c>
    </row>
    <row r="4" spans="1:18" x14ac:dyDescent="0.15">
      <c r="A4" s="1">
        <v>1001</v>
      </c>
      <c r="B4" s="1">
        <v>1</v>
      </c>
      <c r="C4" s="1">
        <v>1</v>
      </c>
      <c r="D4" s="1">
        <v>2001</v>
      </c>
      <c r="E4" s="1">
        <v>2002</v>
      </c>
      <c r="F4" s="1">
        <v>2003</v>
      </c>
      <c r="G4" s="1">
        <v>2004</v>
      </c>
      <c r="H4" s="1">
        <v>1</v>
      </c>
      <c r="I4" s="1">
        <v>150</v>
      </c>
      <c r="J4" s="1">
        <v>2</v>
      </c>
      <c r="K4" s="1">
        <v>75</v>
      </c>
      <c r="L4" s="1">
        <v>3</v>
      </c>
      <c r="M4" s="1">
        <v>45</v>
      </c>
      <c r="N4" s="1">
        <v>4</v>
      </c>
      <c r="O4" s="1">
        <v>15</v>
      </c>
      <c r="P4" s="1"/>
      <c r="Q4" s="1"/>
      <c r="R4">
        <v>642</v>
      </c>
    </row>
    <row r="5" spans="1:18" x14ac:dyDescent="0.15">
      <c r="A5" s="1">
        <v>1002</v>
      </c>
      <c r="B5" s="1">
        <v>1</v>
      </c>
      <c r="C5" s="1">
        <v>2</v>
      </c>
      <c r="D5" s="1">
        <v>3001</v>
      </c>
      <c r="E5" s="1">
        <v>3002</v>
      </c>
      <c r="F5" s="1">
        <v>3003</v>
      </c>
      <c r="G5" s="1">
        <v>3004</v>
      </c>
      <c r="H5" s="1">
        <v>1</v>
      </c>
      <c r="I5" s="1">
        <v>225</v>
      </c>
      <c r="J5" s="1">
        <v>2</v>
      </c>
      <c r="K5" s="1">
        <v>112</v>
      </c>
      <c r="L5" s="1">
        <v>3</v>
      </c>
      <c r="M5" s="1">
        <v>67</v>
      </c>
      <c r="N5" s="1">
        <v>4</v>
      </c>
      <c r="O5" s="1">
        <v>22</v>
      </c>
      <c r="P5" s="1"/>
      <c r="Q5" s="1"/>
      <c r="R5">
        <v>873</v>
      </c>
    </row>
    <row r="6" spans="1:18" x14ac:dyDescent="0.15">
      <c r="A6" s="1">
        <v>1003</v>
      </c>
      <c r="B6" s="1">
        <v>1</v>
      </c>
      <c r="C6" s="1">
        <v>3</v>
      </c>
      <c r="D6" s="1">
        <v>4001</v>
      </c>
      <c r="E6" s="1">
        <v>4002</v>
      </c>
      <c r="F6" s="1">
        <v>4003</v>
      </c>
      <c r="G6" s="1">
        <v>4004</v>
      </c>
      <c r="H6" s="1">
        <v>1</v>
      </c>
      <c r="I6" s="1">
        <v>337</v>
      </c>
      <c r="J6" s="1">
        <v>2</v>
      </c>
      <c r="K6" s="1">
        <v>168</v>
      </c>
      <c r="L6" s="1">
        <v>3</v>
      </c>
      <c r="M6" s="1">
        <v>100</v>
      </c>
      <c r="N6" s="1">
        <v>4</v>
      </c>
      <c r="O6" s="1">
        <v>33</v>
      </c>
      <c r="P6" s="1"/>
      <c r="Q6" s="1"/>
      <c r="R6">
        <v>1198</v>
      </c>
    </row>
    <row r="7" spans="1:18" x14ac:dyDescent="0.15">
      <c r="A7" s="1">
        <v>1004</v>
      </c>
      <c r="B7" s="1">
        <v>1</v>
      </c>
      <c r="C7" s="1">
        <v>4</v>
      </c>
      <c r="D7" s="1">
        <v>5001</v>
      </c>
      <c r="E7" s="1">
        <v>5002</v>
      </c>
      <c r="F7" s="1">
        <v>5003</v>
      </c>
      <c r="G7" s="1">
        <v>5004</v>
      </c>
      <c r="H7" s="1">
        <v>1</v>
      </c>
      <c r="I7" s="1">
        <v>505</v>
      </c>
      <c r="J7" s="1">
        <v>2</v>
      </c>
      <c r="K7" s="1">
        <v>252</v>
      </c>
      <c r="L7" s="1">
        <v>3</v>
      </c>
      <c r="M7" s="1">
        <v>150</v>
      </c>
      <c r="N7" s="1">
        <v>4</v>
      </c>
      <c r="O7" s="1">
        <v>49</v>
      </c>
      <c r="P7" s="1"/>
      <c r="Q7" s="1"/>
      <c r="R7">
        <v>1663</v>
      </c>
    </row>
    <row r="8" spans="1:18" x14ac:dyDescent="0.15">
      <c r="A8" s="1">
        <v>1005</v>
      </c>
      <c r="B8" s="1">
        <v>1</v>
      </c>
      <c r="C8" s="1">
        <v>5</v>
      </c>
      <c r="D8" s="1">
        <v>6001</v>
      </c>
      <c r="E8" s="1">
        <v>6002</v>
      </c>
      <c r="F8" s="1">
        <v>6003</v>
      </c>
      <c r="G8" s="1">
        <v>6004</v>
      </c>
      <c r="H8" s="1">
        <v>1</v>
      </c>
      <c r="I8" s="1">
        <v>757</v>
      </c>
      <c r="J8" s="1">
        <v>2</v>
      </c>
      <c r="K8" s="1">
        <v>378</v>
      </c>
      <c r="L8" s="1">
        <v>3</v>
      </c>
      <c r="M8" s="1">
        <v>225</v>
      </c>
      <c r="N8" s="1">
        <v>4</v>
      </c>
      <c r="O8" s="1">
        <v>73</v>
      </c>
      <c r="P8" s="1"/>
      <c r="Q8" s="1"/>
      <c r="R8">
        <v>2493</v>
      </c>
    </row>
    <row r="9" spans="1:18" x14ac:dyDescent="0.15">
      <c r="A9" s="1">
        <v>5000</v>
      </c>
      <c r="B9" s="1">
        <v>5</v>
      </c>
      <c r="C9" s="1">
        <v>0</v>
      </c>
      <c r="D9" s="1">
        <v>1005</v>
      </c>
      <c r="E9" s="1">
        <v>1006</v>
      </c>
      <c r="F9" s="1">
        <v>1007</v>
      </c>
      <c r="G9" s="1">
        <v>1008</v>
      </c>
      <c r="H9" s="1">
        <v>5</v>
      </c>
      <c r="I9" s="1">
        <v>10</v>
      </c>
      <c r="J9" s="1">
        <v>6</v>
      </c>
      <c r="K9" s="1">
        <v>10</v>
      </c>
      <c r="L9" s="1">
        <v>7</v>
      </c>
      <c r="M9" s="1">
        <v>10</v>
      </c>
      <c r="N9" s="1">
        <v>23</v>
      </c>
      <c r="O9" s="1">
        <v>5</v>
      </c>
      <c r="P9" s="1"/>
      <c r="Q9" s="1"/>
      <c r="R9">
        <v>378</v>
      </c>
    </row>
    <row r="10" spans="1:18" x14ac:dyDescent="0.15">
      <c r="A10" s="1">
        <v>5001</v>
      </c>
      <c r="B10" s="1">
        <v>5</v>
      </c>
      <c r="C10" s="1">
        <v>1</v>
      </c>
      <c r="D10" s="1">
        <v>2005</v>
      </c>
      <c r="E10" s="1">
        <v>2006</v>
      </c>
      <c r="F10" s="1">
        <v>2007</v>
      </c>
      <c r="G10" s="1">
        <v>2008</v>
      </c>
      <c r="H10" s="1">
        <v>5</v>
      </c>
      <c r="I10" s="1">
        <v>15</v>
      </c>
      <c r="J10" s="1">
        <v>6</v>
      </c>
      <c r="K10" s="1">
        <v>15</v>
      </c>
      <c r="L10" s="1">
        <v>7</v>
      </c>
      <c r="M10" s="1">
        <v>15</v>
      </c>
      <c r="N10" s="1">
        <v>23</v>
      </c>
      <c r="O10" s="1">
        <v>7</v>
      </c>
      <c r="P10" s="1"/>
      <c r="Q10" s="1"/>
      <c r="R10">
        <v>481</v>
      </c>
    </row>
    <row r="11" spans="1:18" x14ac:dyDescent="0.15">
      <c r="A11" s="1">
        <v>5002</v>
      </c>
      <c r="B11" s="1">
        <v>5</v>
      </c>
      <c r="C11" s="1">
        <v>2</v>
      </c>
      <c r="D11" s="1">
        <v>3005</v>
      </c>
      <c r="E11" s="1">
        <v>3006</v>
      </c>
      <c r="F11" s="1">
        <v>3007</v>
      </c>
      <c r="G11" s="1">
        <v>3008</v>
      </c>
      <c r="H11" s="1">
        <v>5</v>
      </c>
      <c r="I11" s="1">
        <v>22</v>
      </c>
      <c r="J11" s="1">
        <v>6</v>
      </c>
      <c r="K11" s="1">
        <v>22</v>
      </c>
      <c r="L11" s="1">
        <v>7</v>
      </c>
      <c r="M11" s="1">
        <v>22</v>
      </c>
      <c r="N11" s="1">
        <v>23</v>
      </c>
      <c r="O11" s="1">
        <v>10</v>
      </c>
      <c r="P11" s="1"/>
      <c r="Q11" s="1"/>
      <c r="R11">
        <v>620</v>
      </c>
    </row>
    <row r="12" spans="1:18" x14ac:dyDescent="0.15">
      <c r="A12" s="1">
        <v>5003</v>
      </c>
      <c r="B12" s="1">
        <v>5</v>
      </c>
      <c r="C12" s="1">
        <v>3</v>
      </c>
      <c r="D12" s="1">
        <v>4005</v>
      </c>
      <c r="E12" s="1">
        <v>4006</v>
      </c>
      <c r="F12" s="1">
        <v>4007</v>
      </c>
      <c r="G12" s="1">
        <v>4008</v>
      </c>
      <c r="H12" s="1">
        <v>5</v>
      </c>
      <c r="I12" s="1">
        <v>33</v>
      </c>
      <c r="J12" s="1">
        <v>6</v>
      </c>
      <c r="K12" s="1">
        <v>33</v>
      </c>
      <c r="L12" s="1">
        <v>7</v>
      </c>
      <c r="M12" s="1">
        <v>33</v>
      </c>
      <c r="N12" s="1">
        <v>23</v>
      </c>
      <c r="O12" s="1">
        <v>15</v>
      </c>
      <c r="P12" s="1"/>
      <c r="Q12" s="1"/>
      <c r="R12">
        <v>798</v>
      </c>
    </row>
    <row r="13" spans="1:18" x14ac:dyDescent="0.15">
      <c r="A13" s="1">
        <v>5004</v>
      </c>
      <c r="B13" s="1">
        <v>5</v>
      </c>
      <c r="C13" s="1">
        <v>4</v>
      </c>
      <c r="D13" s="1">
        <v>5005</v>
      </c>
      <c r="E13" s="1">
        <v>5006</v>
      </c>
      <c r="F13" s="1">
        <v>5007</v>
      </c>
      <c r="G13" s="1">
        <v>5008</v>
      </c>
      <c r="H13" s="1">
        <v>5</v>
      </c>
      <c r="I13" s="1">
        <v>49</v>
      </c>
      <c r="J13" s="1">
        <v>6</v>
      </c>
      <c r="K13" s="1">
        <v>49</v>
      </c>
      <c r="L13" s="1">
        <v>7</v>
      </c>
      <c r="M13" s="1">
        <v>49</v>
      </c>
      <c r="N13" s="1">
        <v>23</v>
      </c>
      <c r="O13" s="1">
        <v>22</v>
      </c>
      <c r="P13" s="1"/>
      <c r="Q13" s="1"/>
      <c r="R13">
        <v>1033</v>
      </c>
    </row>
    <row r="14" spans="1:18" x14ac:dyDescent="0.15">
      <c r="A14" s="1">
        <v>5005</v>
      </c>
      <c r="B14" s="1">
        <v>5</v>
      </c>
      <c r="C14" s="1">
        <v>5</v>
      </c>
      <c r="D14" s="1">
        <v>6005</v>
      </c>
      <c r="E14" s="1">
        <v>6006</v>
      </c>
      <c r="F14" s="1">
        <v>6007</v>
      </c>
      <c r="G14" s="1">
        <v>6008</v>
      </c>
      <c r="H14" s="1">
        <v>5</v>
      </c>
      <c r="I14" s="1">
        <v>73</v>
      </c>
      <c r="J14" s="1">
        <v>6</v>
      </c>
      <c r="K14" s="1">
        <v>73</v>
      </c>
      <c r="L14" s="1">
        <v>7</v>
      </c>
      <c r="M14" s="1">
        <v>73</v>
      </c>
      <c r="N14" s="1">
        <v>23</v>
      </c>
      <c r="O14" s="1">
        <v>33</v>
      </c>
      <c r="P14" s="1"/>
      <c r="Q14" s="1"/>
      <c r="R14">
        <v>1543</v>
      </c>
    </row>
    <row r="15" spans="1:18" x14ac:dyDescent="0.15">
      <c r="A15" s="1">
        <v>6000</v>
      </c>
      <c r="B15" s="1">
        <v>6</v>
      </c>
      <c r="C15" s="1">
        <v>0</v>
      </c>
      <c r="D15" s="1">
        <v>1001</v>
      </c>
      <c r="E15" s="1">
        <v>1002</v>
      </c>
      <c r="F15" s="1">
        <v>1003</v>
      </c>
      <c r="G15" s="1">
        <v>1004</v>
      </c>
      <c r="H15" s="1">
        <v>1</v>
      </c>
      <c r="I15" s="1">
        <v>100</v>
      </c>
      <c r="J15" s="1">
        <v>2</v>
      </c>
      <c r="K15" s="1">
        <v>50</v>
      </c>
      <c r="L15" s="1">
        <v>3</v>
      </c>
      <c r="M15" s="1">
        <v>30</v>
      </c>
      <c r="N15" s="1">
        <v>4</v>
      </c>
      <c r="O15" s="1">
        <v>10</v>
      </c>
      <c r="P15" s="1"/>
      <c r="Q15" s="1"/>
      <c r="R15">
        <v>472</v>
      </c>
    </row>
    <row r="16" spans="1:18" x14ac:dyDescent="0.15">
      <c r="A16" s="1">
        <v>6001</v>
      </c>
      <c r="B16" s="1">
        <v>6</v>
      </c>
      <c r="C16" s="1">
        <v>1</v>
      </c>
      <c r="D16" s="1">
        <v>2001</v>
      </c>
      <c r="E16" s="1">
        <v>2002</v>
      </c>
      <c r="F16" s="1">
        <v>2003</v>
      </c>
      <c r="G16" s="1">
        <v>2004</v>
      </c>
      <c r="H16" s="1">
        <v>1</v>
      </c>
      <c r="I16" s="1">
        <v>150</v>
      </c>
      <c r="J16" s="1">
        <v>2</v>
      </c>
      <c r="K16" s="1">
        <v>75</v>
      </c>
      <c r="L16" s="1">
        <v>3</v>
      </c>
      <c r="M16" s="1">
        <v>45</v>
      </c>
      <c r="N16" s="1">
        <v>4</v>
      </c>
      <c r="O16" s="1">
        <v>15</v>
      </c>
      <c r="P16" s="1"/>
      <c r="Q16" s="1"/>
      <c r="R16">
        <v>642</v>
      </c>
    </row>
    <row r="17" spans="1:18" x14ac:dyDescent="0.15">
      <c r="A17" s="1">
        <v>6002</v>
      </c>
      <c r="B17" s="1">
        <v>6</v>
      </c>
      <c r="C17" s="1">
        <v>2</v>
      </c>
      <c r="D17" s="1">
        <v>3001</v>
      </c>
      <c r="E17" s="1">
        <v>3002</v>
      </c>
      <c r="F17" s="1">
        <v>3003</v>
      </c>
      <c r="G17" s="1">
        <v>3004</v>
      </c>
      <c r="H17" s="1">
        <v>1</v>
      </c>
      <c r="I17" s="1">
        <v>225</v>
      </c>
      <c r="J17" s="1">
        <v>2</v>
      </c>
      <c r="K17" s="1">
        <v>112</v>
      </c>
      <c r="L17" s="1">
        <v>3</v>
      </c>
      <c r="M17" s="1">
        <v>67</v>
      </c>
      <c r="N17" s="1">
        <v>4</v>
      </c>
      <c r="O17" s="1">
        <v>22</v>
      </c>
      <c r="P17" s="1"/>
      <c r="Q17" s="1"/>
      <c r="R17">
        <v>873</v>
      </c>
    </row>
    <row r="18" spans="1:18" x14ac:dyDescent="0.15">
      <c r="A18" s="1">
        <v>6003</v>
      </c>
      <c r="B18" s="1">
        <v>6</v>
      </c>
      <c r="C18" s="1">
        <v>3</v>
      </c>
      <c r="D18" s="1">
        <v>4001</v>
      </c>
      <c r="E18" s="1">
        <v>4002</v>
      </c>
      <c r="F18" s="1">
        <v>4003</v>
      </c>
      <c r="G18" s="1">
        <v>4004</v>
      </c>
      <c r="H18" s="1">
        <v>1</v>
      </c>
      <c r="I18" s="1">
        <v>337</v>
      </c>
      <c r="J18" s="1">
        <v>2</v>
      </c>
      <c r="K18" s="1">
        <v>168</v>
      </c>
      <c r="L18" s="1">
        <v>3</v>
      </c>
      <c r="M18" s="1">
        <v>100</v>
      </c>
      <c r="N18" s="1">
        <v>4</v>
      </c>
      <c r="O18" s="1">
        <v>33</v>
      </c>
      <c r="P18" s="1"/>
      <c r="Q18" s="1"/>
      <c r="R18">
        <v>1198</v>
      </c>
    </row>
    <row r="19" spans="1:18" x14ac:dyDescent="0.15">
      <c r="A19" s="1">
        <v>6004</v>
      </c>
      <c r="B19" s="1">
        <v>6</v>
      </c>
      <c r="C19" s="1">
        <v>4</v>
      </c>
      <c r="D19" s="1">
        <v>5001</v>
      </c>
      <c r="E19" s="1">
        <v>5002</v>
      </c>
      <c r="F19" s="1">
        <v>5003</v>
      </c>
      <c r="G19" s="1">
        <v>5004</v>
      </c>
      <c r="H19" s="1">
        <v>1</v>
      </c>
      <c r="I19" s="1">
        <v>505</v>
      </c>
      <c r="J19" s="1">
        <v>2</v>
      </c>
      <c r="K19" s="1">
        <v>252</v>
      </c>
      <c r="L19" s="1">
        <v>3</v>
      </c>
      <c r="M19" s="1">
        <v>150</v>
      </c>
      <c r="N19" s="1">
        <v>4</v>
      </c>
      <c r="O19" s="1">
        <v>49</v>
      </c>
      <c r="P19" s="1"/>
      <c r="Q19" s="1"/>
      <c r="R19">
        <v>1663</v>
      </c>
    </row>
    <row r="20" spans="1:18" x14ac:dyDescent="0.15">
      <c r="A20" s="1">
        <v>6005</v>
      </c>
      <c r="B20" s="1">
        <v>6</v>
      </c>
      <c r="C20" s="1">
        <v>5</v>
      </c>
      <c r="D20" s="1">
        <v>6001</v>
      </c>
      <c r="E20" s="1">
        <v>6002</v>
      </c>
      <c r="F20" s="1">
        <v>6003</v>
      </c>
      <c r="G20" s="1">
        <v>6004</v>
      </c>
      <c r="H20" s="1">
        <v>1</v>
      </c>
      <c r="I20" s="1">
        <v>757</v>
      </c>
      <c r="J20" s="1">
        <v>2</v>
      </c>
      <c r="K20" s="1">
        <v>378</v>
      </c>
      <c r="L20" s="1">
        <v>3</v>
      </c>
      <c r="M20" s="1">
        <v>225</v>
      </c>
      <c r="N20" s="1">
        <v>4</v>
      </c>
      <c r="O20" s="1">
        <v>73</v>
      </c>
      <c r="P20" s="1"/>
      <c r="Q20" s="1"/>
      <c r="R20">
        <v>2493</v>
      </c>
    </row>
    <row r="21" spans="1:18" x14ac:dyDescent="0.15">
      <c r="A21" s="1">
        <v>8000</v>
      </c>
      <c r="B21" s="1">
        <v>8</v>
      </c>
      <c r="C21" s="1">
        <v>0</v>
      </c>
      <c r="D21" s="1">
        <v>1005</v>
      </c>
      <c r="E21" s="1">
        <v>1006</v>
      </c>
      <c r="F21" s="1">
        <v>1007</v>
      </c>
      <c r="G21" s="1">
        <v>1008</v>
      </c>
      <c r="H21" s="1">
        <v>5</v>
      </c>
      <c r="I21" s="1">
        <v>10</v>
      </c>
      <c r="J21" s="1">
        <v>6</v>
      </c>
      <c r="K21" s="1">
        <v>10</v>
      </c>
      <c r="L21" s="1">
        <v>7</v>
      </c>
      <c r="M21" s="1">
        <v>10</v>
      </c>
      <c r="N21" s="1">
        <v>23</v>
      </c>
      <c r="O21" s="1">
        <v>5</v>
      </c>
      <c r="P21" s="1"/>
      <c r="Q21" s="1"/>
      <c r="R21">
        <v>378</v>
      </c>
    </row>
    <row r="22" spans="1:18" x14ac:dyDescent="0.15">
      <c r="A22" s="1">
        <v>8001</v>
      </c>
      <c r="B22" s="1">
        <v>8</v>
      </c>
      <c r="C22" s="1">
        <v>1</v>
      </c>
      <c r="D22" s="1">
        <v>2005</v>
      </c>
      <c r="E22" s="1">
        <v>2006</v>
      </c>
      <c r="F22" s="1">
        <v>2007</v>
      </c>
      <c r="G22" s="1">
        <v>2008</v>
      </c>
      <c r="H22" s="1">
        <v>5</v>
      </c>
      <c r="I22" s="1">
        <v>15</v>
      </c>
      <c r="J22" s="1">
        <v>6</v>
      </c>
      <c r="K22" s="1">
        <v>15</v>
      </c>
      <c r="L22" s="1">
        <v>7</v>
      </c>
      <c r="M22" s="1">
        <v>15</v>
      </c>
      <c r="N22" s="1">
        <v>23</v>
      </c>
      <c r="O22" s="1">
        <v>7</v>
      </c>
      <c r="P22" s="1"/>
      <c r="Q22" s="1"/>
      <c r="R22">
        <v>481</v>
      </c>
    </row>
    <row r="23" spans="1:18" x14ac:dyDescent="0.15">
      <c r="A23" s="1">
        <v>8002</v>
      </c>
      <c r="B23" s="1">
        <v>8</v>
      </c>
      <c r="C23" s="1">
        <v>2</v>
      </c>
      <c r="D23" s="1">
        <v>3005</v>
      </c>
      <c r="E23" s="1">
        <v>3006</v>
      </c>
      <c r="F23" s="1">
        <v>3007</v>
      </c>
      <c r="G23" s="1">
        <v>3008</v>
      </c>
      <c r="H23" s="1">
        <v>5</v>
      </c>
      <c r="I23" s="1">
        <v>22</v>
      </c>
      <c r="J23" s="1">
        <v>6</v>
      </c>
      <c r="K23" s="1">
        <v>22</v>
      </c>
      <c r="L23" s="1">
        <v>7</v>
      </c>
      <c r="M23" s="1">
        <v>22</v>
      </c>
      <c r="N23" s="1">
        <v>23</v>
      </c>
      <c r="O23" s="1">
        <v>10</v>
      </c>
      <c r="P23" s="1"/>
      <c r="Q23" s="1"/>
      <c r="R23">
        <v>620</v>
      </c>
    </row>
    <row r="24" spans="1:18" x14ac:dyDescent="0.15">
      <c r="A24" s="1">
        <v>8003</v>
      </c>
      <c r="B24" s="1">
        <v>8</v>
      </c>
      <c r="C24" s="1">
        <v>3</v>
      </c>
      <c r="D24" s="1">
        <v>4005</v>
      </c>
      <c r="E24" s="1">
        <v>4006</v>
      </c>
      <c r="F24" s="1">
        <v>4007</v>
      </c>
      <c r="G24" s="1">
        <v>4008</v>
      </c>
      <c r="H24" s="1">
        <v>5</v>
      </c>
      <c r="I24" s="1">
        <v>33</v>
      </c>
      <c r="J24" s="1">
        <v>6</v>
      </c>
      <c r="K24" s="1">
        <v>33</v>
      </c>
      <c r="L24" s="1">
        <v>7</v>
      </c>
      <c r="M24" s="1">
        <v>33</v>
      </c>
      <c r="N24" s="1">
        <v>23</v>
      </c>
      <c r="O24" s="1">
        <v>15</v>
      </c>
      <c r="P24" s="1"/>
      <c r="Q24" s="1"/>
      <c r="R24">
        <v>798</v>
      </c>
    </row>
    <row r="25" spans="1:18" x14ac:dyDescent="0.15">
      <c r="A25" s="1">
        <v>8004</v>
      </c>
      <c r="B25" s="1">
        <v>8</v>
      </c>
      <c r="C25" s="1">
        <v>4</v>
      </c>
      <c r="D25" s="1">
        <v>5005</v>
      </c>
      <c r="E25" s="1">
        <v>5006</v>
      </c>
      <c r="F25" s="1">
        <v>5007</v>
      </c>
      <c r="G25" s="1">
        <v>5008</v>
      </c>
      <c r="H25" s="1">
        <v>5</v>
      </c>
      <c r="I25" s="1">
        <v>49</v>
      </c>
      <c r="J25" s="1">
        <v>6</v>
      </c>
      <c r="K25" s="1">
        <v>49</v>
      </c>
      <c r="L25" s="1">
        <v>7</v>
      </c>
      <c r="M25" s="1">
        <v>49</v>
      </c>
      <c r="N25" s="1">
        <v>23</v>
      </c>
      <c r="O25" s="1">
        <v>22</v>
      </c>
      <c r="P25" s="1"/>
      <c r="Q25" s="1"/>
      <c r="R25">
        <v>1033</v>
      </c>
    </row>
    <row r="26" spans="1:18" x14ac:dyDescent="0.15">
      <c r="A26" s="1">
        <v>8005</v>
      </c>
      <c r="B26" s="1">
        <v>8</v>
      </c>
      <c r="C26" s="1">
        <v>5</v>
      </c>
      <c r="D26" s="1">
        <v>6005</v>
      </c>
      <c r="E26" s="1">
        <v>6006</v>
      </c>
      <c r="F26" s="1">
        <v>6007</v>
      </c>
      <c r="G26" s="1">
        <v>6008</v>
      </c>
      <c r="H26" s="1">
        <v>5</v>
      </c>
      <c r="I26" s="1">
        <v>73</v>
      </c>
      <c r="J26" s="1">
        <v>6</v>
      </c>
      <c r="K26" s="1">
        <v>73</v>
      </c>
      <c r="L26" s="1">
        <v>7</v>
      </c>
      <c r="M26" s="1">
        <v>73</v>
      </c>
      <c r="N26" s="1">
        <v>23</v>
      </c>
      <c r="O26" s="1">
        <v>33</v>
      </c>
      <c r="P26" s="1"/>
      <c r="Q26" s="1"/>
      <c r="R26">
        <v>1543</v>
      </c>
    </row>
    <row r="27" spans="1:18" x14ac:dyDescent="0.15">
      <c r="A27" s="1">
        <v>9000</v>
      </c>
      <c r="B27" s="1">
        <v>9</v>
      </c>
      <c r="C27" s="1">
        <v>0</v>
      </c>
      <c r="D27" s="1">
        <v>1001</v>
      </c>
      <c r="E27" s="1">
        <v>1002</v>
      </c>
      <c r="F27" s="1">
        <v>1003</v>
      </c>
      <c r="G27" s="1">
        <v>1004</v>
      </c>
      <c r="H27" s="1">
        <v>1</v>
      </c>
      <c r="I27" s="1">
        <v>100</v>
      </c>
      <c r="J27" s="1">
        <v>2</v>
      </c>
      <c r="K27" s="1">
        <v>50</v>
      </c>
      <c r="L27" s="1">
        <v>3</v>
      </c>
      <c r="M27" s="1">
        <v>30</v>
      </c>
      <c r="N27" s="1">
        <v>4</v>
      </c>
      <c r="O27" s="1">
        <v>10</v>
      </c>
      <c r="P27" s="1"/>
      <c r="Q27" s="1"/>
      <c r="R27">
        <v>472</v>
      </c>
    </row>
    <row r="28" spans="1:18" x14ac:dyDescent="0.15">
      <c r="A28" s="1">
        <v>9001</v>
      </c>
      <c r="B28" s="1">
        <v>9</v>
      </c>
      <c r="C28" s="1">
        <v>1</v>
      </c>
      <c r="D28" s="1">
        <v>2001</v>
      </c>
      <c r="E28" s="1">
        <v>2002</v>
      </c>
      <c r="F28" s="1">
        <v>2003</v>
      </c>
      <c r="G28" s="1">
        <v>2004</v>
      </c>
      <c r="H28" s="1">
        <v>1</v>
      </c>
      <c r="I28" s="1">
        <v>150</v>
      </c>
      <c r="J28" s="1">
        <v>2</v>
      </c>
      <c r="K28" s="1">
        <v>75</v>
      </c>
      <c r="L28" s="1">
        <v>3</v>
      </c>
      <c r="M28" s="1">
        <v>45</v>
      </c>
      <c r="N28" s="1">
        <v>4</v>
      </c>
      <c r="O28" s="1">
        <v>15</v>
      </c>
      <c r="R28">
        <v>642</v>
      </c>
    </row>
    <row r="29" spans="1:18" x14ac:dyDescent="0.15">
      <c r="A29" s="1">
        <v>9002</v>
      </c>
      <c r="B29" s="1">
        <v>9</v>
      </c>
      <c r="C29" s="1">
        <v>2</v>
      </c>
      <c r="D29" s="1">
        <v>3001</v>
      </c>
      <c r="E29" s="1">
        <v>3002</v>
      </c>
      <c r="F29" s="1">
        <v>3003</v>
      </c>
      <c r="G29" s="1">
        <v>3004</v>
      </c>
      <c r="H29" s="1">
        <v>1</v>
      </c>
      <c r="I29" s="1">
        <v>225</v>
      </c>
      <c r="J29" s="1">
        <v>2</v>
      </c>
      <c r="K29" s="1">
        <v>112</v>
      </c>
      <c r="L29" s="1">
        <v>3</v>
      </c>
      <c r="M29" s="1">
        <v>67</v>
      </c>
      <c r="N29" s="1">
        <v>4</v>
      </c>
      <c r="O29" s="1">
        <v>22</v>
      </c>
      <c r="R29">
        <v>873</v>
      </c>
    </row>
    <row r="30" spans="1:18" x14ac:dyDescent="0.15">
      <c r="A30" s="1">
        <v>9003</v>
      </c>
      <c r="B30" s="1">
        <v>9</v>
      </c>
      <c r="C30" s="1">
        <v>3</v>
      </c>
      <c r="D30" s="1">
        <v>4001</v>
      </c>
      <c r="E30" s="1">
        <v>4002</v>
      </c>
      <c r="F30" s="1">
        <v>4003</v>
      </c>
      <c r="G30" s="1">
        <v>4004</v>
      </c>
      <c r="H30" s="1">
        <v>1</v>
      </c>
      <c r="I30" s="1">
        <v>337</v>
      </c>
      <c r="J30" s="1">
        <v>2</v>
      </c>
      <c r="K30" s="1">
        <v>168</v>
      </c>
      <c r="L30" s="1">
        <v>3</v>
      </c>
      <c r="M30" s="1">
        <v>100</v>
      </c>
      <c r="N30" s="1">
        <v>4</v>
      </c>
      <c r="O30" s="1">
        <v>33</v>
      </c>
      <c r="R30">
        <v>1198</v>
      </c>
    </row>
    <row r="31" spans="1:18" x14ac:dyDescent="0.15">
      <c r="A31" s="1">
        <v>9004</v>
      </c>
      <c r="B31" s="1">
        <v>9</v>
      </c>
      <c r="C31" s="1">
        <v>4</v>
      </c>
      <c r="D31" s="1">
        <v>5001</v>
      </c>
      <c r="E31" s="1">
        <v>5002</v>
      </c>
      <c r="F31" s="1">
        <v>5003</v>
      </c>
      <c r="G31" s="1">
        <v>5004</v>
      </c>
      <c r="H31" s="1">
        <v>1</v>
      </c>
      <c r="I31" s="1">
        <v>505</v>
      </c>
      <c r="J31" s="1">
        <v>2</v>
      </c>
      <c r="K31" s="1">
        <v>252</v>
      </c>
      <c r="L31" s="1">
        <v>3</v>
      </c>
      <c r="M31" s="1">
        <v>150</v>
      </c>
      <c r="N31" s="1">
        <v>4</v>
      </c>
      <c r="O31" s="1">
        <v>49</v>
      </c>
      <c r="R31">
        <v>1663</v>
      </c>
    </row>
    <row r="32" spans="1:18" x14ac:dyDescent="0.15">
      <c r="A32" s="1">
        <v>9005</v>
      </c>
      <c r="B32" s="1">
        <v>9</v>
      </c>
      <c r="C32" s="1">
        <v>5</v>
      </c>
      <c r="D32" s="1">
        <v>6001</v>
      </c>
      <c r="E32" s="1">
        <v>6002</v>
      </c>
      <c r="F32" s="1">
        <v>6003</v>
      </c>
      <c r="G32" s="1">
        <v>6004</v>
      </c>
      <c r="H32" s="1">
        <v>1</v>
      </c>
      <c r="I32" s="1">
        <v>757</v>
      </c>
      <c r="J32" s="1">
        <v>2</v>
      </c>
      <c r="K32" s="1">
        <v>378</v>
      </c>
      <c r="L32" s="1">
        <v>3</v>
      </c>
      <c r="M32" s="1">
        <v>225</v>
      </c>
      <c r="N32" s="1">
        <v>4</v>
      </c>
      <c r="O32" s="1">
        <v>73</v>
      </c>
      <c r="R32">
        <v>2493</v>
      </c>
    </row>
    <row r="33" spans="1:18" x14ac:dyDescent="0.15">
      <c r="A33" s="1">
        <v>10000</v>
      </c>
      <c r="B33" s="1">
        <v>10</v>
      </c>
      <c r="C33" s="1">
        <v>0</v>
      </c>
      <c r="D33" s="1">
        <v>1001</v>
      </c>
      <c r="E33" s="1">
        <v>1002</v>
      </c>
      <c r="F33" s="1">
        <v>1003</v>
      </c>
      <c r="G33" s="1">
        <v>1004</v>
      </c>
      <c r="H33" s="1">
        <v>1</v>
      </c>
      <c r="I33" s="1">
        <v>100</v>
      </c>
      <c r="J33" s="1">
        <v>2</v>
      </c>
      <c r="K33" s="1">
        <v>50</v>
      </c>
      <c r="L33" s="1">
        <v>3</v>
      </c>
      <c r="M33" s="1">
        <v>30</v>
      </c>
      <c r="N33" s="1">
        <v>4</v>
      </c>
      <c r="O33" s="1">
        <v>10</v>
      </c>
      <c r="R33">
        <v>472</v>
      </c>
    </row>
    <row r="34" spans="1:18" x14ac:dyDescent="0.15">
      <c r="A34" s="1">
        <v>10001</v>
      </c>
      <c r="B34" s="1">
        <v>10</v>
      </c>
      <c r="C34" s="1">
        <v>1</v>
      </c>
      <c r="D34" s="1">
        <v>2001</v>
      </c>
      <c r="E34" s="1">
        <v>2002</v>
      </c>
      <c r="F34" s="1">
        <v>2003</v>
      </c>
      <c r="G34" s="1">
        <v>2004</v>
      </c>
      <c r="H34" s="1">
        <v>1</v>
      </c>
      <c r="I34" s="1">
        <v>150</v>
      </c>
      <c r="J34" s="1">
        <v>2</v>
      </c>
      <c r="K34" s="1">
        <v>75</v>
      </c>
      <c r="L34" s="1">
        <v>3</v>
      </c>
      <c r="M34" s="1">
        <v>45</v>
      </c>
      <c r="N34" s="1">
        <v>4</v>
      </c>
      <c r="O34" s="1">
        <v>15</v>
      </c>
      <c r="R34">
        <v>642</v>
      </c>
    </row>
    <row r="35" spans="1:18" x14ac:dyDescent="0.15">
      <c r="A35" s="1">
        <v>10002</v>
      </c>
      <c r="B35" s="1">
        <v>10</v>
      </c>
      <c r="C35" s="1">
        <v>2</v>
      </c>
      <c r="D35" s="1">
        <v>3001</v>
      </c>
      <c r="E35" s="1">
        <v>3002</v>
      </c>
      <c r="F35" s="1">
        <v>3003</v>
      </c>
      <c r="G35" s="1">
        <v>3004</v>
      </c>
      <c r="H35" s="1">
        <v>1</v>
      </c>
      <c r="I35" s="1">
        <v>225</v>
      </c>
      <c r="J35" s="1">
        <v>2</v>
      </c>
      <c r="K35" s="1">
        <v>112</v>
      </c>
      <c r="L35" s="1">
        <v>3</v>
      </c>
      <c r="M35" s="1">
        <v>67</v>
      </c>
      <c r="N35" s="1">
        <v>4</v>
      </c>
      <c r="O35" s="1">
        <v>22</v>
      </c>
      <c r="R35">
        <v>873</v>
      </c>
    </row>
    <row r="36" spans="1:18" x14ac:dyDescent="0.15">
      <c r="A36" s="1">
        <v>10003</v>
      </c>
      <c r="B36" s="1">
        <v>10</v>
      </c>
      <c r="C36" s="1">
        <v>3</v>
      </c>
      <c r="D36" s="1">
        <v>4001</v>
      </c>
      <c r="E36" s="1">
        <v>4002</v>
      </c>
      <c r="F36" s="1">
        <v>4003</v>
      </c>
      <c r="G36" s="1">
        <v>4004</v>
      </c>
      <c r="H36" s="1">
        <v>1</v>
      </c>
      <c r="I36" s="1">
        <v>337</v>
      </c>
      <c r="J36" s="1">
        <v>2</v>
      </c>
      <c r="K36" s="1">
        <v>168</v>
      </c>
      <c r="L36" s="1">
        <v>3</v>
      </c>
      <c r="M36" s="1">
        <v>100</v>
      </c>
      <c r="N36" s="1">
        <v>4</v>
      </c>
      <c r="O36" s="1">
        <v>33</v>
      </c>
      <c r="R36">
        <v>1198</v>
      </c>
    </row>
    <row r="37" spans="1:18" x14ac:dyDescent="0.15">
      <c r="A37" s="1">
        <v>10004</v>
      </c>
      <c r="B37" s="1">
        <v>10</v>
      </c>
      <c r="C37" s="1">
        <v>4</v>
      </c>
      <c r="D37" s="1">
        <v>5001</v>
      </c>
      <c r="E37" s="1">
        <v>5002</v>
      </c>
      <c r="F37" s="1">
        <v>5003</v>
      </c>
      <c r="G37" s="1">
        <v>5004</v>
      </c>
      <c r="H37" s="1">
        <v>1</v>
      </c>
      <c r="I37" s="1">
        <v>505</v>
      </c>
      <c r="J37" s="1">
        <v>2</v>
      </c>
      <c r="K37" s="1">
        <v>252</v>
      </c>
      <c r="L37" s="1">
        <v>3</v>
      </c>
      <c r="M37" s="1">
        <v>150</v>
      </c>
      <c r="N37" s="1">
        <v>4</v>
      </c>
      <c r="O37" s="1">
        <v>49</v>
      </c>
      <c r="R37">
        <v>1663</v>
      </c>
    </row>
    <row r="38" spans="1:18" x14ac:dyDescent="0.15">
      <c r="A38" s="1">
        <v>10005</v>
      </c>
      <c r="B38" s="1">
        <v>10</v>
      </c>
      <c r="C38" s="1">
        <v>5</v>
      </c>
      <c r="D38" s="1">
        <v>6001</v>
      </c>
      <c r="E38" s="1">
        <v>6002</v>
      </c>
      <c r="F38" s="1">
        <v>6003</v>
      </c>
      <c r="G38" s="1">
        <v>6004</v>
      </c>
      <c r="H38" s="1">
        <v>1</v>
      </c>
      <c r="I38" s="1">
        <v>757</v>
      </c>
      <c r="J38" s="1">
        <v>2</v>
      </c>
      <c r="K38" s="1">
        <v>378</v>
      </c>
      <c r="L38" s="1">
        <v>3</v>
      </c>
      <c r="M38" s="1">
        <v>225</v>
      </c>
      <c r="N38" s="1">
        <v>4</v>
      </c>
      <c r="O38" s="1">
        <v>73</v>
      </c>
      <c r="R38">
        <v>2493</v>
      </c>
    </row>
    <row r="39" spans="1:18" x14ac:dyDescent="0.15">
      <c r="A39" s="1">
        <v>10000</v>
      </c>
      <c r="B39" s="1">
        <v>10</v>
      </c>
      <c r="C39" s="1">
        <v>0</v>
      </c>
      <c r="D39" s="1">
        <v>1001</v>
      </c>
      <c r="E39" s="1">
        <v>1002</v>
      </c>
      <c r="F39" s="1">
        <v>1003</v>
      </c>
      <c r="G39" s="1">
        <v>1004</v>
      </c>
      <c r="H39" s="1">
        <v>1</v>
      </c>
      <c r="I39" s="1">
        <v>100</v>
      </c>
      <c r="J39" s="1">
        <v>2</v>
      </c>
      <c r="K39" s="1">
        <v>50</v>
      </c>
      <c r="L39" s="1">
        <v>3</v>
      </c>
      <c r="M39" s="1">
        <v>30</v>
      </c>
      <c r="N39" s="1">
        <v>4</v>
      </c>
      <c r="O39" s="1">
        <v>10</v>
      </c>
      <c r="R39">
        <v>472</v>
      </c>
    </row>
    <row r="40" spans="1:18" x14ac:dyDescent="0.15">
      <c r="A40" s="1">
        <v>10001</v>
      </c>
      <c r="B40" s="1">
        <v>10</v>
      </c>
      <c r="C40" s="1">
        <v>1</v>
      </c>
      <c r="D40" s="1">
        <v>2001</v>
      </c>
      <c r="E40" s="1">
        <v>2002</v>
      </c>
      <c r="F40" s="1">
        <v>2003</v>
      </c>
      <c r="G40" s="1">
        <v>2004</v>
      </c>
      <c r="H40" s="1">
        <v>1</v>
      </c>
      <c r="I40" s="1">
        <v>150</v>
      </c>
      <c r="J40" s="1">
        <v>2</v>
      </c>
      <c r="K40" s="1">
        <v>75</v>
      </c>
      <c r="L40" s="1">
        <v>3</v>
      </c>
      <c r="M40" s="1">
        <v>45</v>
      </c>
      <c r="N40" s="1">
        <v>4</v>
      </c>
      <c r="O40" s="1">
        <v>15</v>
      </c>
      <c r="R40">
        <v>642</v>
      </c>
    </row>
    <row r="41" spans="1:18" x14ac:dyDescent="0.15">
      <c r="A41" s="1">
        <v>10002</v>
      </c>
      <c r="B41" s="1">
        <v>10</v>
      </c>
      <c r="C41" s="1">
        <v>2</v>
      </c>
      <c r="D41" s="1">
        <v>3001</v>
      </c>
      <c r="E41" s="1">
        <v>3002</v>
      </c>
      <c r="F41" s="1">
        <v>3003</v>
      </c>
      <c r="G41" s="1">
        <v>3004</v>
      </c>
      <c r="H41" s="1">
        <v>1</v>
      </c>
      <c r="I41" s="1">
        <v>225</v>
      </c>
      <c r="J41" s="1">
        <v>2</v>
      </c>
      <c r="K41" s="1">
        <v>112</v>
      </c>
      <c r="L41" s="1">
        <v>3</v>
      </c>
      <c r="M41" s="1">
        <v>67</v>
      </c>
      <c r="N41" s="1">
        <v>4</v>
      </c>
      <c r="O41" s="1">
        <v>22</v>
      </c>
      <c r="R41">
        <v>873</v>
      </c>
    </row>
    <row r="42" spans="1:18" x14ac:dyDescent="0.15">
      <c r="A42" s="1">
        <v>10003</v>
      </c>
      <c r="B42" s="1">
        <v>10</v>
      </c>
      <c r="C42" s="1">
        <v>3</v>
      </c>
      <c r="D42" s="1">
        <v>4001</v>
      </c>
      <c r="E42" s="1">
        <v>4002</v>
      </c>
      <c r="F42" s="1">
        <v>4003</v>
      </c>
      <c r="G42" s="1">
        <v>4004</v>
      </c>
      <c r="H42" s="1">
        <v>1</v>
      </c>
      <c r="I42" s="1">
        <v>337</v>
      </c>
      <c r="J42" s="1">
        <v>2</v>
      </c>
      <c r="K42" s="1">
        <v>168</v>
      </c>
      <c r="L42" s="1">
        <v>3</v>
      </c>
      <c r="M42" s="1">
        <v>100</v>
      </c>
      <c r="N42" s="1">
        <v>4</v>
      </c>
      <c r="O42" s="1">
        <v>33</v>
      </c>
      <c r="R42">
        <v>1198</v>
      </c>
    </row>
    <row r="43" spans="1:18" x14ac:dyDescent="0.15">
      <c r="A43" s="1">
        <v>10004</v>
      </c>
      <c r="B43" s="1">
        <v>10</v>
      </c>
      <c r="C43" s="1">
        <v>4</v>
      </c>
      <c r="D43" s="1">
        <v>5001</v>
      </c>
      <c r="E43" s="1">
        <v>5002</v>
      </c>
      <c r="F43" s="1">
        <v>5003</v>
      </c>
      <c r="G43" s="1">
        <v>5004</v>
      </c>
      <c r="H43" s="1">
        <v>1</v>
      </c>
      <c r="I43" s="1">
        <v>505</v>
      </c>
      <c r="J43" s="1">
        <v>2</v>
      </c>
      <c r="K43" s="1">
        <v>252</v>
      </c>
      <c r="L43" s="1">
        <v>3</v>
      </c>
      <c r="M43" s="1">
        <v>150</v>
      </c>
      <c r="N43" s="1">
        <v>4</v>
      </c>
      <c r="O43" s="1">
        <v>49</v>
      </c>
      <c r="R43">
        <v>1663</v>
      </c>
    </row>
    <row r="44" spans="1:18" x14ac:dyDescent="0.15">
      <c r="A44" s="1">
        <v>10005</v>
      </c>
      <c r="B44" s="1">
        <v>10</v>
      </c>
      <c r="C44" s="1">
        <v>5</v>
      </c>
      <c r="D44" s="1">
        <v>6001</v>
      </c>
      <c r="E44" s="1">
        <v>6002</v>
      </c>
      <c r="F44" s="1">
        <v>6003</v>
      </c>
      <c r="G44" s="1">
        <v>6004</v>
      </c>
      <c r="H44" s="1">
        <v>1</v>
      </c>
      <c r="I44" s="1">
        <v>757</v>
      </c>
      <c r="J44" s="1">
        <v>2</v>
      </c>
      <c r="K44" s="1">
        <v>378</v>
      </c>
      <c r="L44" s="1">
        <v>3</v>
      </c>
      <c r="M44" s="1">
        <v>225</v>
      </c>
      <c r="N44" s="1">
        <v>4</v>
      </c>
      <c r="O44" s="1">
        <v>73</v>
      </c>
      <c r="R44">
        <v>2493</v>
      </c>
    </row>
    <row r="45" spans="1:18" x14ac:dyDescent="0.15">
      <c r="A45" s="1">
        <v>11000</v>
      </c>
      <c r="B45" s="1">
        <v>11</v>
      </c>
      <c r="C45" s="1">
        <v>0</v>
      </c>
      <c r="D45" s="1">
        <v>1005</v>
      </c>
      <c r="E45" s="1">
        <v>1006</v>
      </c>
      <c r="F45" s="1">
        <v>1007</v>
      </c>
      <c r="G45" s="1">
        <v>1008</v>
      </c>
      <c r="H45" s="1">
        <v>5</v>
      </c>
      <c r="I45" s="1">
        <v>10</v>
      </c>
      <c r="J45" s="1">
        <v>6</v>
      </c>
      <c r="K45" s="1">
        <v>10</v>
      </c>
      <c r="L45" s="1">
        <v>7</v>
      </c>
      <c r="M45" s="1">
        <v>10</v>
      </c>
      <c r="N45" s="1">
        <v>23</v>
      </c>
      <c r="O45" s="1">
        <v>5</v>
      </c>
      <c r="R45">
        <v>378</v>
      </c>
    </row>
    <row r="46" spans="1:18" x14ac:dyDescent="0.15">
      <c r="A46" s="1">
        <v>11001</v>
      </c>
      <c r="B46" s="1">
        <v>11</v>
      </c>
      <c r="C46" s="1">
        <v>1</v>
      </c>
      <c r="D46" s="1">
        <v>2005</v>
      </c>
      <c r="E46" s="1">
        <v>2006</v>
      </c>
      <c r="F46" s="1">
        <v>2007</v>
      </c>
      <c r="G46" s="1">
        <v>2008</v>
      </c>
      <c r="H46" s="1">
        <v>5</v>
      </c>
      <c r="I46" s="1">
        <v>15</v>
      </c>
      <c r="J46" s="1">
        <v>6</v>
      </c>
      <c r="K46" s="1">
        <v>15</v>
      </c>
      <c r="L46" s="1">
        <v>7</v>
      </c>
      <c r="M46" s="1">
        <v>15</v>
      </c>
      <c r="N46" s="1">
        <v>23</v>
      </c>
      <c r="O46" s="1">
        <v>7</v>
      </c>
      <c r="R46">
        <v>481</v>
      </c>
    </row>
    <row r="47" spans="1:18" x14ac:dyDescent="0.15">
      <c r="A47" s="1">
        <v>11002</v>
      </c>
      <c r="B47" s="1">
        <v>11</v>
      </c>
      <c r="C47" s="1">
        <v>2</v>
      </c>
      <c r="D47" s="1">
        <v>3005</v>
      </c>
      <c r="E47" s="1">
        <v>3006</v>
      </c>
      <c r="F47" s="1">
        <v>3007</v>
      </c>
      <c r="G47" s="1">
        <v>3008</v>
      </c>
      <c r="H47" s="1">
        <v>5</v>
      </c>
      <c r="I47" s="1">
        <v>22</v>
      </c>
      <c r="J47" s="1">
        <v>6</v>
      </c>
      <c r="K47" s="1">
        <v>22</v>
      </c>
      <c r="L47" s="1">
        <v>7</v>
      </c>
      <c r="M47" s="1">
        <v>22</v>
      </c>
      <c r="N47" s="1">
        <v>23</v>
      </c>
      <c r="O47" s="1">
        <v>10</v>
      </c>
      <c r="R47">
        <v>620</v>
      </c>
    </row>
    <row r="48" spans="1:18" x14ac:dyDescent="0.15">
      <c r="A48" s="1">
        <v>11003</v>
      </c>
      <c r="B48" s="1">
        <v>11</v>
      </c>
      <c r="C48" s="1">
        <v>3</v>
      </c>
      <c r="D48" s="1">
        <v>4005</v>
      </c>
      <c r="E48" s="1">
        <v>4006</v>
      </c>
      <c r="F48" s="1">
        <v>4007</v>
      </c>
      <c r="G48" s="1">
        <v>4008</v>
      </c>
      <c r="H48" s="1">
        <v>5</v>
      </c>
      <c r="I48" s="1">
        <v>33</v>
      </c>
      <c r="J48" s="1">
        <v>6</v>
      </c>
      <c r="K48" s="1">
        <v>33</v>
      </c>
      <c r="L48" s="1">
        <v>7</v>
      </c>
      <c r="M48" s="1">
        <v>33</v>
      </c>
      <c r="N48" s="1">
        <v>23</v>
      </c>
      <c r="O48" s="1">
        <v>15</v>
      </c>
      <c r="R48">
        <v>798</v>
      </c>
    </row>
    <row r="49" spans="1:18" x14ac:dyDescent="0.15">
      <c r="A49" s="1">
        <v>11004</v>
      </c>
      <c r="B49" s="1">
        <v>11</v>
      </c>
      <c r="C49" s="1">
        <v>4</v>
      </c>
      <c r="D49" s="1">
        <v>5005</v>
      </c>
      <c r="E49" s="1">
        <v>5006</v>
      </c>
      <c r="F49" s="1">
        <v>5007</v>
      </c>
      <c r="G49" s="1">
        <v>5008</v>
      </c>
      <c r="H49" s="1">
        <v>5</v>
      </c>
      <c r="I49" s="1">
        <v>49</v>
      </c>
      <c r="J49" s="1">
        <v>6</v>
      </c>
      <c r="K49" s="1">
        <v>49</v>
      </c>
      <c r="L49" s="1">
        <v>7</v>
      </c>
      <c r="M49" s="1">
        <v>49</v>
      </c>
      <c r="N49" s="1">
        <v>23</v>
      </c>
      <c r="O49" s="1">
        <v>22</v>
      </c>
      <c r="R49">
        <v>1033</v>
      </c>
    </row>
    <row r="50" spans="1:18" x14ac:dyDescent="0.15">
      <c r="A50" s="1">
        <v>11005</v>
      </c>
      <c r="B50" s="1">
        <v>11</v>
      </c>
      <c r="C50" s="1">
        <v>5</v>
      </c>
      <c r="D50" s="1">
        <v>6005</v>
      </c>
      <c r="E50" s="1">
        <v>6006</v>
      </c>
      <c r="F50" s="1">
        <v>6007</v>
      </c>
      <c r="G50" s="1">
        <v>6008</v>
      </c>
      <c r="H50" s="1">
        <v>5</v>
      </c>
      <c r="I50" s="1">
        <v>73</v>
      </c>
      <c r="J50" s="1">
        <v>6</v>
      </c>
      <c r="K50" s="1">
        <v>73</v>
      </c>
      <c r="L50" s="1">
        <v>7</v>
      </c>
      <c r="M50" s="1">
        <v>73</v>
      </c>
      <c r="N50" s="1">
        <v>23</v>
      </c>
      <c r="O50" s="1">
        <v>33</v>
      </c>
      <c r="R50">
        <v>1543</v>
      </c>
    </row>
    <row r="51" spans="1:18" x14ac:dyDescent="0.15">
      <c r="A51" s="1">
        <v>13000</v>
      </c>
      <c r="B51" s="1">
        <v>13</v>
      </c>
      <c r="C51" s="1">
        <v>0</v>
      </c>
      <c r="D51" s="1">
        <v>1001</v>
      </c>
      <c r="E51" s="1">
        <v>1002</v>
      </c>
      <c r="F51" s="1">
        <v>1003</v>
      </c>
      <c r="G51" s="1">
        <v>1004</v>
      </c>
      <c r="H51" s="1">
        <v>1</v>
      </c>
      <c r="I51" s="1">
        <v>100</v>
      </c>
      <c r="J51" s="1">
        <v>2</v>
      </c>
      <c r="K51" s="1">
        <v>50</v>
      </c>
      <c r="L51" s="1">
        <v>3</v>
      </c>
      <c r="M51" s="1">
        <v>30</v>
      </c>
      <c r="N51" s="1">
        <v>4</v>
      </c>
      <c r="O51" s="1">
        <v>10</v>
      </c>
      <c r="R51">
        <v>472</v>
      </c>
    </row>
    <row r="52" spans="1:18" x14ac:dyDescent="0.15">
      <c r="A52" s="1">
        <v>13001</v>
      </c>
      <c r="B52" s="1">
        <v>13</v>
      </c>
      <c r="C52" s="1">
        <v>1</v>
      </c>
      <c r="D52" s="1">
        <v>2001</v>
      </c>
      <c r="E52" s="1">
        <v>2002</v>
      </c>
      <c r="F52" s="1">
        <v>2003</v>
      </c>
      <c r="G52" s="1">
        <v>2004</v>
      </c>
      <c r="H52" s="1">
        <v>1</v>
      </c>
      <c r="I52" s="1">
        <v>150</v>
      </c>
      <c r="J52" s="1">
        <v>2</v>
      </c>
      <c r="K52" s="1">
        <v>75</v>
      </c>
      <c r="L52" s="1">
        <v>3</v>
      </c>
      <c r="M52" s="1">
        <v>45</v>
      </c>
      <c r="N52" s="1">
        <v>4</v>
      </c>
      <c r="O52" s="1">
        <v>15</v>
      </c>
      <c r="R52">
        <v>642</v>
      </c>
    </row>
    <row r="53" spans="1:18" x14ac:dyDescent="0.15">
      <c r="A53" s="1">
        <v>13002</v>
      </c>
      <c r="B53" s="1">
        <v>13</v>
      </c>
      <c r="C53" s="1">
        <v>2</v>
      </c>
      <c r="D53" s="1">
        <v>3001</v>
      </c>
      <c r="E53" s="1">
        <v>3002</v>
      </c>
      <c r="F53" s="1">
        <v>3003</v>
      </c>
      <c r="G53" s="1">
        <v>3004</v>
      </c>
      <c r="H53" s="1">
        <v>1</v>
      </c>
      <c r="I53" s="1">
        <v>225</v>
      </c>
      <c r="J53" s="1">
        <v>2</v>
      </c>
      <c r="K53" s="1">
        <v>112</v>
      </c>
      <c r="L53" s="1">
        <v>3</v>
      </c>
      <c r="M53" s="1">
        <v>67</v>
      </c>
      <c r="N53" s="1">
        <v>4</v>
      </c>
      <c r="O53" s="1">
        <v>22</v>
      </c>
      <c r="R53">
        <v>873</v>
      </c>
    </row>
    <row r="54" spans="1:18" x14ac:dyDescent="0.15">
      <c r="A54" s="1">
        <v>13003</v>
      </c>
      <c r="B54" s="1">
        <v>13</v>
      </c>
      <c r="C54" s="1">
        <v>3</v>
      </c>
      <c r="D54" s="1">
        <v>4001</v>
      </c>
      <c r="E54" s="1">
        <v>4002</v>
      </c>
      <c r="F54" s="1">
        <v>4003</v>
      </c>
      <c r="G54" s="1">
        <v>4004</v>
      </c>
      <c r="H54" s="1">
        <v>1</v>
      </c>
      <c r="I54" s="1">
        <v>337</v>
      </c>
      <c r="J54" s="1">
        <v>2</v>
      </c>
      <c r="K54" s="1">
        <v>168</v>
      </c>
      <c r="L54" s="1">
        <v>3</v>
      </c>
      <c r="M54" s="1">
        <v>100</v>
      </c>
      <c r="N54" s="1">
        <v>4</v>
      </c>
      <c r="O54" s="1">
        <v>33</v>
      </c>
      <c r="R54">
        <v>1198</v>
      </c>
    </row>
    <row r="55" spans="1:18" x14ac:dyDescent="0.15">
      <c r="A55" s="1">
        <v>13004</v>
      </c>
      <c r="B55" s="1">
        <v>13</v>
      </c>
      <c r="C55" s="1">
        <v>4</v>
      </c>
      <c r="D55" s="1">
        <v>5001</v>
      </c>
      <c r="E55" s="1">
        <v>5002</v>
      </c>
      <c r="F55" s="1">
        <v>5003</v>
      </c>
      <c r="G55" s="1">
        <v>5004</v>
      </c>
      <c r="H55" s="1">
        <v>1</v>
      </c>
      <c r="I55" s="1">
        <v>505</v>
      </c>
      <c r="J55" s="1">
        <v>2</v>
      </c>
      <c r="K55" s="1">
        <v>252</v>
      </c>
      <c r="L55" s="1">
        <v>3</v>
      </c>
      <c r="M55" s="1">
        <v>150</v>
      </c>
      <c r="N55" s="1">
        <v>4</v>
      </c>
      <c r="O55" s="1">
        <v>49</v>
      </c>
      <c r="R55">
        <v>1663</v>
      </c>
    </row>
    <row r="56" spans="1:18" x14ac:dyDescent="0.15">
      <c r="A56" s="1">
        <v>13005</v>
      </c>
      <c r="B56" s="1">
        <v>13</v>
      </c>
      <c r="C56" s="1">
        <v>5</v>
      </c>
      <c r="D56" s="1">
        <v>6001</v>
      </c>
      <c r="E56" s="1">
        <v>6002</v>
      </c>
      <c r="F56" s="1">
        <v>6003</v>
      </c>
      <c r="G56" s="1">
        <v>6004</v>
      </c>
      <c r="H56" s="1">
        <v>1</v>
      </c>
      <c r="I56" s="1">
        <v>757</v>
      </c>
      <c r="J56" s="1">
        <v>2</v>
      </c>
      <c r="K56" s="1">
        <v>378</v>
      </c>
      <c r="L56" s="1">
        <v>3</v>
      </c>
      <c r="M56" s="1">
        <v>225</v>
      </c>
      <c r="N56" s="1">
        <v>4</v>
      </c>
      <c r="O56" s="1">
        <v>73</v>
      </c>
      <c r="R56">
        <v>2493</v>
      </c>
    </row>
    <row r="57" spans="1:18" x14ac:dyDescent="0.15">
      <c r="A57" s="1">
        <v>14000</v>
      </c>
      <c r="B57" s="1">
        <v>14</v>
      </c>
      <c r="C57" s="1">
        <v>0</v>
      </c>
      <c r="D57" s="1">
        <v>1005</v>
      </c>
      <c r="E57" s="1">
        <v>1006</v>
      </c>
      <c r="F57" s="1">
        <v>1007</v>
      </c>
      <c r="G57" s="1">
        <v>1008</v>
      </c>
      <c r="H57" s="1">
        <v>5</v>
      </c>
      <c r="I57" s="1">
        <v>10</v>
      </c>
      <c r="J57" s="1">
        <v>6</v>
      </c>
      <c r="K57" s="1">
        <v>10</v>
      </c>
      <c r="L57" s="1">
        <v>7</v>
      </c>
      <c r="M57" s="1">
        <v>10</v>
      </c>
      <c r="N57" s="1">
        <v>23</v>
      </c>
      <c r="O57" s="1">
        <v>5</v>
      </c>
      <c r="R57">
        <v>378</v>
      </c>
    </row>
    <row r="58" spans="1:18" x14ac:dyDescent="0.15">
      <c r="A58" s="1">
        <v>14001</v>
      </c>
      <c r="B58" s="1">
        <v>14</v>
      </c>
      <c r="C58" s="1">
        <v>1</v>
      </c>
      <c r="D58" s="1">
        <v>2005</v>
      </c>
      <c r="E58" s="1">
        <v>2006</v>
      </c>
      <c r="F58" s="1">
        <v>2007</v>
      </c>
      <c r="G58" s="1">
        <v>2008</v>
      </c>
      <c r="H58" s="1">
        <v>5</v>
      </c>
      <c r="I58" s="1">
        <v>15</v>
      </c>
      <c r="J58" s="1">
        <v>6</v>
      </c>
      <c r="K58" s="1">
        <v>15</v>
      </c>
      <c r="L58" s="1">
        <v>7</v>
      </c>
      <c r="M58" s="1">
        <v>15</v>
      </c>
      <c r="N58" s="1">
        <v>23</v>
      </c>
      <c r="O58" s="1">
        <v>7</v>
      </c>
      <c r="R58">
        <v>481</v>
      </c>
    </row>
    <row r="59" spans="1:18" x14ac:dyDescent="0.15">
      <c r="A59" s="1">
        <v>14002</v>
      </c>
      <c r="B59" s="1">
        <v>14</v>
      </c>
      <c r="C59" s="1">
        <v>2</v>
      </c>
      <c r="D59" s="1">
        <v>3005</v>
      </c>
      <c r="E59" s="1">
        <v>3006</v>
      </c>
      <c r="F59" s="1">
        <v>3007</v>
      </c>
      <c r="G59" s="1">
        <v>3008</v>
      </c>
      <c r="H59" s="1">
        <v>5</v>
      </c>
      <c r="I59" s="1">
        <v>22</v>
      </c>
      <c r="J59" s="1">
        <v>6</v>
      </c>
      <c r="K59" s="1">
        <v>22</v>
      </c>
      <c r="L59" s="1">
        <v>7</v>
      </c>
      <c r="M59" s="1">
        <v>22</v>
      </c>
      <c r="N59" s="1">
        <v>23</v>
      </c>
      <c r="O59" s="1">
        <v>10</v>
      </c>
      <c r="R59">
        <v>620</v>
      </c>
    </row>
    <row r="60" spans="1:18" x14ac:dyDescent="0.15">
      <c r="A60" s="1">
        <v>14003</v>
      </c>
      <c r="B60" s="1">
        <v>14</v>
      </c>
      <c r="C60" s="1">
        <v>3</v>
      </c>
      <c r="D60" s="1">
        <v>4005</v>
      </c>
      <c r="E60" s="1">
        <v>4006</v>
      </c>
      <c r="F60" s="1">
        <v>4007</v>
      </c>
      <c r="G60" s="1">
        <v>4008</v>
      </c>
      <c r="H60" s="1">
        <v>5</v>
      </c>
      <c r="I60" s="1">
        <v>33</v>
      </c>
      <c r="J60" s="1">
        <v>6</v>
      </c>
      <c r="K60" s="1">
        <v>33</v>
      </c>
      <c r="L60" s="1">
        <v>7</v>
      </c>
      <c r="M60" s="1">
        <v>33</v>
      </c>
      <c r="N60" s="1">
        <v>23</v>
      </c>
      <c r="O60" s="1">
        <v>15</v>
      </c>
      <c r="R60">
        <v>798</v>
      </c>
    </row>
    <row r="61" spans="1:18" x14ac:dyDescent="0.15">
      <c r="A61" s="1">
        <v>14004</v>
      </c>
      <c r="B61" s="1">
        <v>14</v>
      </c>
      <c r="C61" s="1">
        <v>4</v>
      </c>
      <c r="D61" s="1">
        <v>5005</v>
      </c>
      <c r="E61" s="1">
        <v>5006</v>
      </c>
      <c r="F61" s="1">
        <v>5007</v>
      </c>
      <c r="G61" s="1">
        <v>5008</v>
      </c>
      <c r="H61" s="1">
        <v>5</v>
      </c>
      <c r="I61" s="1">
        <v>49</v>
      </c>
      <c r="J61" s="1">
        <v>6</v>
      </c>
      <c r="K61" s="1">
        <v>49</v>
      </c>
      <c r="L61" s="1">
        <v>7</v>
      </c>
      <c r="M61" s="1">
        <v>49</v>
      </c>
      <c r="N61" s="1">
        <v>23</v>
      </c>
      <c r="O61" s="1">
        <v>22</v>
      </c>
      <c r="R61">
        <v>1033</v>
      </c>
    </row>
    <row r="62" spans="1:18" x14ac:dyDescent="0.15">
      <c r="A62" s="1">
        <v>14005</v>
      </c>
      <c r="B62" s="1">
        <v>14</v>
      </c>
      <c r="C62" s="1">
        <v>5</v>
      </c>
      <c r="D62" s="1">
        <v>6005</v>
      </c>
      <c r="E62" s="1">
        <v>6006</v>
      </c>
      <c r="F62" s="1">
        <v>6007</v>
      </c>
      <c r="G62" s="1">
        <v>6008</v>
      </c>
      <c r="H62" s="1">
        <v>5</v>
      </c>
      <c r="I62" s="1">
        <v>73</v>
      </c>
      <c r="J62" s="1">
        <v>6</v>
      </c>
      <c r="K62" s="1">
        <v>73</v>
      </c>
      <c r="L62" s="1">
        <v>7</v>
      </c>
      <c r="M62" s="1">
        <v>73</v>
      </c>
      <c r="N62" s="1">
        <v>23</v>
      </c>
      <c r="O62" s="1">
        <v>33</v>
      </c>
      <c r="R62">
        <v>1543</v>
      </c>
    </row>
    <row r="63" spans="1:18" x14ac:dyDescent="0.15">
      <c r="A63" s="1">
        <v>17000</v>
      </c>
      <c r="B63" s="1">
        <v>17</v>
      </c>
      <c r="C63" s="1">
        <v>0</v>
      </c>
      <c r="D63" s="1">
        <v>1005</v>
      </c>
      <c r="E63" s="1">
        <v>1006</v>
      </c>
      <c r="F63" s="1">
        <v>1007</v>
      </c>
      <c r="G63" s="1">
        <v>1008</v>
      </c>
      <c r="H63" s="1">
        <v>5</v>
      </c>
      <c r="I63" s="1">
        <v>10</v>
      </c>
      <c r="J63" s="1">
        <v>6</v>
      </c>
      <c r="K63" s="1">
        <v>10</v>
      </c>
      <c r="L63" s="1">
        <v>7</v>
      </c>
      <c r="M63" s="1">
        <v>10</v>
      </c>
      <c r="N63" s="1">
        <v>23</v>
      </c>
      <c r="O63" s="1">
        <v>5</v>
      </c>
      <c r="R63">
        <v>378</v>
      </c>
    </row>
    <row r="64" spans="1:18" x14ac:dyDescent="0.15">
      <c r="A64" s="1">
        <v>17001</v>
      </c>
      <c r="B64" s="1">
        <v>17</v>
      </c>
      <c r="C64" s="1">
        <v>1</v>
      </c>
      <c r="D64" s="1">
        <v>2005</v>
      </c>
      <c r="E64" s="1">
        <v>2006</v>
      </c>
      <c r="F64" s="1">
        <v>2007</v>
      </c>
      <c r="G64" s="1">
        <v>2008</v>
      </c>
      <c r="H64" s="1">
        <v>5</v>
      </c>
      <c r="I64" s="1">
        <v>15</v>
      </c>
      <c r="J64" s="1">
        <v>6</v>
      </c>
      <c r="K64" s="1">
        <v>15</v>
      </c>
      <c r="L64" s="1">
        <v>7</v>
      </c>
      <c r="M64" s="1">
        <v>15</v>
      </c>
      <c r="N64" s="1">
        <v>23</v>
      </c>
      <c r="O64" s="1">
        <v>7</v>
      </c>
      <c r="R64">
        <v>481</v>
      </c>
    </row>
    <row r="65" spans="1:18" x14ac:dyDescent="0.15">
      <c r="A65" s="1">
        <v>17002</v>
      </c>
      <c r="B65" s="1">
        <v>17</v>
      </c>
      <c r="C65" s="1">
        <v>2</v>
      </c>
      <c r="D65" s="1">
        <v>3005</v>
      </c>
      <c r="E65" s="1">
        <v>3006</v>
      </c>
      <c r="F65" s="1">
        <v>3007</v>
      </c>
      <c r="G65" s="1">
        <v>3008</v>
      </c>
      <c r="H65" s="1">
        <v>5</v>
      </c>
      <c r="I65" s="1">
        <v>22</v>
      </c>
      <c r="J65" s="1">
        <v>6</v>
      </c>
      <c r="K65" s="1">
        <v>22</v>
      </c>
      <c r="L65" s="1">
        <v>7</v>
      </c>
      <c r="M65" s="1">
        <v>22</v>
      </c>
      <c r="N65" s="1">
        <v>23</v>
      </c>
      <c r="O65" s="1">
        <v>10</v>
      </c>
      <c r="R65">
        <v>620</v>
      </c>
    </row>
    <row r="66" spans="1:18" x14ac:dyDescent="0.15">
      <c r="A66" s="1">
        <v>17003</v>
      </c>
      <c r="B66" s="1">
        <v>17</v>
      </c>
      <c r="C66" s="1">
        <v>3</v>
      </c>
      <c r="D66" s="1">
        <v>4005</v>
      </c>
      <c r="E66" s="1">
        <v>4006</v>
      </c>
      <c r="F66" s="1">
        <v>4007</v>
      </c>
      <c r="G66" s="1">
        <v>4008</v>
      </c>
      <c r="H66" s="1">
        <v>5</v>
      </c>
      <c r="I66" s="1">
        <v>33</v>
      </c>
      <c r="J66" s="1">
        <v>6</v>
      </c>
      <c r="K66" s="1">
        <v>33</v>
      </c>
      <c r="L66" s="1">
        <v>7</v>
      </c>
      <c r="M66" s="1">
        <v>33</v>
      </c>
      <c r="N66" s="1">
        <v>23</v>
      </c>
      <c r="O66" s="1">
        <v>15</v>
      </c>
      <c r="R66">
        <v>798</v>
      </c>
    </row>
    <row r="67" spans="1:18" x14ac:dyDescent="0.15">
      <c r="A67" s="1">
        <v>17004</v>
      </c>
      <c r="B67" s="1">
        <v>17</v>
      </c>
      <c r="C67" s="1">
        <v>4</v>
      </c>
      <c r="D67" s="1">
        <v>5005</v>
      </c>
      <c r="E67" s="1">
        <v>5006</v>
      </c>
      <c r="F67" s="1">
        <v>5007</v>
      </c>
      <c r="G67" s="1">
        <v>5008</v>
      </c>
      <c r="H67" s="1">
        <v>5</v>
      </c>
      <c r="I67" s="1">
        <v>49</v>
      </c>
      <c r="J67" s="1">
        <v>6</v>
      </c>
      <c r="K67" s="1">
        <v>49</v>
      </c>
      <c r="L67" s="1">
        <v>7</v>
      </c>
      <c r="M67" s="1">
        <v>49</v>
      </c>
      <c r="N67" s="1">
        <v>23</v>
      </c>
      <c r="O67" s="1">
        <v>22</v>
      </c>
      <c r="R67">
        <v>1033</v>
      </c>
    </row>
    <row r="68" spans="1:18" x14ac:dyDescent="0.15">
      <c r="A68" s="1">
        <v>17005</v>
      </c>
      <c r="B68" s="1">
        <v>17</v>
      </c>
      <c r="C68" s="1">
        <v>5</v>
      </c>
      <c r="D68" s="1">
        <v>6005</v>
      </c>
      <c r="E68" s="1">
        <v>6006</v>
      </c>
      <c r="F68" s="1">
        <v>6007</v>
      </c>
      <c r="G68" s="1">
        <v>6008</v>
      </c>
      <c r="H68" s="1">
        <v>5</v>
      </c>
      <c r="I68" s="1">
        <v>73</v>
      </c>
      <c r="J68" s="1">
        <v>6</v>
      </c>
      <c r="K68" s="1">
        <v>73</v>
      </c>
      <c r="L68" s="1">
        <v>7</v>
      </c>
      <c r="M68" s="1">
        <v>73</v>
      </c>
      <c r="N68" s="1">
        <v>23</v>
      </c>
      <c r="O68" s="1">
        <v>33</v>
      </c>
      <c r="R68">
        <v>1543</v>
      </c>
    </row>
    <row r="69" spans="1:18" x14ac:dyDescent="0.15">
      <c r="A69" s="1">
        <v>18000</v>
      </c>
      <c r="B69" s="1">
        <v>18</v>
      </c>
      <c r="C69" s="1">
        <v>0</v>
      </c>
      <c r="D69" s="1">
        <v>1001</v>
      </c>
      <c r="E69" s="1">
        <v>1002</v>
      </c>
      <c r="F69" s="1">
        <v>1003</v>
      </c>
      <c r="G69" s="1">
        <v>1004</v>
      </c>
      <c r="H69" s="1">
        <v>1</v>
      </c>
      <c r="I69" s="1">
        <v>100</v>
      </c>
      <c r="J69" s="1">
        <v>2</v>
      </c>
      <c r="K69" s="1">
        <v>50</v>
      </c>
      <c r="L69" s="1">
        <v>3</v>
      </c>
      <c r="M69" s="1">
        <v>30</v>
      </c>
      <c r="N69" s="1">
        <v>4</v>
      </c>
      <c r="O69" s="1">
        <v>10</v>
      </c>
      <c r="R69">
        <v>472</v>
      </c>
    </row>
    <row r="70" spans="1:18" x14ac:dyDescent="0.15">
      <c r="A70" s="1">
        <v>18001</v>
      </c>
      <c r="B70" s="1">
        <v>18</v>
      </c>
      <c r="C70" s="1">
        <v>1</v>
      </c>
      <c r="D70" s="1">
        <v>2001</v>
      </c>
      <c r="E70" s="1">
        <v>2002</v>
      </c>
      <c r="F70" s="1">
        <v>2003</v>
      </c>
      <c r="G70" s="1">
        <v>2004</v>
      </c>
      <c r="H70" s="1">
        <v>1</v>
      </c>
      <c r="I70" s="1">
        <v>150</v>
      </c>
      <c r="J70" s="1">
        <v>2</v>
      </c>
      <c r="K70" s="1">
        <v>75</v>
      </c>
      <c r="L70" s="1">
        <v>3</v>
      </c>
      <c r="M70" s="1">
        <v>45</v>
      </c>
      <c r="N70" s="1">
        <v>4</v>
      </c>
      <c r="O70" s="1">
        <v>15</v>
      </c>
      <c r="R70">
        <v>642</v>
      </c>
    </row>
    <row r="71" spans="1:18" x14ac:dyDescent="0.15">
      <c r="A71" s="1">
        <v>18002</v>
      </c>
      <c r="B71" s="1">
        <v>18</v>
      </c>
      <c r="C71" s="1">
        <v>2</v>
      </c>
      <c r="D71" s="1">
        <v>3001</v>
      </c>
      <c r="E71" s="1">
        <v>3002</v>
      </c>
      <c r="F71" s="1">
        <v>3003</v>
      </c>
      <c r="G71" s="1">
        <v>3004</v>
      </c>
      <c r="H71" s="1">
        <v>1</v>
      </c>
      <c r="I71" s="1">
        <v>225</v>
      </c>
      <c r="J71" s="1">
        <v>2</v>
      </c>
      <c r="K71" s="1">
        <v>112</v>
      </c>
      <c r="L71" s="1">
        <v>3</v>
      </c>
      <c r="M71" s="1">
        <v>67</v>
      </c>
      <c r="N71" s="1">
        <v>4</v>
      </c>
      <c r="O71" s="1">
        <v>22</v>
      </c>
      <c r="R71">
        <v>873</v>
      </c>
    </row>
    <row r="72" spans="1:18" x14ac:dyDescent="0.15">
      <c r="A72" s="1">
        <v>18003</v>
      </c>
      <c r="B72" s="1">
        <v>18</v>
      </c>
      <c r="C72" s="1">
        <v>3</v>
      </c>
      <c r="D72" s="1">
        <v>4001</v>
      </c>
      <c r="E72" s="1">
        <v>4002</v>
      </c>
      <c r="F72" s="1">
        <v>4003</v>
      </c>
      <c r="G72" s="1">
        <v>4004</v>
      </c>
      <c r="H72" s="1">
        <v>1</v>
      </c>
      <c r="I72" s="1">
        <v>337</v>
      </c>
      <c r="J72" s="1">
        <v>2</v>
      </c>
      <c r="K72" s="1">
        <v>168</v>
      </c>
      <c r="L72" s="1">
        <v>3</v>
      </c>
      <c r="M72" s="1">
        <v>100</v>
      </c>
      <c r="N72" s="1">
        <v>4</v>
      </c>
      <c r="O72" s="1">
        <v>33</v>
      </c>
      <c r="R72">
        <v>1198</v>
      </c>
    </row>
    <row r="73" spans="1:18" x14ac:dyDescent="0.15">
      <c r="A73" s="1">
        <v>18004</v>
      </c>
      <c r="B73" s="1">
        <v>18</v>
      </c>
      <c r="C73" s="1">
        <v>4</v>
      </c>
      <c r="D73" s="1">
        <v>5001</v>
      </c>
      <c r="E73" s="1">
        <v>5002</v>
      </c>
      <c r="F73" s="1">
        <v>5003</v>
      </c>
      <c r="G73" s="1">
        <v>5004</v>
      </c>
      <c r="H73" s="1">
        <v>1</v>
      </c>
      <c r="I73" s="1">
        <v>505</v>
      </c>
      <c r="J73" s="1">
        <v>2</v>
      </c>
      <c r="K73" s="1">
        <v>252</v>
      </c>
      <c r="L73" s="1">
        <v>3</v>
      </c>
      <c r="M73" s="1">
        <v>150</v>
      </c>
      <c r="N73" s="1">
        <v>4</v>
      </c>
      <c r="O73" s="1">
        <v>49</v>
      </c>
      <c r="R73">
        <v>1663</v>
      </c>
    </row>
    <row r="74" spans="1:18" x14ac:dyDescent="0.15">
      <c r="A74" s="1">
        <v>18005</v>
      </c>
      <c r="B74" s="1">
        <v>18</v>
      </c>
      <c r="C74" s="1">
        <v>5</v>
      </c>
      <c r="D74" s="1">
        <v>6001</v>
      </c>
      <c r="E74" s="1">
        <v>6002</v>
      </c>
      <c r="F74" s="1">
        <v>6003</v>
      </c>
      <c r="G74" s="1">
        <v>6004</v>
      </c>
      <c r="H74" s="1">
        <v>1</v>
      </c>
      <c r="I74" s="1">
        <v>757</v>
      </c>
      <c r="J74" s="1">
        <v>2</v>
      </c>
      <c r="K74" s="1">
        <v>378</v>
      </c>
      <c r="L74" s="1">
        <v>3</v>
      </c>
      <c r="M74" s="1">
        <v>225</v>
      </c>
      <c r="N74" s="1">
        <v>4</v>
      </c>
      <c r="O74" s="1">
        <v>73</v>
      </c>
      <c r="R74">
        <v>2493</v>
      </c>
    </row>
    <row r="75" spans="1:18" x14ac:dyDescent="0.15">
      <c r="A75" s="1">
        <v>19000</v>
      </c>
      <c r="B75" s="1">
        <v>19</v>
      </c>
      <c r="C75" s="1">
        <v>0</v>
      </c>
      <c r="D75" s="1">
        <v>1005</v>
      </c>
      <c r="E75" s="1">
        <v>1006</v>
      </c>
      <c r="F75" s="1">
        <v>1007</v>
      </c>
      <c r="G75" s="1">
        <v>1008</v>
      </c>
      <c r="H75" s="1">
        <v>5</v>
      </c>
      <c r="I75" s="1">
        <v>10</v>
      </c>
      <c r="J75" s="1">
        <v>6</v>
      </c>
      <c r="K75" s="1">
        <v>10</v>
      </c>
      <c r="L75" s="1">
        <v>7</v>
      </c>
      <c r="M75" s="1">
        <v>10</v>
      </c>
      <c r="N75" s="1">
        <v>23</v>
      </c>
      <c r="O75" s="1">
        <v>5</v>
      </c>
      <c r="R75">
        <v>378</v>
      </c>
    </row>
    <row r="76" spans="1:18" x14ac:dyDescent="0.15">
      <c r="A76" s="1">
        <v>19001</v>
      </c>
      <c r="B76" s="1">
        <v>19</v>
      </c>
      <c r="C76" s="1">
        <v>1</v>
      </c>
      <c r="D76" s="1">
        <v>2005</v>
      </c>
      <c r="E76" s="1">
        <v>2006</v>
      </c>
      <c r="F76" s="1">
        <v>2007</v>
      </c>
      <c r="G76" s="1">
        <v>2008</v>
      </c>
      <c r="H76" s="1">
        <v>5</v>
      </c>
      <c r="I76" s="1">
        <v>15</v>
      </c>
      <c r="J76" s="1">
        <v>6</v>
      </c>
      <c r="K76" s="1">
        <v>15</v>
      </c>
      <c r="L76" s="1">
        <v>7</v>
      </c>
      <c r="M76" s="1">
        <v>15</v>
      </c>
      <c r="N76" s="1">
        <v>23</v>
      </c>
      <c r="O76" s="1">
        <v>7</v>
      </c>
      <c r="R76">
        <v>481</v>
      </c>
    </row>
    <row r="77" spans="1:18" x14ac:dyDescent="0.15">
      <c r="A77" s="1">
        <v>19002</v>
      </c>
      <c r="B77" s="1">
        <v>19</v>
      </c>
      <c r="C77" s="1">
        <v>2</v>
      </c>
      <c r="D77" s="1">
        <v>3005</v>
      </c>
      <c r="E77" s="1">
        <v>3006</v>
      </c>
      <c r="F77" s="1">
        <v>3007</v>
      </c>
      <c r="G77" s="1">
        <v>3008</v>
      </c>
      <c r="H77" s="1">
        <v>5</v>
      </c>
      <c r="I77" s="1">
        <v>22</v>
      </c>
      <c r="J77" s="1">
        <v>6</v>
      </c>
      <c r="K77" s="1">
        <v>22</v>
      </c>
      <c r="L77" s="1">
        <v>7</v>
      </c>
      <c r="M77" s="1">
        <v>22</v>
      </c>
      <c r="N77" s="1">
        <v>23</v>
      </c>
      <c r="O77" s="1">
        <v>10</v>
      </c>
      <c r="R77">
        <v>620</v>
      </c>
    </row>
    <row r="78" spans="1:18" x14ac:dyDescent="0.15">
      <c r="A78" s="1">
        <v>19003</v>
      </c>
      <c r="B78" s="1">
        <v>19</v>
      </c>
      <c r="C78" s="1">
        <v>3</v>
      </c>
      <c r="D78" s="1">
        <v>4005</v>
      </c>
      <c r="E78" s="1">
        <v>4006</v>
      </c>
      <c r="F78" s="1">
        <v>4007</v>
      </c>
      <c r="G78" s="1">
        <v>4008</v>
      </c>
      <c r="H78" s="1">
        <v>5</v>
      </c>
      <c r="I78" s="1">
        <v>33</v>
      </c>
      <c r="J78" s="1">
        <v>6</v>
      </c>
      <c r="K78" s="1">
        <v>33</v>
      </c>
      <c r="L78" s="1">
        <v>7</v>
      </c>
      <c r="M78" s="1">
        <v>33</v>
      </c>
      <c r="N78" s="1">
        <v>23</v>
      </c>
      <c r="O78" s="1">
        <v>15</v>
      </c>
      <c r="R78">
        <v>798</v>
      </c>
    </row>
    <row r="79" spans="1:18" x14ac:dyDescent="0.15">
      <c r="A79" s="1">
        <v>19004</v>
      </c>
      <c r="B79" s="1">
        <v>19</v>
      </c>
      <c r="C79" s="1">
        <v>4</v>
      </c>
      <c r="D79" s="1">
        <v>5005</v>
      </c>
      <c r="E79" s="1">
        <v>5006</v>
      </c>
      <c r="F79" s="1">
        <v>5007</v>
      </c>
      <c r="G79" s="1">
        <v>5008</v>
      </c>
      <c r="H79" s="1">
        <v>5</v>
      </c>
      <c r="I79" s="1">
        <v>49</v>
      </c>
      <c r="J79" s="1">
        <v>6</v>
      </c>
      <c r="K79" s="1">
        <v>49</v>
      </c>
      <c r="L79" s="1">
        <v>7</v>
      </c>
      <c r="M79" s="1">
        <v>49</v>
      </c>
      <c r="N79" s="1">
        <v>23</v>
      </c>
      <c r="O79" s="1">
        <v>22</v>
      </c>
      <c r="R79">
        <v>1033</v>
      </c>
    </row>
    <row r="80" spans="1:18" x14ac:dyDescent="0.15">
      <c r="A80" s="1">
        <v>19005</v>
      </c>
      <c r="B80" s="1">
        <v>19</v>
      </c>
      <c r="C80" s="1">
        <v>5</v>
      </c>
      <c r="D80" s="1">
        <v>6005</v>
      </c>
      <c r="E80" s="1">
        <v>6006</v>
      </c>
      <c r="F80" s="1">
        <v>6007</v>
      </c>
      <c r="G80" s="1">
        <v>6008</v>
      </c>
      <c r="H80" s="1">
        <v>5</v>
      </c>
      <c r="I80" s="1">
        <v>73</v>
      </c>
      <c r="J80" s="1">
        <v>6</v>
      </c>
      <c r="K80" s="1">
        <v>73</v>
      </c>
      <c r="L80" s="1">
        <v>7</v>
      </c>
      <c r="M80" s="1">
        <v>73</v>
      </c>
      <c r="N80" s="1">
        <v>23</v>
      </c>
      <c r="O80" s="1">
        <v>33</v>
      </c>
      <c r="R80">
        <v>1543</v>
      </c>
    </row>
    <row r="81" spans="1:18" x14ac:dyDescent="0.15">
      <c r="A81" s="1">
        <v>20000</v>
      </c>
      <c r="B81" s="1">
        <v>20</v>
      </c>
      <c r="C81" s="1">
        <v>0</v>
      </c>
      <c r="D81" s="1">
        <v>1005</v>
      </c>
      <c r="E81" s="1">
        <v>1006</v>
      </c>
      <c r="F81" s="1">
        <v>1007</v>
      </c>
      <c r="G81" s="1">
        <v>1008</v>
      </c>
      <c r="H81" s="1">
        <v>5</v>
      </c>
      <c r="I81" s="1">
        <v>10</v>
      </c>
      <c r="J81" s="1">
        <v>6</v>
      </c>
      <c r="K81" s="1">
        <v>10</v>
      </c>
      <c r="L81" s="1">
        <v>7</v>
      </c>
      <c r="M81" s="1">
        <v>10</v>
      </c>
      <c r="N81" s="1">
        <v>23</v>
      </c>
      <c r="O81" s="1">
        <v>5</v>
      </c>
      <c r="R81">
        <v>378</v>
      </c>
    </row>
    <row r="82" spans="1:18" x14ac:dyDescent="0.15">
      <c r="A82" s="1">
        <v>20001</v>
      </c>
      <c r="B82" s="1">
        <v>20</v>
      </c>
      <c r="C82" s="1">
        <v>1</v>
      </c>
      <c r="D82" s="1">
        <v>2005</v>
      </c>
      <c r="E82" s="1">
        <v>2006</v>
      </c>
      <c r="F82" s="1">
        <v>2007</v>
      </c>
      <c r="G82" s="1">
        <v>2008</v>
      </c>
      <c r="H82" s="1">
        <v>5</v>
      </c>
      <c r="I82" s="1">
        <v>15</v>
      </c>
      <c r="J82" s="1">
        <v>6</v>
      </c>
      <c r="K82" s="1">
        <v>15</v>
      </c>
      <c r="L82" s="1">
        <v>7</v>
      </c>
      <c r="M82" s="1">
        <v>15</v>
      </c>
      <c r="N82" s="1">
        <v>23</v>
      </c>
      <c r="O82" s="1">
        <v>7</v>
      </c>
      <c r="R82">
        <v>481</v>
      </c>
    </row>
    <row r="83" spans="1:18" x14ac:dyDescent="0.15">
      <c r="A83" s="1">
        <v>20002</v>
      </c>
      <c r="B83" s="1">
        <v>20</v>
      </c>
      <c r="C83" s="1">
        <v>2</v>
      </c>
      <c r="D83" s="1">
        <v>3005</v>
      </c>
      <c r="E83" s="1">
        <v>3006</v>
      </c>
      <c r="F83" s="1">
        <v>3007</v>
      </c>
      <c r="G83" s="1">
        <v>3008</v>
      </c>
      <c r="H83" s="1">
        <v>5</v>
      </c>
      <c r="I83" s="1">
        <v>22</v>
      </c>
      <c r="J83" s="1">
        <v>6</v>
      </c>
      <c r="K83" s="1">
        <v>22</v>
      </c>
      <c r="L83" s="1">
        <v>7</v>
      </c>
      <c r="M83" s="1">
        <v>22</v>
      </c>
      <c r="N83" s="1">
        <v>23</v>
      </c>
      <c r="O83" s="1">
        <v>10</v>
      </c>
      <c r="R83">
        <v>620</v>
      </c>
    </row>
    <row r="84" spans="1:18" x14ac:dyDescent="0.15">
      <c r="A84" s="1">
        <v>20003</v>
      </c>
      <c r="B84" s="1">
        <v>20</v>
      </c>
      <c r="C84" s="1">
        <v>3</v>
      </c>
      <c r="D84" s="1">
        <v>4005</v>
      </c>
      <c r="E84" s="1">
        <v>4006</v>
      </c>
      <c r="F84" s="1">
        <v>4007</v>
      </c>
      <c r="G84" s="1">
        <v>4008</v>
      </c>
      <c r="H84" s="1">
        <v>5</v>
      </c>
      <c r="I84" s="1">
        <v>33</v>
      </c>
      <c r="J84" s="1">
        <v>6</v>
      </c>
      <c r="K84" s="1">
        <v>33</v>
      </c>
      <c r="L84" s="1">
        <v>7</v>
      </c>
      <c r="M84" s="1">
        <v>33</v>
      </c>
      <c r="N84" s="1">
        <v>23</v>
      </c>
      <c r="O84" s="1">
        <v>15</v>
      </c>
      <c r="R84">
        <v>798</v>
      </c>
    </row>
    <row r="85" spans="1:18" x14ac:dyDescent="0.15">
      <c r="A85" s="1">
        <v>20004</v>
      </c>
      <c r="B85" s="1">
        <v>20</v>
      </c>
      <c r="C85" s="1">
        <v>4</v>
      </c>
      <c r="D85" s="1">
        <v>5005</v>
      </c>
      <c r="E85" s="1">
        <v>5006</v>
      </c>
      <c r="F85" s="1">
        <v>5007</v>
      </c>
      <c r="G85" s="1">
        <v>5008</v>
      </c>
      <c r="H85" s="1">
        <v>5</v>
      </c>
      <c r="I85" s="1">
        <v>49</v>
      </c>
      <c r="J85" s="1">
        <v>6</v>
      </c>
      <c r="K85" s="1">
        <v>49</v>
      </c>
      <c r="L85" s="1">
        <v>7</v>
      </c>
      <c r="M85" s="1">
        <v>49</v>
      </c>
      <c r="N85" s="1">
        <v>23</v>
      </c>
      <c r="O85" s="1">
        <v>22</v>
      </c>
      <c r="R85">
        <v>1033</v>
      </c>
    </row>
    <row r="86" spans="1:18" x14ac:dyDescent="0.15">
      <c r="A86" s="1">
        <v>20005</v>
      </c>
      <c r="B86" s="1">
        <v>20</v>
      </c>
      <c r="C86" s="1">
        <v>5</v>
      </c>
      <c r="D86" s="1">
        <v>6005</v>
      </c>
      <c r="E86" s="1">
        <v>6006</v>
      </c>
      <c r="F86" s="1">
        <v>6007</v>
      </c>
      <c r="G86" s="1">
        <v>6008</v>
      </c>
      <c r="H86" s="1">
        <v>5</v>
      </c>
      <c r="I86" s="1">
        <v>73</v>
      </c>
      <c r="J86" s="1">
        <v>6</v>
      </c>
      <c r="K86" s="1">
        <v>73</v>
      </c>
      <c r="L86" s="1">
        <v>7</v>
      </c>
      <c r="M86" s="1">
        <v>73</v>
      </c>
      <c r="N86" s="1">
        <v>23</v>
      </c>
      <c r="O86" s="1">
        <v>33</v>
      </c>
      <c r="R86">
        <v>1543</v>
      </c>
    </row>
    <row r="87" spans="1:18" x14ac:dyDescent="0.15">
      <c r="A87" s="1">
        <v>21000</v>
      </c>
      <c r="B87" s="1">
        <v>21</v>
      </c>
      <c r="C87" s="1">
        <v>0</v>
      </c>
      <c r="D87" s="1">
        <v>1001</v>
      </c>
      <c r="E87" s="1">
        <v>1002</v>
      </c>
      <c r="F87" s="1">
        <v>1003</v>
      </c>
      <c r="G87" s="1">
        <v>1004</v>
      </c>
      <c r="H87" s="1">
        <v>1</v>
      </c>
      <c r="I87" s="1">
        <v>100</v>
      </c>
      <c r="J87" s="1">
        <v>2</v>
      </c>
      <c r="K87" s="1">
        <v>50</v>
      </c>
      <c r="L87" s="1">
        <v>3</v>
      </c>
      <c r="M87" s="1">
        <v>30</v>
      </c>
      <c r="N87" s="1">
        <v>4</v>
      </c>
      <c r="O87" s="1">
        <v>10</v>
      </c>
      <c r="R87">
        <v>472</v>
      </c>
    </row>
    <row r="88" spans="1:18" x14ac:dyDescent="0.15">
      <c r="A88" s="1">
        <v>21001</v>
      </c>
      <c r="B88" s="1">
        <v>21</v>
      </c>
      <c r="C88" s="1">
        <v>1</v>
      </c>
      <c r="D88" s="1">
        <v>2001</v>
      </c>
      <c r="E88" s="1">
        <v>2002</v>
      </c>
      <c r="F88" s="1">
        <v>2003</v>
      </c>
      <c r="G88" s="1">
        <v>2004</v>
      </c>
      <c r="H88" s="1">
        <v>1</v>
      </c>
      <c r="I88" s="1">
        <v>150</v>
      </c>
      <c r="J88" s="1">
        <v>2</v>
      </c>
      <c r="K88" s="1">
        <v>75</v>
      </c>
      <c r="L88" s="1">
        <v>3</v>
      </c>
      <c r="M88" s="1">
        <v>45</v>
      </c>
      <c r="N88" s="1">
        <v>4</v>
      </c>
      <c r="O88" s="1">
        <v>15</v>
      </c>
      <c r="R88">
        <v>642</v>
      </c>
    </row>
    <row r="89" spans="1:18" x14ac:dyDescent="0.15">
      <c r="A89" s="1">
        <v>21002</v>
      </c>
      <c r="B89" s="1">
        <v>21</v>
      </c>
      <c r="C89" s="1">
        <v>2</v>
      </c>
      <c r="D89" s="1">
        <v>3001</v>
      </c>
      <c r="E89" s="1">
        <v>3002</v>
      </c>
      <c r="F89" s="1">
        <v>3003</v>
      </c>
      <c r="G89" s="1">
        <v>3004</v>
      </c>
      <c r="H89" s="1">
        <v>1</v>
      </c>
      <c r="I89" s="1">
        <v>225</v>
      </c>
      <c r="J89" s="1">
        <v>2</v>
      </c>
      <c r="K89" s="1">
        <v>112</v>
      </c>
      <c r="L89" s="1">
        <v>3</v>
      </c>
      <c r="M89" s="1">
        <v>67</v>
      </c>
      <c r="N89" s="1">
        <v>4</v>
      </c>
      <c r="O89" s="1">
        <v>22</v>
      </c>
      <c r="R89">
        <v>873</v>
      </c>
    </row>
    <row r="90" spans="1:18" x14ac:dyDescent="0.15">
      <c r="A90" s="1">
        <v>21003</v>
      </c>
      <c r="B90" s="1">
        <v>21</v>
      </c>
      <c r="C90" s="1">
        <v>3</v>
      </c>
      <c r="D90" s="1">
        <v>4001</v>
      </c>
      <c r="E90" s="1">
        <v>4002</v>
      </c>
      <c r="F90" s="1">
        <v>4003</v>
      </c>
      <c r="G90" s="1">
        <v>4004</v>
      </c>
      <c r="H90" s="1">
        <v>1</v>
      </c>
      <c r="I90" s="1">
        <v>337</v>
      </c>
      <c r="J90" s="1">
        <v>2</v>
      </c>
      <c r="K90" s="1">
        <v>168</v>
      </c>
      <c r="L90" s="1">
        <v>3</v>
      </c>
      <c r="M90" s="1">
        <v>100</v>
      </c>
      <c r="N90" s="1">
        <v>4</v>
      </c>
      <c r="O90" s="1">
        <v>33</v>
      </c>
      <c r="R90">
        <v>1198</v>
      </c>
    </row>
    <row r="91" spans="1:18" x14ac:dyDescent="0.15">
      <c r="A91" s="1">
        <v>21004</v>
      </c>
      <c r="B91" s="1">
        <v>21</v>
      </c>
      <c r="C91" s="1">
        <v>4</v>
      </c>
      <c r="D91" s="1">
        <v>5001</v>
      </c>
      <c r="E91" s="1">
        <v>5002</v>
      </c>
      <c r="F91" s="1">
        <v>5003</v>
      </c>
      <c r="G91" s="1">
        <v>5004</v>
      </c>
      <c r="H91" s="1">
        <v>1</v>
      </c>
      <c r="I91" s="1">
        <v>505</v>
      </c>
      <c r="J91" s="1">
        <v>2</v>
      </c>
      <c r="K91" s="1">
        <v>252</v>
      </c>
      <c r="L91" s="1">
        <v>3</v>
      </c>
      <c r="M91" s="1">
        <v>150</v>
      </c>
      <c r="N91" s="1">
        <v>4</v>
      </c>
      <c r="O91" s="1">
        <v>49</v>
      </c>
      <c r="R91">
        <v>1663</v>
      </c>
    </row>
    <row r="92" spans="1:18" x14ac:dyDescent="0.15">
      <c r="A92" s="1">
        <v>21005</v>
      </c>
      <c r="B92" s="1">
        <v>21</v>
      </c>
      <c r="C92" s="1">
        <v>5</v>
      </c>
      <c r="D92" s="1">
        <v>6001</v>
      </c>
      <c r="E92" s="1">
        <v>6002</v>
      </c>
      <c r="F92" s="1">
        <v>6003</v>
      </c>
      <c r="G92" s="1">
        <v>6004</v>
      </c>
      <c r="H92" s="1">
        <v>1</v>
      </c>
      <c r="I92" s="1">
        <v>757</v>
      </c>
      <c r="J92" s="1">
        <v>2</v>
      </c>
      <c r="K92" s="1">
        <v>378</v>
      </c>
      <c r="L92" s="1">
        <v>3</v>
      </c>
      <c r="M92" s="1">
        <v>225</v>
      </c>
      <c r="N92" s="1">
        <v>4</v>
      </c>
      <c r="O92" s="1">
        <v>73</v>
      </c>
      <c r="R92">
        <v>2493</v>
      </c>
    </row>
    <row r="93" spans="1:18" s="3" customFormat="1" x14ac:dyDescent="0.15">
      <c r="A93" s="2">
        <v>22000</v>
      </c>
      <c r="B93" s="2">
        <v>22</v>
      </c>
      <c r="C93" s="2">
        <v>0</v>
      </c>
      <c r="D93" s="1">
        <v>1001</v>
      </c>
      <c r="E93" s="1">
        <v>1002</v>
      </c>
      <c r="F93" s="1">
        <v>1003</v>
      </c>
      <c r="G93" s="1">
        <v>1004</v>
      </c>
      <c r="H93" s="1">
        <v>1</v>
      </c>
      <c r="I93" s="1">
        <v>100</v>
      </c>
      <c r="J93" s="1">
        <v>2</v>
      </c>
      <c r="K93" s="1">
        <v>50</v>
      </c>
      <c r="L93" s="1">
        <v>3</v>
      </c>
      <c r="M93" s="1">
        <v>30</v>
      </c>
      <c r="N93" s="1">
        <v>4</v>
      </c>
      <c r="O93" s="1">
        <v>10</v>
      </c>
      <c r="P93" s="1"/>
      <c r="Q93" s="1"/>
      <c r="R93">
        <v>472</v>
      </c>
    </row>
    <row r="94" spans="1:18" s="3" customFormat="1" x14ac:dyDescent="0.15">
      <c r="A94" s="2">
        <v>22001</v>
      </c>
      <c r="B94" s="2">
        <v>22</v>
      </c>
      <c r="C94" s="2">
        <v>1</v>
      </c>
      <c r="D94" s="1">
        <v>2001</v>
      </c>
      <c r="E94" s="1">
        <v>2002</v>
      </c>
      <c r="F94" s="1">
        <v>2003</v>
      </c>
      <c r="G94" s="1">
        <v>2004</v>
      </c>
      <c r="H94" s="1">
        <v>1</v>
      </c>
      <c r="I94" s="1">
        <v>150</v>
      </c>
      <c r="J94" s="1">
        <v>2</v>
      </c>
      <c r="K94" s="1">
        <v>75</v>
      </c>
      <c r="L94" s="1">
        <v>3</v>
      </c>
      <c r="M94" s="1">
        <v>45</v>
      </c>
      <c r="N94" s="1">
        <v>4</v>
      </c>
      <c r="O94" s="1">
        <v>15</v>
      </c>
      <c r="P94" s="1"/>
      <c r="Q94" s="1"/>
      <c r="R94">
        <v>642</v>
      </c>
    </row>
    <row r="95" spans="1:18" s="3" customFormat="1" x14ac:dyDescent="0.15">
      <c r="A95" s="2">
        <v>22002</v>
      </c>
      <c r="B95" s="2">
        <v>22</v>
      </c>
      <c r="C95" s="2">
        <v>2</v>
      </c>
      <c r="D95" s="1">
        <v>3001</v>
      </c>
      <c r="E95" s="1">
        <v>3002</v>
      </c>
      <c r="F95" s="1">
        <v>3003</v>
      </c>
      <c r="G95" s="1">
        <v>3004</v>
      </c>
      <c r="H95" s="1">
        <v>1</v>
      </c>
      <c r="I95" s="1">
        <v>225</v>
      </c>
      <c r="J95" s="1">
        <v>2</v>
      </c>
      <c r="K95" s="1">
        <v>112</v>
      </c>
      <c r="L95" s="1">
        <v>3</v>
      </c>
      <c r="M95" s="1">
        <v>67</v>
      </c>
      <c r="N95" s="1">
        <v>4</v>
      </c>
      <c r="O95" s="1">
        <v>22</v>
      </c>
      <c r="P95" s="1"/>
      <c r="Q95" s="1"/>
      <c r="R95">
        <v>873</v>
      </c>
    </row>
    <row r="96" spans="1:18" s="3" customFormat="1" x14ac:dyDescent="0.15">
      <c r="A96" s="2">
        <v>22003</v>
      </c>
      <c r="B96" s="2">
        <v>22</v>
      </c>
      <c r="C96" s="2">
        <v>3</v>
      </c>
      <c r="D96" s="1">
        <v>4001</v>
      </c>
      <c r="E96" s="1">
        <v>4002</v>
      </c>
      <c r="F96" s="1">
        <v>4003</v>
      </c>
      <c r="G96" s="1">
        <v>4004</v>
      </c>
      <c r="H96" s="1">
        <v>1</v>
      </c>
      <c r="I96" s="1">
        <v>337</v>
      </c>
      <c r="J96" s="1">
        <v>2</v>
      </c>
      <c r="K96" s="1">
        <v>168</v>
      </c>
      <c r="L96" s="1">
        <v>3</v>
      </c>
      <c r="M96" s="1">
        <v>100</v>
      </c>
      <c r="N96" s="1">
        <v>4</v>
      </c>
      <c r="O96" s="1">
        <v>33</v>
      </c>
      <c r="P96" s="1"/>
      <c r="Q96" s="1"/>
      <c r="R96">
        <v>1198</v>
      </c>
    </row>
    <row r="97" spans="1:18" s="3" customFormat="1" x14ac:dyDescent="0.15">
      <c r="A97" s="2">
        <v>22004</v>
      </c>
      <c r="B97" s="2">
        <v>22</v>
      </c>
      <c r="C97" s="2">
        <v>4</v>
      </c>
      <c r="D97" s="1">
        <v>5001</v>
      </c>
      <c r="E97" s="1">
        <v>5002</v>
      </c>
      <c r="F97" s="1">
        <v>5003</v>
      </c>
      <c r="G97" s="1">
        <v>5004</v>
      </c>
      <c r="H97" s="1">
        <v>1</v>
      </c>
      <c r="I97" s="1">
        <v>505</v>
      </c>
      <c r="J97" s="1">
        <v>2</v>
      </c>
      <c r="K97" s="1">
        <v>252</v>
      </c>
      <c r="L97" s="1">
        <v>3</v>
      </c>
      <c r="M97" s="1">
        <v>150</v>
      </c>
      <c r="N97" s="1">
        <v>4</v>
      </c>
      <c r="O97" s="1">
        <v>49</v>
      </c>
      <c r="P97" s="1"/>
      <c r="Q97" s="1"/>
      <c r="R97">
        <v>1663</v>
      </c>
    </row>
    <row r="98" spans="1:18" s="3" customFormat="1" x14ac:dyDescent="0.15">
      <c r="A98" s="2">
        <v>22005</v>
      </c>
      <c r="B98" s="2">
        <v>22</v>
      </c>
      <c r="C98" s="2">
        <v>5</v>
      </c>
      <c r="D98" s="1">
        <v>6001</v>
      </c>
      <c r="E98" s="1">
        <v>6002</v>
      </c>
      <c r="F98" s="1">
        <v>6003</v>
      </c>
      <c r="G98" s="1">
        <v>6004</v>
      </c>
      <c r="H98" s="1">
        <v>1</v>
      </c>
      <c r="I98" s="1">
        <v>757</v>
      </c>
      <c r="J98" s="1">
        <v>2</v>
      </c>
      <c r="K98" s="1">
        <v>378</v>
      </c>
      <c r="L98" s="1">
        <v>3</v>
      </c>
      <c r="M98" s="1">
        <v>225</v>
      </c>
      <c r="N98" s="1">
        <v>4</v>
      </c>
      <c r="O98" s="1">
        <v>73</v>
      </c>
      <c r="P98" s="1"/>
      <c r="Q98" s="1"/>
      <c r="R98">
        <v>2493</v>
      </c>
    </row>
    <row r="99" spans="1:18" s="3" customFormat="1" x14ac:dyDescent="0.15">
      <c r="A99" s="2">
        <v>24000</v>
      </c>
      <c r="B99" s="2">
        <v>24</v>
      </c>
      <c r="C99" s="2">
        <v>0</v>
      </c>
      <c r="D99" s="1">
        <v>1005</v>
      </c>
      <c r="E99" s="1">
        <v>1006</v>
      </c>
      <c r="F99" s="1">
        <v>1007</v>
      </c>
      <c r="G99" s="1">
        <v>1008</v>
      </c>
      <c r="H99" s="1">
        <v>5</v>
      </c>
      <c r="I99" s="1">
        <v>10</v>
      </c>
      <c r="J99" s="1">
        <v>6</v>
      </c>
      <c r="K99" s="1">
        <v>10</v>
      </c>
      <c r="L99" s="1">
        <v>7</v>
      </c>
      <c r="M99" s="1">
        <v>10</v>
      </c>
      <c r="N99" s="1">
        <v>23</v>
      </c>
      <c r="O99" s="1">
        <v>5</v>
      </c>
      <c r="P99" s="1"/>
      <c r="Q99" s="1"/>
      <c r="R99">
        <v>378</v>
      </c>
    </row>
    <row r="100" spans="1:18" s="3" customFormat="1" x14ac:dyDescent="0.15">
      <c r="A100" s="2">
        <v>24001</v>
      </c>
      <c r="B100" s="2">
        <v>24</v>
      </c>
      <c r="C100" s="2">
        <v>1</v>
      </c>
      <c r="D100" s="1">
        <v>2005</v>
      </c>
      <c r="E100" s="1">
        <v>2006</v>
      </c>
      <c r="F100" s="1">
        <v>2007</v>
      </c>
      <c r="G100" s="1">
        <v>2008</v>
      </c>
      <c r="H100" s="1">
        <v>5</v>
      </c>
      <c r="I100" s="1">
        <v>15</v>
      </c>
      <c r="J100" s="1">
        <v>6</v>
      </c>
      <c r="K100" s="1">
        <v>15</v>
      </c>
      <c r="L100" s="1">
        <v>7</v>
      </c>
      <c r="M100" s="1">
        <v>15</v>
      </c>
      <c r="N100" s="1">
        <v>23</v>
      </c>
      <c r="O100" s="1">
        <v>7</v>
      </c>
      <c r="P100" s="1"/>
      <c r="Q100" s="1"/>
      <c r="R100">
        <v>481</v>
      </c>
    </row>
    <row r="101" spans="1:18" s="3" customFormat="1" x14ac:dyDescent="0.15">
      <c r="A101" s="2">
        <v>24002</v>
      </c>
      <c r="B101" s="2">
        <v>24</v>
      </c>
      <c r="C101" s="2">
        <v>2</v>
      </c>
      <c r="D101" s="1">
        <v>3005</v>
      </c>
      <c r="E101" s="1">
        <v>3006</v>
      </c>
      <c r="F101" s="1">
        <v>3007</v>
      </c>
      <c r="G101" s="1">
        <v>3008</v>
      </c>
      <c r="H101" s="1">
        <v>5</v>
      </c>
      <c r="I101" s="1">
        <v>22</v>
      </c>
      <c r="J101" s="1">
        <v>6</v>
      </c>
      <c r="K101" s="1">
        <v>22</v>
      </c>
      <c r="L101" s="1">
        <v>7</v>
      </c>
      <c r="M101" s="1">
        <v>22</v>
      </c>
      <c r="N101" s="1">
        <v>23</v>
      </c>
      <c r="O101" s="1">
        <v>10</v>
      </c>
      <c r="P101" s="1"/>
      <c r="Q101" s="1"/>
      <c r="R101">
        <v>620</v>
      </c>
    </row>
    <row r="102" spans="1:18" s="3" customFormat="1" x14ac:dyDescent="0.15">
      <c r="A102" s="2">
        <v>24003</v>
      </c>
      <c r="B102" s="2">
        <v>24</v>
      </c>
      <c r="C102" s="2">
        <v>3</v>
      </c>
      <c r="D102" s="1">
        <v>4005</v>
      </c>
      <c r="E102" s="1">
        <v>4006</v>
      </c>
      <c r="F102" s="1">
        <v>4007</v>
      </c>
      <c r="G102" s="1">
        <v>4008</v>
      </c>
      <c r="H102" s="1">
        <v>5</v>
      </c>
      <c r="I102" s="1">
        <v>33</v>
      </c>
      <c r="J102" s="1">
        <v>6</v>
      </c>
      <c r="K102" s="1">
        <v>33</v>
      </c>
      <c r="L102" s="1">
        <v>7</v>
      </c>
      <c r="M102" s="1">
        <v>33</v>
      </c>
      <c r="N102" s="1">
        <v>23</v>
      </c>
      <c r="O102" s="1">
        <v>15</v>
      </c>
      <c r="P102" s="1"/>
      <c r="Q102" s="1"/>
      <c r="R102">
        <v>798</v>
      </c>
    </row>
    <row r="103" spans="1:18" s="3" customFormat="1" x14ac:dyDescent="0.15">
      <c r="A103" s="2">
        <v>24004</v>
      </c>
      <c r="B103" s="2">
        <v>24</v>
      </c>
      <c r="C103" s="2">
        <v>4</v>
      </c>
      <c r="D103" s="1">
        <v>5005</v>
      </c>
      <c r="E103" s="1">
        <v>5006</v>
      </c>
      <c r="F103" s="1">
        <v>5007</v>
      </c>
      <c r="G103" s="1">
        <v>5008</v>
      </c>
      <c r="H103" s="1">
        <v>5</v>
      </c>
      <c r="I103" s="1">
        <v>49</v>
      </c>
      <c r="J103" s="1">
        <v>6</v>
      </c>
      <c r="K103" s="1">
        <v>49</v>
      </c>
      <c r="L103" s="1">
        <v>7</v>
      </c>
      <c r="M103" s="1">
        <v>49</v>
      </c>
      <c r="N103" s="1">
        <v>23</v>
      </c>
      <c r="O103" s="1">
        <v>22</v>
      </c>
      <c r="P103" s="1"/>
      <c r="Q103" s="1"/>
      <c r="R103">
        <v>1033</v>
      </c>
    </row>
    <row r="104" spans="1:18" s="3" customFormat="1" x14ac:dyDescent="0.15">
      <c r="A104" s="2">
        <v>24005</v>
      </c>
      <c r="B104" s="2">
        <v>24</v>
      </c>
      <c r="C104" s="2">
        <v>5</v>
      </c>
      <c r="D104" s="1">
        <v>6005</v>
      </c>
      <c r="E104" s="1">
        <v>6006</v>
      </c>
      <c r="F104" s="1">
        <v>6007</v>
      </c>
      <c r="G104" s="1">
        <v>6008</v>
      </c>
      <c r="H104" s="1">
        <v>5</v>
      </c>
      <c r="I104" s="1">
        <v>73</v>
      </c>
      <c r="J104" s="1">
        <v>6</v>
      </c>
      <c r="K104" s="1">
        <v>73</v>
      </c>
      <c r="L104" s="1">
        <v>7</v>
      </c>
      <c r="M104" s="1">
        <v>73</v>
      </c>
      <c r="N104" s="1">
        <v>23</v>
      </c>
      <c r="O104" s="1">
        <v>33</v>
      </c>
      <c r="P104" s="1"/>
      <c r="Q104" s="1"/>
      <c r="R104">
        <v>1543</v>
      </c>
    </row>
    <row r="105" spans="1:18" x14ac:dyDescent="0.15">
      <c r="A105" s="1">
        <v>26000</v>
      </c>
      <c r="B105" s="1">
        <v>26</v>
      </c>
      <c r="C105" s="1">
        <v>0</v>
      </c>
      <c r="D105" s="1">
        <v>1005</v>
      </c>
      <c r="E105" s="1">
        <v>1006</v>
      </c>
      <c r="F105" s="1">
        <v>1007</v>
      </c>
      <c r="G105" s="1">
        <v>1008</v>
      </c>
      <c r="H105" s="1">
        <v>5</v>
      </c>
      <c r="I105" s="1">
        <v>10</v>
      </c>
      <c r="J105" s="1">
        <v>6</v>
      </c>
      <c r="K105" s="1">
        <v>10</v>
      </c>
      <c r="L105" s="1">
        <v>7</v>
      </c>
      <c r="M105" s="1">
        <v>10</v>
      </c>
      <c r="N105" s="1">
        <v>23</v>
      </c>
      <c r="O105" s="1">
        <v>5</v>
      </c>
      <c r="R105">
        <v>378</v>
      </c>
    </row>
    <row r="106" spans="1:18" x14ac:dyDescent="0.15">
      <c r="A106" s="1">
        <v>26001</v>
      </c>
      <c r="B106" s="1">
        <v>26</v>
      </c>
      <c r="C106" s="1">
        <v>1</v>
      </c>
      <c r="D106" s="1">
        <v>2005</v>
      </c>
      <c r="E106" s="1">
        <v>2006</v>
      </c>
      <c r="F106" s="1">
        <v>2007</v>
      </c>
      <c r="G106" s="1">
        <v>2008</v>
      </c>
      <c r="H106" s="1">
        <v>5</v>
      </c>
      <c r="I106" s="1">
        <v>15</v>
      </c>
      <c r="J106" s="1">
        <v>6</v>
      </c>
      <c r="K106" s="1">
        <v>15</v>
      </c>
      <c r="L106" s="1">
        <v>7</v>
      </c>
      <c r="M106" s="1">
        <v>15</v>
      </c>
      <c r="N106" s="1">
        <v>23</v>
      </c>
      <c r="O106" s="1">
        <v>7</v>
      </c>
      <c r="R106">
        <v>481</v>
      </c>
    </row>
    <row r="107" spans="1:18" x14ac:dyDescent="0.15">
      <c r="A107" s="1">
        <v>26002</v>
      </c>
      <c r="B107" s="1">
        <v>26</v>
      </c>
      <c r="C107" s="1">
        <v>2</v>
      </c>
      <c r="D107" s="1">
        <v>3005</v>
      </c>
      <c r="E107" s="1">
        <v>3006</v>
      </c>
      <c r="F107" s="1">
        <v>3007</v>
      </c>
      <c r="G107" s="1">
        <v>3008</v>
      </c>
      <c r="H107" s="1">
        <v>5</v>
      </c>
      <c r="I107" s="1">
        <v>22</v>
      </c>
      <c r="J107" s="1">
        <v>6</v>
      </c>
      <c r="K107" s="1">
        <v>22</v>
      </c>
      <c r="L107" s="1">
        <v>7</v>
      </c>
      <c r="M107" s="1">
        <v>22</v>
      </c>
      <c r="N107" s="1">
        <v>23</v>
      </c>
      <c r="O107" s="1">
        <v>10</v>
      </c>
      <c r="R107">
        <v>620</v>
      </c>
    </row>
    <row r="108" spans="1:18" x14ac:dyDescent="0.15">
      <c r="A108" s="1">
        <v>26003</v>
      </c>
      <c r="B108" s="1">
        <v>26</v>
      </c>
      <c r="C108" s="1">
        <v>3</v>
      </c>
      <c r="D108" s="1">
        <v>4005</v>
      </c>
      <c r="E108" s="1">
        <v>4006</v>
      </c>
      <c r="F108" s="1">
        <v>4007</v>
      </c>
      <c r="G108" s="1">
        <v>4008</v>
      </c>
      <c r="H108" s="1">
        <v>5</v>
      </c>
      <c r="I108" s="1">
        <v>33</v>
      </c>
      <c r="J108" s="1">
        <v>6</v>
      </c>
      <c r="K108" s="1">
        <v>33</v>
      </c>
      <c r="L108" s="1">
        <v>7</v>
      </c>
      <c r="M108" s="1">
        <v>33</v>
      </c>
      <c r="N108" s="1">
        <v>23</v>
      </c>
      <c r="O108" s="1">
        <v>15</v>
      </c>
      <c r="R108">
        <v>798</v>
      </c>
    </row>
    <row r="109" spans="1:18" x14ac:dyDescent="0.15">
      <c r="A109" s="1">
        <v>26004</v>
      </c>
      <c r="B109" s="1">
        <v>26</v>
      </c>
      <c r="C109" s="1">
        <v>4</v>
      </c>
      <c r="D109" s="1">
        <v>5005</v>
      </c>
      <c r="E109" s="1">
        <v>5006</v>
      </c>
      <c r="F109" s="1">
        <v>5007</v>
      </c>
      <c r="G109" s="1">
        <v>5008</v>
      </c>
      <c r="H109" s="1">
        <v>5</v>
      </c>
      <c r="I109" s="1">
        <v>49</v>
      </c>
      <c r="J109" s="1">
        <v>6</v>
      </c>
      <c r="K109" s="1">
        <v>49</v>
      </c>
      <c r="L109" s="1">
        <v>7</v>
      </c>
      <c r="M109" s="1">
        <v>49</v>
      </c>
      <c r="N109" s="1">
        <v>23</v>
      </c>
      <c r="O109" s="1">
        <v>22</v>
      </c>
      <c r="R109">
        <v>1033</v>
      </c>
    </row>
    <row r="110" spans="1:18" x14ac:dyDescent="0.15">
      <c r="A110" s="1">
        <v>26005</v>
      </c>
      <c r="B110" s="1">
        <v>26</v>
      </c>
      <c r="C110" s="1">
        <v>5</v>
      </c>
      <c r="D110" s="1">
        <v>6005</v>
      </c>
      <c r="E110" s="1">
        <v>6006</v>
      </c>
      <c r="F110" s="1">
        <v>6007</v>
      </c>
      <c r="G110" s="1">
        <v>6008</v>
      </c>
      <c r="H110" s="1">
        <v>5</v>
      </c>
      <c r="I110" s="1">
        <v>73</v>
      </c>
      <c r="J110" s="1">
        <v>6</v>
      </c>
      <c r="K110" s="1">
        <v>73</v>
      </c>
      <c r="L110" s="1">
        <v>7</v>
      </c>
      <c r="M110" s="1">
        <v>73</v>
      </c>
      <c r="N110" s="1">
        <v>23</v>
      </c>
      <c r="O110" s="1">
        <v>33</v>
      </c>
      <c r="R110">
        <v>1543</v>
      </c>
    </row>
    <row r="111" spans="1:18" x14ac:dyDescent="0.15">
      <c r="A111" s="1">
        <v>27000</v>
      </c>
      <c r="B111" s="1">
        <v>27</v>
      </c>
      <c r="C111" s="1">
        <v>0</v>
      </c>
      <c r="D111" s="1">
        <v>1001</v>
      </c>
      <c r="E111" s="1">
        <v>1002</v>
      </c>
      <c r="F111" s="1">
        <v>1003</v>
      </c>
      <c r="G111" s="1">
        <v>1004</v>
      </c>
      <c r="H111" s="1">
        <v>1</v>
      </c>
      <c r="I111" s="1">
        <v>100</v>
      </c>
      <c r="J111" s="1">
        <v>2</v>
      </c>
      <c r="K111" s="1">
        <v>50</v>
      </c>
      <c r="L111" s="1">
        <v>3</v>
      </c>
      <c r="M111" s="1">
        <v>30</v>
      </c>
      <c r="N111" s="1">
        <v>4</v>
      </c>
      <c r="O111" s="1">
        <v>10</v>
      </c>
      <c r="R111">
        <v>472</v>
      </c>
    </row>
    <row r="112" spans="1:18" x14ac:dyDescent="0.15">
      <c r="A112" s="1">
        <v>27001</v>
      </c>
      <c r="B112" s="1">
        <v>27</v>
      </c>
      <c r="C112" s="1">
        <v>1</v>
      </c>
      <c r="D112" s="1">
        <v>2001</v>
      </c>
      <c r="E112" s="1">
        <v>2002</v>
      </c>
      <c r="F112" s="1">
        <v>2003</v>
      </c>
      <c r="G112" s="1">
        <v>2004</v>
      </c>
      <c r="H112" s="1">
        <v>1</v>
      </c>
      <c r="I112" s="1">
        <v>150</v>
      </c>
      <c r="J112" s="1">
        <v>2</v>
      </c>
      <c r="K112" s="1">
        <v>75</v>
      </c>
      <c r="L112" s="1">
        <v>3</v>
      </c>
      <c r="M112" s="1">
        <v>45</v>
      </c>
      <c r="N112" s="1">
        <v>4</v>
      </c>
      <c r="O112" s="1">
        <v>15</v>
      </c>
      <c r="R112">
        <v>642</v>
      </c>
    </row>
    <row r="113" spans="1:18" x14ac:dyDescent="0.15">
      <c r="A113" s="1">
        <v>27002</v>
      </c>
      <c r="B113" s="1">
        <v>27</v>
      </c>
      <c r="C113" s="1">
        <v>2</v>
      </c>
      <c r="D113" s="1">
        <v>3001</v>
      </c>
      <c r="E113" s="1">
        <v>3002</v>
      </c>
      <c r="F113" s="1">
        <v>3003</v>
      </c>
      <c r="G113" s="1">
        <v>3004</v>
      </c>
      <c r="H113" s="1">
        <v>1</v>
      </c>
      <c r="I113" s="1">
        <v>225</v>
      </c>
      <c r="J113" s="1">
        <v>2</v>
      </c>
      <c r="K113" s="1">
        <v>112</v>
      </c>
      <c r="L113" s="1">
        <v>3</v>
      </c>
      <c r="M113" s="1">
        <v>67</v>
      </c>
      <c r="N113" s="1">
        <v>4</v>
      </c>
      <c r="O113" s="1">
        <v>22</v>
      </c>
      <c r="R113">
        <v>873</v>
      </c>
    </row>
    <row r="114" spans="1:18" x14ac:dyDescent="0.15">
      <c r="A114" s="1">
        <v>27003</v>
      </c>
      <c r="B114" s="1">
        <v>27</v>
      </c>
      <c r="C114" s="1">
        <v>3</v>
      </c>
      <c r="D114" s="1">
        <v>4001</v>
      </c>
      <c r="E114" s="1">
        <v>4002</v>
      </c>
      <c r="F114" s="1">
        <v>4003</v>
      </c>
      <c r="G114" s="1">
        <v>4004</v>
      </c>
      <c r="H114" s="1">
        <v>1</v>
      </c>
      <c r="I114" s="1">
        <v>337</v>
      </c>
      <c r="J114" s="1">
        <v>2</v>
      </c>
      <c r="K114" s="1">
        <v>168</v>
      </c>
      <c r="L114" s="1">
        <v>3</v>
      </c>
      <c r="M114" s="1">
        <v>100</v>
      </c>
      <c r="N114" s="1">
        <v>4</v>
      </c>
      <c r="O114" s="1">
        <v>33</v>
      </c>
      <c r="R114">
        <v>1198</v>
      </c>
    </row>
    <row r="115" spans="1:18" x14ac:dyDescent="0.15">
      <c r="A115" s="1">
        <v>27004</v>
      </c>
      <c r="B115" s="1">
        <v>27</v>
      </c>
      <c r="C115" s="1">
        <v>4</v>
      </c>
      <c r="D115" s="1">
        <v>5001</v>
      </c>
      <c r="E115" s="1">
        <v>5002</v>
      </c>
      <c r="F115" s="1">
        <v>5003</v>
      </c>
      <c r="G115" s="1">
        <v>5004</v>
      </c>
      <c r="H115" s="1">
        <v>1</v>
      </c>
      <c r="I115" s="1">
        <v>505</v>
      </c>
      <c r="J115" s="1">
        <v>2</v>
      </c>
      <c r="K115" s="1">
        <v>252</v>
      </c>
      <c r="L115" s="1">
        <v>3</v>
      </c>
      <c r="M115" s="1">
        <v>150</v>
      </c>
      <c r="N115" s="1">
        <v>4</v>
      </c>
      <c r="O115" s="1">
        <v>49</v>
      </c>
      <c r="R115">
        <v>1663</v>
      </c>
    </row>
    <row r="116" spans="1:18" x14ac:dyDescent="0.15">
      <c r="A116" s="1">
        <v>27005</v>
      </c>
      <c r="B116" s="1">
        <v>27</v>
      </c>
      <c r="C116" s="1">
        <v>5</v>
      </c>
      <c r="D116" s="1">
        <v>6001</v>
      </c>
      <c r="E116" s="1">
        <v>6002</v>
      </c>
      <c r="F116" s="1">
        <v>6003</v>
      </c>
      <c r="G116" s="1">
        <v>6004</v>
      </c>
      <c r="H116" s="1">
        <v>1</v>
      </c>
      <c r="I116" s="1">
        <v>757</v>
      </c>
      <c r="J116" s="1">
        <v>2</v>
      </c>
      <c r="K116" s="1">
        <v>378</v>
      </c>
      <c r="L116" s="1">
        <v>3</v>
      </c>
      <c r="M116" s="1">
        <v>225</v>
      </c>
      <c r="N116" s="1">
        <v>4</v>
      </c>
      <c r="O116" s="1">
        <v>73</v>
      </c>
      <c r="R116">
        <v>2493</v>
      </c>
    </row>
    <row r="117" spans="1:18" x14ac:dyDescent="0.15">
      <c r="A117" s="1">
        <v>28000</v>
      </c>
      <c r="B117" s="1">
        <v>28</v>
      </c>
      <c r="C117" s="1">
        <v>0</v>
      </c>
      <c r="D117" s="1">
        <v>1005</v>
      </c>
      <c r="E117" s="1">
        <v>1006</v>
      </c>
      <c r="F117" s="1">
        <v>1007</v>
      </c>
      <c r="G117" s="1">
        <v>1008</v>
      </c>
      <c r="H117" s="1">
        <v>5</v>
      </c>
      <c r="I117" s="1">
        <v>10</v>
      </c>
      <c r="J117" s="1">
        <v>6</v>
      </c>
      <c r="K117" s="1">
        <v>10</v>
      </c>
      <c r="L117" s="1">
        <v>7</v>
      </c>
      <c r="M117" s="1">
        <v>10</v>
      </c>
      <c r="N117" s="1">
        <v>23</v>
      </c>
      <c r="O117" s="1">
        <v>5</v>
      </c>
      <c r="R117">
        <v>378</v>
      </c>
    </row>
    <row r="118" spans="1:18" x14ac:dyDescent="0.15">
      <c r="A118" s="1">
        <v>28001</v>
      </c>
      <c r="B118" s="1">
        <v>28</v>
      </c>
      <c r="C118" s="1">
        <v>1</v>
      </c>
      <c r="D118" s="1">
        <v>2005</v>
      </c>
      <c r="E118" s="1">
        <v>2006</v>
      </c>
      <c r="F118" s="1">
        <v>2007</v>
      </c>
      <c r="G118" s="1">
        <v>2008</v>
      </c>
      <c r="H118" s="1">
        <v>5</v>
      </c>
      <c r="I118" s="1">
        <v>15</v>
      </c>
      <c r="J118" s="1">
        <v>6</v>
      </c>
      <c r="K118" s="1">
        <v>15</v>
      </c>
      <c r="L118" s="1">
        <v>7</v>
      </c>
      <c r="M118" s="1">
        <v>15</v>
      </c>
      <c r="N118" s="1">
        <v>23</v>
      </c>
      <c r="O118" s="1">
        <v>7</v>
      </c>
      <c r="R118">
        <v>481</v>
      </c>
    </row>
    <row r="119" spans="1:18" x14ac:dyDescent="0.15">
      <c r="A119" s="1">
        <v>28002</v>
      </c>
      <c r="B119" s="1">
        <v>28</v>
      </c>
      <c r="C119" s="1">
        <v>2</v>
      </c>
      <c r="D119" s="1">
        <v>3005</v>
      </c>
      <c r="E119" s="1">
        <v>3006</v>
      </c>
      <c r="F119" s="1">
        <v>3007</v>
      </c>
      <c r="G119" s="1">
        <v>3008</v>
      </c>
      <c r="H119" s="1">
        <v>5</v>
      </c>
      <c r="I119" s="1">
        <v>22</v>
      </c>
      <c r="J119" s="1">
        <v>6</v>
      </c>
      <c r="K119" s="1">
        <v>22</v>
      </c>
      <c r="L119" s="1">
        <v>7</v>
      </c>
      <c r="M119" s="1">
        <v>22</v>
      </c>
      <c r="N119" s="1">
        <v>23</v>
      </c>
      <c r="O119" s="1">
        <v>10</v>
      </c>
      <c r="R119">
        <v>620</v>
      </c>
    </row>
    <row r="120" spans="1:18" x14ac:dyDescent="0.15">
      <c r="A120" s="1">
        <v>28003</v>
      </c>
      <c r="B120" s="1">
        <v>28</v>
      </c>
      <c r="C120" s="1">
        <v>3</v>
      </c>
      <c r="D120" s="1">
        <v>4005</v>
      </c>
      <c r="E120" s="1">
        <v>4006</v>
      </c>
      <c r="F120" s="1">
        <v>4007</v>
      </c>
      <c r="G120" s="1">
        <v>4008</v>
      </c>
      <c r="H120" s="1">
        <v>5</v>
      </c>
      <c r="I120" s="1">
        <v>33</v>
      </c>
      <c r="J120" s="1">
        <v>6</v>
      </c>
      <c r="K120" s="1">
        <v>33</v>
      </c>
      <c r="L120" s="1">
        <v>7</v>
      </c>
      <c r="M120" s="1">
        <v>33</v>
      </c>
      <c r="N120" s="1">
        <v>23</v>
      </c>
      <c r="O120" s="1">
        <v>15</v>
      </c>
      <c r="R120">
        <v>798</v>
      </c>
    </row>
    <row r="121" spans="1:18" x14ac:dyDescent="0.15">
      <c r="A121" s="1">
        <v>28004</v>
      </c>
      <c r="B121" s="1">
        <v>28</v>
      </c>
      <c r="C121" s="1">
        <v>4</v>
      </c>
      <c r="D121" s="1">
        <v>5005</v>
      </c>
      <c r="E121" s="1">
        <v>5006</v>
      </c>
      <c r="F121" s="1">
        <v>5007</v>
      </c>
      <c r="G121" s="1">
        <v>5008</v>
      </c>
      <c r="H121" s="1">
        <v>5</v>
      </c>
      <c r="I121" s="1">
        <v>49</v>
      </c>
      <c r="J121" s="1">
        <v>6</v>
      </c>
      <c r="K121" s="1">
        <v>49</v>
      </c>
      <c r="L121" s="1">
        <v>7</v>
      </c>
      <c r="M121" s="1">
        <v>49</v>
      </c>
      <c r="N121" s="1">
        <v>23</v>
      </c>
      <c r="O121" s="1">
        <v>22</v>
      </c>
      <c r="R121">
        <v>1033</v>
      </c>
    </row>
    <row r="122" spans="1:18" x14ac:dyDescent="0.15">
      <c r="A122" s="1">
        <v>28005</v>
      </c>
      <c r="B122" s="1">
        <v>28</v>
      </c>
      <c r="C122" s="1">
        <v>5</v>
      </c>
      <c r="D122" s="1">
        <v>6005</v>
      </c>
      <c r="E122" s="1">
        <v>6006</v>
      </c>
      <c r="F122" s="1">
        <v>6007</v>
      </c>
      <c r="G122" s="1">
        <v>6008</v>
      </c>
      <c r="H122" s="1">
        <v>5</v>
      </c>
      <c r="I122" s="1">
        <v>73</v>
      </c>
      <c r="J122" s="1">
        <v>6</v>
      </c>
      <c r="K122" s="1">
        <v>73</v>
      </c>
      <c r="L122" s="1">
        <v>7</v>
      </c>
      <c r="M122" s="1">
        <v>73</v>
      </c>
      <c r="N122" s="1">
        <v>23</v>
      </c>
      <c r="O122" s="1">
        <v>33</v>
      </c>
      <c r="R122">
        <v>1543</v>
      </c>
    </row>
    <row r="123" spans="1:18" x14ac:dyDescent="0.15">
      <c r="A123" s="1">
        <v>29000</v>
      </c>
      <c r="B123" s="1">
        <v>29</v>
      </c>
      <c r="C123" s="1">
        <v>0</v>
      </c>
      <c r="D123" s="1">
        <v>1001</v>
      </c>
      <c r="E123" s="1">
        <v>1002</v>
      </c>
      <c r="F123" s="1">
        <v>1003</v>
      </c>
      <c r="G123" s="1">
        <v>1004</v>
      </c>
      <c r="H123" s="1">
        <v>1</v>
      </c>
      <c r="I123" s="1">
        <v>100</v>
      </c>
      <c r="J123" s="1">
        <v>2</v>
      </c>
      <c r="K123" s="1">
        <v>50</v>
      </c>
      <c r="L123" s="1">
        <v>3</v>
      </c>
      <c r="M123" s="1">
        <v>30</v>
      </c>
      <c r="N123" s="1">
        <v>4</v>
      </c>
      <c r="O123" s="1">
        <v>10</v>
      </c>
      <c r="R123">
        <v>472</v>
      </c>
    </row>
    <row r="124" spans="1:18" x14ac:dyDescent="0.15">
      <c r="A124" s="1">
        <v>29001</v>
      </c>
      <c r="B124" s="1">
        <v>29</v>
      </c>
      <c r="C124" s="1">
        <v>1</v>
      </c>
      <c r="D124" s="1">
        <v>2001</v>
      </c>
      <c r="E124" s="1">
        <v>2002</v>
      </c>
      <c r="F124" s="1">
        <v>2003</v>
      </c>
      <c r="G124" s="1">
        <v>2004</v>
      </c>
      <c r="H124" s="1">
        <v>1</v>
      </c>
      <c r="I124" s="1">
        <v>150</v>
      </c>
      <c r="J124" s="1">
        <v>2</v>
      </c>
      <c r="K124" s="1">
        <v>75</v>
      </c>
      <c r="L124" s="1">
        <v>3</v>
      </c>
      <c r="M124" s="1">
        <v>45</v>
      </c>
      <c r="N124" s="1">
        <v>4</v>
      </c>
      <c r="O124" s="1">
        <v>15</v>
      </c>
      <c r="R124">
        <v>642</v>
      </c>
    </row>
    <row r="125" spans="1:18" x14ac:dyDescent="0.15">
      <c r="A125" s="1">
        <v>29002</v>
      </c>
      <c r="B125" s="1">
        <v>29</v>
      </c>
      <c r="C125" s="1">
        <v>2</v>
      </c>
      <c r="D125" s="1">
        <v>3001</v>
      </c>
      <c r="E125" s="1">
        <v>3002</v>
      </c>
      <c r="F125" s="1">
        <v>3003</v>
      </c>
      <c r="G125" s="1">
        <v>3004</v>
      </c>
      <c r="H125" s="1">
        <v>1</v>
      </c>
      <c r="I125" s="1">
        <v>225</v>
      </c>
      <c r="J125" s="1">
        <v>2</v>
      </c>
      <c r="K125" s="1">
        <v>112</v>
      </c>
      <c r="L125" s="1">
        <v>3</v>
      </c>
      <c r="M125" s="1">
        <v>67</v>
      </c>
      <c r="N125" s="1">
        <v>4</v>
      </c>
      <c r="O125" s="1">
        <v>22</v>
      </c>
      <c r="R125">
        <v>873</v>
      </c>
    </row>
    <row r="126" spans="1:18" x14ac:dyDescent="0.15">
      <c r="A126" s="1">
        <v>29003</v>
      </c>
      <c r="B126" s="1">
        <v>29</v>
      </c>
      <c r="C126" s="1">
        <v>3</v>
      </c>
      <c r="D126" s="1">
        <v>4001</v>
      </c>
      <c r="E126" s="1">
        <v>4002</v>
      </c>
      <c r="F126" s="1">
        <v>4003</v>
      </c>
      <c r="G126" s="1">
        <v>4004</v>
      </c>
      <c r="H126" s="1">
        <v>1</v>
      </c>
      <c r="I126" s="1">
        <v>337</v>
      </c>
      <c r="J126" s="1">
        <v>2</v>
      </c>
      <c r="K126" s="1">
        <v>168</v>
      </c>
      <c r="L126" s="1">
        <v>3</v>
      </c>
      <c r="M126" s="1">
        <v>100</v>
      </c>
      <c r="N126" s="1">
        <v>4</v>
      </c>
      <c r="O126" s="1">
        <v>33</v>
      </c>
      <c r="R126">
        <v>1198</v>
      </c>
    </row>
    <row r="127" spans="1:18" x14ac:dyDescent="0.15">
      <c r="A127" s="1">
        <v>29004</v>
      </c>
      <c r="B127" s="1">
        <v>29</v>
      </c>
      <c r="C127" s="1">
        <v>4</v>
      </c>
      <c r="D127" s="1">
        <v>5001</v>
      </c>
      <c r="E127" s="1">
        <v>5002</v>
      </c>
      <c r="F127" s="1">
        <v>5003</v>
      </c>
      <c r="G127" s="1">
        <v>5004</v>
      </c>
      <c r="H127" s="1">
        <v>1</v>
      </c>
      <c r="I127" s="1">
        <v>505</v>
      </c>
      <c r="J127" s="1">
        <v>2</v>
      </c>
      <c r="K127" s="1">
        <v>252</v>
      </c>
      <c r="L127" s="1">
        <v>3</v>
      </c>
      <c r="M127" s="1">
        <v>150</v>
      </c>
      <c r="N127" s="1">
        <v>4</v>
      </c>
      <c r="O127" s="1">
        <v>49</v>
      </c>
      <c r="R127">
        <v>1663</v>
      </c>
    </row>
    <row r="128" spans="1:18" x14ac:dyDescent="0.15">
      <c r="A128" s="1">
        <v>29005</v>
      </c>
      <c r="B128" s="1">
        <v>29</v>
      </c>
      <c r="C128" s="1">
        <v>5</v>
      </c>
      <c r="D128" s="1">
        <v>6001</v>
      </c>
      <c r="E128" s="1">
        <v>6002</v>
      </c>
      <c r="F128" s="1">
        <v>6003</v>
      </c>
      <c r="G128" s="1">
        <v>6004</v>
      </c>
      <c r="H128" s="1">
        <v>1</v>
      </c>
      <c r="I128" s="1">
        <v>757</v>
      </c>
      <c r="J128" s="1">
        <v>2</v>
      </c>
      <c r="K128" s="1">
        <v>378</v>
      </c>
      <c r="L128" s="1">
        <v>3</v>
      </c>
      <c r="M128" s="1">
        <v>225</v>
      </c>
      <c r="N128" s="1">
        <v>4</v>
      </c>
      <c r="O128" s="1">
        <v>73</v>
      </c>
      <c r="R128">
        <v>2493</v>
      </c>
    </row>
    <row r="129" spans="1:18" s="3" customFormat="1" x14ac:dyDescent="0.15">
      <c r="A129" s="2">
        <v>30000</v>
      </c>
      <c r="B129" s="2">
        <v>30</v>
      </c>
      <c r="C129" s="2">
        <v>0</v>
      </c>
      <c r="D129" s="2">
        <v>1005</v>
      </c>
      <c r="E129" s="2">
        <v>1006</v>
      </c>
      <c r="F129" s="2">
        <v>1007</v>
      </c>
      <c r="G129" s="2">
        <v>1008</v>
      </c>
      <c r="H129" s="2">
        <v>5</v>
      </c>
      <c r="I129" s="2">
        <v>10</v>
      </c>
      <c r="J129" s="2">
        <v>6</v>
      </c>
      <c r="K129" s="2">
        <v>10</v>
      </c>
      <c r="L129" s="2">
        <v>7</v>
      </c>
      <c r="M129" s="2">
        <v>10</v>
      </c>
      <c r="N129" s="2">
        <v>23</v>
      </c>
      <c r="O129" s="2">
        <v>5</v>
      </c>
      <c r="R129" s="3">
        <v>378</v>
      </c>
    </row>
    <row r="130" spans="1:18" s="3" customFormat="1" x14ac:dyDescent="0.15">
      <c r="A130" s="2">
        <v>30001</v>
      </c>
      <c r="B130" s="2">
        <v>30</v>
      </c>
      <c r="C130" s="2">
        <v>1</v>
      </c>
      <c r="D130" s="2">
        <v>2005</v>
      </c>
      <c r="E130" s="2">
        <v>2006</v>
      </c>
      <c r="F130" s="2">
        <v>2007</v>
      </c>
      <c r="G130" s="2">
        <v>2008</v>
      </c>
      <c r="H130" s="2">
        <v>5</v>
      </c>
      <c r="I130" s="2">
        <v>15</v>
      </c>
      <c r="J130" s="2">
        <v>6</v>
      </c>
      <c r="K130" s="2">
        <v>15</v>
      </c>
      <c r="L130" s="2">
        <v>7</v>
      </c>
      <c r="M130" s="2">
        <v>15</v>
      </c>
      <c r="N130" s="2">
        <v>23</v>
      </c>
      <c r="O130" s="2">
        <v>7</v>
      </c>
      <c r="R130" s="3">
        <v>481</v>
      </c>
    </row>
    <row r="131" spans="1:18" s="3" customFormat="1" x14ac:dyDescent="0.15">
      <c r="A131" s="2">
        <v>30002</v>
      </c>
      <c r="B131" s="2">
        <v>30</v>
      </c>
      <c r="C131" s="2">
        <v>2</v>
      </c>
      <c r="D131" s="2">
        <v>3005</v>
      </c>
      <c r="E131" s="2">
        <v>3006</v>
      </c>
      <c r="F131" s="2">
        <v>3007</v>
      </c>
      <c r="G131" s="2">
        <v>3008</v>
      </c>
      <c r="H131" s="2">
        <v>5</v>
      </c>
      <c r="I131" s="2">
        <v>22</v>
      </c>
      <c r="J131" s="2">
        <v>6</v>
      </c>
      <c r="K131" s="2">
        <v>22</v>
      </c>
      <c r="L131" s="2">
        <v>7</v>
      </c>
      <c r="M131" s="2">
        <v>22</v>
      </c>
      <c r="N131" s="2">
        <v>23</v>
      </c>
      <c r="O131" s="2">
        <v>10</v>
      </c>
      <c r="R131" s="3">
        <v>620</v>
      </c>
    </row>
    <row r="132" spans="1:18" s="3" customFormat="1" x14ac:dyDescent="0.15">
      <c r="A132" s="2">
        <v>30003</v>
      </c>
      <c r="B132" s="2">
        <v>30</v>
      </c>
      <c r="C132" s="2">
        <v>3</v>
      </c>
      <c r="D132" s="2">
        <v>4005</v>
      </c>
      <c r="E132" s="2">
        <v>4006</v>
      </c>
      <c r="F132" s="2">
        <v>4007</v>
      </c>
      <c r="G132" s="2">
        <v>4008</v>
      </c>
      <c r="H132" s="2">
        <v>5</v>
      </c>
      <c r="I132" s="2">
        <v>33</v>
      </c>
      <c r="J132" s="2">
        <v>6</v>
      </c>
      <c r="K132" s="2">
        <v>33</v>
      </c>
      <c r="L132" s="2">
        <v>7</v>
      </c>
      <c r="M132" s="2">
        <v>33</v>
      </c>
      <c r="N132" s="2">
        <v>23</v>
      </c>
      <c r="O132" s="2">
        <v>15</v>
      </c>
      <c r="R132" s="3">
        <v>798</v>
      </c>
    </row>
    <row r="133" spans="1:18" s="3" customFormat="1" x14ac:dyDescent="0.15">
      <c r="A133" s="2">
        <v>30004</v>
      </c>
      <c r="B133" s="2">
        <v>30</v>
      </c>
      <c r="C133" s="2">
        <v>4</v>
      </c>
      <c r="D133" s="2">
        <v>5005</v>
      </c>
      <c r="E133" s="2">
        <v>5006</v>
      </c>
      <c r="F133" s="2">
        <v>5007</v>
      </c>
      <c r="G133" s="2">
        <v>5008</v>
      </c>
      <c r="H133" s="2">
        <v>5</v>
      </c>
      <c r="I133" s="2">
        <v>49</v>
      </c>
      <c r="J133" s="2">
        <v>6</v>
      </c>
      <c r="K133" s="2">
        <v>49</v>
      </c>
      <c r="L133" s="2">
        <v>7</v>
      </c>
      <c r="M133" s="2">
        <v>49</v>
      </c>
      <c r="N133" s="2">
        <v>23</v>
      </c>
      <c r="O133" s="2">
        <v>22</v>
      </c>
      <c r="R133" s="3">
        <v>1033</v>
      </c>
    </row>
    <row r="134" spans="1:18" s="3" customFormat="1" x14ac:dyDescent="0.15">
      <c r="A134" s="2">
        <v>30005</v>
      </c>
      <c r="B134" s="2">
        <v>30</v>
      </c>
      <c r="C134" s="2">
        <v>5</v>
      </c>
      <c r="D134" s="2">
        <v>6005</v>
      </c>
      <c r="E134" s="2">
        <v>6006</v>
      </c>
      <c r="F134" s="2">
        <v>6007</v>
      </c>
      <c r="G134" s="2">
        <v>6008</v>
      </c>
      <c r="H134" s="2">
        <v>5</v>
      </c>
      <c r="I134" s="2">
        <v>73</v>
      </c>
      <c r="J134" s="2">
        <v>6</v>
      </c>
      <c r="K134" s="2">
        <v>73</v>
      </c>
      <c r="L134" s="2">
        <v>7</v>
      </c>
      <c r="M134" s="2">
        <v>73</v>
      </c>
      <c r="N134" s="2">
        <v>23</v>
      </c>
      <c r="O134" s="2">
        <v>33</v>
      </c>
      <c r="R134" s="3">
        <v>1543</v>
      </c>
    </row>
    <row r="135" spans="1:18" x14ac:dyDescent="0.15">
      <c r="A135" s="1">
        <v>31000</v>
      </c>
      <c r="B135" s="1">
        <v>31</v>
      </c>
      <c r="C135" s="1">
        <v>0</v>
      </c>
      <c r="D135" s="1">
        <v>1005</v>
      </c>
      <c r="E135" s="1">
        <v>1006</v>
      </c>
      <c r="F135" s="1">
        <v>1007</v>
      </c>
      <c r="G135" s="1">
        <v>1008</v>
      </c>
      <c r="H135" s="1">
        <v>5</v>
      </c>
      <c r="I135" s="1">
        <v>10</v>
      </c>
      <c r="J135" s="1">
        <v>6</v>
      </c>
      <c r="K135" s="1">
        <v>10</v>
      </c>
      <c r="L135" s="1">
        <v>7</v>
      </c>
      <c r="M135" s="1">
        <v>10</v>
      </c>
      <c r="N135" s="1">
        <v>23</v>
      </c>
      <c r="O135" s="1">
        <v>5</v>
      </c>
      <c r="R135">
        <v>378</v>
      </c>
    </row>
    <row r="136" spans="1:18" x14ac:dyDescent="0.15">
      <c r="A136" s="1">
        <v>31001</v>
      </c>
      <c r="B136" s="1">
        <v>31</v>
      </c>
      <c r="C136" s="1">
        <v>1</v>
      </c>
      <c r="D136" s="1">
        <v>2005</v>
      </c>
      <c r="E136" s="1">
        <v>2006</v>
      </c>
      <c r="F136" s="1">
        <v>2007</v>
      </c>
      <c r="G136" s="1">
        <v>2008</v>
      </c>
      <c r="H136" s="1">
        <v>5</v>
      </c>
      <c r="I136" s="1">
        <v>15</v>
      </c>
      <c r="J136" s="1">
        <v>6</v>
      </c>
      <c r="K136" s="1">
        <v>15</v>
      </c>
      <c r="L136" s="1">
        <v>7</v>
      </c>
      <c r="M136" s="1">
        <v>15</v>
      </c>
      <c r="N136" s="1">
        <v>23</v>
      </c>
      <c r="O136" s="1">
        <v>7</v>
      </c>
      <c r="R136">
        <v>481</v>
      </c>
    </row>
    <row r="137" spans="1:18" x14ac:dyDescent="0.15">
      <c r="A137" s="1">
        <v>31002</v>
      </c>
      <c r="B137" s="1">
        <v>31</v>
      </c>
      <c r="C137" s="1">
        <v>2</v>
      </c>
      <c r="D137" s="1">
        <v>3005</v>
      </c>
      <c r="E137" s="1">
        <v>3006</v>
      </c>
      <c r="F137" s="1">
        <v>3007</v>
      </c>
      <c r="G137" s="1">
        <v>3008</v>
      </c>
      <c r="H137" s="1">
        <v>5</v>
      </c>
      <c r="I137" s="1">
        <v>22</v>
      </c>
      <c r="J137" s="1">
        <v>6</v>
      </c>
      <c r="K137" s="1">
        <v>22</v>
      </c>
      <c r="L137" s="1">
        <v>7</v>
      </c>
      <c r="M137" s="1">
        <v>22</v>
      </c>
      <c r="N137" s="1">
        <v>23</v>
      </c>
      <c r="O137" s="1">
        <v>10</v>
      </c>
      <c r="R137">
        <v>620</v>
      </c>
    </row>
    <row r="138" spans="1:18" x14ac:dyDescent="0.15">
      <c r="A138" s="1">
        <v>31003</v>
      </c>
      <c r="B138" s="1">
        <v>31</v>
      </c>
      <c r="C138" s="1">
        <v>3</v>
      </c>
      <c r="D138" s="1">
        <v>4005</v>
      </c>
      <c r="E138" s="1">
        <v>4006</v>
      </c>
      <c r="F138" s="1">
        <v>4007</v>
      </c>
      <c r="G138" s="1">
        <v>4008</v>
      </c>
      <c r="H138" s="1">
        <v>5</v>
      </c>
      <c r="I138" s="1">
        <v>33</v>
      </c>
      <c r="J138" s="1">
        <v>6</v>
      </c>
      <c r="K138" s="1">
        <v>33</v>
      </c>
      <c r="L138" s="1">
        <v>7</v>
      </c>
      <c r="M138" s="1">
        <v>33</v>
      </c>
      <c r="N138" s="1">
        <v>23</v>
      </c>
      <c r="O138" s="1">
        <v>15</v>
      </c>
      <c r="R138">
        <v>798</v>
      </c>
    </row>
    <row r="139" spans="1:18" x14ac:dyDescent="0.15">
      <c r="A139" s="1">
        <v>31004</v>
      </c>
      <c r="B139" s="1">
        <v>31</v>
      </c>
      <c r="C139" s="1">
        <v>4</v>
      </c>
      <c r="D139" s="1">
        <v>5005</v>
      </c>
      <c r="E139" s="1">
        <v>5006</v>
      </c>
      <c r="F139" s="1">
        <v>5007</v>
      </c>
      <c r="G139" s="1">
        <v>5008</v>
      </c>
      <c r="H139" s="1">
        <v>5</v>
      </c>
      <c r="I139" s="1">
        <v>49</v>
      </c>
      <c r="J139" s="1">
        <v>6</v>
      </c>
      <c r="K139" s="1">
        <v>49</v>
      </c>
      <c r="L139" s="1">
        <v>7</v>
      </c>
      <c r="M139" s="1">
        <v>49</v>
      </c>
      <c r="N139" s="1">
        <v>23</v>
      </c>
      <c r="O139" s="1">
        <v>22</v>
      </c>
      <c r="R139">
        <v>1033</v>
      </c>
    </row>
    <row r="140" spans="1:18" x14ac:dyDescent="0.15">
      <c r="A140" s="1">
        <v>31005</v>
      </c>
      <c r="B140" s="1">
        <v>31</v>
      </c>
      <c r="C140" s="1">
        <v>5</v>
      </c>
      <c r="D140" s="1">
        <v>6005</v>
      </c>
      <c r="E140" s="1">
        <v>6006</v>
      </c>
      <c r="F140" s="1">
        <v>6007</v>
      </c>
      <c r="G140" s="1">
        <v>6008</v>
      </c>
      <c r="H140" s="1">
        <v>5</v>
      </c>
      <c r="I140" s="1">
        <v>73</v>
      </c>
      <c r="J140" s="1">
        <v>6</v>
      </c>
      <c r="K140" s="1">
        <v>73</v>
      </c>
      <c r="L140" s="1">
        <v>7</v>
      </c>
      <c r="M140" s="1">
        <v>73</v>
      </c>
      <c r="N140" s="1">
        <v>23</v>
      </c>
      <c r="O140" s="1">
        <v>33</v>
      </c>
      <c r="R140">
        <v>1543</v>
      </c>
    </row>
    <row r="141" spans="1:18" x14ac:dyDescent="0.15">
      <c r="A141" s="1">
        <v>32000</v>
      </c>
      <c r="B141" s="1">
        <v>32</v>
      </c>
      <c r="C141" s="1">
        <v>0</v>
      </c>
      <c r="D141" s="1">
        <v>1001</v>
      </c>
      <c r="E141" s="1">
        <v>1002</v>
      </c>
      <c r="F141" s="1">
        <v>1003</v>
      </c>
      <c r="G141" s="1">
        <v>1004</v>
      </c>
      <c r="H141" s="1">
        <v>1</v>
      </c>
      <c r="I141" s="1">
        <v>100</v>
      </c>
      <c r="J141" s="1">
        <v>2</v>
      </c>
      <c r="K141" s="1">
        <v>50</v>
      </c>
      <c r="L141" s="1">
        <v>3</v>
      </c>
      <c r="M141" s="1">
        <v>30</v>
      </c>
      <c r="N141" s="1">
        <v>4</v>
      </c>
      <c r="O141" s="1">
        <v>10</v>
      </c>
      <c r="R141">
        <v>472</v>
      </c>
    </row>
    <row r="142" spans="1:18" x14ac:dyDescent="0.15">
      <c r="A142" s="1">
        <v>32001</v>
      </c>
      <c r="B142" s="1">
        <v>32</v>
      </c>
      <c r="C142" s="1">
        <v>1</v>
      </c>
      <c r="D142" s="1">
        <v>2001</v>
      </c>
      <c r="E142" s="1">
        <v>2002</v>
      </c>
      <c r="F142" s="1">
        <v>2003</v>
      </c>
      <c r="G142" s="1">
        <v>2004</v>
      </c>
      <c r="H142" s="1">
        <v>1</v>
      </c>
      <c r="I142" s="1">
        <v>150</v>
      </c>
      <c r="J142" s="1">
        <v>2</v>
      </c>
      <c r="K142" s="1">
        <v>75</v>
      </c>
      <c r="L142" s="1">
        <v>3</v>
      </c>
      <c r="M142" s="1">
        <v>45</v>
      </c>
      <c r="N142" s="1">
        <v>4</v>
      </c>
      <c r="O142" s="1">
        <v>15</v>
      </c>
      <c r="R142">
        <v>642</v>
      </c>
    </row>
    <row r="143" spans="1:18" x14ac:dyDescent="0.15">
      <c r="A143" s="1">
        <v>32002</v>
      </c>
      <c r="B143" s="1">
        <v>32</v>
      </c>
      <c r="C143" s="1">
        <v>2</v>
      </c>
      <c r="D143" s="1">
        <v>3001</v>
      </c>
      <c r="E143" s="1">
        <v>3002</v>
      </c>
      <c r="F143" s="1">
        <v>3003</v>
      </c>
      <c r="G143" s="1">
        <v>3004</v>
      </c>
      <c r="H143" s="1">
        <v>1</v>
      </c>
      <c r="I143" s="1">
        <v>225</v>
      </c>
      <c r="J143" s="1">
        <v>2</v>
      </c>
      <c r="K143" s="1">
        <v>112</v>
      </c>
      <c r="L143" s="1">
        <v>3</v>
      </c>
      <c r="M143" s="1">
        <v>67</v>
      </c>
      <c r="N143" s="1">
        <v>4</v>
      </c>
      <c r="O143" s="1">
        <v>22</v>
      </c>
      <c r="R143">
        <v>873</v>
      </c>
    </row>
    <row r="144" spans="1:18" x14ac:dyDescent="0.15">
      <c r="A144" s="1">
        <v>32003</v>
      </c>
      <c r="B144" s="1">
        <v>32</v>
      </c>
      <c r="C144" s="1">
        <v>3</v>
      </c>
      <c r="D144" s="1">
        <v>4001</v>
      </c>
      <c r="E144" s="1">
        <v>4002</v>
      </c>
      <c r="F144" s="1">
        <v>4003</v>
      </c>
      <c r="G144" s="1">
        <v>4004</v>
      </c>
      <c r="H144" s="1">
        <v>1</v>
      </c>
      <c r="I144" s="1">
        <v>337</v>
      </c>
      <c r="J144" s="1">
        <v>2</v>
      </c>
      <c r="K144" s="1">
        <v>168</v>
      </c>
      <c r="L144" s="1">
        <v>3</v>
      </c>
      <c r="M144" s="1">
        <v>100</v>
      </c>
      <c r="N144" s="1">
        <v>4</v>
      </c>
      <c r="O144" s="1">
        <v>33</v>
      </c>
      <c r="R144">
        <v>1198</v>
      </c>
    </row>
    <row r="145" spans="1:18" x14ac:dyDescent="0.15">
      <c r="A145" s="1">
        <v>32004</v>
      </c>
      <c r="B145" s="1">
        <v>32</v>
      </c>
      <c r="C145" s="1">
        <v>4</v>
      </c>
      <c r="D145" s="1">
        <v>5001</v>
      </c>
      <c r="E145" s="1">
        <v>5002</v>
      </c>
      <c r="F145" s="1">
        <v>5003</v>
      </c>
      <c r="G145" s="1">
        <v>5004</v>
      </c>
      <c r="H145" s="1">
        <v>1</v>
      </c>
      <c r="I145" s="1">
        <v>505</v>
      </c>
      <c r="J145" s="1">
        <v>2</v>
      </c>
      <c r="K145" s="1">
        <v>252</v>
      </c>
      <c r="L145" s="1">
        <v>3</v>
      </c>
      <c r="M145" s="1">
        <v>150</v>
      </c>
      <c r="N145" s="1">
        <v>4</v>
      </c>
      <c r="O145" s="1">
        <v>49</v>
      </c>
      <c r="R145">
        <v>1663</v>
      </c>
    </row>
    <row r="146" spans="1:18" x14ac:dyDescent="0.15">
      <c r="A146" s="1">
        <v>32005</v>
      </c>
      <c r="B146" s="1">
        <v>32</v>
      </c>
      <c r="C146" s="1">
        <v>5</v>
      </c>
      <c r="D146" s="1">
        <v>6001</v>
      </c>
      <c r="E146" s="1">
        <v>6002</v>
      </c>
      <c r="F146" s="1">
        <v>6003</v>
      </c>
      <c r="G146" s="1">
        <v>6004</v>
      </c>
      <c r="H146" s="1">
        <v>1</v>
      </c>
      <c r="I146" s="1">
        <v>757</v>
      </c>
      <c r="J146" s="1">
        <v>2</v>
      </c>
      <c r="K146" s="1">
        <v>378</v>
      </c>
      <c r="L146" s="1">
        <v>3</v>
      </c>
      <c r="M146" s="1">
        <v>225</v>
      </c>
      <c r="N146" s="1">
        <v>4</v>
      </c>
      <c r="O146" s="1">
        <v>73</v>
      </c>
      <c r="R146">
        <v>2493</v>
      </c>
    </row>
    <row r="147" spans="1:18" x14ac:dyDescent="0.15">
      <c r="A147" s="1">
        <v>33000</v>
      </c>
      <c r="B147" s="1">
        <v>33</v>
      </c>
      <c r="C147" s="1">
        <v>0</v>
      </c>
      <c r="D147" s="1">
        <v>1001</v>
      </c>
      <c r="E147" s="1">
        <v>1002</v>
      </c>
      <c r="F147" s="1">
        <v>1003</v>
      </c>
      <c r="G147" s="1">
        <v>1004</v>
      </c>
      <c r="H147" s="1">
        <v>1</v>
      </c>
      <c r="I147" s="1">
        <v>100</v>
      </c>
      <c r="J147" s="1">
        <v>2</v>
      </c>
      <c r="K147" s="1">
        <v>50</v>
      </c>
      <c r="L147" s="1">
        <v>3</v>
      </c>
      <c r="M147" s="1">
        <v>30</v>
      </c>
      <c r="N147" s="1">
        <v>4</v>
      </c>
      <c r="O147" s="1">
        <v>10</v>
      </c>
      <c r="R147">
        <v>472</v>
      </c>
    </row>
    <row r="148" spans="1:18" x14ac:dyDescent="0.15">
      <c r="A148" s="1">
        <v>33001</v>
      </c>
      <c r="B148" s="1">
        <v>33</v>
      </c>
      <c r="C148" s="1">
        <v>1</v>
      </c>
      <c r="D148" s="1">
        <v>2001</v>
      </c>
      <c r="E148" s="1">
        <v>2002</v>
      </c>
      <c r="F148" s="1">
        <v>2003</v>
      </c>
      <c r="G148" s="1">
        <v>2004</v>
      </c>
      <c r="H148" s="1">
        <v>1</v>
      </c>
      <c r="I148" s="1">
        <v>150</v>
      </c>
      <c r="J148" s="1">
        <v>2</v>
      </c>
      <c r="K148" s="1">
        <v>75</v>
      </c>
      <c r="L148" s="1">
        <v>3</v>
      </c>
      <c r="M148" s="1">
        <v>45</v>
      </c>
      <c r="N148" s="1">
        <v>4</v>
      </c>
      <c r="O148" s="1">
        <v>15</v>
      </c>
      <c r="R148">
        <v>642</v>
      </c>
    </row>
    <row r="149" spans="1:18" x14ac:dyDescent="0.15">
      <c r="A149" s="1">
        <v>33002</v>
      </c>
      <c r="B149" s="1">
        <v>33</v>
      </c>
      <c r="C149" s="1">
        <v>2</v>
      </c>
      <c r="D149" s="1">
        <v>3001</v>
      </c>
      <c r="E149" s="1">
        <v>3002</v>
      </c>
      <c r="F149" s="1">
        <v>3003</v>
      </c>
      <c r="G149" s="1">
        <v>3004</v>
      </c>
      <c r="H149" s="1">
        <v>1</v>
      </c>
      <c r="I149" s="1">
        <v>225</v>
      </c>
      <c r="J149" s="1">
        <v>2</v>
      </c>
      <c r="K149" s="1">
        <v>112</v>
      </c>
      <c r="L149" s="1">
        <v>3</v>
      </c>
      <c r="M149" s="1">
        <v>67</v>
      </c>
      <c r="N149" s="1">
        <v>4</v>
      </c>
      <c r="O149" s="1">
        <v>22</v>
      </c>
      <c r="R149">
        <v>873</v>
      </c>
    </row>
    <row r="150" spans="1:18" x14ac:dyDescent="0.15">
      <c r="A150" s="1">
        <v>33003</v>
      </c>
      <c r="B150" s="1">
        <v>33</v>
      </c>
      <c r="C150" s="1">
        <v>3</v>
      </c>
      <c r="D150" s="1">
        <v>4001</v>
      </c>
      <c r="E150" s="1">
        <v>4002</v>
      </c>
      <c r="F150" s="1">
        <v>4003</v>
      </c>
      <c r="G150" s="1">
        <v>4004</v>
      </c>
      <c r="H150" s="1">
        <v>1</v>
      </c>
      <c r="I150" s="1">
        <v>337</v>
      </c>
      <c r="J150" s="1">
        <v>2</v>
      </c>
      <c r="K150" s="1">
        <v>168</v>
      </c>
      <c r="L150" s="1">
        <v>3</v>
      </c>
      <c r="M150" s="1">
        <v>100</v>
      </c>
      <c r="N150" s="1">
        <v>4</v>
      </c>
      <c r="O150" s="1">
        <v>33</v>
      </c>
      <c r="R150">
        <v>1198</v>
      </c>
    </row>
    <row r="151" spans="1:18" x14ac:dyDescent="0.15">
      <c r="A151" s="1">
        <v>33004</v>
      </c>
      <c r="B151" s="1">
        <v>33</v>
      </c>
      <c r="C151" s="1">
        <v>4</v>
      </c>
      <c r="D151" s="1">
        <v>5001</v>
      </c>
      <c r="E151" s="1">
        <v>5002</v>
      </c>
      <c r="F151" s="1">
        <v>5003</v>
      </c>
      <c r="G151" s="1">
        <v>5004</v>
      </c>
      <c r="H151" s="1">
        <v>1</v>
      </c>
      <c r="I151" s="1">
        <v>505</v>
      </c>
      <c r="J151" s="1">
        <v>2</v>
      </c>
      <c r="K151" s="1">
        <v>252</v>
      </c>
      <c r="L151" s="1">
        <v>3</v>
      </c>
      <c r="M151" s="1">
        <v>150</v>
      </c>
      <c r="N151" s="1">
        <v>4</v>
      </c>
      <c r="O151" s="1">
        <v>49</v>
      </c>
      <c r="R151">
        <v>1663</v>
      </c>
    </row>
    <row r="152" spans="1:18" x14ac:dyDescent="0.15">
      <c r="A152" s="1">
        <v>33005</v>
      </c>
      <c r="B152" s="1">
        <v>33</v>
      </c>
      <c r="C152" s="1">
        <v>5</v>
      </c>
      <c r="D152" s="1">
        <v>6001</v>
      </c>
      <c r="E152" s="1">
        <v>6002</v>
      </c>
      <c r="F152" s="1">
        <v>6003</v>
      </c>
      <c r="G152" s="1">
        <v>6004</v>
      </c>
      <c r="H152" s="1">
        <v>1</v>
      </c>
      <c r="I152" s="1">
        <v>757</v>
      </c>
      <c r="J152" s="1">
        <v>2</v>
      </c>
      <c r="K152" s="1">
        <v>378</v>
      </c>
      <c r="L152" s="1">
        <v>3</v>
      </c>
      <c r="M152" s="1">
        <v>225</v>
      </c>
      <c r="N152" s="1">
        <v>4</v>
      </c>
      <c r="O152" s="1">
        <v>73</v>
      </c>
      <c r="R152">
        <v>2493</v>
      </c>
    </row>
    <row r="153" spans="1:18" s="3" customFormat="1" x14ac:dyDescent="0.15">
      <c r="A153" s="2">
        <v>36000</v>
      </c>
      <c r="B153" s="2">
        <v>36</v>
      </c>
      <c r="C153" s="2">
        <v>0</v>
      </c>
      <c r="D153" s="2">
        <v>1005</v>
      </c>
      <c r="E153" s="2">
        <v>1006</v>
      </c>
      <c r="F153" s="2">
        <v>1007</v>
      </c>
      <c r="G153" s="2">
        <v>1008</v>
      </c>
      <c r="H153" s="2">
        <v>5</v>
      </c>
      <c r="I153" s="2">
        <v>10</v>
      </c>
      <c r="J153" s="2">
        <v>6</v>
      </c>
      <c r="K153" s="2">
        <v>10</v>
      </c>
      <c r="L153" s="2">
        <v>7</v>
      </c>
      <c r="M153" s="2">
        <v>10</v>
      </c>
      <c r="N153" s="2">
        <v>23</v>
      </c>
      <c r="O153" s="2">
        <v>5</v>
      </c>
      <c r="R153" s="3">
        <v>378</v>
      </c>
    </row>
    <row r="154" spans="1:18" s="3" customFormat="1" x14ac:dyDescent="0.15">
      <c r="A154" s="2">
        <v>36001</v>
      </c>
      <c r="B154" s="2">
        <v>36</v>
      </c>
      <c r="C154" s="2">
        <v>1</v>
      </c>
      <c r="D154" s="2">
        <v>2005</v>
      </c>
      <c r="E154" s="2">
        <v>2006</v>
      </c>
      <c r="F154" s="2">
        <v>2007</v>
      </c>
      <c r="G154" s="2">
        <v>2008</v>
      </c>
      <c r="H154" s="2">
        <v>5</v>
      </c>
      <c r="I154" s="2">
        <v>15</v>
      </c>
      <c r="J154" s="2">
        <v>6</v>
      </c>
      <c r="K154" s="2">
        <v>15</v>
      </c>
      <c r="L154" s="2">
        <v>7</v>
      </c>
      <c r="M154" s="2">
        <v>15</v>
      </c>
      <c r="N154" s="2">
        <v>23</v>
      </c>
      <c r="O154" s="2">
        <v>7</v>
      </c>
      <c r="R154" s="3">
        <v>481</v>
      </c>
    </row>
    <row r="155" spans="1:18" s="3" customFormat="1" x14ac:dyDescent="0.15">
      <c r="A155" s="2">
        <v>36002</v>
      </c>
      <c r="B155" s="2">
        <v>36</v>
      </c>
      <c r="C155" s="2">
        <v>2</v>
      </c>
      <c r="D155" s="2">
        <v>3005</v>
      </c>
      <c r="E155" s="2">
        <v>3006</v>
      </c>
      <c r="F155" s="2">
        <v>3007</v>
      </c>
      <c r="G155" s="2">
        <v>3008</v>
      </c>
      <c r="H155" s="2">
        <v>5</v>
      </c>
      <c r="I155" s="2">
        <v>22</v>
      </c>
      <c r="J155" s="2">
        <v>6</v>
      </c>
      <c r="K155" s="2">
        <v>22</v>
      </c>
      <c r="L155" s="2">
        <v>7</v>
      </c>
      <c r="M155" s="2">
        <v>22</v>
      </c>
      <c r="N155" s="2">
        <v>23</v>
      </c>
      <c r="O155" s="2">
        <v>10</v>
      </c>
      <c r="R155" s="3">
        <v>620</v>
      </c>
    </row>
    <row r="156" spans="1:18" s="3" customFormat="1" x14ac:dyDescent="0.15">
      <c r="A156" s="2">
        <v>36003</v>
      </c>
      <c r="B156" s="2">
        <v>36</v>
      </c>
      <c r="C156" s="2">
        <v>3</v>
      </c>
      <c r="D156" s="2">
        <v>4005</v>
      </c>
      <c r="E156" s="2">
        <v>4006</v>
      </c>
      <c r="F156" s="2">
        <v>4007</v>
      </c>
      <c r="G156" s="2">
        <v>4008</v>
      </c>
      <c r="H156" s="2">
        <v>5</v>
      </c>
      <c r="I156" s="2">
        <v>33</v>
      </c>
      <c r="J156" s="2">
        <v>6</v>
      </c>
      <c r="K156" s="2">
        <v>33</v>
      </c>
      <c r="L156" s="2">
        <v>7</v>
      </c>
      <c r="M156" s="2">
        <v>33</v>
      </c>
      <c r="N156" s="2">
        <v>23</v>
      </c>
      <c r="O156" s="2">
        <v>15</v>
      </c>
      <c r="R156" s="3">
        <v>798</v>
      </c>
    </row>
    <row r="157" spans="1:18" s="3" customFormat="1" x14ac:dyDescent="0.15">
      <c r="A157" s="2">
        <v>36004</v>
      </c>
      <c r="B157" s="2">
        <v>36</v>
      </c>
      <c r="C157" s="2">
        <v>4</v>
      </c>
      <c r="D157" s="2">
        <v>5005</v>
      </c>
      <c r="E157" s="2">
        <v>5006</v>
      </c>
      <c r="F157" s="2">
        <v>5007</v>
      </c>
      <c r="G157" s="2">
        <v>5008</v>
      </c>
      <c r="H157" s="2">
        <v>5</v>
      </c>
      <c r="I157" s="2">
        <v>49</v>
      </c>
      <c r="J157" s="2">
        <v>6</v>
      </c>
      <c r="K157" s="2">
        <v>49</v>
      </c>
      <c r="L157" s="2">
        <v>7</v>
      </c>
      <c r="M157" s="2">
        <v>49</v>
      </c>
      <c r="N157" s="2">
        <v>23</v>
      </c>
      <c r="O157" s="2">
        <v>22</v>
      </c>
      <c r="R157" s="3">
        <v>1033</v>
      </c>
    </row>
    <row r="158" spans="1:18" s="3" customFormat="1" x14ac:dyDescent="0.15">
      <c r="A158" s="2">
        <v>36005</v>
      </c>
      <c r="B158" s="2">
        <v>36</v>
      </c>
      <c r="C158" s="2">
        <v>5</v>
      </c>
      <c r="D158" s="2">
        <v>6005</v>
      </c>
      <c r="E158" s="2">
        <v>6006</v>
      </c>
      <c r="F158" s="2">
        <v>6007</v>
      </c>
      <c r="G158" s="2">
        <v>6008</v>
      </c>
      <c r="H158" s="2">
        <v>5</v>
      </c>
      <c r="I158" s="2">
        <v>73</v>
      </c>
      <c r="J158" s="2">
        <v>6</v>
      </c>
      <c r="K158" s="2">
        <v>73</v>
      </c>
      <c r="L158" s="2">
        <v>7</v>
      </c>
      <c r="M158" s="2">
        <v>73</v>
      </c>
      <c r="N158" s="2">
        <v>23</v>
      </c>
      <c r="O158" s="2">
        <v>33</v>
      </c>
      <c r="R158" s="3">
        <v>1543</v>
      </c>
    </row>
    <row r="159" spans="1:18" s="3" customFormat="1" x14ac:dyDescent="0.15">
      <c r="A159" s="2">
        <v>39000</v>
      </c>
      <c r="B159" s="2">
        <v>39</v>
      </c>
      <c r="C159" s="2">
        <v>0</v>
      </c>
      <c r="D159" s="2">
        <v>1001</v>
      </c>
      <c r="E159" s="2">
        <v>1002</v>
      </c>
      <c r="F159" s="2">
        <v>1003</v>
      </c>
      <c r="G159" s="2">
        <v>1004</v>
      </c>
      <c r="H159" s="2">
        <v>1</v>
      </c>
      <c r="I159" s="2">
        <v>100</v>
      </c>
      <c r="J159" s="2">
        <v>2</v>
      </c>
      <c r="K159" s="2">
        <v>50</v>
      </c>
      <c r="L159" s="2">
        <v>3</v>
      </c>
      <c r="M159" s="2">
        <v>30</v>
      </c>
      <c r="N159" s="2">
        <v>4</v>
      </c>
      <c r="O159" s="2">
        <v>10</v>
      </c>
      <c r="R159" s="3">
        <v>472</v>
      </c>
    </row>
    <row r="160" spans="1:18" s="3" customFormat="1" x14ac:dyDescent="0.15">
      <c r="A160" s="2">
        <v>39000</v>
      </c>
      <c r="B160" s="2">
        <v>39</v>
      </c>
      <c r="C160" s="2">
        <v>1</v>
      </c>
      <c r="D160" s="2">
        <v>2001</v>
      </c>
      <c r="E160" s="2">
        <v>2002</v>
      </c>
      <c r="F160" s="2">
        <v>2003</v>
      </c>
      <c r="G160" s="2">
        <v>2004</v>
      </c>
      <c r="H160" s="2">
        <v>1</v>
      </c>
      <c r="I160" s="2">
        <v>150</v>
      </c>
      <c r="J160" s="2">
        <v>2</v>
      </c>
      <c r="K160" s="2">
        <v>75</v>
      </c>
      <c r="L160" s="2">
        <v>3</v>
      </c>
      <c r="M160" s="2">
        <v>45</v>
      </c>
      <c r="N160" s="2">
        <v>4</v>
      </c>
      <c r="O160" s="2">
        <v>15</v>
      </c>
      <c r="R160" s="3">
        <v>642</v>
      </c>
    </row>
    <row r="161" spans="1:18" s="3" customFormat="1" x14ac:dyDescent="0.15">
      <c r="A161" s="2">
        <v>39000</v>
      </c>
      <c r="B161" s="2">
        <v>39</v>
      </c>
      <c r="C161" s="2">
        <v>2</v>
      </c>
      <c r="D161" s="2">
        <v>3001</v>
      </c>
      <c r="E161" s="2">
        <v>3002</v>
      </c>
      <c r="F161" s="2">
        <v>3003</v>
      </c>
      <c r="G161" s="2">
        <v>3004</v>
      </c>
      <c r="H161" s="2">
        <v>1</v>
      </c>
      <c r="I161" s="2">
        <v>225</v>
      </c>
      <c r="J161" s="2">
        <v>2</v>
      </c>
      <c r="K161" s="2">
        <v>112</v>
      </c>
      <c r="L161" s="2">
        <v>3</v>
      </c>
      <c r="M161" s="2">
        <v>67</v>
      </c>
      <c r="N161" s="2">
        <v>4</v>
      </c>
      <c r="O161" s="2">
        <v>22</v>
      </c>
      <c r="R161" s="3">
        <v>873</v>
      </c>
    </row>
    <row r="162" spans="1:18" s="3" customFormat="1" x14ac:dyDescent="0.15">
      <c r="A162" s="2">
        <v>39000</v>
      </c>
      <c r="B162" s="2">
        <v>39</v>
      </c>
      <c r="C162" s="2">
        <v>3</v>
      </c>
      <c r="D162" s="2">
        <v>4001</v>
      </c>
      <c r="E162" s="2">
        <v>4002</v>
      </c>
      <c r="F162" s="2">
        <v>4003</v>
      </c>
      <c r="G162" s="2">
        <v>4004</v>
      </c>
      <c r="H162" s="2">
        <v>1</v>
      </c>
      <c r="I162" s="2">
        <v>337</v>
      </c>
      <c r="J162" s="2">
        <v>2</v>
      </c>
      <c r="K162" s="2">
        <v>168</v>
      </c>
      <c r="L162" s="2">
        <v>3</v>
      </c>
      <c r="M162" s="2">
        <v>100</v>
      </c>
      <c r="N162" s="2">
        <v>4</v>
      </c>
      <c r="O162" s="2">
        <v>33</v>
      </c>
      <c r="R162" s="3">
        <v>1198</v>
      </c>
    </row>
    <row r="163" spans="1:18" s="3" customFormat="1" x14ac:dyDescent="0.15">
      <c r="A163" s="2">
        <v>39000</v>
      </c>
      <c r="B163" s="2">
        <v>39</v>
      </c>
      <c r="C163" s="2">
        <v>4</v>
      </c>
      <c r="D163" s="2">
        <v>5001</v>
      </c>
      <c r="E163" s="2">
        <v>5002</v>
      </c>
      <c r="F163" s="2">
        <v>5003</v>
      </c>
      <c r="G163" s="2">
        <v>5004</v>
      </c>
      <c r="H163" s="2">
        <v>1</v>
      </c>
      <c r="I163" s="2">
        <v>505</v>
      </c>
      <c r="J163" s="2">
        <v>2</v>
      </c>
      <c r="K163" s="2">
        <v>252</v>
      </c>
      <c r="L163" s="2">
        <v>3</v>
      </c>
      <c r="M163" s="2">
        <v>150</v>
      </c>
      <c r="N163" s="2">
        <v>4</v>
      </c>
      <c r="O163" s="2">
        <v>49</v>
      </c>
      <c r="R163" s="3">
        <v>1663</v>
      </c>
    </row>
    <row r="164" spans="1:18" s="3" customFormat="1" x14ac:dyDescent="0.15">
      <c r="A164" s="2">
        <v>39000</v>
      </c>
      <c r="B164" s="2">
        <v>39</v>
      </c>
      <c r="C164" s="2">
        <v>5</v>
      </c>
      <c r="D164" s="2">
        <v>6001</v>
      </c>
      <c r="E164" s="2">
        <v>6002</v>
      </c>
      <c r="F164" s="2">
        <v>6003</v>
      </c>
      <c r="G164" s="2">
        <v>6004</v>
      </c>
      <c r="H164" s="2">
        <v>1</v>
      </c>
      <c r="I164" s="2">
        <v>757</v>
      </c>
      <c r="J164" s="2">
        <v>2</v>
      </c>
      <c r="K164" s="2">
        <v>378</v>
      </c>
      <c r="L164" s="2">
        <v>3</v>
      </c>
      <c r="M164" s="2">
        <v>225</v>
      </c>
      <c r="N164" s="2">
        <v>4</v>
      </c>
      <c r="O164" s="2">
        <v>73</v>
      </c>
      <c r="R164" s="3">
        <v>2493</v>
      </c>
    </row>
    <row r="165" spans="1:18" s="3" customFormat="1" x14ac:dyDescent="0.15">
      <c r="A165" s="2">
        <v>40000</v>
      </c>
      <c r="B165" s="2">
        <v>40</v>
      </c>
      <c r="C165" s="2">
        <v>0</v>
      </c>
      <c r="D165" s="2">
        <v>1005</v>
      </c>
      <c r="E165" s="2">
        <v>1006</v>
      </c>
      <c r="F165" s="2">
        <v>1007</v>
      </c>
      <c r="G165" s="2">
        <v>1008</v>
      </c>
      <c r="H165" s="2">
        <v>5</v>
      </c>
      <c r="I165" s="2">
        <v>10</v>
      </c>
      <c r="J165" s="2">
        <v>6</v>
      </c>
      <c r="K165" s="2">
        <v>10</v>
      </c>
      <c r="L165" s="2">
        <v>7</v>
      </c>
      <c r="M165" s="2">
        <v>10</v>
      </c>
      <c r="N165" s="2">
        <v>23</v>
      </c>
      <c r="O165" s="2">
        <v>5</v>
      </c>
      <c r="R165" s="3">
        <v>378</v>
      </c>
    </row>
    <row r="166" spans="1:18" s="3" customFormat="1" x14ac:dyDescent="0.15">
      <c r="A166" s="2">
        <v>40001</v>
      </c>
      <c r="B166" s="2">
        <v>40</v>
      </c>
      <c r="C166" s="2">
        <v>1</v>
      </c>
      <c r="D166" s="2">
        <v>2005</v>
      </c>
      <c r="E166" s="2">
        <v>2006</v>
      </c>
      <c r="F166" s="2">
        <v>2007</v>
      </c>
      <c r="G166" s="2">
        <v>2008</v>
      </c>
      <c r="H166" s="2">
        <v>5</v>
      </c>
      <c r="I166" s="2">
        <v>15</v>
      </c>
      <c r="J166" s="2">
        <v>6</v>
      </c>
      <c r="K166" s="2">
        <v>15</v>
      </c>
      <c r="L166" s="2">
        <v>7</v>
      </c>
      <c r="M166" s="2">
        <v>15</v>
      </c>
      <c r="N166" s="2">
        <v>23</v>
      </c>
      <c r="O166" s="2">
        <v>7</v>
      </c>
      <c r="R166" s="3">
        <v>481</v>
      </c>
    </row>
    <row r="167" spans="1:18" s="3" customFormat="1" x14ac:dyDescent="0.15">
      <c r="A167" s="2">
        <v>40002</v>
      </c>
      <c r="B167" s="2">
        <v>40</v>
      </c>
      <c r="C167" s="2">
        <v>2</v>
      </c>
      <c r="D167" s="2">
        <v>3005</v>
      </c>
      <c r="E167" s="2">
        <v>3006</v>
      </c>
      <c r="F167" s="2">
        <v>3007</v>
      </c>
      <c r="G167" s="2">
        <v>3008</v>
      </c>
      <c r="H167" s="2">
        <v>5</v>
      </c>
      <c r="I167" s="2">
        <v>22</v>
      </c>
      <c r="J167" s="2">
        <v>6</v>
      </c>
      <c r="K167" s="2">
        <v>22</v>
      </c>
      <c r="L167" s="2">
        <v>7</v>
      </c>
      <c r="M167" s="2">
        <v>22</v>
      </c>
      <c r="N167" s="2">
        <v>23</v>
      </c>
      <c r="O167" s="2">
        <v>10</v>
      </c>
      <c r="R167" s="3">
        <v>620</v>
      </c>
    </row>
    <row r="168" spans="1:18" s="3" customFormat="1" x14ac:dyDescent="0.15">
      <c r="A168" s="2">
        <v>40003</v>
      </c>
      <c r="B168" s="2">
        <v>40</v>
      </c>
      <c r="C168" s="2">
        <v>3</v>
      </c>
      <c r="D168" s="2">
        <v>4005</v>
      </c>
      <c r="E168" s="2">
        <v>4006</v>
      </c>
      <c r="F168" s="2">
        <v>4007</v>
      </c>
      <c r="G168" s="2">
        <v>4008</v>
      </c>
      <c r="H168" s="2">
        <v>5</v>
      </c>
      <c r="I168" s="2">
        <v>33</v>
      </c>
      <c r="J168" s="2">
        <v>6</v>
      </c>
      <c r="K168" s="2">
        <v>33</v>
      </c>
      <c r="L168" s="2">
        <v>7</v>
      </c>
      <c r="M168" s="2">
        <v>33</v>
      </c>
      <c r="N168" s="2">
        <v>23</v>
      </c>
      <c r="O168" s="2">
        <v>15</v>
      </c>
      <c r="R168" s="3">
        <v>798</v>
      </c>
    </row>
    <row r="169" spans="1:18" s="3" customFormat="1" x14ac:dyDescent="0.15">
      <c r="A169" s="2">
        <v>40004</v>
      </c>
      <c r="B169" s="2">
        <v>40</v>
      </c>
      <c r="C169" s="2">
        <v>4</v>
      </c>
      <c r="D169" s="2">
        <v>5005</v>
      </c>
      <c r="E169" s="2">
        <v>5006</v>
      </c>
      <c r="F169" s="2">
        <v>5007</v>
      </c>
      <c r="G169" s="2">
        <v>5008</v>
      </c>
      <c r="H169" s="2">
        <v>5</v>
      </c>
      <c r="I169" s="2">
        <v>49</v>
      </c>
      <c r="J169" s="2">
        <v>6</v>
      </c>
      <c r="K169" s="2">
        <v>49</v>
      </c>
      <c r="L169" s="2">
        <v>7</v>
      </c>
      <c r="M169" s="2">
        <v>49</v>
      </c>
      <c r="N169" s="2">
        <v>23</v>
      </c>
      <c r="O169" s="2">
        <v>22</v>
      </c>
      <c r="R169" s="3">
        <v>1033</v>
      </c>
    </row>
    <row r="170" spans="1:18" s="3" customFormat="1" x14ac:dyDescent="0.15">
      <c r="A170" s="2">
        <v>40005</v>
      </c>
      <c r="B170" s="2">
        <v>40</v>
      </c>
      <c r="C170" s="2">
        <v>5</v>
      </c>
      <c r="D170" s="2">
        <v>6005</v>
      </c>
      <c r="E170" s="2">
        <v>6006</v>
      </c>
      <c r="F170" s="2">
        <v>6007</v>
      </c>
      <c r="G170" s="2">
        <v>6008</v>
      </c>
      <c r="H170" s="2">
        <v>5</v>
      </c>
      <c r="I170" s="2">
        <v>73</v>
      </c>
      <c r="J170" s="2">
        <v>6</v>
      </c>
      <c r="K170" s="2">
        <v>73</v>
      </c>
      <c r="L170" s="2">
        <v>7</v>
      </c>
      <c r="M170" s="2">
        <v>73</v>
      </c>
      <c r="N170" s="2">
        <v>23</v>
      </c>
      <c r="O170" s="2">
        <v>33</v>
      </c>
      <c r="R170" s="3">
        <v>1543</v>
      </c>
    </row>
    <row r="171" spans="1:18" s="3" customFormat="1" x14ac:dyDescent="0.15">
      <c r="A171" s="2">
        <v>41000</v>
      </c>
      <c r="B171" s="2">
        <v>41</v>
      </c>
      <c r="C171" s="2">
        <v>0</v>
      </c>
      <c r="D171" s="2">
        <v>1005</v>
      </c>
      <c r="E171" s="2">
        <v>1006</v>
      </c>
      <c r="F171" s="2">
        <v>1007</v>
      </c>
      <c r="G171" s="2">
        <v>1008</v>
      </c>
      <c r="H171" s="2">
        <v>5</v>
      </c>
      <c r="I171" s="2">
        <v>10</v>
      </c>
      <c r="J171" s="2">
        <v>6</v>
      </c>
      <c r="K171" s="2">
        <v>10</v>
      </c>
      <c r="L171" s="2">
        <v>7</v>
      </c>
      <c r="M171" s="2">
        <v>10</v>
      </c>
      <c r="N171" s="2">
        <v>23</v>
      </c>
      <c r="O171" s="2">
        <v>5</v>
      </c>
      <c r="R171" s="3">
        <v>378</v>
      </c>
    </row>
    <row r="172" spans="1:18" s="3" customFormat="1" x14ac:dyDescent="0.15">
      <c r="A172" s="2">
        <v>41001</v>
      </c>
      <c r="B172" s="2">
        <v>41</v>
      </c>
      <c r="C172" s="2">
        <v>1</v>
      </c>
      <c r="D172" s="2">
        <v>2005</v>
      </c>
      <c r="E172" s="2">
        <v>2006</v>
      </c>
      <c r="F172" s="2">
        <v>2007</v>
      </c>
      <c r="G172" s="2">
        <v>2008</v>
      </c>
      <c r="H172" s="2">
        <v>5</v>
      </c>
      <c r="I172" s="2">
        <v>15</v>
      </c>
      <c r="J172" s="2">
        <v>6</v>
      </c>
      <c r="K172" s="2">
        <v>15</v>
      </c>
      <c r="L172" s="2">
        <v>7</v>
      </c>
      <c r="M172" s="2">
        <v>15</v>
      </c>
      <c r="N172" s="2">
        <v>23</v>
      </c>
      <c r="O172" s="2">
        <v>7</v>
      </c>
      <c r="R172" s="3">
        <v>481</v>
      </c>
    </row>
    <row r="173" spans="1:18" s="3" customFormat="1" x14ac:dyDescent="0.15">
      <c r="A173" s="2">
        <v>41002</v>
      </c>
      <c r="B173" s="2">
        <v>41</v>
      </c>
      <c r="C173" s="2">
        <v>2</v>
      </c>
      <c r="D173" s="2">
        <v>3005</v>
      </c>
      <c r="E173" s="2">
        <v>3006</v>
      </c>
      <c r="F173" s="2">
        <v>3007</v>
      </c>
      <c r="G173" s="2">
        <v>3008</v>
      </c>
      <c r="H173" s="2">
        <v>5</v>
      </c>
      <c r="I173" s="2">
        <v>22</v>
      </c>
      <c r="J173" s="2">
        <v>6</v>
      </c>
      <c r="K173" s="2">
        <v>22</v>
      </c>
      <c r="L173" s="2">
        <v>7</v>
      </c>
      <c r="M173" s="2">
        <v>22</v>
      </c>
      <c r="N173" s="2">
        <v>23</v>
      </c>
      <c r="O173" s="2">
        <v>10</v>
      </c>
      <c r="R173" s="3">
        <v>620</v>
      </c>
    </row>
    <row r="174" spans="1:18" s="3" customFormat="1" x14ac:dyDescent="0.15">
      <c r="A174" s="2">
        <v>41003</v>
      </c>
      <c r="B174" s="2">
        <v>41</v>
      </c>
      <c r="C174" s="2">
        <v>3</v>
      </c>
      <c r="D174" s="2">
        <v>4005</v>
      </c>
      <c r="E174" s="2">
        <v>4006</v>
      </c>
      <c r="F174" s="2">
        <v>4007</v>
      </c>
      <c r="G174" s="2">
        <v>4008</v>
      </c>
      <c r="H174" s="2">
        <v>5</v>
      </c>
      <c r="I174" s="2">
        <v>33</v>
      </c>
      <c r="J174" s="2">
        <v>6</v>
      </c>
      <c r="K174" s="2">
        <v>33</v>
      </c>
      <c r="L174" s="2">
        <v>7</v>
      </c>
      <c r="M174" s="2">
        <v>33</v>
      </c>
      <c r="N174" s="2">
        <v>23</v>
      </c>
      <c r="O174" s="2">
        <v>15</v>
      </c>
      <c r="R174" s="3">
        <v>798</v>
      </c>
    </row>
    <row r="175" spans="1:18" s="3" customFormat="1" x14ac:dyDescent="0.15">
      <c r="A175" s="2">
        <v>41004</v>
      </c>
      <c r="B175" s="2">
        <v>41</v>
      </c>
      <c r="C175" s="2">
        <v>4</v>
      </c>
      <c r="D175" s="2">
        <v>5005</v>
      </c>
      <c r="E175" s="2">
        <v>5006</v>
      </c>
      <c r="F175" s="2">
        <v>5007</v>
      </c>
      <c r="G175" s="2">
        <v>5008</v>
      </c>
      <c r="H175" s="2">
        <v>5</v>
      </c>
      <c r="I175" s="2">
        <v>49</v>
      </c>
      <c r="J175" s="2">
        <v>6</v>
      </c>
      <c r="K175" s="2">
        <v>49</v>
      </c>
      <c r="L175" s="2">
        <v>7</v>
      </c>
      <c r="M175" s="2">
        <v>49</v>
      </c>
      <c r="N175" s="2">
        <v>23</v>
      </c>
      <c r="O175" s="2">
        <v>22</v>
      </c>
      <c r="R175" s="3">
        <v>1033</v>
      </c>
    </row>
    <row r="176" spans="1:18" s="3" customFormat="1" x14ac:dyDescent="0.15">
      <c r="A176" s="2">
        <v>41005</v>
      </c>
      <c r="B176" s="2">
        <v>41</v>
      </c>
      <c r="C176" s="2">
        <v>5</v>
      </c>
      <c r="D176" s="2">
        <v>6005</v>
      </c>
      <c r="E176" s="2">
        <v>6006</v>
      </c>
      <c r="F176" s="2">
        <v>6007</v>
      </c>
      <c r="G176" s="2">
        <v>6008</v>
      </c>
      <c r="H176" s="2">
        <v>5</v>
      </c>
      <c r="I176" s="2">
        <v>73</v>
      </c>
      <c r="J176" s="2">
        <v>6</v>
      </c>
      <c r="K176" s="2">
        <v>73</v>
      </c>
      <c r="L176" s="2">
        <v>7</v>
      </c>
      <c r="M176" s="2">
        <v>73</v>
      </c>
      <c r="N176" s="2">
        <v>23</v>
      </c>
      <c r="O176" s="2">
        <v>33</v>
      </c>
      <c r="R176" s="3">
        <v>1543</v>
      </c>
    </row>
    <row r="177" spans="1:18" x14ac:dyDescent="0.15">
      <c r="A177" s="1">
        <v>42000</v>
      </c>
      <c r="B177" s="1">
        <v>42</v>
      </c>
      <c r="C177" s="1">
        <v>0</v>
      </c>
      <c r="D177" s="1">
        <v>1005</v>
      </c>
      <c r="E177" s="1">
        <v>1006</v>
      </c>
      <c r="F177" s="1">
        <v>1007</v>
      </c>
      <c r="G177" s="1">
        <v>1008</v>
      </c>
      <c r="H177" s="1">
        <v>5</v>
      </c>
      <c r="I177" s="1">
        <v>10</v>
      </c>
      <c r="J177" s="1">
        <v>6</v>
      </c>
      <c r="K177" s="1">
        <v>10</v>
      </c>
      <c r="L177" s="1">
        <v>7</v>
      </c>
      <c r="M177" s="1">
        <v>10</v>
      </c>
      <c r="N177" s="1">
        <v>23</v>
      </c>
      <c r="O177" s="1">
        <v>5</v>
      </c>
      <c r="R177">
        <v>378</v>
      </c>
    </row>
    <row r="178" spans="1:18" x14ac:dyDescent="0.15">
      <c r="A178" s="1">
        <v>42001</v>
      </c>
      <c r="B178" s="1">
        <v>42</v>
      </c>
      <c r="C178" s="1">
        <v>1</v>
      </c>
      <c r="D178" s="1">
        <v>2005</v>
      </c>
      <c r="E178" s="1">
        <v>2006</v>
      </c>
      <c r="F178" s="1">
        <v>2007</v>
      </c>
      <c r="G178" s="1">
        <v>2008</v>
      </c>
      <c r="H178" s="1">
        <v>5</v>
      </c>
      <c r="I178" s="1">
        <v>15</v>
      </c>
      <c r="J178" s="1">
        <v>6</v>
      </c>
      <c r="K178" s="1">
        <v>15</v>
      </c>
      <c r="L178" s="1">
        <v>7</v>
      </c>
      <c r="M178" s="1">
        <v>15</v>
      </c>
      <c r="N178" s="1">
        <v>23</v>
      </c>
      <c r="O178" s="1">
        <v>7</v>
      </c>
      <c r="R178">
        <v>481</v>
      </c>
    </row>
    <row r="179" spans="1:18" x14ac:dyDescent="0.15">
      <c r="A179" s="1">
        <v>42002</v>
      </c>
      <c r="B179" s="1">
        <v>42</v>
      </c>
      <c r="C179" s="1">
        <v>2</v>
      </c>
      <c r="D179" s="1">
        <v>3005</v>
      </c>
      <c r="E179" s="1">
        <v>3006</v>
      </c>
      <c r="F179" s="1">
        <v>3007</v>
      </c>
      <c r="G179" s="1">
        <v>3008</v>
      </c>
      <c r="H179" s="1">
        <v>5</v>
      </c>
      <c r="I179" s="1">
        <v>22</v>
      </c>
      <c r="J179" s="1">
        <v>6</v>
      </c>
      <c r="K179" s="1">
        <v>22</v>
      </c>
      <c r="L179" s="1">
        <v>7</v>
      </c>
      <c r="M179" s="1">
        <v>22</v>
      </c>
      <c r="N179" s="1">
        <v>23</v>
      </c>
      <c r="O179" s="1">
        <v>10</v>
      </c>
      <c r="R179">
        <v>620</v>
      </c>
    </row>
    <row r="180" spans="1:18" x14ac:dyDescent="0.15">
      <c r="A180" s="1">
        <v>42003</v>
      </c>
      <c r="B180" s="1">
        <v>42</v>
      </c>
      <c r="C180" s="1">
        <v>3</v>
      </c>
      <c r="D180" s="1">
        <v>4005</v>
      </c>
      <c r="E180" s="1">
        <v>4006</v>
      </c>
      <c r="F180" s="1">
        <v>4007</v>
      </c>
      <c r="G180" s="1">
        <v>4008</v>
      </c>
      <c r="H180" s="1">
        <v>5</v>
      </c>
      <c r="I180" s="1">
        <v>33</v>
      </c>
      <c r="J180" s="1">
        <v>6</v>
      </c>
      <c r="K180" s="1">
        <v>33</v>
      </c>
      <c r="L180" s="1">
        <v>7</v>
      </c>
      <c r="M180" s="1">
        <v>33</v>
      </c>
      <c r="N180" s="1">
        <v>23</v>
      </c>
      <c r="O180" s="1">
        <v>15</v>
      </c>
      <c r="R180">
        <v>798</v>
      </c>
    </row>
    <row r="181" spans="1:18" x14ac:dyDescent="0.15">
      <c r="A181" s="1">
        <v>42004</v>
      </c>
      <c r="B181" s="1">
        <v>42</v>
      </c>
      <c r="C181" s="1">
        <v>4</v>
      </c>
      <c r="D181" s="1">
        <v>5005</v>
      </c>
      <c r="E181" s="1">
        <v>5006</v>
      </c>
      <c r="F181" s="1">
        <v>5007</v>
      </c>
      <c r="G181" s="1">
        <v>5008</v>
      </c>
      <c r="H181" s="1">
        <v>5</v>
      </c>
      <c r="I181" s="1">
        <v>49</v>
      </c>
      <c r="J181" s="1">
        <v>6</v>
      </c>
      <c r="K181" s="1">
        <v>49</v>
      </c>
      <c r="L181" s="1">
        <v>7</v>
      </c>
      <c r="M181" s="1">
        <v>49</v>
      </c>
      <c r="N181" s="1">
        <v>23</v>
      </c>
      <c r="O181" s="1">
        <v>22</v>
      </c>
      <c r="R181">
        <v>1033</v>
      </c>
    </row>
    <row r="182" spans="1:18" x14ac:dyDescent="0.15">
      <c r="A182" s="1">
        <v>42005</v>
      </c>
      <c r="B182" s="1">
        <v>42</v>
      </c>
      <c r="C182" s="1">
        <v>5</v>
      </c>
      <c r="D182" s="1">
        <v>6005</v>
      </c>
      <c r="E182" s="1">
        <v>6006</v>
      </c>
      <c r="F182" s="1">
        <v>6007</v>
      </c>
      <c r="G182" s="1">
        <v>6008</v>
      </c>
      <c r="H182" s="1">
        <v>5</v>
      </c>
      <c r="I182" s="1">
        <v>73</v>
      </c>
      <c r="J182" s="1">
        <v>6</v>
      </c>
      <c r="K182" s="1">
        <v>73</v>
      </c>
      <c r="L182" s="1">
        <v>7</v>
      </c>
      <c r="M182" s="1">
        <v>73</v>
      </c>
      <c r="N182" s="1">
        <v>23</v>
      </c>
      <c r="O182" s="1">
        <v>33</v>
      </c>
      <c r="R182">
        <v>1543</v>
      </c>
    </row>
    <row r="183" spans="1:18" x14ac:dyDescent="0.15">
      <c r="A183" s="1">
        <v>45000</v>
      </c>
      <c r="B183" s="1">
        <v>45</v>
      </c>
      <c r="C183" s="1">
        <v>0</v>
      </c>
      <c r="D183" s="1">
        <v>1001</v>
      </c>
      <c r="E183" s="1">
        <v>1002</v>
      </c>
      <c r="F183" s="1">
        <v>1003</v>
      </c>
      <c r="G183" s="1">
        <v>1004</v>
      </c>
      <c r="H183" s="1">
        <v>1</v>
      </c>
      <c r="I183" s="1">
        <v>100</v>
      </c>
      <c r="J183" s="1">
        <v>2</v>
      </c>
      <c r="K183" s="1">
        <v>50</v>
      </c>
      <c r="L183" s="1">
        <v>3</v>
      </c>
      <c r="M183" s="1">
        <v>30</v>
      </c>
      <c r="N183" s="1">
        <v>4</v>
      </c>
      <c r="O183" s="1">
        <v>10</v>
      </c>
      <c r="R183">
        <v>472</v>
      </c>
    </row>
    <row r="184" spans="1:18" x14ac:dyDescent="0.15">
      <c r="A184" s="1">
        <v>45001</v>
      </c>
      <c r="B184" s="1">
        <v>45</v>
      </c>
      <c r="C184" s="1">
        <v>1</v>
      </c>
      <c r="D184" s="1">
        <v>2001</v>
      </c>
      <c r="E184" s="1">
        <v>2002</v>
      </c>
      <c r="F184" s="1">
        <v>2003</v>
      </c>
      <c r="G184" s="1">
        <v>2004</v>
      </c>
      <c r="H184" s="1">
        <v>1</v>
      </c>
      <c r="I184" s="1">
        <v>150</v>
      </c>
      <c r="J184" s="1">
        <v>2</v>
      </c>
      <c r="K184" s="1">
        <v>75</v>
      </c>
      <c r="L184" s="1">
        <v>3</v>
      </c>
      <c r="M184" s="1">
        <v>45</v>
      </c>
      <c r="N184" s="1">
        <v>4</v>
      </c>
      <c r="O184" s="1">
        <v>15</v>
      </c>
      <c r="R184">
        <v>642</v>
      </c>
    </row>
    <row r="185" spans="1:18" x14ac:dyDescent="0.15">
      <c r="A185" s="1">
        <v>45002</v>
      </c>
      <c r="B185" s="1">
        <v>45</v>
      </c>
      <c r="C185" s="1">
        <v>2</v>
      </c>
      <c r="D185" s="1">
        <v>3001</v>
      </c>
      <c r="E185" s="1">
        <v>3002</v>
      </c>
      <c r="F185" s="1">
        <v>3003</v>
      </c>
      <c r="G185" s="1">
        <v>3004</v>
      </c>
      <c r="H185" s="1">
        <v>1</v>
      </c>
      <c r="I185" s="1">
        <v>225</v>
      </c>
      <c r="J185" s="1">
        <v>2</v>
      </c>
      <c r="K185" s="1">
        <v>112</v>
      </c>
      <c r="L185" s="1">
        <v>3</v>
      </c>
      <c r="M185" s="1">
        <v>67</v>
      </c>
      <c r="N185" s="1">
        <v>4</v>
      </c>
      <c r="O185" s="1">
        <v>22</v>
      </c>
      <c r="R185">
        <v>873</v>
      </c>
    </row>
    <row r="186" spans="1:18" x14ac:dyDescent="0.15">
      <c r="A186" s="1">
        <v>45003</v>
      </c>
      <c r="B186" s="1">
        <v>45</v>
      </c>
      <c r="C186" s="1">
        <v>3</v>
      </c>
      <c r="D186" s="1">
        <v>4001</v>
      </c>
      <c r="E186" s="1">
        <v>4002</v>
      </c>
      <c r="F186" s="1">
        <v>4003</v>
      </c>
      <c r="G186" s="1">
        <v>4004</v>
      </c>
      <c r="H186" s="1">
        <v>1</v>
      </c>
      <c r="I186" s="1">
        <v>337</v>
      </c>
      <c r="J186" s="1">
        <v>2</v>
      </c>
      <c r="K186" s="1">
        <v>168</v>
      </c>
      <c r="L186" s="1">
        <v>3</v>
      </c>
      <c r="M186" s="1">
        <v>100</v>
      </c>
      <c r="N186" s="1">
        <v>4</v>
      </c>
      <c r="O186" s="1">
        <v>33</v>
      </c>
      <c r="R186">
        <v>1198</v>
      </c>
    </row>
    <row r="187" spans="1:18" x14ac:dyDescent="0.15">
      <c r="A187" s="1">
        <v>45004</v>
      </c>
      <c r="B187" s="1">
        <v>45</v>
      </c>
      <c r="C187" s="1">
        <v>4</v>
      </c>
      <c r="D187" s="1">
        <v>5001</v>
      </c>
      <c r="E187" s="1">
        <v>5002</v>
      </c>
      <c r="F187" s="1">
        <v>5003</v>
      </c>
      <c r="G187" s="1">
        <v>5004</v>
      </c>
      <c r="H187" s="1">
        <v>1</v>
      </c>
      <c r="I187" s="1">
        <v>505</v>
      </c>
      <c r="J187" s="1">
        <v>2</v>
      </c>
      <c r="K187" s="1">
        <v>252</v>
      </c>
      <c r="L187" s="1">
        <v>3</v>
      </c>
      <c r="M187" s="1">
        <v>150</v>
      </c>
      <c r="N187" s="1">
        <v>4</v>
      </c>
      <c r="O187" s="1">
        <v>49</v>
      </c>
      <c r="R187">
        <v>1663</v>
      </c>
    </row>
    <row r="188" spans="1:18" x14ac:dyDescent="0.15">
      <c r="A188" s="1">
        <v>45005</v>
      </c>
      <c r="B188" s="1">
        <v>45</v>
      </c>
      <c r="C188" s="1">
        <v>5</v>
      </c>
      <c r="D188" s="1">
        <v>6001</v>
      </c>
      <c r="E188" s="1">
        <v>6002</v>
      </c>
      <c r="F188" s="1">
        <v>6003</v>
      </c>
      <c r="G188" s="1">
        <v>6004</v>
      </c>
      <c r="H188" s="1">
        <v>1</v>
      </c>
      <c r="I188" s="1">
        <v>757</v>
      </c>
      <c r="J188" s="1">
        <v>2</v>
      </c>
      <c r="K188" s="1">
        <v>378</v>
      </c>
      <c r="L188" s="1">
        <v>3</v>
      </c>
      <c r="M188" s="1">
        <v>225</v>
      </c>
      <c r="N188" s="1">
        <v>4</v>
      </c>
      <c r="O188" s="1">
        <v>73</v>
      </c>
      <c r="R188">
        <v>2493</v>
      </c>
    </row>
    <row r="189" spans="1:18" x14ac:dyDescent="0.15">
      <c r="A189" s="1">
        <v>46000</v>
      </c>
      <c r="B189" s="1">
        <v>46</v>
      </c>
      <c r="C189" s="1">
        <v>0</v>
      </c>
      <c r="D189" s="1">
        <v>1005</v>
      </c>
      <c r="E189" s="1">
        <v>1006</v>
      </c>
      <c r="F189" s="1">
        <v>1007</v>
      </c>
      <c r="G189" s="1">
        <v>1008</v>
      </c>
      <c r="H189" s="1">
        <v>5</v>
      </c>
      <c r="I189" s="1">
        <v>10</v>
      </c>
      <c r="J189" s="1">
        <v>6</v>
      </c>
      <c r="K189" s="1">
        <v>10</v>
      </c>
      <c r="L189" s="1">
        <v>7</v>
      </c>
      <c r="M189" s="1">
        <v>10</v>
      </c>
      <c r="N189" s="1">
        <v>23</v>
      </c>
      <c r="O189" s="1">
        <v>5</v>
      </c>
      <c r="R189">
        <v>378</v>
      </c>
    </row>
    <row r="190" spans="1:18" x14ac:dyDescent="0.15">
      <c r="A190" s="1">
        <v>46001</v>
      </c>
      <c r="B190" s="1">
        <v>46</v>
      </c>
      <c r="C190" s="1">
        <v>1</v>
      </c>
      <c r="D190" s="1">
        <v>2005</v>
      </c>
      <c r="E190" s="1">
        <v>2006</v>
      </c>
      <c r="F190" s="1">
        <v>2007</v>
      </c>
      <c r="G190" s="1">
        <v>2008</v>
      </c>
      <c r="H190" s="1">
        <v>5</v>
      </c>
      <c r="I190" s="1">
        <v>15</v>
      </c>
      <c r="J190" s="1">
        <v>6</v>
      </c>
      <c r="K190" s="1">
        <v>15</v>
      </c>
      <c r="L190" s="1">
        <v>7</v>
      </c>
      <c r="M190" s="1">
        <v>15</v>
      </c>
      <c r="N190" s="1">
        <v>23</v>
      </c>
      <c r="O190" s="1">
        <v>7</v>
      </c>
      <c r="R190">
        <v>481</v>
      </c>
    </row>
    <row r="191" spans="1:18" x14ac:dyDescent="0.15">
      <c r="A191" s="1">
        <v>46002</v>
      </c>
      <c r="B191" s="1">
        <v>46</v>
      </c>
      <c r="C191" s="1">
        <v>2</v>
      </c>
      <c r="D191" s="1">
        <v>3005</v>
      </c>
      <c r="E191" s="1">
        <v>3006</v>
      </c>
      <c r="F191" s="1">
        <v>3007</v>
      </c>
      <c r="G191" s="1">
        <v>3008</v>
      </c>
      <c r="H191" s="1">
        <v>5</v>
      </c>
      <c r="I191" s="1">
        <v>22</v>
      </c>
      <c r="J191" s="1">
        <v>6</v>
      </c>
      <c r="K191" s="1">
        <v>22</v>
      </c>
      <c r="L191" s="1">
        <v>7</v>
      </c>
      <c r="M191" s="1">
        <v>22</v>
      </c>
      <c r="N191" s="1">
        <v>23</v>
      </c>
      <c r="O191" s="1">
        <v>10</v>
      </c>
      <c r="R191">
        <v>620</v>
      </c>
    </row>
    <row r="192" spans="1:18" x14ac:dyDescent="0.15">
      <c r="A192" s="1">
        <v>46003</v>
      </c>
      <c r="B192" s="1">
        <v>46</v>
      </c>
      <c r="C192" s="1">
        <v>3</v>
      </c>
      <c r="D192" s="1">
        <v>4005</v>
      </c>
      <c r="E192" s="1">
        <v>4006</v>
      </c>
      <c r="F192" s="1">
        <v>4007</v>
      </c>
      <c r="G192" s="1">
        <v>4008</v>
      </c>
      <c r="H192" s="1">
        <v>5</v>
      </c>
      <c r="I192" s="1">
        <v>33</v>
      </c>
      <c r="J192" s="1">
        <v>6</v>
      </c>
      <c r="K192" s="1">
        <v>33</v>
      </c>
      <c r="L192" s="1">
        <v>7</v>
      </c>
      <c r="M192" s="1">
        <v>33</v>
      </c>
      <c r="N192" s="1">
        <v>23</v>
      </c>
      <c r="O192" s="1">
        <v>15</v>
      </c>
      <c r="R192">
        <v>798</v>
      </c>
    </row>
    <row r="193" spans="1:18" x14ac:dyDescent="0.15">
      <c r="A193" s="1">
        <v>46004</v>
      </c>
      <c r="B193" s="1">
        <v>46</v>
      </c>
      <c r="C193" s="1">
        <v>4</v>
      </c>
      <c r="D193" s="1">
        <v>5005</v>
      </c>
      <c r="E193" s="1">
        <v>5006</v>
      </c>
      <c r="F193" s="1">
        <v>5007</v>
      </c>
      <c r="G193" s="1">
        <v>5008</v>
      </c>
      <c r="H193" s="1">
        <v>5</v>
      </c>
      <c r="I193" s="1">
        <v>49</v>
      </c>
      <c r="J193" s="1">
        <v>6</v>
      </c>
      <c r="K193" s="1">
        <v>49</v>
      </c>
      <c r="L193" s="1">
        <v>7</v>
      </c>
      <c r="M193" s="1">
        <v>49</v>
      </c>
      <c r="N193" s="1">
        <v>23</v>
      </c>
      <c r="O193" s="1">
        <v>22</v>
      </c>
      <c r="R193">
        <v>1033</v>
      </c>
    </row>
    <row r="194" spans="1:18" x14ac:dyDescent="0.15">
      <c r="A194" s="1">
        <v>46005</v>
      </c>
      <c r="B194" s="1">
        <v>46</v>
      </c>
      <c r="C194" s="1">
        <v>5</v>
      </c>
      <c r="D194" s="1">
        <v>6005</v>
      </c>
      <c r="E194" s="1">
        <v>6006</v>
      </c>
      <c r="F194" s="1">
        <v>6007</v>
      </c>
      <c r="G194" s="1">
        <v>6008</v>
      </c>
      <c r="H194" s="1">
        <v>5</v>
      </c>
      <c r="I194" s="1">
        <v>73</v>
      </c>
      <c r="J194" s="1">
        <v>6</v>
      </c>
      <c r="K194" s="1">
        <v>73</v>
      </c>
      <c r="L194" s="1">
        <v>7</v>
      </c>
      <c r="M194" s="1">
        <v>73</v>
      </c>
      <c r="N194" s="1">
        <v>23</v>
      </c>
      <c r="O194" s="1">
        <v>33</v>
      </c>
      <c r="R194">
        <v>1543</v>
      </c>
    </row>
    <row r="195" spans="1:18" x14ac:dyDescent="0.15">
      <c r="A195" s="1">
        <v>47000</v>
      </c>
      <c r="B195" s="1">
        <v>47</v>
      </c>
      <c r="C195" s="1">
        <v>0</v>
      </c>
      <c r="D195" s="1">
        <v>1001</v>
      </c>
      <c r="E195" s="1">
        <v>1002</v>
      </c>
      <c r="F195" s="1">
        <v>1003</v>
      </c>
      <c r="G195" s="1">
        <v>1004</v>
      </c>
      <c r="H195" s="1">
        <v>1</v>
      </c>
      <c r="I195" s="1">
        <v>100</v>
      </c>
      <c r="J195" s="1">
        <v>2</v>
      </c>
      <c r="K195" s="1">
        <v>50</v>
      </c>
      <c r="L195" s="1">
        <v>3</v>
      </c>
      <c r="M195" s="1">
        <v>30</v>
      </c>
      <c r="N195" s="1">
        <v>4</v>
      </c>
      <c r="O195" s="1">
        <v>10</v>
      </c>
      <c r="R195">
        <v>472</v>
      </c>
    </row>
    <row r="196" spans="1:18" x14ac:dyDescent="0.15">
      <c r="A196" s="1">
        <v>47001</v>
      </c>
      <c r="B196" s="1">
        <v>47</v>
      </c>
      <c r="C196" s="1">
        <v>1</v>
      </c>
      <c r="D196" s="1">
        <v>2001</v>
      </c>
      <c r="E196" s="1">
        <v>2002</v>
      </c>
      <c r="F196" s="1">
        <v>2003</v>
      </c>
      <c r="G196" s="1">
        <v>2004</v>
      </c>
      <c r="H196" s="1">
        <v>1</v>
      </c>
      <c r="I196" s="1">
        <v>150</v>
      </c>
      <c r="J196" s="1">
        <v>2</v>
      </c>
      <c r="K196" s="1">
        <v>75</v>
      </c>
      <c r="L196" s="1">
        <v>3</v>
      </c>
      <c r="M196" s="1">
        <v>45</v>
      </c>
      <c r="N196" s="1">
        <v>4</v>
      </c>
      <c r="O196" s="1">
        <v>15</v>
      </c>
      <c r="R196">
        <v>642</v>
      </c>
    </row>
    <row r="197" spans="1:18" x14ac:dyDescent="0.15">
      <c r="A197" s="1">
        <v>47002</v>
      </c>
      <c r="B197" s="1">
        <v>47</v>
      </c>
      <c r="C197" s="1">
        <v>2</v>
      </c>
      <c r="D197" s="1">
        <v>3001</v>
      </c>
      <c r="E197" s="1">
        <v>3002</v>
      </c>
      <c r="F197" s="1">
        <v>3003</v>
      </c>
      <c r="G197" s="1">
        <v>3004</v>
      </c>
      <c r="H197" s="1">
        <v>1</v>
      </c>
      <c r="I197" s="1">
        <v>225</v>
      </c>
      <c r="J197" s="1">
        <v>2</v>
      </c>
      <c r="K197" s="1">
        <v>112</v>
      </c>
      <c r="L197" s="1">
        <v>3</v>
      </c>
      <c r="M197" s="1">
        <v>67</v>
      </c>
      <c r="N197" s="1">
        <v>4</v>
      </c>
      <c r="O197" s="1">
        <v>22</v>
      </c>
      <c r="R197">
        <v>873</v>
      </c>
    </row>
    <row r="198" spans="1:18" x14ac:dyDescent="0.15">
      <c r="A198" s="1">
        <v>47003</v>
      </c>
      <c r="B198" s="1">
        <v>47</v>
      </c>
      <c r="C198" s="1">
        <v>3</v>
      </c>
      <c r="D198" s="1">
        <v>4001</v>
      </c>
      <c r="E198" s="1">
        <v>4002</v>
      </c>
      <c r="F198" s="1">
        <v>4003</v>
      </c>
      <c r="G198" s="1">
        <v>4004</v>
      </c>
      <c r="H198" s="1">
        <v>1</v>
      </c>
      <c r="I198" s="1">
        <v>337</v>
      </c>
      <c r="J198" s="1">
        <v>2</v>
      </c>
      <c r="K198" s="1">
        <v>168</v>
      </c>
      <c r="L198" s="1">
        <v>3</v>
      </c>
      <c r="M198" s="1">
        <v>100</v>
      </c>
      <c r="N198" s="1">
        <v>4</v>
      </c>
      <c r="O198" s="1">
        <v>33</v>
      </c>
      <c r="R198">
        <v>1198</v>
      </c>
    </row>
    <row r="199" spans="1:18" x14ac:dyDescent="0.15">
      <c r="A199" s="1">
        <v>47004</v>
      </c>
      <c r="B199" s="1">
        <v>47</v>
      </c>
      <c r="C199" s="1">
        <v>4</v>
      </c>
      <c r="D199" s="1">
        <v>5001</v>
      </c>
      <c r="E199" s="1">
        <v>5002</v>
      </c>
      <c r="F199" s="1">
        <v>5003</v>
      </c>
      <c r="G199" s="1">
        <v>5004</v>
      </c>
      <c r="H199" s="1">
        <v>1</v>
      </c>
      <c r="I199" s="1">
        <v>505</v>
      </c>
      <c r="J199" s="1">
        <v>2</v>
      </c>
      <c r="K199" s="1">
        <v>252</v>
      </c>
      <c r="L199" s="1">
        <v>3</v>
      </c>
      <c r="M199" s="1">
        <v>150</v>
      </c>
      <c r="N199" s="1">
        <v>4</v>
      </c>
      <c r="O199" s="1">
        <v>49</v>
      </c>
      <c r="R199">
        <v>1663</v>
      </c>
    </row>
    <row r="200" spans="1:18" x14ac:dyDescent="0.15">
      <c r="A200" s="1">
        <v>47005</v>
      </c>
      <c r="B200" s="1">
        <v>47</v>
      </c>
      <c r="C200" s="1">
        <v>5</v>
      </c>
      <c r="D200" s="1">
        <v>6001</v>
      </c>
      <c r="E200" s="1">
        <v>6002</v>
      </c>
      <c r="F200" s="1">
        <v>6003</v>
      </c>
      <c r="G200" s="1">
        <v>6004</v>
      </c>
      <c r="H200" s="1">
        <v>1</v>
      </c>
      <c r="I200" s="1">
        <v>757</v>
      </c>
      <c r="J200" s="1">
        <v>2</v>
      </c>
      <c r="K200" s="1">
        <v>378</v>
      </c>
      <c r="L200" s="1">
        <v>3</v>
      </c>
      <c r="M200" s="1">
        <v>225</v>
      </c>
      <c r="N200" s="1">
        <v>4</v>
      </c>
      <c r="O200" s="1">
        <v>73</v>
      </c>
      <c r="R200">
        <v>2493</v>
      </c>
    </row>
    <row r="201" spans="1:18" x14ac:dyDescent="0.15">
      <c r="A201" s="1">
        <v>48000</v>
      </c>
      <c r="B201" s="1">
        <v>48</v>
      </c>
      <c r="C201" s="1">
        <v>0</v>
      </c>
      <c r="D201" s="1">
        <v>1005</v>
      </c>
      <c r="E201" s="1">
        <v>1006</v>
      </c>
      <c r="F201" s="1">
        <v>1007</v>
      </c>
      <c r="G201" s="1">
        <v>1008</v>
      </c>
      <c r="H201" s="1">
        <v>5</v>
      </c>
      <c r="I201" s="1">
        <v>10</v>
      </c>
      <c r="J201" s="1">
        <v>6</v>
      </c>
      <c r="K201" s="1">
        <v>10</v>
      </c>
      <c r="L201" s="1">
        <v>7</v>
      </c>
      <c r="M201" s="1">
        <v>10</v>
      </c>
      <c r="N201" s="1">
        <v>23</v>
      </c>
      <c r="O201" s="1">
        <v>5</v>
      </c>
      <c r="R201">
        <v>378</v>
      </c>
    </row>
    <row r="202" spans="1:18" x14ac:dyDescent="0.15">
      <c r="A202" s="1">
        <v>48001</v>
      </c>
      <c r="B202" s="1">
        <v>48</v>
      </c>
      <c r="C202" s="1">
        <v>1</v>
      </c>
      <c r="D202" s="1">
        <v>2005</v>
      </c>
      <c r="E202" s="1">
        <v>2006</v>
      </c>
      <c r="F202" s="1">
        <v>2007</v>
      </c>
      <c r="G202" s="1">
        <v>2008</v>
      </c>
      <c r="H202" s="1">
        <v>5</v>
      </c>
      <c r="I202" s="1">
        <v>15</v>
      </c>
      <c r="J202" s="1">
        <v>6</v>
      </c>
      <c r="K202" s="1">
        <v>15</v>
      </c>
      <c r="L202" s="1">
        <v>7</v>
      </c>
      <c r="M202" s="1">
        <v>15</v>
      </c>
      <c r="N202" s="1">
        <v>23</v>
      </c>
      <c r="O202" s="1">
        <v>7</v>
      </c>
      <c r="R202">
        <v>481</v>
      </c>
    </row>
    <row r="203" spans="1:18" x14ac:dyDescent="0.15">
      <c r="A203" s="1">
        <v>48002</v>
      </c>
      <c r="B203" s="1">
        <v>48</v>
      </c>
      <c r="C203" s="1">
        <v>2</v>
      </c>
      <c r="D203" s="1">
        <v>3005</v>
      </c>
      <c r="E203" s="1">
        <v>3006</v>
      </c>
      <c r="F203" s="1">
        <v>3007</v>
      </c>
      <c r="G203" s="1">
        <v>3008</v>
      </c>
      <c r="H203" s="1">
        <v>5</v>
      </c>
      <c r="I203" s="1">
        <v>22</v>
      </c>
      <c r="J203" s="1">
        <v>6</v>
      </c>
      <c r="K203" s="1">
        <v>22</v>
      </c>
      <c r="L203" s="1">
        <v>7</v>
      </c>
      <c r="M203" s="1">
        <v>22</v>
      </c>
      <c r="N203" s="1">
        <v>23</v>
      </c>
      <c r="O203" s="1">
        <v>10</v>
      </c>
      <c r="R203">
        <v>620</v>
      </c>
    </row>
    <row r="204" spans="1:18" x14ac:dyDescent="0.15">
      <c r="A204" s="1">
        <v>48003</v>
      </c>
      <c r="B204" s="1">
        <v>48</v>
      </c>
      <c r="C204" s="1">
        <v>3</v>
      </c>
      <c r="D204" s="1">
        <v>4005</v>
      </c>
      <c r="E204" s="1">
        <v>4006</v>
      </c>
      <c r="F204" s="1">
        <v>4007</v>
      </c>
      <c r="G204" s="1">
        <v>4008</v>
      </c>
      <c r="H204" s="1">
        <v>5</v>
      </c>
      <c r="I204" s="1">
        <v>33</v>
      </c>
      <c r="J204" s="1">
        <v>6</v>
      </c>
      <c r="K204" s="1">
        <v>33</v>
      </c>
      <c r="L204" s="1">
        <v>7</v>
      </c>
      <c r="M204" s="1">
        <v>33</v>
      </c>
      <c r="N204" s="1">
        <v>23</v>
      </c>
      <c r="O204" s="1">
        <v>15</v>
      </c>
      <c r="R204">
        <v>798</v>
      </c>
    </row>
    <row r="205" spans="1:18" x14ac:dyDescent="0.15">
      <c r="A205" s="1">
        <v>48004</v>
      </c>
      <c r="B205" s="1">
        <v>48</v>
      </c>
      <c r="C205" s="1">
        <v>4</v>
      </c>
      <c r="D205" s="1">
        <v>5005</v>
      </c>
      <c r="E205" s="1">
        <v>5006</v>
      </c>
      <c r="F205" s="1">
        <v>5007</v>
      </c>
      <c r="G205" s="1">
        <v>5008</v>
      </c>
      <c r="H205" s="1">
        <v>5</v>
      </c>
      <c r="I205" s="1">
        <v>49</v>
      </c>
      <c r="J205" s="1">
        <v>6</v>
      </c>
      <c r="K205" s="1">
        <v>49</v>
      </c>
      <c r="L205" s="1">
        <v>7</v>
      </c>
      <c r="M205" s="1">
        <v>49</v>
      </c>
      <c r="N205" s="1">
        <v>23</v>
      </c>
      <c r="O205" s="1">
        <v>22</v>
      </c>
      <c r="R205">
        <v>1033</v>
      </c>
    </row>
    <row r="206" spans="1:18" x14ac:dyDescent="0.15">
      <c r="A206" s="1">
        <v>48005</v>
      </c>
      <c r="B206" s="1">
        <v>48</v>
      </c>
      <c r="C206" s="1">
        <v>5</v>
      </c>
      <c r="D206" s="1">
        <v>6005</v>
      </c>
      <c r="E206" s="1">
        <v>6006</v>
      </c>
      <c r="F206" s="1">
        <v>6007</v>
      </c>
      <c r="G206" s="1">
        <v>6008</v>
      </c>
      <c r="H206" s="1">
        <v>5</v>
      </c>
      <c r="I206" s="1">
        <v>73</v>
      </c>
      <c r="J206" s="1">
        <v>6</v>
      </c>
      <c r="K206" s="1">
        <v>73</v>
      </c>
      <c r="L206" s="1">
        <v>7</v>
      </c>
      <c r="M206" s="1">
        <v>73</v>
      </c>
      <c r="N206" s="1">
        <v>23</v>
      </c>
      <c r="O206" s="1">
        <v>33</v>
      </c>
      <c r="R206">
        <v>1543</v>
      </c>
    </row>
    <row r="207" spans="1:18" x14ac:dyDescent="0.15">
      <c r="A207" s="1">
        <v>49000</v>
      </c>
      <c r="B207" s="1">
        <v>49</v>
      </c>
      <c r="C207" s="1">
        <v>0</v>
      </c>
      <c r="D207" s="1">
        <v>1001</v>
      </c>
      <c r="E207" s="1">
        <v>1002</v>
      </c>
      <c r="F207" s="1">
        <v>1003</v>
      </c>
      <c r="G207" s="1">
        <v>1004</v>
      </c>
      <c r="H207" s="1">
        <v>1</v>
      </c>
      <c r="I207" s="1">
        <v>100</v>
      </c>
      <c r="J207" s="1">
        <v>2</v>
      </c>
      <c r="K207" s="1">
        <v>50</v>
      </c>
      <c r="L207" s="1">
        <v>3</v>
      </c>
      <c r="M207" s="1">
        <v>30</v>
      </c>
      <c r="N207" s="1">
        <v>4</v>
      </c>
      <c r="O207" s="1">
        <v>10</v>
      </c>
      <c r="R207">
        <v>472</v>
      </c>
    </row>
    <row r="208" spans="1:18" x14ac:dyDescent="0.15">
      <c r="A208" s="1">
        <v>49001</v>
      </c>
      <c r="B208" s="1">
        <v>49</v>
      </c>
      <c r="C208" s="1">
        <v>1</v>
      </c>
      <c r="D208" s="1">
        <v>2001</v>
      </c>
      <c r="E208" s="1">
        <v>2002</v>
      </c>
      <c r="F208" s="1">
        <v>2003</v>
      </c>
      <c r="G208" s="1">
        <v>2004</v>
      </c>
      <c r="H208" s="1">
        <v>1</v>
      </c>
      <c r="I208" s="1">
        <v>150</v>
      </c>
      <c r="J208" s="1">
        <v>2</v>
      </c>
      <c r="K208" s="1">
        <v>75</v>
      </c>
      <c r="L208" s="1">
        <v>3</v>
      </c>
      <c r="M208" s="1">
        <v>45</v>
      </c>
      <c r="N208" s="1">
        <v>4</v>
      </c>
      <c r="O208" s="1">
        <v>15</v>
      </c>
      <c r="R208">
        <v>642</v>
      </c>
    </row>
    <row r="209" spans="1:18" x14ac:dyDescent="0.15">
      <c r="A209" s="1">
        <v>49002</v>
      </c>
      <c r="B209" s="1">
        <v>49</v>
      </c>
      <c r="C209" s="1">
        <v>2</v>
      </c>
      <c r="D209" s="1">
        <v>3001</v>
      </c>
      <c r="E209" s="1">
        <v>3002</v>
      </c>
      <c r="F209" s="1">
        <v>3003</v>
      </c>
      <c r="G209" s="1">
        <v>3004</v>
      </c>
      <c r="H209" s="1">
        <v>1</v>
      </c>
      <c r="I209" s="1">
        <v>225</v>
      </c>
      <c r="J209" s="1">
        <v>2</v>
      </c>
      <c r="K209" s="1">
        <v>112</v>
      </c>
      <c r="L209" s="1">
        <v>3</v>
      </c>
      <c r="M209" s="1">
        <v>67</v>
      </c>
      <c r="N209" s="1">
        <v>4</v>
      </c>
      <c r="O209" s="1">
        <v>22</v>
      </c>
      <c r="R209">
        <v>873</v>
      </c>
    </row>
    <row r="210" spans="1:18" x14ac:dyDescent="0.15">
      <c r="A210" s="1">
        <v>49003</v>
      </c>
      <c r="B210" s="1">
        <v>49</v>
      </c>
      <c r="C210" s="1">
        <v>3</v>
      </c>
      <c r="D210" s="1">
        <v>4001</v>
      </c>
      <c r="E210" s="1">
        <v>4002</v>
      </c>
      <c r="F210" s="1">
        <v>4003</v>
      </c>
      <c r="G210" s="1">
        <v>4004</v>
      </c>
      <c r="H210" s="1">
        <v>1</v>
      </c>
      <c r="I210" s="1">
        <v>337</v>
      </c>
      <c r="J210" s="1">
        <v>2</v>
      </c>
      <c r="K210" s="1">
        <v>168</v>
      </c>
      <c r="L210" s="1">
        <v>3</v>
      </c>
      <c r="M210" s="1">
        <v>100</v>
      </c>
      <c r="N210" s="1">
        <v>4</v>
      </c>
      <c r="O210" s="1">
        <v>33</v>
      </c>
      <c r="R210">
        <v>1198</v>
      </c>
    </row>
    <row r="211" spans="1:18" x14ac:dyDescent="0.15">
      <c r="A211" s="1">
        <v>49004</v>
      </c>
      <c r="B211" s="1">
        <v>49</v>
      </c>
      <c r="C211" s="1">
        <v>4</v>
      </c>
      <c r="D211" s="1">
        <v>5001</v>
      </c>
      <c r="E211" s="1">
        <v>5002</v>
      </c>
      <c r="F211" s="1">
        <v>5003</v>
      </c>
      <c r="G211" s="1">
        <v>5004</v>
      </c>
      <c r="H211" s="1">
        <v>1</v>
      </c>
      <c r="I211" s="1">
        <v>505</v>
      </c>
      <c r="J211" s="1">
        <v>2</v>
      </c>
      <c r="K211" s="1">
        <v>252</v>
      </c>
      <c r="L211" s="1">
        <v>3</v>
      </c>
      <c r="M211" s="1">
        <v>150</v>
      </c>
      <c r="N211" s="1">
        <v>4</v>
      </c>
      <c r="O211" s="1">
        <v>49</v>
      </c>
      <c r="R211">
        <v>1663</v>
      </c>
    </row>
    <row r="212" spans="1:18" x14ac:dyDescent="0.15">
      <c r="A212" s="1">
        <v>49005</v>
      </c>
      <c r="B212" s="1">
        <v>49</v>
      </c>
      <c r="C212" s="1">
        <v>5</v>
      </c>
      <c r="D212" s="1">
        <v>6001</v>
      </c>
      <c r="E212" s="1">
        <v>6002</v>
      </c>
      <c r="F212" s="1">
        <v>6003</v>
      </c>
      <c r="G212" s="1">
        <v>6004</v>
      </c>
      <c r="H212" s="1">
        <v>1</v>
      </c>
      <c r="I212" s="1">
        <v>757</v>
      </c>
      <c r="J212" s="1">
        <v>2</v>
      </c>
      <c r="K212" s="1">
        <v>378</v>
      </c>
      <c r="L212" s="1">
        <v>3</v>
      </c>
      <c r="M212" s="1">
        <v>225</v>
      </c>
      <c r="N212" s="1">
        <v>4</v>
      </c>
      <c r="O212" s="1">
        <v>73</v>
      </c>
      <c r="R212">
        <v>2493</v>
      </c>
    </row>
    <row r="213" spans="1:18" x14ac:dyDescent="0.15">
      <c r="A213" s="1">
        <v>50000</v>
      </c>
      <c r="B213" s="1">
        <v>50</v>
      </c>
      <c r="C213" s="1">
        <v>0</v>
      </c>
      <c r="D213" s="1">
        <v>1005</v>
      </c>
      <c r="E213" s="1">
        <v>1006</v>
      </c>
      <c r="F213" s="1">
        <v>1007</v>
      </c>
      <c r="G213" s="1">
        <v>1008</v>
      </c>
      <c r="H213" s="1">
        <v>5</v>
      </c>
      <c r="I213" s="1">
        <v>10</v>
      </c>
      <c r="J213" s="1">
        <v>6</v>
      </c>
      <c r="K213" s="1">
        <v>10</v>
      </c>
      <c r="L213" s="1">
        <v>7</v>
      </c>
      <c r="M213" s="1">
        <v>10</v>
      </c>
      <c r="N213" s="1">
        <v>23</v>
      </c>
      <c r="O213" s="1">
        <v>5</v>
      </c>
      <c r="R213">
        <v>378</v>
      </c>
    </row>
    <row r="214" spans="1:18" x14ac:dyDescent="0.15">
      <c r="A214" s="1">
        <v>50001</v>
      </c>
      <c r="B214" s="1">
        <v>50</v>
      </c>
      <c r="C214" s="1">
        <v>1</v>
      </c>
      <c r="D214" s="1">
        <v>2005</v>
      </c>
      <c r="E214" s="1">
        <v>2006</v>
      </c>
      <c r="F214" s="1">
        <v>2007</v>
      </c>
      <c r="G214" s="1">
        <v>2008</v>
      </c>
      <c r="H214" s="1">
        <v>5</v>
      </c>
      <c r="I214" s="1">
        <v>15</v>
      </c>
      <c r="J214" s="1">
        <v>6</v>
      </c>
      <c r="K214" s="1">
        <v>15</v>
      </c>
      <c r="L214" s="1">
        <v>7</v>
      </c>
      <c r="M214" s="1">
        <v>15</v>
      </c>
      <c r="N214" s="1">
        <v>23</v>
      </c>
      <c r="O214" s="1">
        <v>7</v>
      </c>
      <c r="R214">
        <v>481</v>
      </c>
    </row>
    <row r="215" spans="1:18" x14ac:dyDescent="0.15">
      <c r="A215" s="1">
        <v>50002</v>
      </c>
      <c r="B215" s="1">
        <v>50</v>
      </c>
      <c r="C215" s="1">
        <v>2</v>
      </c>
      <c r="D215" s="1">
        <v>3005</v>
      </c>
      <c r="E215" s="1">
        <v>3006</v>
      </c>
      <c r="F215" s="1">
        <v>3007</v>
      </c>
      <c r="G215" s="1">
        <v>3008</v>
      </c>
      <c r="H215" s="1">
        <v>5</v>
      </c>
      <c r="I215" s="1">
        <v>22</v>
      </c>
      <c r="J215" s="1">
        <v>6</v>
      </c>
      <c r="K215" s="1">
        <v>22</v>
      </c>
      <c r="L215" s="1">
        <v>7</v>
      </c>
      <c r="M215" s="1">
        <v>22</v>
      </c>
      <c r="N215" s="1">
        <v>23</v>
      </c>
      <c r="O215" s="1">
        <v>10</v>
      </c>
      <c r="R215">
        <v>620</v>
      </c>
    </row>
    <row r="216" spans="1:18" x14ac:dyDescent="0.15">
      <c r="A216" s="1">
        <v>50003</v>
      </c>
      <c r="B216" s="1">
        <v>50</v>
      </c>
      <c r="C216" s="1">
        <v>3</v>
      </c>
      <c r="D216" s="1">
        <v>4005</v>
      </c>
      <c r="E216" s="1">
        <v>4006</v>
      </c>
      <c r="F216" s="1">
        <v>4007</v>
      </c>
      <c r="G216" s="1">
        <v>4008</v>
      </c>
      <c r="H216" s="1">
        <v>5</v>
      </c>
      <c r="I216" s="1">
        <v>33</v>
      </c>
      <c r="J216" s="1">
        <v>6</v>
      </c>
      <c r="K216" s="1">
        <v>33</v>
      </c>
      <c r="L216" s="1">
        <v>7</v>
      </c>
      <c r="M216" s="1">
        <v>33</v>
      </c>
      <c r="N216" s="1">
        <v>23</v>
      </c>
      <c r="O216" s="1">
        <v>15</v>
      </c>
      <c r="R216">
        <v>798</v>
      </c>
    </row>
    <row r="217" spans="1:18" x14ac:dyDescent="0.15">
      <c r="A217" s="1">
        <v>50004</v>
      </c>
      <c r="B217" s="1">
        <v>50</v>
      </c>
      <c r="C217" s="1">
        <v>4</v>
      </c>
      <c r="D217" s="1">
        <v>5005</v>
      </c>
      <c r="E217" s="1">
        <v>5006</v>
      </c>
      <c r="F217" s="1">
        <v>5007</v>
      </c>
      <c r="G217" s="1">
        <v>5008</v>
      </c>
      <c r="H217" s="1">
        <v>5</v>
      </c>
      <c r="I217" s="1">
        <v>49</v>
      </c>
      <c r="J217" s="1">
        <v>6</v>
      </c>
      <c r="K217" s="1">
        <v>49</v>
      </c>
      <c r="L217" s="1">
        <v>7</v>
      </c>
      <c r="M217" s="1">
        <v>49</v>
      </c>
      <c r="N217" s="1">
        <v>23</v>
      </c>
      <c r="O217" s="1">
        <v>22</v>
      </c>
      <c r="R217">
        <v>1033</v>
      </c>
    </row>
    <row r="218" spans="1:18" x14ac:dyDescent="0.15">
      <c r="A218" s="1">
        <v>50005</v>
      </c>
      <c r="B218" s="1">
        <v>50</v>
      </c>
      <c r="C218" s="1">
        <v>5</v>
      </c>
      <c r="D218" s="1">
        <v>6005</v>
      </c>
      <c r="E218" s="1">
        <v>6006</v>
      </c>
      <c r="F218" s="1">
        <v>6007</v>
      </c>
      <c r="G218" s="1">
        <v>6008</v>
      </c>
      <c r="H218" s="1">
        <v>5</v>
      </c>
      <c r="I218" s="1">
        <v>73</v>
      </c>
      <c r="J218" s="1">
        <v>6</v>
      </c>
      <c r="K218" s="1">
        <v>73</v>
      </c>
      <c r="L218" s="1">
        <v>7</v>
      </c>
      <c r="M218" s="1">
        <v>73</v>
      </c>
      <c r="N218" s="1">
        <v>23</v>
      </c>
      <c r="O218" s="1">
        <v>33</v>
      </c>
      <c r="R218">
        <v>1543</v>
      </c>
    </row>
    <row r="219" spans="1:18" x14ac:dyDescent="0.15">
      <c r="A219" s="1">
        <v>53000</v>
      </c>
      <c r="B219" s="1">
        <v>53</v>
      </c>
      <c r="C219" s="1">
        <v>0</v>
      </c>
      <c r="D219" s="1">
        <v>1001</v>
      </c>
      <c r="E219" s="1">
        <v>1002</v>
      </c>
      <c r="F219" s="1">
        <v>1003</v>
      </c>
      <c r="G219" s="1">
        <v>1004</v>
      </c>
      <c r="H219" s="1">
        <v>1</v>
      </c>
      <c r="I219" s="1">
        <v>100</v>
      </c>
      <c r="J219" s="1">
        <v>2</v>
      </c>
      <c r="K219" s="1">
        <v>50</v>
      </c>
      <c r="L219" s="1">
        <v>3</v>
      </c>
      <c r="M219" s="1">
        <v>30</v>
      </c>
      <c r="N219" s="1">
        <v>4</v>
      </c>
      <c r="O219" s="1">
        <v>10</v>
      </c>
      <c r="R219">
        <v>472</v>
      </c>
    </row>
    <row r="220" spans="1:18" x14ac:dyDescent="0.15">
      <c r="A220" s="1">
        <v>53001</v>
      </c>
      <c r="B220" s="1">
        <v>53</v>
      </c>
      <c r="C220" s="1">
        <v>1</v>
      </c>
      <c r="D220" s="1">
        <v>2001</v>
      </c>
      <c r="E220" s="1">
        <v>2002</v>
      </c>
      <c r="F220" s="1">
        <v>2003</v>
      </c>
      <c r="G220" s="1">
        <v>2004</v>
      </c>
      <c r="H220" s="1">
        <v>1</v>
      </c>
      <c r="I220" s="1">
        <v>150</v>
      </c>
      <c r="J220" s="1">
        <v>2</v>
      </c>
      <c r="K220" s="1">
        <v>75</v>
      </c>
      <c r="L220" s="1">
        <v>3</v>
      </c>
      <c r="M220" s="1">
        <v>45</v>
      </c>
      <c r="N220" s="1">
        <v>4</v>
      </c>
      <c r="O220" s="1">
        <v>15</v>
      </c>
      <c r="R220">
        <v>642</v>
      </c>
    </row>
    <row r="221" spans="1:18" x14ac:dyDescent="0.15">
      <c r="A221" s="1">
        <v>53002</v>
      </c>
      <c r="B221" s="1">
        <v>53</v>
      </c>
      <c r="C221" s="1">
        <v>2</v>
      </c>
      <c r="D221" s="1">
        <v>3001</v>
      </c>
      <c r="E221" s="1">
        <v>3002</v>
      </c>
      <c r="F221" s="1">
        <v>3003</v>
      </c>
      <c r="G221" s="1">
        <v>3004</v>
      </c>
      <c r="H221" s="1">
        <v>1</v>
      </c>
      <c r="I221" s="1">
        <v>225</v>
      </c>
      <c r="J221" s="1">
        <v>2</v>
      </c>
      <c r="K221" s="1">
        <v>112</v>
      </c>
      <c r="L221" s="1">
        <v>3</v>
      </c>
      <c r="M221" s="1">
        <v>67</v>
      </c>
      <c r="N221" s="1">
        <v>4</v>
      </c>
      <c r="O221" s="1">
        <v>22</v>
      </c>
      <c r="R221">
        <v>873</v>
      </c>
    </row>
    <row r="222" spans="1:18" x14ac:dyDescent="0.15">
      <c r="A222" s="1">
        <v>53003</v>
      </c>
      <c r="B222" s="1">
        <v>53</v>
      </c>
      <c r="C222" s="1">
        <v>3</v>
      </c>
      <c r="D222" s="1">
        <v>4001</v>
      </c>
      <c r="E222" s="1">
        <v>4002</v>
      </c>
      <c r="F222" s="1">
        <v>4003</v>
      </c>
      <c r="G222" s="1">
        <v>4004</v>
      </c>
      <c r="H222" s="1">
        <v>1</v>
      </c>
      <c r="I222" s="1">
        <v>337</v>
      </c>
      <c r="J222" s="1">
        <v>2</v>
      </c>
      <c r="K222" s="1">
        <v>168</v>
      </c>
      <c r="L222" s="1">
        <v>3</v>
      </c>
      <c r="M222" s="1">
        <v>100</v>
      </c>
      <c r="N222" s="1">
        <v>4</v>
      </c>
      <c r="O222" s="1">
        <v>33</v>
      </c>
      <c r="R222">
        <v>1198</v>
      </c>
    </row>
    <row r="223" spans="1:18" x14ac:dyDescent="0.15">
      <c r="A223" s="1">
        <v>53004</v>
      </c>
      <c r="B223" s="1">
        <v>53</v>
      </c>
      <c r="C223" s="1">
        <v>4</v>
      </c>
      <c r="D223" s="1">
        <v>5001</v>
      </c>
      <c r="E223" s="1">
        <v>5002</v>
      </c>
      <c r="F223" s="1">
        <v>5003</v>
      </c>
      <c r="G223" s="1">
        <v>5004</v>
      </c>
      <c r="H223" s="1">
        <v>1</v>
      </c>
      <c r="I223" s="1">
        <v>505</v>
      </c>
      <c r="J223" s="1">
        <v>2</v>
      </c>
      <c r="K223" s="1">
        <v>252</v>
      </c>
      <c r="L223" s="1">
        <v>3</v>
      </c>
      <c r="M223" s="1">
        <v>150</v>
      </c>
      <c r="N223" s="1">
        <v>4</v>
      </c>
      <c r="O223" s="1">
        <v>49</v>
      </c>
      <c r="R223">
        <v>1663</v>
      </c>
    </row>
    <row r="224" spans="1:18" x14ac:dyDescent="0.15">
      <c r="A224" s="1">
        <v>53005</v>
      </c>
      <c r="B224" s="1">
        <v>53</v>
      </c>
      <c r="C224" s="1">
        <v>5</v>
      </c>
      <c r="D224" s="1">
        <v>6001</v>
      </c>
      <c r="E224" s="1">
        <v>6002</v>
      </c>
      <c r="F224" s="1">
        <v>6003</v>
      </c>
      <c r="G224" s="1">
        <v>6004</v>
      </c>
      <c r="H224" s="1">
        <v>1</v>
      </c>
      <c r="I224" s="1">
        <v>757</v>
      </c>
      <c r="J224" s="1">
        <v>2</v>
      </c>
      <c r="K224" s="1">
        <v>378</v>
      </c>
      <c r="L224" s="1">
        <v>3</v>
      </c>
      <c r="M224" s="1">
        <v>225</v>
      </c>
      <c r="N224" s="1">
        <v>4</v>
      </c>
      <c r="O224" s="1">
        <v>73</v>
      </c>
      <c r="R224">
        <v>2493</v>
      </c>
    </row>
    <row r="225" spans="1:18" x14ac:dyDescent="0.15">
      <c r="A225" s="1">
        <v>56000</v>
      </c>
      <c r="B225" s="1">
        <v>56</v>
      </c>
      <c r="C225" s="1">
        <v>0</v>
      </c>
      <c r="D225" s="1">
        <v>1005</v>
      </c>
      <c r="E225" s="1">
        <v>1006</v>
      </c>
      <c r="F225" s="1">
        <v>1007</v>
      </c>
      <c r="G225" s="1">
        <v>1008</v>
      </c>
      <c r="H225" s="1">
        <v>5</v>
      </c>
      <c r="I225" s="1">
        <v>10</v>
      </c>
      <c r="J225" s="1">
        <v>6</v>
      </c>
      <c r="K225" s="1">
        <v>10</v>
      </c>
      <c r="L225" s="1">
        <v>7</v>
      </c>
      <c r="M225" s="1">
        <v>10</v>
      </c>
      <c r="N225" s="1">
        <v>23</v>
      </c>
      <c r="O225" s="1">
        <v>5</v>
      </c>
      <c r="R225">
        <v>378</v>
      </c>
    </row>
    <row r="226" spans="1:18" x14ac:dyDescent="0.15">
      <c r="A226" s="1">
        <v>56001</v>
      </c>
      <c r="B226" s="1">
        <v>56</v>
      </c>
      <c r="C226" s="1">
        <v>1</v>
      </c>
      <c r="D226" s="1">
        <v>2005</v>
      </c>
      <c r="E226" s="1">
        <v>2006</v>
      </c>
      <c r="F226" s="1">
        <v>2007</v>
      </c>
      <c r="G226" s="1">
        <v>2008</v>
      </c>
      <c r="H226" s="1">
        <v>5</v>
      </c>
      <c r="I226" s="1">
        <v>15</v>
      </c>
      <c r="J226" s="1">
        <v>6</v>
      </c>
      <c r="K226" s="1">
        <v>15</v>
      </c>
      <c r="L226" s="1">
        <v>7</v>
      </c>
      <c r="M226" s="1">
        <v>15</v>
      </c>
      <c r="N226" s="1">
        <v>23</v>
      </c>
      <c r="O226" s="1">
        <v>7</v>
      </c>
      <c r="R226">
        <v>481</v>
      </c>
    </row>
    <row r="227" spans="1:18" x14ac:dyDescent="0.15">
      <c r="A227" s="1">
        <v>56002</v>
      </c>
      <c r="B227" s="1">
        <v>56</v>
      </c>
      <c r="C227" s="1">
        <v>2</v>
      </c>
      <c r="D227" s="1">
        <v>3005</v>
      </c>
      <c r="E227" s="1">
        <v>3006</v>
      </c>
      <c r="F227" s="1">
        <v>3007</v>
      </c>
      <c r="G227" s="1">
        <v>3008</v>
      </c>
      <c r="H227" s="1">
        <v>5</v>
      </c>
      <c r="I227" s="1">
        <v>22</v>
      </c>
      <c r="J227" s="1">
        <v>6</v>
      </c>
      <c r="K227" s="1">
        <v>22</v>
      </c>
      <c r="L227" s="1">
        <v>7</v>
      </c>
      <c r="M227" s="1">
        <v>22</v>
      </c>
      <c r="N227" s="1">
        <v>23</v>
      </c>
      <c r="O227" s="1">
        <v>10</v>
      </c>
      <c r="R227">
        <v>620</v>
      </c>
    </row>
    <row r="228" spans="1:18" x14ac:dyDescent="0.15">
      <c r="A228" s="1">
        <v>56003</v>
      </c>
      <c r="B228" s="1">
        <v>56</v>
      </c>
      <c r="C228" s="1">
        <v>3</v>
      </c>
      <c r="D228" s="1">
        <v>4005</v>
      </c>
      <c r="E228" s="1">
        <v>4006</v>
      </c>
      <c r="F228" s="1">
        <v>4007</v>
      </c>
      <c r="G228" s="1">
        <v>4008</v>
      </c>
      <c r="H228" s="1">
        <v>5</v>
      </c>
      <c r="I228" s="1">
        <v>33</v>
      </c>
      <c r="J228" s="1">
        <v>6</v>
      </c>
      <c r="K228" s="1">
        <v>33</v>
      </c>
      <c r="L228" s="1">
        <v>7</v>
      </c>
      <c r="M228" s="1">
        <v>33</v>
      </c>
      <c r="N228" s="1">
        <v>23</v>
      </c>
      <c r="O228" s="1">
        <v>15</v>
      </c>
      <c r="R228">
        <v>798</v>
      </c>
    </row>
    <row r="229" spans="1:18" x14ac:dyDescent="0.15">
      <c r="A229" s="1">
        <v>56004</v>
      </c>
      <c r="B229" s="1">
        <v>56</v>
      </c>
      <c r="C229" s="1">
        <v>4</v>
      </c>
      <c r="D229" s="1">
        <v>5005</v>
      </c>
      <c r="E229" s="1">
        <v>5006</v>
      </c>
      <c r="F229" s="1">
        <v>5007</v>
      </c>
      <c r="G229" s="1">
        <v>5008</v>
      </c>
      <c r="H229" s="1">
        <v>5</v>
      </c>
      <c r="I229" s="1">
        <v>49</v>
      </c>
      <c r="J229" s="1">
        <v>6</v>
      </c>
      <c r="K229" s="1">
        <v>49</v>
      </c>
      <c r="L229" s="1">
        <v>7</v>
      </c>
      <c r="M229" s="1">
        <v>49</v>
      </c>
      <c r="N229" s="1">
        <v>23</v>
      </c>
      <c r="O229" s="1">
        <v>22</v>
      </c>
      <c r="R229">
        <v>1033</v>
      </c>
    </row>
    <row r="230" spans="1:18" x14ac:dyDescent="0.15">
      <c r="A230" s="1">
        <v>56005</v>
      </c>
      <c r="B230" s="1">
        <v>56</v>
      </c>
      <c r="C230" s="1">
        <v>5</v>
      </c>
      <c r="D230" s="1">
        <v>6005</v>
      </c>
      <c r="E230" s="1">
        <v>6006</v>
      </c>
      <c r="F230" s="1">
        <v>6007</v>
      </c>
      <c r="G230" s="1">
        <v>6008</v>
      </c>
      <c r="H230" s="1">
        <v>5</v>
      </c>
      <c r="I230" s="1">
        <v>73</v>
      </c>
      <c r="J230" s="1">
        <v>6</v>
      </c>
      <c r="K230" s="1">
        <v>73</v>
      </c>
      <c r="L230" s="1">
        <v>7</v>
      </c>
      <c r="M230" s="1">
        <v>73</v>
      </c>
      <c r="N230" s="1">
        <v>23</v>
      </c>
      <c r="O230" s="1">
        <v>33</v>
      </c>
      <c r="R230">
        <v>1543</v>
      </c>
    </row>
    <row r="231" spans="1:18" x14ac:dyDescent="0.15">
      <c r="A231" s="1">
        <v>58000</v>
      </c>
      <c r="B231" s="1">
        <v>58</v>
      </c>
      <c r="C231" s="1">
        <v>0</v>
      </c>
      <c r="D231" s="1">
        <v>1001</v>
      </c>
      <c r="E231" s="1">
        <v>1002</v>
      </c>
      <c r="F231" s="1">
        <v>1003</v>
      </c>
      <c r="G231" s="1">
        <v>1004</v>
      </c>
      <c r="H231" s="1">
        <v>1</v>
      </c>
      <c r="I231" s="1">
        <v>100</v>
      </c>
      <c r="J231" s="1">
        <v>2</v>
      </c>
      <c r="K231" s="1">
        <v>50</v>
      </c>
      <c r="L231" s="1">
        <v>3</v>
      </c>
      <c r="M231" s="1">
        <v>30</v>
      </c>
      <c r="N231" s="1">
        <v>4</v>
      </c>
      <c r="O231" s="1">
        <v>10</v>
      </c>
      <c r="R231">
        <v>472</v>
      </c>
    </row>
    <row r="232" spans="1:18" x14ac:dyDescent="0.15">
      <c r="A232" s="1">
        <v>58001</v>
      </c>
      <c r="B232" s="1">
        <v>58</v>
      </c>
      <c r="C232" s="1">
        <v>1</v>
      </c>
      <c r="D232" s="1">
        <v>2001</v>
      </c>
      <c r="E232" s="1">
        <v>2002</v>
      </c>
      <c r="F232" s="1">
        <v>2003</v>
      </c>
      <c r="G232" s="1">
        <v>2004</v>
      </c>
      <c r="H232" s="1">
        <v>1</v>
      </c>
      <c r="I232" s="1">
        <v>150</v>
      </c>
      <c r="J232" s="1">
        <v>2</v>
      </c>
      <c r="K232" s="1">
        <v>75</v>
      </c>
      <c r="L232" s="1">
        <v>3</v>
      </c>
      <c r="M232" s="1">
        <v>45</v>
      </c>
      <c r="N232" s="1">
        <v>4</v>
      </c>
      <c r="O232" s="1">
        <v>15</v>
      </c>
      <c r="R232">
        <v>642</v>
      </c>
    </row>
    <row r="233" spans="1:18" x14ac:dyDescent="0.15">
      <c r="A233" s="1">
        <v>58002</v>
      </c>
      <c r="B233" s="1">
        <v>58</v>
      </c>
      <c r="C233" s="1">
        <v>2</v>
      </c>
      <c r="D233" s="1">
        <v>3001</v>
      </c>
      <c r="E233" s="1">
        <v>3002</v>
      </c>
      <c r="F233" s="1">
        <v>3003</v>
      </c>
      <c r="G233" s="1">
        <v>3004</v>
      </c>
      <c r="H233" s="1">
        <v>1</v>
      </c>
      <c r="I233" s="1">
        <v>225</v>
      </c>
      <c r="J233" s="1">
        <v>2</v>
      </c>
      <c r="K233" s="1">
        <v>112</v>
      </c>
      <c r="L233" s="1">
        <v>3</v>
      </c>
      <c r="M233" s="1">
        <v>67</v>
      </c>
      <c r="N233" s="1">
        <v>4</v>
      </c>
      <c r="O233" s="1">
        <v>22</v>
      </c>
      <c r="R233">
        <v>873</v>
      </c>
    </row>
    <row r="234" spans="1:18" x14ac:dyDescent="0.15">
      <c r="A234" s="1">
        <v>58003</v>
      </c>
      <c r="B234" s="1">
        <v>58</v>
      </c>
      <c r="C234" s="1">
        <v>3</v>
      </c>
      <c r="D234" s="1">
        <v>4001</v>
      </c>
      <c r="E234" s="1">
        <v>4002</v>
      </c>
      <c r="F234" s="1">
        <v>4003</v>
      </c>
      <c r="G234" s="1">
        <v>4004</v>
      </c>
      <c r="H234" s="1">
        <v>1</v>
      </c>
      <c r="I234" s="1">
        <v>337</v>
      </c>
      <c r="J234" s="1">
        <v>2</v>
      </c>
      <c r="K234" s="1">
        <v>168</v>
      </c>
      <c r="L234" s="1">
        <v>3</v>
      </c>
      <c r="M234" s="1">
        <v>100</v>
      </c>
      <c r="N234" s="1">
        <v>4</v>
      </c>
      <c r="O234" s="1">
        <v>33</v>
      </c>
      <c r="R234">
        <v>1198</v>
      </c>
    </row>
    <row r="235" spans="1:18" x14ac:dyDescent="0.15">
      <c r="A235" s="1">
        <v>58004</v>
      </c>
      <c r="B235" s="1">
        <v>58</v>
      </c>
      <c r="C235" s="1">
        <v>4</v>
      </c>
      <c r="D235" s="1">
        <v>5001</v>
      </c>
      <c r="E235" s="1">
        <v>5002</v>
      </c>
      <c r="F235" s="1">
        <v>5003</v>
      </c>
      <c r="G235" s="1">
        <v>5004</v>
      </c>
      <c r="H235" s="1">
        <v>1</v>
      </c>
      <c r="I235" s="1">
        <v>505</v>
      </c>
      <c r="J235" s="1">
        <v>2</v>
      </c>
      <c r="K235" s="1">
        <v>252</v>
      </c>
      <c r="L235" s="1">
        <v>3</v>
      </c>
      <c r="M235" s="1">
        <v>150</v>
      </c>
      <c r="N235" s="1">
        <v>4</v>
      </c>
      <c r="O235" s="1">
        <v>49</v>
      </c>
      <c r="R235">
        <v>1663</v>
      </c>
    </row>
    <row r="236" spans="1:18" x14ac:dyDescent="0.15">
      <c r="A236" s="1">
        <v>58005</v>
      </c>
      <c r="B236" s="1">
        <v>58</v>
      </c>
      <c r="C236" s="1">
        <v>5</v>
      </c>
      <c r="D236" s="1">
        <v>6001</v>
      </c>
      <c r="E236" s="1">
        <v>6002</v>
      </c>
      <c r="F236" s="1">
        <v>6003</v>
      </c>
      <c r="G236" s="1">
        <v>6004</v>
      </c>
      <c r="H236" s="1">
        <v>1</v>
      </c>
      <c r="I236" s="1">
        <v>757</v>
      </c>
      <c r="J236" s="1">
        <v>2</v>
      </c>
      <c r="K236" s="1">
        <v>378</v>
      </c>
      <c r="L236" s="1">
        <v>3</v>
      </c>
      <c r="M236" s="1">
        <v>225</v>
      </c>
      <c r="N236" s="1">
        <v>4</v>
      </c>
      <c r="O236" s="1">
        <v>73</v>
      </c>
      <c r="R236">
        <v>2493</v>
      </c>
    </row>
    <row r="237" spans="1:18" x14ac:dyDescent="0.15">
      <c r="A237" s="1">
        <v>63000</v>
      </c>
      <c r="B237" s="1">
        <v>63</v>
      </c>
      <c r="C237" s="1">
        <v>0</v>
      </c>
      <c r="D237" s="1">
        <v>1001</v>
      </c>
      <c r="E237" s="1">
        <v>1002</v>
      </c>
      <c r="F237" s="1">
        <v>1003</v>
      </c>
      <c r="G237" s="1">
        <v>1004</v>
      </c>
      <c r="H237" s="1">
        <v>1</v>
      </c>
      <c r="I237" s="1">
        <v>100</v>
      </c>
      <c r="J237" s="1">
        <v>2</v>
      </c>
      <c r="K237" s="1">
        <v>50</v>
      </c>
      <c r="L237" s="1">
        <v>3</v>
      </c>
      <c r="M237" s="1">
        <v>30</v>
      </c>
      <c r="N237" s="1">
        <v>4</v>
      </c>
      <c r="O237" s="1">
        <v>10</v>
      </c>
      <c r="R237">
        <v>472</v>
      </c>
    </row>
    <row r="238" spans="1:18" x14ac:dyDescent="0.15">
      <c r="A238" s="1">
        <v>63001</v>
      </c>
      <c r="B238" s="1">
        <v>63</v>
      </c>
      <c r="C238" s="1">
        <v>1</v>
      </c>
      <c r="D238" s="1">
        <v>2001</v>
      </c>
      <c r="E238" s="1">
        <v>2002</v>
      </c>
      <c r="F238" s="1">
        <v>2003</v>
      </c>
      <c r="G238" s="1">
        <v>2004</v>
      </c>
      <c r="H238" s="1">
        <v>1</v>
      </c>
      <c r="I238" s="1">
        <v>150</v>
      </c>
      <c r="J238" s="1">
        <v>2</v>
      </c>
      <c r="K238" s="1">
        <v>75</v>
      </c>
      <c r="L238" s="1">
        <v>3</v>
      </c>
      <c r="M238" s="1">
        <v>45</v>
      </c>
      <c r="N238" s="1">
        <v>4</v>
      </c>
      <c r="O238" s="1">
        <v>15</v>
      </c>
      <c r="R238">
        <v>642</v>
      </c>
    </row>
    <row r="239" spans="1:18" x14ac:dyDescent="0.15">
      <c r="A239" s="1">
        <v>63002</v>
      </c>
      <c r="B239" s="1">
        <v>63</v>
      </c>
      <c r="C239" s="1">
        <v>2</v>
      </c>
      <c r="D239" s="1">
        <v>3001</v>
      </c>
      <c r="E239" s="1">
        <v>3002</v>
      </c>
      <c r="F239" s="1">
        <v>3003</v>
      </c>
      <c r="G239" s="1">
        <v>3004</v>
      </c>
      <c r="H239" s="1">
        <v>1</v>
      </c>
      <c r="I239" s="1">
        <v>225</v>
      </c>
      <c r="J239" s="1">
        <v>2</v>
      </c>
      <c r="K239" s="1">
        <v>112</v>
      </c>
      <c r="L239" s="1">
        <v>3</v>
      </c>
      <c r="M239" s="1">
        <v>67</v>
      </c>
      <c r="N239" s="1">
        <v>4</v>
      </c>
      <c r="O239" s="1">
        <v>22</v>
      </c>
      <c r="R239">
        <v>873</v>
      </c>
    </row>
    <row r="240" spans="1:18" x14ac:dyDescent="0.15">
      <c r="A240" s="1">
        <v>63003</v>
      </c>
      <c r="B240" s="1">
        <v>63</v>
      </c>
      <c r="C240" s="1">
        <v>3</v>
      </c>
      <c r="D240" s="1">
        <v>4001</v>
      </c>
      <c r="E240" s="1">
        <v>4002</v>
      </c>
      <c r="F240" s="1">
        <v>4003</v>
      </c>
      <c r="G240" s="1">
        <v>4004</v>
      </c>
      <c r="H240" s="1">
        <v>1</v>
      </c>
      <c r="I240" s="1">
        <v>337</v>
      </c>
      <c r="J240" s="1">
        <v>2</v>
      </c>
      <c r="K240" s="1">
        <v>168</v>
      </c>
      <c r="L240" s="1">
        <v>3</v>
      </c>
      <c r="M240" s="1">
        <v>100</v>
      </c>
      <c r="N240" s="1">
        <v>4</v>
      </c>
      <c r="O240" s="1">
        <v>33</v>
      </c>
      <c r="R240">
        <v>1198</v>
      </c>
    </row>
    <row r="241" spans="1:18" x14ac:dyDescent="0.15">
      <c r="A241" s="1">
        <v>63004</v>
      </c>
      <c r="B241" s="1">
        <v>63</v>
      </c>
      <c r="C241" s="1">
        <v>4</v>
      </c>
      <c r="D241" s="1">
        <v>5001</v>
      </c>
      <c r="E241" s="1">
        <v>5002</v>
      </c>
      <c r="F241" s="1">
        <v>5003</v>
      </c>
      <c r="G241" s="1">
        <v>5004</v>
      </c>
      <c r="H241" s="1">
        <v>1</v>
      </c>
      <c r="I241" s="1">
        <v>505</v>
      </c>
      <c r="J241" s="1">
        <v>2</v>
      </c>
      <c r="K241" s="1">
        <v>252</v>
      </c>
      <c r="L241" s="1">
        <v>3</v>
      </c>
      <c r="M241" s="1">
        <v>150</v>
      </c>
      <c r="N241" s="1">
        <v>4</v>
      </c>
      <c r="O241" s="1">
        <v>49</v>
      </c>
      <c r="R241">
        <v>1663</v>
      </c>
    </row>
    <row r="242" spans="1:18" x14ac:dyDescent="0.15">
      <c r="A242" s="1">
        <v>63005</v>
      </c>
      <c r="B242" s="1">
        <v>63</v>
      </c>
      <c r="C242" s="1">
        <v>5</v>
      </c>
      <c r="D242" s="1">
        <v>6001</v>
      </c>
      <c r="E242" s="1">
        <v>6002</v>
      </c>
      <c r="F242" s="1">
        <v>6003</v>
      </c>
      <c r="G242" s="1">
        <v>6004</v>
      </c>
      <c r="H242" s="1">
        <v>1</v>
      </c>
      <c r="I242" s="1">
        <v>757</v>
      </c>
      <c r="J242" s="1">
        <v>2</v>
      </c>
      <c r="K242" s="1">
        <v>378</v>
      </c>
      <c r="L242" s="1">
        <v>3</v>
      </c>
      <c r="M242" s="1">
        <v>225</v>
      </c>
      <c r="N242" s="1">
        <v>4</v>
      </c>
      <c r="O242" s="1">
        <v>73</v>
      </c>
      <c r="R242">
        <v>2493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注释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2016-07-07T04:12:43Z</dcterms:modified>
</cp:coreProperties>
</file>