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9200" windowHeight="11640"/>
  </bookViews>
  <sheets>
    <sheet name="工作表1" sheetId="4" r:id="rId1"/>
    <sheet name="Sheet1" sheetId="1" r:id="rId2"/>
    <sheet name="注释" sheetId="2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H4" i="1" l="1"/>
  <c r="H13" i="1"/>
  <c r="H14" i="1"/>
  <c r="H15" i="1"/>
  <c r="H24" i="1"/>
  <c r="H25" i="1"/>
  <c r="H26" i="1"/>
  <c r="H36" i="1"/>
  <c r="H37" i="1"/>
  <c r="H46" i="1"/>
  <c r="H47" i="1"/>
  <c r="H48" i="1"/>
  <c r="H57" i="1"/>
  <c r="H58" i="1"/>
  <c r="H59" i="1"/>
  <c r="H69" i="1"/>
  <c r="H70" i="1"/>
  <c r="H79" i="1"/>
  <c r="H80" i="1"/>
  <c r="H81" i="1"/>
  <c r="H91" i="1"/>
  <c r="H92" i="1"/>
  <c r="H102" i="1"/>
  <c r="H103" i="1"/>
  <c r="H112" i="1"/>
  <c r="H113" i="1"/>
  <c r="H114" i="1"/>
  <c r="H124" i="1"/>
  <c r="H125" i="1"/>
  <c r="H135" i="1"/>
  <c r="H136" i="1"/>
  <c r="H145" i="1"/>
  <c r="H146" i="1"/>
  <c r="H147" i="1"/>
  <c r="H157" i="1"/>
  <c r="H158" i="1"/>
  <c r="H167" i="1"/>
  <c r="H168" i="1"/>
  <c r="H169" i="1"/>
  <c r="H178" i="1"/>
  <c r="H179" i="1"/>
  <c r="H180" i="1"/>
  <c r="H189" i="1"/>
  <c r="H190" i="1"/>
  <c r="H191" i="1"/>
  <c r="H200" i="1"/>
  <c r="H201" i="1"/>
  <c r="H202" i="1"/>
  <c r="H211" i="1"/>
  <c r="H212" i="1"/>
  <c r="H213" i="1"/>
  <c r="H222" i="1"/>
  <c r="H223" i="1"/>
  <c r="H224" i="1"/>
  <c r="H233" i="1"/>
  <c r="H234" i="1"/>
  <c r="H235" i="1"/>
  <c r="H244" i="1"/>
  <c r="H245" i="1"/>
  <c r="H246" i="1"/>
  <c r="H255" i="1"/>
  <c r="H256" i="1"/>
  <c r="H257" i="1"/>
  <c r="H266" i="1"/>
  <c r="H267" i="1"/>
  <c r="H268" i="1"/>
  <c r="H277" i="1"/>
  <c r="H278" i="1"/>
  <c r="H279" i="1"/>
  <c r="H288" i="1"/>
  <c r="H289" i="1"/>
  <c r="H290" i="1"/>
  <c r="H299" i="1"/>
  <c r="H300" i="1"/>
  <c r="H301" i="1"/>
  <c r="H310" i="1"/>
  <c r="H311" i="1"/>
  <c r="H312" i="1"/>
  <c r="H321" i="1"/>
  <c r="H322" i="1"/>
  <c r="H323" i="1"/>
  <c r="H332" i="1"/>
  <c r="H333" i="1"/>
  <c r="H334" i="1"/>
  <c r="H343" i="1"/>
  <c r="H344" i="1"/>
  <c r="H345" i="1"/>
  <c r="H354" i="1"/>
  <c r="H355" i="1"/>
  <c r="H356" i="1"/>
  <c r="H365" i="1"/>
  <c r="H366" i="1"/>
  <c r="H367" i="1"/>
  <c r="H376" i="1"/>
  <c r="H377" i="1"/>
  <c r="H378" i="1"/>
  <c r="H388" i="1"/>
  <c r="H389" i="1"/>
  <c r="H398" i="1"/>
  <c r="H399" i="1"/>
  <c r="H400" i="1"/>
  <c r="H409" i="1"/>
  <c r="H410" i="1"/>
  <c r="H411" i="1"/>
  <c r="H420" i="1"/>
  <c r="H421" i="1"/>
  <c r="H422" i="1"/>
  <c r="H431" i="1"/>
  <c r="H432" i="1"/>
  <c r="H433" i="1"/>
  <c r="H442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3" i="1"/>
  <c r="F442" i="1" l="1"/>
  <c r="D442" i="1"/>
  <c r="A442" i="1"/>
  <c r="D441" i="1"/>
  <c r="A441" i="1"/>
  <c r="D440" i="1"/>
  <c r="A440" i="1"/>
  <c r="D439" i="1"/>
  <c r="A439" i="1"/>
  <c r="D438" i="1"/>
  <c r="A438" i="1"/>
  <c r="D437" i="1"/>
  <c r="A437" i="1"/>
  <c r="D436" i="1"/>
  <c r="A436" i="1"/>
  <c r="D435" i="1"/>
  <c r="A435" i="1"/>
  <c r="D434" i="1"/>
  <c r="A434" i="1"/>
  <c r="D433" i="1"/>
  <c r="A433" i="1"/>
  <c r="D432" i="1"/>
  <c r="A432" i="1"/>
  <c r="D431" i="1"/>
  <c r="A431" i="1"/>
  <c r="D430" i="1"/>
  <c r="A430" i="1"/>
  <c r="D429" i="1"/>
  <c r="A429" i="1"/>
  <c r="D428" i="1"/>
  <c r="A428" i="1"/>
  <c r="D427" i="1"/>
  <c r="A427" i="1"/>
  <c r="D426" i="1"/>
  <c r="A426" i="1"/>
  <c r="D425" i="1"/>
  <c r="A425" i="1"/>
  <c r="D424" i="1"/>
  <c r="A424" i="1"/>
  <c r="D423" i="1"/>
  <c r="A423" i="1"/>
  <c r="D422" i="1"/>
  <c r="A422" i="1"/>
  <c r="D421" i="1"/>
  <c r="A421" i="1"/>
  <c r="D420" i="1"/>
  <c r="A420" i="1"/>
  <c r="D419" i="1"/>
  <c r="A419" i="1"/>
  <c r="D418" i="1"/>
  <c r="A418" i="1"/>
  <c r="D417" i="1"/>
  <c r="A417" i="1"/>
  <c r="D416" i="1"/>
  <c r="A416" i="1"/>
  <c r="D415" i="1"/>
  <c r="A415" i="1"/>
  <c r="D414" i="1"/>
  <c r="A414" i="1"/>
  <c r="D413" i="1"/>
  <c r="A413" i="1"/>
  <c r="D412" i="1"/>
  <c r="A412" i="1"/>
  <c r="D411" i="1"/>
  <c r="A411" i="1"/>
  <c r="D410" i="1"/>
  <c r="A410" i="1"/>
  <c r="F422" i="1" l="1"/>
  <c r="F431" i="1"/>
  <c r="F432" i="1"/>
  <c r="F433" i="1"/>
  <c r="F421" i="1"/>
  <c r="F420" i="1"/>
  <c r="F411" i="1"/>
  <c r="F410" i="1"/>
  <c r="F70" i="1" l="1"/>
  <c r="F80" i="1"/>
  <c r="F135" i="1"/>
  <c r="F136" i="1"/>
  <c r="F145" i="1"/>
  <c r="F376" i="1" l="1"/>
  <c r="F256" i="1"/>
  <c r="F212" i="1"/>
  <c r="F200" i="1"/>
  <c r="F180" i="1"/>
  <c r="F168" i="1"/>
  <c r="F92" i="1"/>
  <c r="F24" i="1"/>
  <c r="F4" i="1"/>
  <c r="F112" i="1"/>
  <c r="F36" i="1"/>
  <c r="F124" i="1"/>
  <c r="F48" i="1"/>
  <c r="F367" i="1"/>
  <c r="F323" i="1"/>
  <c r="F311" i="1"/>
  <c r="F299" i="1"/>
  <c r="F279" i="1"/>
  <c r="F267" i="1"/>
  <c r="F255" i="1"/>
  <c r="F235" i="1"/>
  <c r="F223" i="1"/>
  <c r="F211" i="1"/>
  <c r="F191" i="1"/>
  <c r="F179" i="1"/>
  <c r="F167" i="1"/>
  <c r="F91" i="1"/>
  <c r="F15" i="1"/>
  <c r="F355" i="1"/>
  <c r="F103" i="1"/>
  <c r="F343" i="1"/>
  <c r="F399" i="1"/>
  <c r="F59" i="1"/>
  <c r="F47" i="1"/>
  <c r="F113" i="1"/>
  <c r="F125" i="1"/>
  <c r="F377" i="1"/>
  <c r="F365" i="1"/>
  <c r="F345" i="1"/>
  <c r="F333" i="1"/>
  <c r="F321" i="1"/>
  <c r="F301" i="1"/>
  <c r="F289" i="1"/>
  <c r="F277" i="1"/>
  <c r="F257" i="1"/>
  <c r="F245" i="1"/>
  <c r="F233" i="1"/>
  <c r="F213" i="1"/>
  <c r="F201" i="1"/>
  <c r="F189" i="1"/>
  <c r="F169" i="1"/>
  <c r="F157" i="1"/>
  <c r="F25" i="1"/>
  <c r="F13" i="1"/>
  <c r="F310" i="1"/>
  <c r="F266" i="1"/>
  <c r="F222" i="1"/>
  <c r="F178" i="1"/>
  <c r="F14" i="1"/>
  <c r="F3" i="1"/>
  <c r="F389" i="1"/>
  <c r="F334" i="1"/>
  <c r="F322" i="1"/>
  <c r="F278" i="1"/>
  <c r="F234" i="1"/>
  <c r="F26" i="1"/>
  <c r="F354" i="1"/>
  <c r="F290" i="1"/>
  <c r="F246" i="1"/>
  <c r="F202" i="1"/>
  <c r="F190" i="1"/>
  <c r="F158" i="1"/>
  <c r="F400" i="1"/>
  <c r="F312" i="1"/>
  <c r="F409" i="1"/>
  <c r="F378" i="1"/>
  <c r="F366" i="1"/>
  <c r="F356" i="1"/>
  <c r="F344" i="1"/>
  <c r="F332" i="1"/>
  <c r="F300" i="1"/>
  <c r="F288" i="1"/>
  <c r="F268" i="1"/>
  <c r="F244" i="1"/>
  <c r="F224" i="1"/>
  <c r="F147" i="1"/>
  <c r="F79" i="1"/>
  <c r="F58" i="1"/>
  <c r="F57" i="1"/>
  <c r="F388" i="1"/>
  <c r="F146" i="1"/>
  <c r="F81" i="1"/>
  <c r="F69" i="1"/>
  <c r="F114" i="1"/>
  <c r="F102" i="1"/>
  <c r="F37" i="1"/>
  <c r="D409" i="1"/>
  <c r="A409" i="1"/>
  <c r="D408" i="1"/>
  <c r="A408" i="1"/>
  <c r="D407" i="1"/>
  <c r="A407" i="1"/>
  <c r="D406" i="1"/>
  <c r="A406" i="1"/>
  <c r="D405" i="1"/>
  <c r="A405" i="1"/>
  <c r="D404" i="1"/>
  <c r="A404" i="1"/>
  <c r="D403" i="1"/>
  <c r="A403" i="1"/>
  <c r="D402" i="1"/>
  <c r="A402" i="1"/>
  <c r="D401" i="1"/>
  <c r="A401" i="1"/>
  <c r="D400" i="1"/>
  <c r="A400" i="1"/>
  <c r="D399" i="1"/>
  <c r="A399" i="1"/>
  <c r="D288" i="1"/>
  <c r="A288" i="1"/>
  <c r="D287" i="1"/>
  <c r="A287" i="1"/>
  <c r="D286" i="1"/>
  <c r="A286" i="1"/>
  <c r="D285" i="1"/>
  <c r="A285" i="1"/>
  <c r="D284" i="1"/>
  <c r="A284" i="1"/>
  <c r="D283" i="1"/>
  <c r="A283" i="1"/>
  <c r="D282" i="1"/>
  <c r="A282" i="1"/>
  <c r="D281" i="1"/>
  <c r="A281" i="1"/>
  <c r="D280" i="1"/>
  <c r="A280" i="1"/>
  <c r="D279" i="1"/>
  <c r="A279" i="1"/>
  <c r="D278" i="1"/>
  <c r="A278" i="1"/>
  <c r="D277" i="1"/>
  <c r="A277" i="1"/>
  <c r="D276" i="1"/>
  <c r="A276" i="1"/>
  <c r="D275" i="1"/>
  <c r="A275" i="1"/>
  <c r="D274" i="1"/>
  <c r="A274" i="1"/>
  <c r="D273" i="1"/>
  <c r="A273" i="1"/>
  <c r="D272" i="1"/>
  <c r="A272" i="1"/>
  <c r="D271" i="1"/>
  <c r="A271" i="1"/>
  <c r="D270" i="1"/>
  <c r="A270" i="1"/>
  <c r="D269" i="1"/>
  <c r="A269" i="1"/>
  <c r="D268" i="1"/>
  <c r="A268" i="1"/>
  <c r="D267" i="1"/>
  <c r="A267" i="1"/>
  <c r="D266" i="1"/>
  <c r="A266" i="1"/>
  <c r="D265" i="1"/>
  <c r="A265" i="1"/>
  <c r="D264" i="1"/>
  <c r="A264" i="1"/>
  <c r="D263" i="1"/>
  <c r="A263" i="1"/>
  <c r="D262" i="1"/>
  <c r="A262" i="1"/>
  <c r="D261" i="1"/>
  <c r="A261" i="1"/>
  <c r="D260" i="1"/>
  <c r="A260" i="1"/>
  <c r="D259" i="1"/>
  <c r="A259" i="1"/>
  <c r="D258" i="1"/>
  <c r="A258" i="1"/>
  <c r="D257" i="1"/>
  <c r="A257" i="1"/>
  <c r="D256" i="1"/>
  <c r="A256" i="1"/>
  <c r="D233" i="1"/>
  <c r="A233" i="1"/>
  <c r="D232" i="1"/>
  <c r="A232" i="1"/>
  <c r="D231" i="1"/>
  <c r="A231" i="1"/>
  <c r="D230" i="1"/>
  <c r="A230" i="1"/>
  <c r="D229" i="1"/>
  <c r="A229" i="1"/>
  <c r="D228" i="1"/>
  <c r="A228" i="1"/>
  <c r="D227" i="1"/>
  <c r="A227" i="1"/>
  <c r="D226" i="1"/>
  <c r="A226" i="1"/>
  <c r="D225" i="1"/>
  <c r="A225" i="1"/>
  <c r="D224" i="1"/>
  <c r="A224" i="1"/>
  <c r="D223" i="1"/>
  <c r="A223" i="1"/>
  <c r="D178" i="1"/>
  <c r="A178" i="1"/>
  <c r="D177" i="1"/>
  <c r="A177" i="1"/>
  <c r="D176" i="1"/>
  <c r="A176" i="1"/>
  <c r="D175" i="1"/>
  <c r="A175" i="1"/>
  <c r="D174" i="1"/>
  <c r="A174" i="1"/>
  <c r="D173" i="1"/>
  <c r="A173" i="1"/>
  <c r="D172" i="1"/>
  <c r="A172" i="1"/>
  <c r="D171" i="1"/>
  <c r="A171" i="1"/>
  <c r="D170" i="1"/>
  <c r="A170" i="1"/>
  <c r="D169" i="1"/>
  <c r="A169" i="1"/>
  <c r="D168" i="1"/>
  <c r="A16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A167" i="1"/>
  <c r="A166" i="1"/>
  <c r="A165" i="1"/>
  <c r="A164" i="1"/>
  <c r="A163" i="1"/>
  <c r="A162" i="1"/>
  <c r="A161" i="1"/>
  <c r="A160" i="1"/>
  <c r="A159" i="1"/>
  <c r="A158" i="1"/>
  <c r="A157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134" i="1"/>
  <c r="A133" i="1"/>
  <c r="A132" i="1"/>
  <c r="A131" i="1"/>
  <c r="A130" i="1"/>
  <c r="A129" i="1"/>
  <c r="A128" i="1"/>
  <c r="A127" i="1"/>
  <c r="A126" i="1"/>
  <c r="A125" i="1"/>
  <c r="A124" i="1"/>
  <c r="D57" i="1"/>
  <c r="A57" i="1"/>
  <c r="D56" i="1"/>
  <c r="A56" i="1"/>
  <c r="D55" i="1"/>
  <c r="A55" i="1"/>
  <c r="D54" i="1"/>
  <c r="A54" i="1"/>
  <c r="D53" i="1"/>
  <c r="A53" i="1"/>
  <c r="D52" i="1"/>
  <c r="A52" i="1"/>
  <c r="D51" i="1"/>
  <c r="A51" i="1"/>
  <c r="D50" i="1"/>
  <c r="A50" i="1"/>
  <c r="D49" i="1"/>
  <c r="A49" i="1"/>
  <c r="D48" i="1"/>
  <c r="A48" i="1"/>
  <c r="D47" i="1"/>
  <c r="A47" i="1"/>
  <c r="D46" i="1"/>
  <c r="A4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6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4" i="1"/>
  <c r="D5" i="1"/>
  <c r="D6" i="1"/>
  <c r="D7" i="1"/>
  <c r="D8" i="1"/>
  <c r="D9" i="1"/>
  <c r="D10" i="1"/>
  <c r="D11" i="1"/>
  <c r="D12" i="1"/>
  <c r="D13" i="1"/>
  <c r="D3" i="1"/>
  <c r="F46" i="1" l="1"/>
  <c r="H126" i="1" l="1"/>
  <c r="F126" i="1" s="1"/>
  <c r="F398" i="1"/>
  <c r="H232" i="1" l="1"/>
  <c r="F232" i="1" s="1"/>
  <c r="H330" i="1"/>
  <c r="F330" i="1" s="1"/>
  <c r="H293" i="1"/>
  <c r="F293" i="1" s="1"/>
  <c r="H19" i="1"/>
  <c r="F19" i="1" s="1"/>
  <c r="H273" i="1"/>
  <c r="F273" i="1" s="1"/>
  <c r="H105" i="1"/>
  <c r="F105" i="1" s="1"/>
  <c r="H263" i="1"/>
  <c r="F263" i="1" s="1"/>
  <c r="H154" i="1"/>
  <c r="F154" i="1" s="1"/>
  <c r="H44" i="1"/>
  <c r="F44" i="1" s="1"/>
  <c r="H101" i="1"/>
  <c r="F101" i="1" s="1"/>
  <c r="F150" i="1"/>
  <c r="H150" i="1"/>
  <c r="H38" i="1"/>
  <c r="F38" i="1" s="1"/>
  <c r="H404" i="1"/>
  <c r="H393" i="1"/>
  <c r="H144" i="1"/>
  <c r="F144" i="1" s="1"/>
  <c r="H110" i="1"/>
  <c r="F110" i="1" s="1"/>
  <c r="H264" i="1"/>
  <c r="F264" i="1" s="1"/>
  <c r="H325" i="1"/>
  <c r="F325" i="1" s="1"/>
  <c r="H271" i="1"/>
  <c r="F271" i="1" s="1"/>
  <c r="H348" i="1"/>
  <c r="F348" i="1" s="1"/>
  <c r="H161" i="1"/>
  <c r="F161" i="1" s="1"/>
  <c r="H107" i="1"/>
  <c r="F107" i="1" s="1"/>
  <c r="H349" i="1"/>
  <c r="F349" i="1" s="1"/>
  <c r="H276" i="1"/>
  <c r="F276" i="1" s="1"/>
  <c r="H353" i="1"/>
  <c r="F353" i="1" s="1"/>
  <c r="H108" i="1"/>
  <c r="F108" i="1" s="1"/>
  <c r="H20" i="1"/>
  <c r="F20" i="1" s="1"/>
  <c r="H347" i="1"/>
  <c r="F347" i="1" s="1"/>
  <c r="H17" i="1"/>
  <c r="F17" i="1" s="1"/>
  <c r="H412" i="1"/>
  <c r="H247" i="1"/>
  <c r="F247" i="1" s="1"/>
  <c r="H104" i="1"/>
  <c r="F104" i="1" s="1"/>
  <c r="H21" i="1"/>
  <c r="F21" i="1" s="1"/>
  <c r="H252" i="1"/>
  <c r="H417" i="1"/>
  <c r="H382" i="1"/>
  <c r="F382" i="1" s="1"/>
  <c r="H41" i="1"/>
  <c r="F41" i="1" s="1"/>
  <c r="H33" i="1"/>
  <c r="F33" i="1" s="1"/>
  <c r="H34" i="1"/>
  <c r="F34" i="1" s="1"/>
  <c r="H385" i="1"/>
  <c r="F385" i="1" s="1"/>
  <c r="H85" i="1"/>
  <c r="F85" i="1" s="1"/>
  <c r="H35" i="1"/>
  <c r="F35" i="1" s="1"/>
  <c r="H86" i="1"/>
  <c r="F86" i="1" s="1"/>
  <c r="H134" i="1"/>
  <c r="F134" i="1" s="1"/>
  <c r="H64" i="1"/>
  <c r="F64" i="1" s="1"/>
  <c r="H117" i="1"/>
  <c r="F117" i="1" s="1"/>
  <c r="H90" i="1"/>
  <c r="F90" i="1" s="1"/>
  <c r="H84" i="1"/>
  <c r="F84" i="1" s="1"/>
  <c r="H31" i="1"/>
  <c r="F31" i="1" s="1"/>
  <c r="H60" i="1"/>
  <c r="F60" i="1" s="1"/>
  <c r="H119" i="1"/>
  <c r="F119" i="1" s="1"/>
  <c r="H99" i="1"/>
  <c r="F99" i="1" s="1"/>
  <c r="H408" i="1"/>
  <c r="H397" i="1"/>
  <c r="F397" i="1" s="1"/>
  <c r="H392" i="1"/>
  <c r="F392" i="1" s="1"/>
  <c r="H403" i="1"/>
  <c r="H253" i="1"/>
  <c r="H418" i="1"/>
  <c r="H260" i="1"/>
  <c r="F260" i="1" s="1"/>
  <c r="H272" i="1"/>
  <c r="F272" i="1" s="1"/>
  <c r="H111" i="1"/>
  <c r="F111" i="1" s="1"/>
  <c r="H16" i="1"/>
  <c r="F16" i="1" s="1"/>
  <c r="H274" i="1"/>
  <c r="F274" i="1" s="1"/>
  <c r="H129" i="1"/>
  <c r="F129" i="1" s="1"/>
  <c r="H379" i="1"/>
  <c r="F379" i="1" s="1"/>
  <c r="H30" i="1"/>
  <c r="F30" i="1" s="1"/>
  <c r="H395" i="1"/>
  <c r="H406" i="1"/>
  <c r="H352" i="1"/>
  <c r="F352" i="1" s="1"/>
  <c r="H319" i="1"/>
  <c r="F319" i="1" s="1"/>
  <c r="H328" i="1"/>
  <c r="F328" i="1" s="1"/>
  <c r="H324" i="1"/>
  <c r="F324" i="1" s="1"/>
  <c r="H326" i="1"/>
  <c r="F326" i="1" s="1"/>
  <c r="H106" i="1"/>
  <c r="F106" i="1" s="1"/>
  <c r="H249" i="1"/>
  <c r="H414" i="1"/>
  <c r="F414" i="1" s="1"/>
  <c r="H139" i="1"/>
  <c r="F139" i="1" s="1"/>
  <c r="H415" i="1"/>
  <c r="H250" i="1"/>
  <c r="F250" i="1" s="1"/>
  <c r="H294" i="1"/>
  <c r="F294" i="1" s="1"/>
  <c r="H320" i="1"/>
  <c r="F320" i="1" s="1"/>
  <c r="H419" i="1"/>
  <c r="H254" i="1"/>
  <c r="H317" i="1"/>
  <c r="F317" i="1" s="1"/>
  <c r="H350" i="1"/>
  <c r="F350" i="1" s="1"/>
  <c r="H259" i="1"/>
  <c r="F259" i="1" s="1"/>
  <c r="H248" i="1"/>
  <c r="H413" i="1"/>
  <c r="H291" i="1"/>
  <c r="F291" i="1" s="1"/>
  <c r="H269" i="1"/>
  <c r="F269" i="1" s="1"/>
  <c r="H296" i="1"/>
  <c r="F296" i="1" s="1"/>
  <c r="H109" i="1"/>
  <c r="F109" i="1" s="1"/>
  <c r="H155" i="1"/>
  <c r="F155" i="1" s="1"/>
  <c r="H386" i="1"/>
  <c r="F386" i="1" s="1"/>
  <c r="H118" i="1"/>
  <c r="F118" i="1" s="1"/>
  <c r="F393" i="1"/>
  <c r="H121" i="1"/>
  <c r="F121" i="1" s="1"/>
  <c r="H67" i="1"/>
  <c r="F67" i="1" s="1"/>
  <c r="H133" i="1"/>
  <c r="F133" i="1" s="1"/>
  <c r="H132" i="1"/>
  <c r="F132" i="1" s="1"/>
  <c r="H39" i="1"/>
  <c r="F39" i="1" s="1"/>
  <c r="H156" i="1"/>
  <c r="F156" i="1" s="1"/>
  <c r="H68" i="1"/>
  <c r="F68" i="1" s="1"/>
  <c r="H128" i="1"/>
  <c r="F128" i="1" s="1"/>
  <c r="H29" i="1"/>
  <c r="F29" i="1" s="1"/>
  <c r="H95" i="1"/>
  <c r="F95" i="1" s="1"/>
  <c r="H93" i="1"/>
  <c r="F93" i="1" s="1"/>
  <c r="H27" i="1"/>
  <c r="F27" i="1" s="1"/>
  <c r="H152" i="1"/>
  <c r="F152" i="1" s="1"/>
  <c r="H148" i="1"/>
  <c r="F148" i="1" s="1"/>
  <c r="H120" i="1"/>
  <c r="F120" i="1" s="1"/>
  <c r="H43" i="1"/>
  <c r="F43" i="1" s="1"/>
  <c r="H40" i="1"/>
  <c r="F40" i="1" s="1"/>
  <c r="H396" i="1"/>
  <c r="F396" i="1" s="1"/>
  <c r="H407" i="1"/>
  <c r="H401" i="1"/>
  <c r="H390" i="1"/>
  <c r="F390" i="1" s="1"/>
  <c r="H275" i="1"/>
  <c r="F275" i="1" s="1"/>
  <c r="H327" i="1"/>
  <c r="F327" i="1" s="1"/>
  <c r="H205" i="1"/>
  <c r="F205" i="1" s="1"/>
  <c r="H298" i="1"/>
  <c r="F298" i="1" s="1"/>
  <c r="H262" i="1"/>
  <c r="F262" i="1" s="1"/>
  <c r="H270" i="1"/>
  <c r="F270" i="1" s="1"/>
  <c r="H346" i="1"/>
  <c r="F346" i="1" s="1"/>
  <c r="H89" i="1"/>
  <c r="F89" i="1" s="1"/>
  <c r="H151" i="1"/>
  <c r="F151" i="1" s="1"/>
  <c r="H123" i="1"/>
  <c r="F123" i="1" s="1"/>
  <c r="H97" i="1"/>
  <c r="F97" i="1" s="1"/>
  <c r="H383" i="1"/>
  <c r="F383" i="1" s="1"/>
  <c r="H42" i="1"/>
  <c r="F42" i="1" s="1"/>
  <c r="H166" i="1"/>
  <c r="F166" i="1" s="1"/>
  <c r="H210" i="1"/>
  <c r="F210" i="1" s="1"/>
  <c r="H297" i="1"/>
  <c r="F297" i="1" s="1"/>
  <c r="H22" i="1"/>
  <c r="F22" i="1" s="1"/>
  <c r="H331" i="1"/>
  <c r="F331" i="1" s="1"/>
  <c r="H329" i="1"/>
  <c r="F329" i="1" s="1"/>
  <c r="H315" i="1"/>
  <c r="F315" i="1" s="1"/>
  <c r="H18" i="1"/>
  <c r="F18" i="1" s="1"/>
  <c r="H227" i="1"/>
  <c r="F227" i="1" s="1"/>
  <c r="H316" i="1"/>
  <c r="F316" i="1" s="1"/>
  <c r="H261" i="1"/>
  <c r="F261" i="1" s="1"/>
  <c r="H265" i="1"/>
  <c r="F265" i="1" s="1"/>
  <c r="H23" i="1"/>
  <c r="F23" i="1" s="1"/>
  <c r="H295" i="1"/>
  <c r="F295" i="1" s="1"/>
  <c r="H416" i="1"/>
  <c r="H251" i="1"/>
  <c r="F251" i="1" s="1"/>
  <c r="H292" i="1"/>
  <c r="F292" i="1" s="1"/>
  <c r="H314" i="1"/>
  <c r="F314" i="1" s="1"/>
  <c r="H258" i="1"/>
  <c r="F258" i="1" s="1"/>
  <c r="H313" i="1"/>
  <c r="F313" i="1" s="1"/>
  <c r="H318" i="1"/>
  <c r="F318" i="1" s="1"/>
  <c r="H351" i="1"/>
  <c r="F351" i="1" s="1"/>
  <c r="H45" i="1"/>
  <c r="F45" i="1" s="1"/>
  <c r="H88" i="1"/>
  <c r="F88" i="1" s="1"/>
  <c r="H63" i="1"/>
  <c r="F63" i="1" s="1"/>
  <c r="H96" i="1"/>
  <c r="F96" i="1" s="1"/>
  <c r="H66" i="1"/>
  <c r="F66" i="1" s="1"/>
  <c r="H122" i="1"/>
  <c r="F122" i="1" s="1"/>
  <c r="H387" i="1"/>
  <c r="F387" i="1" s="1"/>
  <c r="H62" i="1"/>
  <c r="F62" i="1" s="1"/>
  <c r="H32" i="1"/>
  <c r="F32" i="1" s="1"/>
  <c r="F381" i="1"/>
  <c r="H381" i="1"/>
  <c r="F130" i="1"/>
  <c r="H130" i="1"/>
  <c r="F115" i="1"/>
  <c r="H115" i="1"/>
  <c r="F82" i="1"/>
  <c r="H82" i="1"/>
  <c r="F100" i="1"/>
  <c r="H100" i="1"/>
  <c r="H391" i="1"/>
  <c r="H402" i="1"/>
  <c r="H405" i="1"/>
  <c r="H394" i="1"/>
  <c r="F394" i="1" s="1"/>
  <c r="F391" i="1"/>
  <c r="F395" i="1"/>
  <c r="F419" i="1"/>
  <c r="F254" i="1"/>
  <c r="F416" i="1"/>
  <c r="F417" i="1"/>
  <c r="F252" i="1"/>
  <c r="F412" i="1"/>
  <c r="F418" i="1"/>
  <c r="F253" i="1"/>
  <c r="F413" i="1"/>
  <c r="F248" i="1"/>
  <c r="F249" i="1"/>
  <c r="F415" i="1"/>
  <c r="H441" i="1"/>
  <c r="H435" i="1"/>
  <c r="H438" i="1"/>
  <c r="H434" i="1"/>
  <c r="H436" i="1"/>
  <c r="H439" i="1"/>
  <c r="H440" i="1"/>
  <c r="H437" i="1"/>
  <c r="H305" i="1" l="1"/>
  <c r="F305" i="1" s="1"/>
  <c r="H75" i="1"/>
  <c r="F75" i="1" s="1"/>
  <c r="H76" i="1"/>
  <c r="F76" i="1" s="1"/>
  <c r="H237" i="1"/>
  <c r="F237" i="1" s="1"/>
  <c r="H61" i="1"/>
  <c r="F61" i="1" s="1"/>
  <c r="H229" i="1"/>
  <c r="F229" i="1" s="1"/>
  <c r="H203" i="1"/>
  <c r="F203" i="1" s="1"/>
  <c r="H173" i="1"/>
  <c r="F173" i="1" s="1"/>
  <c r="H242" i="1"/>
  <c r="F242" i="1" s="1"/>
  <c r="H341" i="1"/>
  <c r="F341" i="1" s="1"/>
  <c r="H425" i="1"/>
  <c r="H282" i="1"/>
  <c r="H172" i="1"/>
  <c r="F172" i="1" s="1"/>
  <c r="H280" i="1"/>
  <c r="H423" i="1"/>
  <c r="H236" i="1"/>
  <c r="F236" i="1" s="1"/>
  <c r="H174" i="1"/>
  <c r="F174" i="1" s="1"/>
  <c r="H54" i="1"/>
  <c r="F54" i="1" s="1"/>
  <c r="H175" i="1"/>
  <c r="F175" i="1" s="1"/>
  <c r="H56" i="1"/>
  <c r="F56" i="1" s="1"/>
  <c r="H78" i="1"/>
  <c r="F78" i="1" s="1"/>
  <c r="H336" i="1"/>
  <c r="F336" i="1" s="1"/>
  <c r="H424" i="1"/>
  <c r="H281" i="1"/>
  <c r="H72" i="1"/>
  <c r="F72" i="1" s="1"/>
  <c r="H159" i="1"/>
  <c r="F159" i="1" s="1"/>
  <c r="H163" i="1"/>
  <c r="F163" i="1" s="1"/>
  <c r="H28" i="1"/>
  <c r="F28" i="1" s="1"/>
  <c r="H226" i="1"/>
  <c r="F226" i="1" s="1"/>
  <c r="H160" i="1"/>
  <c r="F160" i="1" s="1"/>
  <c r="H206" i="1"/>
  <c r="F206" i="1" s="1"/>
  <c r="H116" i="1"/>
  <c r="F116" i="1" s="1"/>
  <c r="H165" i="1"/>
  <c r="F165" i="1" s="1"/>
  <c r="H143" i="1"/>
  <c r="F143" i="1" s="1"/>
  <c r="H220" i="1"/>
  <c r="F220" i="1" s="1"/>
  <c r="H214" i="1"/>
  <c r="F214" i="1" s="1"/>
  <c r="H218" i="1"/>
  <c r="F218" i="1" s="1"/>
  <c r="H241" i="1"/>
  <c r="F241" i="1" s="1"/>
  <c r="H221" i="1"/>
  <c r="F221" i="1" s="1"/>
  <c r="H141" i="1"/>
  <c r="F141" i="1" s="1"/>
  <c r="H204" i="1"/>
  <c r="F204" i="1" s="1"/>
  <c r="H207" i="1"/>
  <c r="F207" i="1" s="1"/>
  <c r="H225" i="1"/>
  <c r="F225" i="1" s="1"/>
  <c r="H140" i="1"/>
  <c r="F140" i="1" s="1"/>
  <c r="H283" i="1"/>
  <c r="H426" i="1"/>
  <c r="F426" i="1" s="1"/>
  <c r="H176" i="1"/>
  <c r="F176" i="1" s="1"/>
  <c r="H337" i="1"/>
  <c r="F337" i="1" s="1"/>
  <c r="H51" i="1"/>
  <c r="F51" i="1" s="1"/>
  <c r="H49" i="1"/>
  <c r="F49" i="1" s="1"/>
  <c r="H71" i="1"/>
  <c r="F71" i="1" s="1"/>
  <c r="H240" i="1"/>
  <c r="F240" i="1" s="1"/>
  <c r="H306" i="1"/>
  <c r="F306" i="1" s="1"/>
  <c r="H307" i="1"/>
  <c r="F307" i="1" s="1"/>
  <c r="H428" i="1"/>
  <c r="H285" i="1"/>
  <c r="H287" i="1"/>
  <c r="H430" i="1"/>
  <c r="F430" i="1" s="1"/>
  <c r="H177" i="1"/>
  <c r="F177" i="1" s="1"/>
  <c r="H171" i="1"/>
  <c r="F171" i="1" s="1"/>
  <c r="H138" i="1"/>
  <c r="F138" i="1" s="1"/>
  <c r="H149" i="1"/>
  <c r="F149" i="1" s="1"/>
  <c r="H83" i="1"/>
  <c r="F83" i="1" s="1"/>
  <c r="H142" i="1"/>
  <c r="F142" i="1" s="1"/>
  <c r="H230" i="1"/>
  <c r="F230" i="1" s="1"/>
  <c r="H380" i="1"/>
  <c r="F380" i="1" s="1"/>
  <c r="H384" i="1"/>
  <c r="F384" i="1" s="1"/>
  <c r="H65" i="1"/>
  <c r="F65" i="1" s="1"/>
  <c r="H98" i="1"/>
  <c r="F98" i="1" s="1"/>
  <c r="H77" i="1"/>
  <c r="F77" i="1" s="1"/>
  <c r="H73" i="1"/>
  <c r="F73" i="1" s="1"/>
  <c r="H339" i="1"/>
  <c r="F339" i="1" s="1"/>
  <c r="H342" i="1"/>
  <c r="F342" i="1" s="1"/>
  <c r="H215" i="1"/>
  <c r="F215" i="1" s="1"/>
  <c r="H137" i="1"/>
  <c r="F137" i="1" s="1"/>
  <c r="H94" i="1"/>
  <c r="F94" i="1" s="1"/>
  <c r="H164" i="1"/>
  <c r="F164" i="1" s="1"/>
  <c r="H209" i="1"/>
  <c r="F209" i="1" s="1"/>
  <c r="H52" i="1"/>
  <c r="F52" i="1" s="1"/>
  <c r="H74" i="1"/>
  <c r="F74" i="1" s="1"/>
  <c r="H308" i="1"/>
  <c r="F308" i="1" s="1"/>
  <c r="H216" i="1"/>
  <c r="F216" i="1" s="1"/>
  <c r="H338" i="1"/>
  <c r="F338" i="1" s="1"/>
  <c r="H239" i="1"/>
  <c r="F239" i="1" s="1"/>
  <c r="H217" i="1"/>
  <c r="F217" i="1" s="1"/>
  <c r="H429" i="1"/>
  <c r="F429" i="1" s="1"/>
  <c r="H286" i="1"/>
  <c r="F286" i="1" s="1"/>
  <c r="H55" i="1"/>
  <c r="F55" i="1" s="1"/>
  <c r="H304" i="1"/>
  <c r="F304" i="1" s="1"/>
  <c r="H238" i="1"/>
  <c r="F238" i="1" s="1"/>
  <c r="H302" i="1"/>
  <c r="F302" i="1" s="1"/>
  <c r="H335" i="1"/>
  <c r="F335" i="1" s="1"/>
  <c r="H170" i="1"/>
  <c r="F170" i="1" s="1"/>
  <c r="H284" i="1"/>
  <c r="H427" i="1"/>
  <c r="F427" i="1" s="1"/>
  <c r="H53" i="1"/>
  <c r="F53" i="1" s="1"/>
  <c r="H219" i="1"/>
  <c r="F219" i="1" s="1"/>
  <c r="H340" i="1"/>
  <c r="F340" i="1" s="1"/>
  <c r="H309" i="1"/>
  <c r="F309" i="1" s="1"/>
  <c r="H243" i="1"/>
  <c r="F243" i="1" s="1"/>
  <c r="H303" i="1"/>
  <c r="F303" i="1" s="1"/>
  <c r="H50" i="1"/>
  <c r="F50" i="1" s="1"/>
  <c r="H231" i="1"/>
  <c r="F231" i="1" s="1"/>
  <c r="H127" i="1"/>
  <c r="F127" i="1" s="1"/>
  <c r="H162" i="1"/>
  <c r="F162" i="1" s="1"/>
  <c r="H228" i="1"/>
  <c r="F228" i="1" s="1"/>
  <c r="H208" i="1"/>
  <c r="F208" i="1" s="1"/>
  <c r="H87" i="1"/>
  <c r="F87" i="1" s="1"/>
  <c r="H131" i="1"/>
  <c r="F131" i="1" s="1"/>
  <c r="H153" i="1"/>
  <c r="F153" i="1" s="1"/>
  <c r="F284" i="1"/>
  <c r="F439" i="1"/>
  <c r="F406" i="1"/>
  <c r="F440" i="1"/>
  <c r="F407" i="1"/>
  <c r="F441" i="1"/>
  <c r="F408" i="1"/>
  <c r="F437" i="1"/>
  <c r="F404" i="1"/>
  <c r="F434" i="1"/>
  <c r="F401" i="1"/>
  <c r="F425" i="1"/>
  <c r="F282" i="1"/>
  <c r="F423" i="1"/>
  <c r="F280" i="1"/>
  <c r="F438" i="1"/>
  <c r="F405" i="1"/>
  <c r="F424" i="1"/>
  <c r="F281" i="1"/>
  <c r="F436" i="1"/>
  <c r="F403" i="1"/>
  <c r="F283" i="1"/>
  <c r="F428" i="1"/>
  <c r="F285" i="1"/>
  <c r="F287" i="1"/>
  <c r="F435" i="1"/>
  <c r="F402" i="1"/>
  <c r="H195" i="1" l="1"/>
  <c r="F195" i="1" s="1"/>
  <c r="H372" i="1"/>
  <c r="F372" i="1" s="1"/>
  <c r="H369" i="1"/>
  <c r="F369" i="1" s="1"/>
  <c r="H362" i="1"/>
  <c r="F362" i="1" s="1"/>
  <c r="F184" i="1"/>
  <c r="H184" i="1"/>
  <c r="H360" i="1"/>
  <c r="F360" i="1" s="1"/>
  <c r="H198" i="1"/>
  <c r="F198" i="1" s="1"/>
  <c r="H357" i="1"/>
  <c r="F357" i="1" s="1"/>
  <c r="H9" i="1"/>
  <c r="F9" i="1" s="1"/>
  <c r="H194" i="1"/>
  <c r="F194" i="1" s="1"/>
  <c r="H370" i="1"/>
  <c r="F370" i="1" s="1"/>
  <c r="H358" i="1"/>
  <c r="F358" i="1" s="1"/>
  <c r="F12" i="1"/>
  <c r="H12" i="1"/>
  <c r="H10" i="1"/>
  <c r="F10" i="1" s="1"/>
  <c r="H197" i="1"/>
  <c r="F197" i="1" s="1"/>
  <c r="H181" i="1"/>
  <c r="F181" i="1" s="1"/>
  <c r="H183" i="1"/>
  <c r="F183" i="1" s="1"/>
  <c r="H199" i="1"/>
  <c r="F199" i="1" s="1"/>
  <c r="H371" i="1"/>
  <c r="F371" i="1" s="1"/>
  <c r="H11" i="1"/>
  <c r="F11" i="1" s="1"/>
  <c r="F185" i="1"/>
  <c r="H185" i="1"/>
  <c r="H182" i="1"/>
  <c r="F182" i="1" s="1"/>
  <c r="H364" i="1"/>
  <c r="F364" i="1" s="1"/>
  <c r="H363" i="1"/>
  <c r="F363" i="1" s="1"/>
  <c r="H361" i="1"/>
  <c r="F361" i="1" s="1"/>
  <c r="H375" i="1"/>
  <c r="F375" i="1" s="1"/>
  <c r="H187" i="1"/>
  <c r="F187" i="1" s="1"/>
  <c r="H192" i="1"/>
  <c r="F192" i="1" s="1"/>
  <c r="F359" i="1"/>
  <c r="H359" i="1"/>
  <c r="H193" i="1"/>
  <c r="F193" i="1" s="1"/>
  <c r="H186" i="1"/>
  <c r="F186" i="1" s="1"/>
  <c r="H8" i="1"/>
  <c r="F8" i="1" s="1"/>
  <c r="H374" i="1"/>
  <c r="F374" i="1" s="1"/>
  <c r="H368" i="1"/>
  <c r="F368" i="1" s="1"/>
  <c r="H5" i="1"/>
  <c r="F5" i="1" s="1"/>
  <c r="H196" i="1"/>
  <c r="F196" i="1" s="1"/>
  <c r="F7" i="1"/>
  <c r="H7" i="1"/>
  <c r="H6" i="1"/>
  <c r="F6" i="1" s="1"/>
  <c r="H188" i="1"/>
  <c r="F188" i="1" s="1"/>
  <c r="H373" i="1"/>
  <c r="F373" i="1" s="1"/>
</calcChain>
</file>

<file path=xl/sharedStrings.xml><?xml version="1.0" encoding="utf-8"?>
<sst xmlns="http://schemas.openxmlformats.org/spreadsheetml/2006/main" count="48" uniqueCount="27">
  <si>
    <t>id</t>
    <phoneticPr fontId="2" type="noConversion"/>
  </si>
  <si>
    <t>对应佣兵</t>
    <phoneticPr fontId="2" type="noConversion"/>
  </si>
  <si>
    <t>升星道具</t>
    <phoneticPr fontId="2" type="noConversion"/>
  </si>
  <si>
    <t>升星数量1</t>
    <phoneticPr fontId="2" type="noConversion"/>
  </si>
  <si>
    <t>当前星级</t>
    <phoneticPr fontId="1" type="noConversion"/>
  </si>
  <si>
    <t>当前星战力</t>
    <phoneticPr fontId="2" type="noConversion"/>
  </si>
  <si>
    <t>当前星属性</t>
    <phoneticPr fontId="2" type="noConversion"/>
  </si>
  <si>
    <t>当前星属性值</t>
    <phoneticPr fontId="2" type="noConversion"/>
  </si>
  <si>
    <t>id</t>
    <phoneticPr fontId="1" type="noConversion"/>
  </si>
  <si>
    <t>servant</t>
    <phoneticPr fontId="1" type="noConversion"/>
  </si>
  <si>
    <t>star</t>
    <phoneticPr fontId="1" type="noConversion"/>
  </si>
  <si>
    <t>cost</t>
    <phoneticPr fontId="1" type="noConversion"/>
  </si>
  <si>
    <t>count</t>
    <phoneticPr fontId="1" type="noConversion"/>
  </si>
  <si>
    <t>power</t>
    <phoneticPr fontId="1" type="noConversion"/>
  </si>
  <si>
    <t>attr</t>
    <phoneticPr fontId="1" type="noConversion"/>
  </si>
  <si>
    <t>value</t>
    <phoneticPr fontId="1" type="noConversion"/>
  </si>
  <si>
    <t>int</t>
    <phoneticPr fontId="2" type="noConversion"/>
  </si>
  <si>
    <t>int</t>
    <phoneticPr fontId="1" type="noConversion"/>
  </si>
  <si>
    <t>int</t>
  </si>
  <si>
    <t>id</t>
  </si>
  <si>
    <t>servant</t>
  </si>
  <si>
    <t>star</t>
  </si>
  <si>
    <t>cost</t>
  </si>
  <si>
    <t>count</t>
  </si>
  <si>
    <t>power</t>
  </si>
  <si>
    <t>attr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</si>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</sst>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&#31574;&#21010;&#24037;&#20855;&#21644;&#27969;&#31243;\&#23646;&#24615;&#35268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望属性"/>
      <sheetName val="Sheet1"/>
      <sheetName val="全系统性价比"/>
      <sheetName val="裸属性"/>
      <sheetName val="装备属性分配"/>
      <sheetName val="宝石"/>
      <sheetName val="界石"/>
      <sheetName val="韵纹"/>
      <sheetName val="佣兵"/>
      <sheetName val="时装"/>
      <sheetName val="非付费"/>
      <sheetName val="大R"/>
      <sheetName val="极端情况1宝石"/>
      <sheetName val="极端情况2佣兵"/>
      <sheetName val="Sheet2"/>
    </sheetNames>
    <sheetDataSet>
      <sheetData sheetId="0">
        <row r="23">
          <cell r="E23">
            <v>4</v>
          </cell>
          <cell r="F23">
            <v>1</v>
          </cell>
        </row>
        <row r="24">
          <cell r="E24">
            <v>5</v>
          </cell>
          <cell r="F24">
            <v>1</v>
          </cell>
        </row>
        <row r="25">
          <cell r="E25">
            <v>6</v>
          </cell>
          <cell r="F25">
            <v>0.8</v>
          </cell>
        </row>
        <row r="26">
          <cell r="E26">
            <v>7</v>
          </cell>
          <cell r="F26">
            <v>0.8</v>
          </cell>
        </row>
        <row r="27">
          <cell r="E27">
            <v>1</v>
          </cell>
          <cell r="F27">
            <v>3.4000000000000002E-2</v>
          </cell>
        </row>
        <row r="28">
          <cell r="E28">
            <v>2</v>
          </cell>
          <cell r="F28">
            <v>100</v>
          </cell>
        </row>
        <row r="29">
          <cell r="E29">
            <v>3</v>
          </cell>
          <cell r="F29">
            <v>4.5</v>
          </cell>
        </row>
        <row r="30">
          <cell r="E30">
            <v>16</v>
          </cell>
          <cell r="F30">
            <v>12</v>
          </cell>
        </row>
        <row r="31">
          <cell r="E31">
            <v>10</v>
          </cell>
          <cell r="F31">
            <v>10</v>
          </cell>
        </row>
        <row r="32">
          <cell r="E32">
            <v>9</v>
          </cell>
          <cell r="F32">
            <v>10</v>
          </cell>
        </row>
        <row r="33">
          <cell r="E33">
            <v>23</v>
          </cell>
          <cell r="F33">
            <v>5</v>
          </cell>
        </row>
        <row r="34">
          <cell r="E34">
            <v>25</v>
          </cell>
          <cell r="F34">
            <v>3.5</v>
          </cell>
        </row>
        <row r="35">
          <cell r="E35">
            <v>24</v>
          </cell>
          <cell r="F35">
            <v>5</v>
          </cell>
        </row>
        <row r="36">
          <cell r="E36">
            <v>0</v>
          </cell>
          <cell r="F36">
            <v>0</v>
          </cell>
        </row>
        <row r="37">
          <cell r="E37">
            <v>0</v>
          </cell>
          <cell r="F37">
            <v>0</v>
          </cell>
        </row>
        <row r="38">
          <cell r="E38">
            <v>0</v>
          </cell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02">
          <cell r="A102">
            <v>10001</v>
          </cell>
          <cell r="B102">
            <v>2</v>
          </cell>
          <cell r="C102" t="str">
            <v>狂暴喵</v>
          </cell>
          <cell r="D102">
            <v>2</v>
          </cell>
          <cell r="E102" t="str">
            <v>物防</v>
          </cell>
          <cell r="F102" t="str">
            <v>物防2</v>
          </cell>
          <cell r="G102" t="str">
            <v>物攻</v>
          </cell>
          <cell r="H102">
            <v>11</v>
          </cell>
          <cell r="I102">
            <v>475</v>
          </cell>
          <cell r="J102">
            <v>570</v>
          </cell>
          <cell r="K102">
            <v>712.5</v>
          </cell>
          <cell r="L102">
            <v>902.5</v>
          </cell>
          <cell r="M102">
            <v>1140</v>
          </cell>
          <cell r="N102">
            <v>1425</v>
          </cell>
          <cell r="O102">
            <v>1757.5</v>
          </cell>
          <cell r="P102">
            <v>2137.5</v>
          </cell>
          <cell r="Q102">
            <v>2565</v>
          </cell>
          <cell r="R102">
            <v>3040.5405405405409</v>
          </cell>
        </row>
        <row r="103">
          <cell r="A103">
            <v>10005</v>
          </cell>
          <cell r="B103">
            <v>11</v>
          </cell>
          <cell r="C103" t="str">
            <v>巨型喵</v>
          </cell>
          <cell r="D103">
            <v>3</v>
          </cell>
          <cell r="E103" t="str">
            <v>hp</v>
          </cell>
          <cell r="F103" t="str">
            <v>hp3</v>
          </cell>
          <cell r="G103" t="str">
            <v>技攻</v>
          </cell>
          <cell r="H103">
            <v>11</v>
          </cell>
          <cell r="I103">
            <v>17991.399999999998</v>
          </cell>
          <cell r="J103">
            <v>21589.679999999997</v>
          </cell>
          <cell r="K103">
            <v>26987.1</v>
          </cell>
          <cell r="L103">
            <v>34183.659999999996</v>
          </cell>
          <cell r="M103">
            <v>43179.359999999993</v>
          </cell>
          <cell r="N103">
            <v>53974.2</v>
          </cell>
          <cell r="O103">
            <v>66568.180000000008</v>
          </cell>
          <cell r="P103">
            <v>80961.299999999988</v>
          </cell>
          <cell r="Q103">
            <v>97153.560000000012</v>
          </cell>
          <cell r="R103">
            <v>115151.50482757679</v>
          </cell>
        </row>
        <row r="104">
          <cell r="A104">
            <v>10006</v>
          </cell>
          <cell r="B104">
            <v>3</v>
          </cell>
          <cell r="C104" t="str">
            <v>炸弹喵</v>
          </cell>
          <cell r="D104">
            <v>2</v>
          </cell>
          <cell r="E104" t="str">
            <v>物攻</v>
          </cell>
          <cell r="F104" t="str">
            <v>物攻2</v>
          </cell>
          <cell r="G104" t="str">
            <v>物防</v>
          </cell>
          <cell r="H104">
            <v>7</v>
          </cell>
          <cell r="I104">
            <v>513</v>
          </cell>
          <cell r="J104">
            <v>615.6</v>
          </cell>
          <cell r="K104">
            <v>769.5</v>
          </cell>
          <cell r="L104">
            <v>974.69999999999993</v>
          </cell>
          <cell r="M104">
            <v>1231.2</v>
          </cell>
          <cell r="N104">
            <v>1539</v>
          </cell>
          <cell r="O104">
            <v>1898.1000000000001</v>
          </cell>
          <cell r="P104">
            <v>2308.5</v>
          </cell>
          <cell r="Q104">
            <v>2770.2000000000003</v>
          </cell>
          <cell r="R104">
            <v>3283.2000000000003</v>
          </cell>
        </row>
        <row r="105">
          <cell r="A105">
            <v>10008</v>
          </cell>
          <cell r="B105">
            <v>1</v>
          </cell>
          <cell r="C105" t="str">
            <v>纳宗宗主</v>
          </cell>
          <cell r="D105">
            <v>4</v>
          </cell>
          <cell r="E105" t="str">
            <v>hp</v>
          </cell>
          <cell r="F105" t="str">
            <v>hp4</v>
          </cell>
          <cell r="G105" t="str">
            <v>技防</v>
          </cell>
          <cell r="H105">
            <v>7</v>
          </cell>
          <cell r="I105">
            <v>25702</v>
          </cell>
          <cell r="J105">
            <v>30842.399999999998</v>
          </cell>
          <cell r="K105">
            <v>38553</v>
          </cell>
          <cell r="L105">
            <v>48833.799999999996</v>
          </cell>
          <cell r="M105">
            <v>61684.799999999996</v>
          </cell>
          <cell r="N105">
            <v>77106</v>
          </cell>
          <cell r="O105">
            <v>95097.400000000009</v>
          </cell>
          <cell r="P105">
            <v>115659</v>
          </cell>
          <cell r="Q105">
            <v>138790.80000000002</v>
          </cell>
          <cell r="R105">
            <v>164502.14975368115</v>
          </cell>
        </row>
        <row r="106">
          <cell r="A106">
            <v>10009</v>
          </cell>
          <cell r="B106">
            <v>2</v>
          </cell>
          <cell r="C106" t="str">
            <v>录宗宗主</v>
          </cell>
          <cell r="D106">
            <v>4</v>
          </cell>
          <cell r="E106" t="str">
            <v>技攻</v>
          </cell>
          <cell r="F106" t="str">
            <v>技攻4</v>
          </cell>
          <cell r="G106" t="str">
            <v>hp</v>
          </cell>
          <cell r="H106">
            <v>10</v>
          </cell>
          <cell r="I106">
            <v>1026</v>
          </cell>
          <cell r="J106">
            <v>1231.2</v>
          </cell>
          <cell r="K106">
            <v>1539</v>
          </cell>
          <cell r="L106">
            <v>1949.3999999999999</v>
          </cell>
          <cell r="M106">
            <v>2462.4</v>
          </cell>
          <cell r="N106">
            <v>3078</v>
          </cell>
          <cell r="O106">
            <v>3796.2000000000003</v>
          </cell>
          <cell r="P106">
            <v>4617</v>
          </cell>
          <cell r="Q106">
            <v>5540.4000000000005</v>
          </cell>
          <cell r="R106">
            <v>6578.9014821272876</v>
          </cell>
        </row>
        <row r="107">
          <cell r="A107">
            <v>10010</v>
          </cell>
          <cell r="B107">
            <v>9</v>
          </cell>
          <cell r="C107" t="str">
            <v>大师兄</v>
          </cell>
          <cell r="D107">
            <v>4</v>
          </cell>
          <cell r="E107" t="str">
            <v>物攻</v>
          </cell>
          <cell r="F107" t="str">
            <v>物攻4</v>
          </cell>
          <cell r="G107" t="str">
            <v>品质</v>
          </cell>
          <cell r="I107">
            <v>1026</v>
          </cell>
          <cell r="J107">
            <v>1231.2</v>
          </cell>
          <cell r="K107">
            <v>1539</v>
          </cell>
          <cell r="L107">
            <v>1949.3999999999999</v>
          </cell>
          <cell r="M107">
            <v>2462.4</v>
          </cell>
          <cell r="N107">
            <v>3078</v>
          </cell>
          <cell r="O107">
            <v>3796.2000000000003</v>
          </cell>
          <cell r="P107">
            <v>4617</v>
          </cell>
          <cell r="Q107">
            <v>5540.4000000000005</v>
          </cell>
          <cell r="R107">
            <v>6566.4000000000005</v>
          </cell>
        </row>
        <row r="108">
          <cell r="A108">
            <v>10011</v>
          </cell>
          <cell r="B108">
            <v>6</v>
          </cell>
          <cell r="C108" t="str">
            <v>眼宗西门</v>
          </cell>
          <cell r="D108">
            <v>4</v>
          </cell>
          <cell r="E108" t="str">
            <v>技攻</v>
          </cell>
          <cell r="F108" t="str">
            <v>技攻4</v>
          </cell>
          <cell r="G108">
            <v>2</v>
          </cell>
          <cell r="H108">
            <v>10</v>
          </cell>
          <cell r="I108">
            <v>1026</v>
          </cell>
          <cell r="J108">
            <v>1231.2</v>
          </cell>
          <cell r="K108">
            <v>1539</v>
          </cell>
          <cell r="L108">
            <v>1949.3999999999999</v>
          </cell>
          <cell r="M108">
            <v>2462.4</v>
          </cell>
          <cell r="N108">
            <v>3078</v>
          </cell>
          <cell r="O108">
            <v>3796.2000000000003</v>
          </cell>
          <cell r="P108">
            <v>4617</v>
          </cell>
          <cell r="Q108">
            <v>5540.4000000000005</v>
          </cell>
          <cell r="R108">
            <v>6578.9014821272876</v>
          </cell>
        </row>
        <row r="109">
          <cell r="A109">
            <v>10013</v>
          </cell>
          <cell r="B109">
            <v>5</v>
          </cell>
          <cell r="C109" t="str">
            <v>手宗宗主男</v>
          </cell>
          <cell r="D109">
            <v>4</v>
          </cell>
          <cell r="E109" t="str">
            <v>物攻</v>
          </cell>
          <cell r="F109" t="str">
            <v>物攻4</v>
          </cell>
          <cell r="G109">
            <v>3</v>
          </cell>
          <cell r="H109">
            <v>16</v>
          </cell>
          <cell r="I109">
            <v>1026</v>
          </cell>
          <cell r="J109">
            <v>1231.2</v>
          </cell>
          <cell r="K109">
            <v>1539</v>
          </cell>
          <cell r="L109">
            <v>1949.3999999999999</v>
          </cell>
          <cell r="M109">
            <v>2462.4</v>
          </cell>
          <cell r="N109">
            <v>3078</v>
          </cell>
          <cell r="O109">
            <v>3796.2000000000003</v>
          </cell>
          <cell r="P109">
            <v>4617</v>
          </cell>
          <cell r="Q109">
            <v>5540.4000000000005</v>
          </cell>
          <cell r="R109">
            <v>6566.4000000000005</v>
          </cell>
        </row>
        <row r="110">
          <cell r="A110">
            <v>10014</v>
          </cell>
          <cell r="B110">
            <v>5</v>
          </cell>
          <cell r="C110" t="str">
            <v>手宗宗主女</v>
          </cell>
          <cell r="D110">
            <v>4</v>
          </cell>
          <cell r="E110" t="str">
            <v>物攻</v>
          </cell>
          <cell r="F110" t="str">
            <v>物攻4</v>
          </cell>
          <cell r="G110">
            <v>4</v>
          </cell>
          <cell r="H110">
            <v>17</v>
          </cell>
          <cell r="I110">
            <v>1026</v>
          </cell>
          <cell r="J110">
            <v>1231.2</v>
          </cell>
          <cell r="K110">
            <v>1539</v>
          </cell>
          <cell r="L110">
            <v>1949.3999999999999</v>
          </cell>
          <cell r="M110">
            <v>2462.4</v>
          </cell>
          <cell r="N110">
            <v>3078</v>
          </cell>
          <cell r="O110">
            <v>3796.2000000000003</v>
          </cell>
          <cell r="P110">
            <v>4617</v>
          </cell>
          <cell r="Q110">
            <v>5540.4000000000005</v>
          </cell>
          <cell r="R110">
            <v>6566.4000000000005</v>
          </cell>
        </row>
        <row r="111">
          <cell r="G111">
            <v>5</v>
          </cell>
          <cell r="H111">
            <v>3</v>
          </cell>
        </row>
        <row r="112">
          <cell r="A112">
            <v>10017</v>
          </cell>
          <cell r="B112">
            <v>11</v>
          </cell>
          <cell r="C112" t="str">
            <v>修</v>
          </cell>
          <cell r="D112">
            <v>5</v>
          </cell>
          <cell r="E112" t="str">
            <v>hp</v>
          </cell>
          <cell r="F112" t="str">
            <v>hp5</v>
          </cell>
          <cell r="G112" t="str">
            <v>属性编号</v>
          </cell>
          <cell r="I112">
            <v>38553</v>
          </cell>
          <cell r="J112">
            <v>46263.6</v>
          </cell>
          <cell r="K112">
            <v>57829.5</v>
          </cell>
          <cell r="L112">
            <v>73250.7</v>
          </cell>
          <cell r="M112">
            <v>92527.2</v>
          </cell>
          <cell r="N112">
            <v>115659</v>
          </cell>
          <cell r="O112">
            <v>142646.1</v>
          </cell>
          <cell r="P112">
            <v>173488.5</v>
          </cell>
          <cell r="Q112">
            <v>208186.2</v>
          </cell>
          <cell r="R112">
            <v>246753.22463052173</v>
          </cell>
        </row>
        <row r="113">
          <cell r="A113">
            <v>10018</v>
          </cell>
          <cell r="B113">
            <v>12</v>
          </cell>
          <cell r="C113" t="str">
            <v>暴力喵</v>
          </cell>
          <cell r="D113">
            <v>3</v>
          </cell>
          <cell r="E113" t="str">
            <v>物攻</v>
          </cell>
          <cell r="F113" t="str">
            <v>物攻3</v>
          </cell>
          <cell r="G113" t="str">
            <v>物攻</v>
          </cell>
          <cell r="H113">
            <v>4</v>
          </cell>
          <cell r="I113">
            <v>718.19999999999993</v>
          </cell>
          <cell r="J113">
            <v>861.84</v>
          </cell>
          <cell r="K113">
            <v>1077.3</v>
          </cell>
          <cell r="L113">
            <v>1364.58</v>
          </cell>
          <cell r="M113">
            <v>1723.68</v>
          </cell>
          <cell r="N113">
            <v>2154.6</v>
          </cell>
          <cell r="O113">
            <v>2657.34</v>
          </cell>
          <cell r="P113">
            <v>3231.8999999999996</v>
          </cell>
          <cell r="Q113">
            <v>3878.28</v>
          </cell>
          <cell r="R113">
            <v>4596.4800000000005</v>
          </cell>
        </row>
        <row r="114">
          <cell r="A114">
            <v>10019</v>
          </cell>
          <cell r="B114">
            <v>2</v>
          </cell>
          <cell r="C114" t="str">
            <v>双刀喵</v>
          </cell>
          <cell r="D114">
            <v>3</v>
          </cell>
          <cell r="E114" t="str">
            <v>物攻</v>
          </cell>
          <cell r="F114" t="str">
            <v>物攻3</v>
          </cell>
          <cell r="G114" t="str">
            <v>技攻</v>
          </cell>
          <cell r="H114">
            <v>5</v>
          </cell>
          <cell r="I114">
            <v>718.19999999999993</v>
          </cell>
          <cell r="J114">
            <v>861.84</v>
          </cell>
          <cell r="K114">
            <v>1077.3</v>
          </cell>
          <cell r="L114">
            <v>1364.58</v>
          </cell>
          <cell r="M114">
            <v>1723.68</v>
          </cell>
          <cell r="N114">
            <v>2154.6</v>
          </cell>
          <cell r="O114">
            <v>2657.34</v>
          </cell>
          <cell r="P114">
            <v>3231.8999999999996</v>
          </cell>
          <cell r="Q114">
            <v>3878.28</v>
          </cell>
          <cell r="R114">
            <v>4596.4800000000005</v>
          </cell>
        </row>
        <row r="115">
          <cell r="A115">
            <v>10020</v>
          </cell>
          <cell r="B115">
            <v>11</v>
          </cell>
          <cell r="C115" t="str">
            <v>树藤喵</v>
          </cell>
          <cell r="D115">
            <v>2</v>
          </cell>
          <cell r="E115" t="str">
            <v>技防</v>
          </cell>
          <cell r="F115" t="str">
            <v>技防2</v>
          </cell>
          <cell r="G115" t="str">
            <v>物防</v>
          </cell>
          <cell r="H115">
            <v>6</v>
          </cell>
          <cell r="I115">
            <v>475</v>
          </cell>
          <cell r="J115">
            <v>570</v>
          </cell>
          <cell r="K115">
            <v>712.5</v>
          </cell>
          <cell r="L115">
            <v>902.5</v>
          </cell>
          <cell r="M115">
            <v>1140</v>
          </cell>
          <cell r="N115">
            <v>1425</v>
          </cell>
          <cell r="O115">
            <v>1757.5</v>
          </cell>
          <cell r="P115">
            <v>2137.5</v>
          </cell>
          <cell r="Q115">
            <v>2565</v>
          </cell>
          <cell r="R115">
            <v>3040.5405405405409</v>
          </cell>
        </row>
        <row r="116">
          <cell r="A116">
            <v>10021</v>
          </cell>
          <cell r="B116">
            <v>2</v>
          </cell>
          <cell r="C116" t="str">
            <v>弹弓喵</v>
          </cell>
          <cell r="D116">
            <v>2</v>
          </cell>
          <cell r="E116" t="str">
            <v>物攻</v>
          </cell>
          <cell r="F116" t="str">
            <v>物攻2</v>
          </cell>
          <cell r="G116" t="str">
            <v>技防</v>
          </cell>
          <cell r="H116">
            <v>7</v>
          </cell>
          <cell r="I116">
            <v>513</v>
          </cell>
          <cell r="J116">
            <v>615.6</v>
          </cell>
          <cell r="K116">
            <v>769.5</v>
          </cell>
          <cell r="L116">
            <v>974.69999999999993</v>
          </cell>
          <cell r="M116">
            <v>1231.2</v>
          </cell>
          <cell r="N116">
            <v>1539</v>
          </cell>
          <cell r="O116">
            <v>1898.1000000000001</v>
          </cell>
          <cell r="P116">
            <v>2308.5</v>
          </cell>
          <cell r="Q116">
            <v>2770.2000000000003</v>
          </cell>
          <cell r="R116">
            <v>3283.2000000000003</v>
          </cell>
        </row>
        <row r="117">
          <cell r="A117">
            <v>10022</v>
          </cell>
          <cell r="B117">
            <v>3</v>
          </cell>
          <cell r="C117" t="str">
            <v>鞭喵</v>
          </cell>
          <cell r="D117">
            <v>3</v>
          </cell>
          <cell r="E117" t="str">
            <v>技防</v>
          </cell>
          <cell r="F117" t="str">
            <v>技防3</v>
          </cell>
          <cell r="G117" t="str">
            <v>hp</v>
          </cell>
          <cell r="H117">
            <v>1</v>
          </cell>
          <cell r="I117">
            <v>665</v>
          </cell>
          <cell r="J117">
            <v>798</v>
          </cell>
          <cell r="K117">
            <v>997.49999999999989</v>
          </cell>
          <cell r="L117">
            <v>1263.5</v>
          </cell>
          <cell r="M117">
            <v>1596</v>
          </cell>
          <cell r="N117">
            <v>1994.9999999999998</v>
          </cell>
          <cell r="O117">
            <v>2460.5</v>
          </cell>
          <cell r="P117">
            <v>2992.5</v>
          </cell>
          <cell r="Q117">
            <v>3590.9999999999995</v>
          </cell>
          <cell r="R117">
            <v>4256.7567567567567</v>
          </cell>
        </row>
        <row r="118">
          <cell r="A118">
            <v>10024</v>
          </cell>
          <cell r="B118">
            <v>3</v>
          </cell>
          <cell r="C118" t="str">
            <v>镰刀喵</v>
          </cell>
          <cell r="D118">
            <v>3</v>
          </cell>
          <cell r="E118" t="str">
            <v>技攻</v>
          </cell>
          <cell r="F118" t="str">
            <v>技攻3</v>
          </cell>
          <cell r="I118">
            <v>718.19999999999993</v>
          </cell>
          <cell r="J118">
            <v>861.84</v>
          </cell>
          <cell r="K118">
            <v>1077.3</v>
          </cell>
          <cell r="L118">
            <v>1364.58</v>
          </cell>
          <cell r="M118">
            <v>1723.68</v>
          </cell>
          <cell r="N118">
            <v>2154.6</v>
          </cell>
          <cell r="O118">
            <v>2657.34</v>
          </cell>
          <cell r="P118">
            <v>3231.8999999999996</v>
          </cell>
          <cell r="Q118">
            <v>3878.28</v>
          </cell>
          <cell r="R118">
            <v>4605.2310374891013</v>
          </cell>
        </row>
        <row r="119">
          <cell r="A119">
            <v>10026</v>
          </cell>
          <cell r="B119">
            <v>11</v>
          </cell>
          <cell r="C119" t="str">
            <v>男树藤喵</v>
          </cell>
          <cell r="D119">
            <v>3</v>
          </cell>
          <cell r="E119" t="str">
            <v>物防</v>
          </cell>
          <cell r="F119" t="str">
            <v>物防3</v>
          </cell>
          <cell r="I119">
            <v>665</v>
          </cell>
          <cell r="J119">
            <v>798</v>
          </cell>
          <cell r="K119">
            <v>997.49999999999989</v>
          </cell>
          <cell r="L119">
            <v>1263.5</v>
          </cell>
          <cell r="M119">
            <v>1596</v>
          </cell>
          <cell r="N119">
            <v>1994.9999999999998</v>
          </cell>
          <cell r="O119">
            <v>2460.5</v>
          </cell>
          <cell r="P119">
            <v>2992.5</v>
          </cell>
          <cell r="Q119">
            <v>3590.9999999999995</v>
          </cell>
          <cell r="R119">
            <v>4256.7567567567567</v>
          </cell>
        </row>
        <row r="120">
          <cell r="A120">
            <v>10027</v>
          </cell>
          <cell r="B120">
            <v>5</v>
          </cell>
          <cell r="C120" t="str">
            <v>铁爪喵</v>
          </cell>
          <cell r="D120">
            <v>2</v>
          </cell>
          <cell r="E120" t="str">
            <v>物防</v>
          </cell>
          <cell r="F120" t="str">
            <v>物防2</v>
          </cell>
          <cell r="I120">
            <v>475</v>
          </cell>
          <cell r="J120">
            <v>570</v>
          </cell>
          <cell r="K120">
            <v>712.5</v>
          </cell>
          <cell r="L120">
            <v>902.5</v>
          </cell>
          <cell r="M120">
            <v>1140</v>
          </cell>
          <cell r="N120">
            <v>1425</v>
          </cell>
          <cell r="O120">
            <v>1757.5</v>
          </cell>
          <cell r="P120">
            <v>2137.5</v>
          </cell>
          <cell r="Q120">
            <v>2565</v>
          </cell>
          <cell r="R120">
            <v>3040.5405405405409</v>
          </cell>
        </row>
        <row r="121">
          <cell r="A121">
            <v>10028</v>
          </cell>
          <cell r="B121">
            <v>6</v>
          </cell>
          <cell r="C121" t="str">
            <v>灯笼喵</v>
          </cell>
          <cell r="D121">
            <v>2</v>
          </cell>
          <cell r="E121" t="str">
            <v>技防</v>
          </cell>
          <cell r="F121" t="str">
            <v>技防2</v>
          </cell>
          <cell r="I121">
            <v>475</v>
          </cell>
          <cell r="J121">
            <v>570</v>
          </cell>
          <cell r="K121">
            <v>712.5</v>
          </cell>
          <cell r="L121">
            <v>902.5</v>
          </cell>
          <cell r="M121">
            <v>1140</v>
          </cell>
          <cell r="N121">
            <v>1425</v>
          </cell>
          <cell r="O121">
            <v>1757.5</v>
          </cell>
          <cell r="P121">
            <v>2137.5</v>
          </cell>
          <cell r="Q121">
            <v>2565</v>
          </cell>
          <cell r="R121">
            <v>3040.5405405405409</v>
          </cell>
        </row>
        <row r="122">
          <cell r="A122">
            <v>10029</v>
          </cell>
          <cell r="B122">
            <v>10</v>
          </cell>
          <cell r="C122" t="str">
            <v>高跷喵</v>
          </cell>
          <cell r="D122">
            <v>2</v>
          </cell>
          <cell r="E122" t="str">
            <v>技攻</v>
          </cell>
          <cell r="F122" t="str">
            <v>技攻2</v>
          </cell>
          <cell r="I122">
            <v>513</v>
          </cell>
          <cell r="J122">
            <v>615.6</v>
          </cell>
          <cell r="K122">
            <v>769.5</v>
          </cell>
          <cell r="L122">
            <v>974.69999999999993</v>
          </cell>
          <cell r="M122">
            <v>1231.2</v>
          </cell>
          <cell r="N122">
            <v>1539</v>
          </cell>
          <cell r="O122">
            <v>1898.1000000000001</v>
          </cell>
          <cell r="P122">
            <v>2308.5</v>
          </cell>
          <cell r="Q122">
            <v>2770.2000000000003</v>
          </cell>
          <cell r="R122">
            <v>3289.4507410636438</v>
          </cell>
        </row>
        <row r="123">
          <cell r="A123">
            <v>10030</v>
          </cell>
          <cell r="B123">
            <v>9</v>
          </cell>
          <cell r="C123" t="str">
            <v>道士喵</v>
          </cell>
          <cell r="D123">
            <v>3</v>
          </cell>
          <cell r="E123" t="str">
            <v>技防</v>
          </cell>
          <cell r="F123" t="str">
            <v>技防3</v>
          </cell>
          <cell r="I123">
            <v>665</v>
          </cell>
          <cell r="J123">
            <v>798</v>
          </cell>
          <cell r="K123">
            <v>997.49999999999989</v>
          </cell>
          <cell r="L123">
            <v>1263.5</v>
          </cell>
          <cell r="M123">
            <v>1596</v>
          </cell>
          <cell r="N123">
            <v>1994.9999999999998</v>
          </cell>
          <cell r="O123">
            <v>2460.5</v>
          </cell>
          <cell r="P123">
            <v>2992.5</v>
          </cell>
          <cell r="Q123">
            <v>3590.9999999999995</v>
          </cell>
          <cell r="R123">
            <v>4256.7567567567567</v>
          </cell>
        </row>
        <row r="124">
          <cell r="A124">
            <v>10031</v>
          </cell>
          <cell r="B124">
            <v>9</v>
          </cell>
          <cell r="C124" t="str">
            <v>萨满喵</v>
          </cell>
          <cell r="D124">
            <v>3</v>
          </cell>
          <cell r="E124" t="str">
            <v>技攻</v>
          </cell>
          <cell r="F124" t="str">
            <v>技攻3</v>
          </cell>
          <cell r="I124">
            <v>718.19999999999993</v>
          </cell>
          <cell r="J124">
            <v>861.84</v>
          </cell>
          <cell r="K124">
            <v>1077.3</v>
          </cell>
          <cell r="L124">
            <v>1364.58</v>
          </cell>
          <cell r="M124">
            <v>1723.68</v>
          </cell>
          <cell r="N124">
            <v>2154.6</v>
          </cell>
          <cell r="O124">
            <v>2657.34</v>
          </cell>
          <cell r="P124">
            <v>3231.8999999999996</v>
          </cell>
          <cell r="Q124">
            <v>3878.28</v>
          </cell>
          <cell r="R124">
            <v>4605.2310374891013</v>
          </cell>
        </row>
        <row r="125">
          <cell r="A125">
            <v>10032</v>
          </cell>
          <cell r="B125">
            <v>5</v>
          </cell>
          <cell r="C125" t="str">
            <v>残兵喵</v>
          </cell>
          <cell r="D125">
            <v>2</v>
          </cell>
          <cell r="E125" t="str">
            <v>hp</v>
          </cell>
          <cell r="F125" t="str">
            <v>hp2</v>
          </cell>
          <cell r="I125">
            <v>12851</v>
          </cell>
          <cell r="J125">
            <v>15421.199999999999</v>
          </cell>
          <cell r="K125">
            <v>19276.5</v>
          </cell>
          <cell r="L125">
            <v>24416.899999999998</v>
          </cell>
          <cell r="M125">
            <v>30842.399999999998</v>
          </cell>
          <cell r="N125">
            <v>38553</v>
          </cell>
          <cell r="O125">
            <v>47548.700000000004</v>
          </cell>
          <cell r="P125">
            <v>57829.5</v>
          </cell>
          <cell r="Q125">
            <v>69395.400000000009</v>
          </cell>
          <cell r="R125">
            <v>82251.074876840576</v>
          </cell>
        </row>
        <row r="126">
          <cell r="A126">
            <v>10036</v>
          </cell>
          <cell r="B126">
            <v>5</v>
          </cell>
          <cell r="C126" t="str">
            <v>船锚喵</v>
          </cell>
          <cell r="D126">
            <v>3</v>
          </cell>
          <cell r="E126" t="str">
            <v>hp</v>
          </cell>
          <cell r="F126" t="str">
            <v>hp3</v>
          </cell>
          <cell r="I126">
            <v>17991.399999999998</v>
          </cell>
          <cell r="J126">
            <v>21589.679999999997</v>
          </cell>
          <cell r="K126">
            <v>26987.1</v>
          </cell>
          <cell r="L126">
            <v>34183.659999999996</v>
          </cell>
          <cell r="M126">
            <v>43179.359999999993</v>
          </cell>
          <cell r="N126">
            <v>53974.2</v>
          </cell>
          <cell r="O126">
            <v>66568.180000000008</v>
          </cell>
          <cell r="P126">
            <v>80961.299999999988</v>
          </cell>
          <cell r="Q126">
            <v>97153.560000000012</v>
          </cell>
          <cell r="R126">
            <v>115151.50482757679</v>
          </cell>
        </row>
        <row r="127">
          <cell r="A127">
            <v>10039</v>
          </cell>
          <cell r="B127">
            <v>1</v>
          </cell>
          <cell r="C127" t="str">
            <v>葫芦猫</v>
          </cell>
          <cell r="D127">
            <v>2</v>
          </cell>
          <cell r="E127" t="str">
            <v>hp</v>
          </cell>
          <cell r="F127" t="str">
            <v>hp2</v>
          </cell>
          <cell r="I127">
            <v>12851</v>
          </cell>
          <cell r="J127">
            <v>15421.199999999999</v>
          </cell>
          <cell r="K127">
            <v>19276.5</v>
          </cell>
          <cell r="L127">
            <v>24416.899999999998</v>
          </cell>
          <cell r="M127">
            <v>30842.399999999998</v>
          </cell>
          <cell r="N127">
            <v>38553</v>
          </cell>
          <cell r="O127">
            <v>47548.700000000004</v>
          </cell>
          <cell r="P127">
            <v>57829.5</v>
          </cell>
          <cell r="Q127">
            <v>69395.400000000009</v>
          </cell>
          <cell r="R127">
            <v>82251.074876840576</v>
          </cell>
        </row>
        <row r="128">
          <cell r="A128">
            <v>10040</v>
          </cell>
          <cell r="B128">
            <v>12</v>
          </cell>
          <cell r="C128" t="str">
            <v>小丑梅花</v>
          </cell>
          <cell r="D128">
            <v>3</v>
          </cell>
          <cell r="E128" t="str">
            <v>技攻</v>
          </cell>
          <cell r="F128" t="str">
            <v>技攻3</v>
          </cell>
          <cell r="I128">
            <v>718.19999999999993</v>
          </cell>
          <cell r="J128">
            <v>861.84</v>
          </cell>
          <cell r="K128">
            <v>1077.3</v>
          </cell>
          <cell r="L128">
            <v>1364.58</v>
          </cell>
          <cell r="M128">
            <v>1723.68</v>
          </cell>
          <cell r="N128">
            <v>2154.6</v>
          </cell>
          <cell r="O128">
            <v>2657.34</v>
          </cell>
          <cell r="P128">
            <v>3231.8999999999996</v>
          </cell>
          <cell r="Q128">
            <v>3878.28</v>
          </cell>
          <cell r="R128">
            <v>4605.2310374891013</v>
          </cell>
        </row>
        <row r="129">
          <cell r="A129">
            <v>10042</v>
          </cell>
          <cell r="B129">
            <v>12</v>
          </cell>
          <cell r="C129" t="str">
            <v>虎妹</v>
          </cell>
          <cell r="D129">
            <v>4</v>
          </cell>
          <cell r="E129" t="str">
            <v>hp</v>
          </cell>
          <cell r="F129" t="str">
            <v>hp4</v>
          </cell>
          <cell r="I129">
            <v>25702</v>
          </cell>
          <cell r="J129">
            <v>30842.399999999998</v>
          </cell>
          <cell r="K129">
            <v>38553</v>
          </cell>
          <cell r="L129">
            <v>48833.799999999996</v>
          </cell>
          <cell r="M129">
            <v>61684.799999999996</v>
          </cell>
          <cell r="N129">
            <v>77106</v>
          </cell>
          <cell r="O129">
            <v>95097.400000000009</v>
          </cell>
          <cell r="P129">
            <v>115659</v>
          </cell>
          <cell r="Q129">
            <v>138790.80000000002</v>
          </cell>
          <cell r="R129">
            <v>164502.14975368115</v>
          </cell>
        </row>
        <row r="130">
          <cell r="A130">
            <v>10045</v>
          </cell>
          <cell r="B130">
            <v>6</v>
          </cell>
          <cell r="C130" t="str">
            <v>钟无盐</v>
          </cell>
          <cell r="D130">
            <v>4</v>
          </cell>
          <cell r="E130" t="str">
            <v>技防</v>
          </cell>
          <cell r="F130" t="str">
            <v>技防4</v>
          </cell>
          <cell r="I130">
            <v>950</v>
          </cell>
          <cell r="J130">
            <v>1140</v>
          </cell>
          <cell r="K130">
            <v>1425</v>
          </cell>
          <cell r="L130">
            <v>1805</v>
          </cell>
          <cell r="M130">
            <v>2280</v>
          </cell>
          <cell r="N130">
            <v>2850</v>
          </cell>
          <cell r="O130">
            <v>3515</v>
          </cell>
          <cell r="P130">
            <v>4275</v>
          </cell>
          <cell r="Q130">
            <v>5130</v>
          </cell>
          <cell r="R130">
            <v>6081.0810810810817</v>
          </cell>
        </row>
        <row r="131">
          <cell r="A131">
            <v>10046</v>
          </cell>
          <cell r="B131">
            <v>5</v>
          </cell>
          <cell r="C131" t="str">
            <v>炼金喵</v>
          </cell>
          <cell r="D131">
            <v>4</v>
          </cell>
          <cell r="E131" t="str">
            <v>hp</v>
          </cell>
          <cell r="F131" t="str">
            <v>hp4</v>
          </cell>
          <cell r="I131">
            <v>25702</v>
          </cell>
          <cell r="J131">
            <v>30842.399999999998</v>
          </cell>
          <cell r="K131">
            <v>38553</v>
          </cell>
          <cell r="L131">
            <v>48833.799999999996</v>
          </cell>
          <cell r="M131">
            <v>61684.799999999996</v>
          </cell>
          <cell r="N131">
            <v>77106</v>
          </cell>
          <cell r="O131">
            <v>95097.400000000009</v>
          </cell>
          <cell r="P131">
            <v>115659</v>
          </cell>
          <cell r="Q131">
            <v>138790.80000000002</v>
          </cell>
          <cell r="R131">
            <v>164502.14975368115</v>
          </cell>
        </row>
        <row r="132">
          <cell r="A132">
            <v>10047</v>
          </cell>
          <cell r="B132">
            <v>2</v>
          </cell>
          <cell r="C132" t="str">
            <v>画师喵</v>
          </cell>
          <cell r="D132">
            <v>2</v>
          </cell>
          <cell r="E132" t="str">
            <v>技攻</v>
          </cell>
          <cell r="F132" t="str">
            <v>技攻2</v>
          </cell>
          <cell r="I132">
            <v>513</v>
          </cell>
          <cell r="J132">
            <v>615.6</v>
          </cell>
          <cell r="K132">
            <v>769.5</v>
          </cell>
          <cell r="L132">
            <v>974.69999999999993</v>
          </cell>
          <cell r="M132">
            <v>1231.2</v>
          </cell>
          <cell r="N132">
            <v>1539</v>
          </cell>
          <cell r="O132">
            <v>1898.1000000000001</v>
          </cell>
          <cell r="P132">
            <v>2308.5</v>
          </cell>
          <cell r="Q132">
            <v>2770.2000000000003</v>
          </cell>
          <cell r="R132">
            <v>3289.4507410636438</v>
          </cell>
        </row>
        <row r="133">
          <cell r="A133">
            <v>10048</v>
          </cell>
          <cell r="B133">
            <v>11</v>
          </cell>
          <cell r="C133" t="str">
            <v>假修</v>
          </cell>
          <cell r="D133">
            <v>3</v>
          </cell>
          <cell r="E133" t="str">
            <v>技攻</v>
          </cell>
          <cell r="F133" t="str">
            <v>技攻3</v>
          </cell>
          <cell r="I133">
            <v>718.19999999999993</v>
          </cell>
          <cell r="J133">
            <v>861.84</v>
          </cell>
          <cell r="K133">
            <v>1077.3</v>
          </cell>
          <cell r="L133">
            <v>1364.58</v>
          </cell>
          <cell r="M133">
            <v>1723.68</v>
          </cell>
          <cell r="N133">
            <v>2154.6</v>
          </cell>
          <cell r="O133">
            <v>2657.34</v>
          </cell>
          <cell r="P133">
            <v>3231.8999999999996</v>
          </cell>
          <cell r="Q133">
            <v>3878.28</v>
          </cell>
          <cell r="R133">
            <v>4605.2310374891013</v>
          </cell>
        </row>
        <row r="134">
          <cell r="A134">
            <v>10049</v>
          </cell>
          <cell r="B134">
            <v>5</v>
          </cell>
          <cell r="C134" t="str">
            <v>小丑北斗</v>
          </cell>
          <cell r="D134">
            <v>4</v>
          </cell>
          <cell r="E134" t="str">
            <v>hp</v>
          </cell>
          <cell r="F134" t="str">
            <v>hp4</v>
          </cell>
          <cell r="I134">
            <v>25702</v>
          </cell>
          <cell r="J134">
            <v>30842.399999999998</v>
          </cell>
          <cell r="K134">
            <v>38553</v>
          </cell>
          <cell r="L134">
            <v>48833.799999999996</v>
          </cell>
          <cell r="M134">
            <v>61684.799999999996</v>
          </cell>
          <cell r="N134">
            <v>77106</v>
          </cell>
          <cell r="O134">
            <v>95097.400000000009</v>
          </cell>
          <cell r="P134">
            <v>115659</v>
          </cell>
          <cell r="Q134">
            <v>138790.80000000002</v>
          </cell>
          <cell r="R134">
            <v>164502.14975368115</v>
          </cell>
        </row>
        <row r="135">
          <cell r="A135">
            <v>10050</v>
          </cell>
          <cell r="B135">
            <v>11</v>
          </cell>
          <cell r="C135" t="str">
            <v>铁面人罗汉</v>
          </cell>
          <cell r="D135">
            <v>3</v>
          </cell>
          <cell r="E135" t="str">
            <v>物防</v>
          </cell>
          <cell r="F135" t="str">
            <v>物防3</v>
          </cell>
          <cell r="I135">
            <v>665</v>
          </cell>
          <cell r="J135">
            <v>798</v>
          </cell>
          <cell r="K135">
            <v>997.49999999999989</v>
          </cell>
          <cell r="L135">
            <v>1263.5</v>
          </cell>
          <cell r="M135">
            <v>1596</v>
          </cell>
          <cell r="N135">
            <v>1994.9999999999998</v>
          </cell>
          <cell r="O135">
            <v>2460.5</v>
          </cell>
          <cell r="P135">
            <v>2992.5</v>
          </cell>
          <cell r="Q135">
            <v>3590.9999999999995</v>
          </cell>
          <cell r="R135">
            <v>4256.7567567567567</v>
          </cell>
        </row>
        <row r="138">
          <cell r="A138">
            <v>10053</v>
          </cell>
          <cell r="B138">
            <v>3</v>
          </cell>
          <cell r="C138" t="str">
            <v>唐明</v>
          </cell>
          <cell r="D138">
            <v>4</v>
          </cell>
          <cell r="E138" t="str">
            <v>物防</v>
          </cell>
          <cell r="F138" t="str">
            <v>物防4</v>
          </cell>
          <cell r="I138">
            <v>950</v>
          </cell>
          <cell r="J138">
            <v>1140</v>
          </cell>
          <cell r="K138">
            <v>1425</v>
          </cell>
          <cell r="L138">
            <v>1805</v>
          </cell>
          <cell r="M138">
            <v>2280</v>
          </cell>
          <cell r="N138">
            <v>2850</v>
          </cell>
          <cell r="O138">
            <v>3515</v>
          </cell>
          <cell r="P138">
            <v>4275</v>
          </cell>
          <cell r="Q138">
            <v>5130</v>
          </cell>
          <cell r="R138">
            <v>6081.0810810810817</v>
          </cell>
        </row>
        <row r="139">
          <cell r="A139">
            <v>10056</v>
          </cell>
          <cell r="B139">
            <v>5</v>
          </cell>
          <cell r="C139" t="str">
            <v>机器喵</v>
          </cell>
          <cell r="D139">
            <v>3</v>
          </cell>
          <cell r="E139" t="str">
            <v>物攻</v>
          </cell>
          <cell r="F139" t="str">
            <v>物攻3</v>
          </cell>
          <cell r="I139">
            <v>718.19999999999993</v>
          </cell>
          <cell r="J139">
            <v>861.84</v>
          </cell>
          <cell r="K139">
            <v>1077.3</v>
          </cell>
          <cell r="L139">
            <v>1364.58</v>
          </cell>
          <cell r="M139">
            <v>1723.68</v>
          </cell>
          <cell r="N139">
            <v>2154.6</v>
          </cell>
          <cell r="O139">
            <v>2657.34</v>
          </cell>
          <cell r="P139">
            <v>3231.8999999999996</v>
          </cell>
          <cell r="Q139">
            <v>3878.28</v>
          </cell>
          <cell r="R139">
            <v>4596.4800000000005</v>
          </cell>
        </row>
        <row r="140">
          <cell r="A140">
            <v>10058</v>
          </cell>
          <cell r="B140">
            <v>10</v>
          </cell>
          <cell r="C140" t="str">
            <v>弓箭喵</v>
          </cell>
          <cell r="D140">
            <v>3</v>
          </cell>
          <cell r="E140" t="str">
            <v>物攻</v>
          </cell>
          <cell r="F140" t="str">
            <v>物攻3</v>
          </cell>
          <cell r="I140">
            <v>718.19999999999993</v>
          </cell>
          <cell r="J140">
            <v>861.84</v>
          </cell>
          <cell r="K140">
            <v>1077.3</v>
          </cell>
          <cell r="L140">
            <v>1364.58</v>
          </cell>
          <cell r="M140">
            <v>1723.68</v>
          </cell>
          <cell r="N140">
            <v>2154.6</v>
          </cell>
          <cell r="O140">
            <v>2657.34</v>
          </cell>
          <cell r="P140">
            <v>3231.8999999999996</v>
          </cell>
          <cell r="Q140">
            <v>3878.28</v>
          </cell>
          <cell r="R140">
            <v>4596.4800000000005</v>
          </cell>
        </row>
        <row r="141">
          <cell r="A141">
            <v>10062</v>
          </cell>
          <cell r="B141">
            <v>10</v>
          </cell>
          <cell r="C141" t="str">
            <v>身宗宗主-墨兰</v>
          </cell>
          <cell r="D141">
            <v>4</v>
          </cell>
          <cell r="E141" t="str">
            <v>技攻</v>
          </cell>
          <cell r="F141" t="str">
            <v>技攻4</v>
          </cell>
          <cell r="I141">
            <v>1026</v>
          </cell>
          <cell r="J141">
            <v>1231.2</v>
          </cell>
          <cell r="K141">
            <v>1539</v>
          </cell>
          <cell r="L141">
            <v>1949.3999999999999</v>
          </cell>
          <cell r="M141">
            <v>2462.4</v>
          </cell>
          <cell r="N141">
            <v>3078</v>
          </cell>
          <cell r="O141">
            <v>3796.2000000000003</v>
          </cell>
          <cell r="P141">
            <v>4617</v>
          </cell>
          <cell r="Q141">
            <v>5540.4000000000005</v>
          </cell>
          <cell r="R141">
            <v>6578.9014821272876</v>
          </cell>
        </row>
        <row r="142">
          <cell r="A142">
            <v>10033</v>
          </cell>
          <cell r="C142" t="str">
            <v>酒桶喵</v>
          </cell>
          <cell r="D142">
            <v>3</v>
          </cell>
          <cell r="E142" t="str">
            <v>物防</v>
          </cell>
          <cell r="F142" t="str">
            <v>物防3</v>
          </cell>
          <cell r="I142">
            <v>665</v>
          </cell>
          <cell r="J142">
            <v>798</v>
          </cell>
          <cell r="K142">
            <v>997.49999999999989</v>
          </cell>
          <cell r="L142">
            <v>1263.5</v>
          </cell>
          <cell r="M142">
            <v>1596</v>
          </cell>
          <cell r="N142">
            <v>1994.9999999999998</v>
          </cell>
          <cell r="O142">
            <v>2460.5</v>
          </cell>
          <cell r="P142">
            <v>2992.5</v>
          </cell>
          <cell r="Q142">
            <v>3590.9999999999995</v>
          </cell>
          <cell r="R142">
            <v>4256.7567567567567</v>
          </cell>
        </row>
        <row r="143">
          <cell r="A143">
            <v>10041</v>
          </cell>
          <cell r="C143" t="str">
            <v>小丑方片</v>
          </cell>
          <cell r="D143">
            <v>3</v>
          </cell>
          <cell r="E143" t="str">
            <v>技防</v>
          </cell>
          <cell r="F143" t="str">
            <v>技防3</v>
          </cell>
          <cell r="I143">
            <v>665</v>
          </cell>
          <cell r="J143">
            <v>798</v>
          </cell>
          <cell r="K143">
            <v>997.49999999999989</v>
          </cell>
          <cell r="L143">
            <v>1263.5</v>
          </cell>
          <cell r="M143">
            <v>1596</v>
          </cell>
          <cell r="N143">
            <v>1994.9999999999998</v>
          </cell>
          <cell r="O143">
            <v>2460.5</v>
          </cell>
          <cell r="P143">
            <v>2992.5</v>
          </cell>
          <cell r="Q143">
            <v>3590.9999999999995</v>
          </cell>
          <cell r="R143">
            <v>4256.7567567567567</v>
          </cell>
        </row>
        <row r="144">
          <cell r="A144">
            <v>10063</v>
          </cell>
          <cell r="C144" t="str">
            <v>判宗宗主</v>
          </cell>
          <cell r="D144">
            <v>4</v>
          </cell>
          <cell r="E144" t="str">
            <v>技防</v>
          </cell>
          <cell r="F144" t="str">
            <v>技防4</v>
          </cell>
          <cell r="I144">
            <v>950</v>
          </cell>
          <cell r="J144">
            <v>1140</v>
          </cell>
          <cell r="K144">
            <v>1425</v>
          </cell>
          <cell r="L144">
            <v>1805</v>
          </cell>
          <cell r="M144">
            <v>2280</v>
          </cell>
          <cell r="N144">
            <v>2850</v>
          </cell>
          <cell r="O144">
            <v>3515</v>
          </cell>
          <cell r="P144">
            <v>4275</v>
          </cell>
          <cell r="Q144">
            <v>5130</v>
          </cell>
          <cell r="R144">
            <v>6081.0810810810817</v>
          </cell>
        </row>
        <row r="145">
          <cell r="C145" t="str">
            <v>督宗宗主</v>
          </cell>
          <cell r="D145">
            <v>4</v>
          </cell>
          <cell r="E145" t="str">
            <v>hp</v>
          </cell>
          <cell r="F145" t="str">
            <v>hp4</v>
          </cell>
          <cell r="I145">
            <v>25702</v>
          </cell>
          <cell r="J145">
            <v>30842.399999999998</v>
          </cell>
          <cell r="K145">
            <v>38553</v>
          </cell>
          <cell r="L145">
            <v>48833.799999999996</v>
          </cell>
          <cell r="M145">
            <v>61684.799999999996</v>
          </cell>
          <cell r="N145">
            <v>77106</v>
          </cell>
          <cell r="O145">
            <v>95097.400000000009</v>
          </cell>
          <cell r="P145">
            <v>115659</v>
          </cell>
          <cell r="Q145">
            <v>138790.80000000002</v>
          </cell>
          <cell r="R145">
            <v>164502.14975368115</v>
          </cell>
        </row>
        <row r="146">
          <cell r="C146" t="str">
            <v>唱宗宗主</v>
          </cell>
          <cell r="D146">
            <v>4</v>
          </cell>
          <cell r="E146" t="str">
            <v>技攻</v>
          </cell>
          <cell r="F146" t="str">
            <v>技攻4</v>
          </cell>
          <cell r="I146">
            <v>1026</v>
          </cell>
          <cell r="J146">
            <v>1231.2</v>
          </cell>
          <cell r="K146">
            <v>1539</v>
          </cell>
          <cell r="L146">
            <v>1949.3999999999999</v>
          </cell>
          <cell r="M146">
            <v>2462.4</v>
          </cell>
          <cell r="N146">
            <v>3078</v>
          </cell>
          <cell r="O146">
            <v>3796.2000000000003</v>
          </cell>
          <cell r="P146">
            <v>4617</v>
          </cell>
          <cell r="Q146">
            <v>5540.4000000000005</v>
          </cell>
          <cell r="R146">
            <v>6578.9014821272876</v>
          </cell>
        </row>
        <row r="147">
          <cell r="C147" t="str">
            <v>步宗宗主</v>
          </cell>
          <cell r="D147">
            <v>4</v>
          </cell>
          <cell r="E147" t="str">
            <v>物防</v>
          </cell>
          <cell r="F147" t="str">
            <v>物防4</v>
          </cell>
          <cell r="I147">
            <v>950</v>
          </cell>
          <cell r="J147">
            <v>1140</v>
          </cell>
          <cell r="K147">
            <v>1425</v>
          </cell>
          <cell r="L147">
            <v>1805</v>
          </cell>
          <cell r="M147">
            <v>2280</v>
          </cell>
          <cell r="N147">
            <v>2850</v>
          </cell>
          <cell r="O147">
            <v>3515</v>
          </cell>
          <cell r="P147">
            <v>4275</v>
          </cell>
          <cell r="Q147">
            <v>5130</v>
          </cell>
          <cell r="R147">
            <v>6081.0810810810817</v>
          </cell>
        </row>
        <row r="148">
          <cell r="C148" t="str">
            <v>念宗宗主</v>
          </cell>
          <cell r="D148">
            <v>5</v>
          </cell>
          <cell r="E148" t="str">
            <v>技攻</v>
          </cell>
          <cell r="F148" t="str">
            <v>技攻5</v>
          </cell>
          <cell r="I148">
            <v>1539</v>
          </cell>
          <cell r="J148">
            <v>1846.8000000000002</v>
          </cell>
          <cell r="K148">
            <v>2308.5</v>
          </cell>
          <cell r="L148">
            <v>2924.1</v>
          </cell>
          <cell r="M148">
            <v>3693.6000000000004</v>
          </cell>
          <cell r="N148">
            <v>4617</v>
          </cell>
          <cell r="O148">
            <v>5694.3</v>
          </cell>
          <cell r="P148">
            <v>6925.5</v>
          </cell>
          <cell r="Q148">
            <v>8310.6</v>
          </cell>
          <cell r="R148">
            <v>9868.3522231909319</v>
          </cell>
        </row>
        <row r="149">
          <cell r="C149" t="str">
            <v>打宗宗主</v>
          </cell>
          <cell r="D149">
            <v>4</v>
          </cell>
          <cell r="E149" t="str">
            <v>物攻</v>
          </cell>
          <cell r="F149" t="str">
            <v>物攻4</v>
          </cell>
          <cell r="I149">
            <v>1026</v>
          </cell>
          <cell r="J149">
            <v>1231.2</v>
          </cell>
          <cell r="K149">
            <v>1539</v>
          </cell>
          <cell r="L149">
            <v>1949.3999999999999</v>
          </cell>
          <cell r="M149">
            <v>2462.4</v>
          </cell>
          <cell r="N149">
            <v>3078</v>
          </cell>
          <cell r="O149">
            <v>3796.2000000000003</v>
          </cell>
          <cell r="P149">
            <v>4617</v>
          </cell>
          <cell r="Q149">
            <v>5540.4000000000005</v>
          </cell>
          <cell r="R149">
            <v>6566.4000000000005</v>
          </cell>
        </row>
        <row r="150">
          <cell r="C150" t="str">
            <v>做宗宗主</v>
          </cell>
          <cell r="D150">
            <v>5</v>
          </cell>
          <cell r="E150" t="str">
            <v>物攻</v>
          </cell>
          <cell r="F150" t="str">
            <v>物攻5</v>
          </cell>
          <cell r="I150">
            <v>1539</v>
          </cell>
          <cell r="J150">
            <v>1846.8000000000002</v>
          </cell>
          <cell r="K150">
            <v>2308.5</v>
          </cell>
          <cell r="L150">
            <v>2924.1</v>
          </cell>
          <cell r="M150">
            <v>3693.6000000000004</v>
          </cell>
          <cell r="N150">
            <v>4617</v>
          </cell>
          <cell r="O150">
            <v>5694.3</v>
          </cell>
          <cell r="P150">
            <v>6925.5</v>
          </cell>
          <cell r="Q150">
            <v>8310.6</v>
          </cell>
          <cell r="R150">
            <v>9849.6</v>
          </cell>
        </row>
      </sheetData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2"/>
  <sheetViews>
    <sheetView tabSelected="1" workbookViewId="0">
      <selection sqref="A1:H1048576"/>
    </sheetView>
  </sheetViews>
  <sheetFormatPr defaultRowHeight="13.5" x14ac:dyDescent="0.15"/>
  <sheetData>
    <row r="1" spans="1:8" x14ac:dyDescent="0.15">
      <c r="A1" t="s">
        <v>18</v>
      </c>
      <c r="B1" t="s">
        <v>18</v>
      </c>
      <c r="C1" t="s">
        <v>18</v>
      </c>
      <c r="D1" t="s">
        <v>18</v>
      </c>
      <c r="E1" t="s">
        <v>18</v>
      </c>
      <c r="F1" t="s">
        <v>18</v>
      </c>
      <c r="G1" t="s">
        <v>18</v>
      </c>
      <c r="H1" t="s">
        <v>18</v>
      </c>
    </row>
    <row r="2" spans="1:8" x14ac:dyDescent="0.1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15">
      <c r="A3">
        <v>1000</v>
      </c>
      <c r="B3">
        <v>1</v>
      </c>
      <c r="C3">
        <v>0</v>
      </c>
      <c r="D3">
        <v>1</v>
      </c>
      <c r="E3">
        <v>100</v>
      </c>
      <c r="F3">
        <v>0</v>
      </c>
      <c r="G3">
        <v>6</v>
      </c>
      <c r="H3">
        <v>0</v>
      </c>
    </row>
    <row r="4" spans="1:8" x14ac:dyDescent="0.15">
      <c r="A4">
        <v>1001</v>
      </c>
      <c r="B4">
        <v>1</v>
      </c>
      <c r="C4">
        <v>1</v>
      </c>
      <c r="D4">
        <v>1</v>
      </c>
      <c r="E4">
        <v>30</v>
      </c>
      <c r="F4">
        <v>380</v>
      </c>
      <c r="G4">
        <v>6</v>
      </c>
      <c r="H4">
        <v>475</v>
      </c>
    </row>
    <row r="5" spans="1:8" x14ac:dyDescent="0.15">
      <c r="A5">
        <v>1002</v>
      </c>
      <c r="B5">
        <v>1</v>
      </c>
      <c r="C5">
        <v>2</v>
      </c>
      <c r="D5">
        <v>1</v>
      </c>
      <c r="E5">
        <v>60</v>
      </c>
      <c r="F5">
        <v>456</v>
      </c>
      <c r="G5">
        <v>6</v>
      </c>
      <c r="H5">
        <v>570</v>
      </c>
    </row>
    <row r="6" spans="1:8" x14ac:dyDescent="0.15">
      <c r="A6">
        <v>1003</v>
      </c>
      <c r="B6">
        <v>1</v>
      </c>
      <c r="C6">
        <v>3</v>
      </c>
      <c r="D6">
        <v>1</v>
      </c>
      <c r="E6">
        <v>100</v>
      </c>
      <c r="F6">
        <v>569</v>
      </c>
      <c r="G6">
        <v>6</v>
      </c>
      <c r="H6">
        <v>712</v>
      </c>
    </row>
    <row r="7" spans="1:8" x14ac:dyDescent="0.15">
      <c r="A7">
        <v>1004</v>
      </c>
      <c r="B7">
        <v>1</v>
      </c>
      <c r="C7">
        <v>4</v>
      </c>
      <c r="D7">
        <v>1</v>
      </c>
      <c r="E7">
        <v>150</v>
      </c>
      <c r="F7">
        <v>721</v>
      </c>
      <c r="G7">
        <v>6</v>
      </c>
      <c r="H7">
        <v>902</v>
      </c>
    </row>
    <row r="8" spans="1:8" x14ac:dyDescent="0.15">
      <c r="A8">
        <v>1005</v>
      </c>
      <c r="B8">
        <v>1</v>
      </c>
      <c r="C8">
        <v>5</v>
      </c>
      <c r="D8">
        <v>1</v>
      </c>
      <c r="E8">
        <v>200</v>
      </c>
      <c r="F8">
        <v>912</v>
      </c>
      <c r="G8">
        <v>6</v>
      </c>
      <c r="H8">
        <v>1140</v>
      </c>
    </row>
    <row r="9" spans="1:8" x14ac:dyDescent="0.15">
      <c r="A9">
        <v>1006</v>
      </c>
      <c r="B9">
        <v>1</v>
      </c>
      <c r="C9">
        <v>6</v>
      </c>
      <c r="D9">
        <v>1</v>
      </c>
      <c r="E9">
        <v>250</v>
      </c>
      <c r="F9">
        <v>1140</v>
      </c>
      <c r="G9">
        <v>6</v>
      </c>
      <c r="H9">
        <v>1425</v>
      </c>
    </row>
    <row r="10" spans="1:8" x14ac:dyDescent="0.15">
      <c r="A10">
        <v>1007</v>
      </c>
      <c r="B10">
        <v>1</v>
      </c>
      <c r="C10">
        <v>7</v>
      </c>
      <c r="D10">
        <v>1</v>
      </c>
      <c r="E10">
        <v>300</v>
      </c>
      <c r="F10">
        <v>1405</v>
      </c>
      <c r="G10">
        <v>6</v>
      </c>
      <c r="H10">
        <v>1757</v>
      </c>
    </row>
    <row r="11" spans="1:8" x14ac:dyDescent="0.15">
      <c r="A11">
        <v>1008</v>
      </c>
      <c r="B11">
        <v>1</v>
      </c>
      <c r="C11">
        <v>8</v>
      </c>
      <c r="D11">
        <v>1</v>
      </c>
      <c r="E11">
        <v>350</v>
      </c>
      <c r="F11">
        <v>1709</v>
      </c>
      <c r="G11">
        <v>6</v>
      </c>
      <c r="H11">
        <v>2137</v>
      </c>
    </row>
    <row r="12" spans="1:8" x14ac:dyDescent="0.15">
      <c r="A12">
        <v>1009</v>
      </c>
      <c r="B12">
        <v>1</v>
      </c>
      <c r="C12">
        <v>9</v>
      </c>
      <c r="D12">
        <v>1</v>
      </c>
      <c r="E12">
        <v>400</v>
      </c>
      <c r="F12">
        <v>2052</v>
      </c>
      <c r="G12">
        <v>6</v>
      </c>
      <c r="H12">
        <v>2565</v>
      </c>
    </row>
    <row r="13" spans="1:8" x14ac:dyDescent="0.15">
      <c r="A13">
        <v>1010</v>
      </c>
      <c r="B13">
        <v>1</v>
      </c>
      <c r="C13">
        <v>10</v>
      </c>
      <c r="D13">
        <v>1</v>
      </c>
      <c r="F13">
        <v>2432</v>
      </c>
      <c r="G13">
        <v>6</v>
      </c>
      <c r="H13">
        <v>3040</v>
      </c>
    </row>
    <row r="14" spans="1:8" x14ac:dyDescent="0.15">
      <c r="A14">
        <v>5000</v>
      </c>
      <c r="B14">
        <v>5</v>
      </c>
      <c r="C14">
        <v>0</v>
      </c>
      <c r="D14">
        <v>5</v>
      </c>
      <c r="E14">
        <v>100</v>
      </c>
      <c r="F14">
        <v>0</v>
      </c>
      <c r="G14">
        <v>1</v>
      </c>
      <c r="H14">
        <v>0</v>
      </c>
    </row>
    <row r="15" spans="1:8" x14ac:dyDescent="0.15">
      <c r="A15">
        <v>5001</v>
      </c>
      <c r="B15">
        <v>5</v>
      </c>
      <c r="C15">
        <v>1</v>
      </c>
      <c r="D15">
        <v>5</v>
      </c>
      <c r="E15">
        <v>30</v>
      </c>
      <c r="F15">
        <v>611</v>
      </c>
      <c r="G15">
        <v>1</v>
      </c>
      <c r="H15">
        <v>17991</v>
      </c>
    </row>
    <row r="16" spans="1:8" x14ac:dyDescent="0.15">
      <c r="A16">
        <v>5002</v>
      </c>
      <c r="B16">
        <v>5</v>
      </c>
      <c r="C16">
        <v>2</v>
      </c>
      <c r="D16">
        <v>5</v>
      </c>
      <c r="E16">
        <v>60</v>
      </c>
      <c r="F16">
        <v>734</v>
      </c>
      <c r="G16">
        <v>1</v>
      </c>
      <c r="H16">
        <v>21589</v>
      </c>
    </row>
    <row r="17" spans="1:8" x14ac:dyDescent="0.15">
      <c r="A17">
        <v>5003</v>
      </c>
      <c r="B17">
        <v>5</v>
      </c>
      <c r="C17">
        <v>3</v>
      </c>
      <c r="D17">
        <v>5</v>
      </c>
      <c r="E17">
        <v>100</v>
      </c>
      <c r="F17">
        <v>917</v>
      </c>
      <c r="G17">
        <v>1</v>
      </c>
      <c r="H17">
        <v>26987</v>
      </c>
    </row>
    <row r="18" spans="1:8" x14ac:dyDescent="0.15">
      <c r="A18">
        <v>5004</v>
      </c>
      <c r="B18">
        <v>5</v>
      </c>
      <c r="C18">
        <v>4</v>
      </c>
      <c r="D18">
        <v>5</v>
      </c>
      <c r="E18">
        <v>150</v>
      </c>
      <c r="F18">
        <v>1162</v>
      </c>
      <c r="G18">
        <v>1</v>
      </c>
      <c r="H18">
        <v>34183</v>
      </c>
    </row>
    <row r="19" spans="1:8" x14ac:dyDescent="0.15">
      <c r="A19">
        <v>5005</v>
      </c>
      <c r="B19">
        <v>5</v>
      </c>
      <c r="C19">
        <v>5</v>
      </c>
      <c r="D19">
        <v>5</v>
      </c>
      <c r="E19">
        <v>200</v>
      </c>
      <c r="F19">
        <v>1468</v>
      </c>
      <c r="G19">
        <v>1</v>
      </c>
      <c r="H19">
        <v>43179</v>
      </c>
    </row>
    <row r="20" spans="1:8" x14ac:dyDescent="0.15">
      <c r="A20">
        <v>5006</v>
      </c>
      <c r="B20">
        <v>5</v>
      </c>
      <c r="C20">
        <v>6</v>
      </c>
      <c r="D20">
        <v>5</v>
      </c>
      <c r="E20">
        <v>250</v>
      </c>
      <c r="F20">
        <v>1835</v>
      </c>
      <c r="G20">
        <v>1</v>
      </c>
      <c r="H20">
        <v>53974</v>
      </c>
    </row>
    <row r="21" spans="1:8" x14ac:dyDescent="0.15">
      <c r="A21">
        <v>5007</v>
      </c>
      <c r="B21">
        <v>5</v>
      </c>
      <c r="C21">
        <v>7</v>
      </c>
      <c r="D21">
        <v>5</v>
      </c>
      <c r="E21">
        <v>300</v>
      </c>
      <c r="F21">
        <v>2263</v>
      </c>
      <c r="G21">
        <v>1</v>
      </c>
      <c r="H21">
        <v>66568</v>
      </c>
    </row>
    <row r="22" spans="1:8" x14ac:dyDescent="0.15">
      <c r="A22">
        <v>5008</v>
      </c>
      <c r="B22">
        <v>5</v>
      </c>
      <c r="C22">
        <v>8</v>
      </c>
      <c r="D22">
        <v>5</v>
      </c>
      <c r="E22">
        <v>350</v>
      </c>
      <c r="F22">
        <v>2752</v>
      </c>
      <c r="G22">
        <v>1</v>
      </c>
      <c r="H22">
        <v>80961</v>
      </c>
    </row>
    <row r="23" spans="1:8" x14ac:dyDescent="0.15">
      <c r="A23">
        <v>5009</v>
      </c>
      <c r="B23">
        <v>5</v>
      </c>
      <c r="C23">
        <v>9</v>
      </c>
      <c r="D23">
        <v>5</v>
      </c>
      <c r="E23">
        <v>400</v>
      </c>
      <c r="F23">
        <v>3303</v>
      </c>
      <c r="G23">
        <v>1</v>
      </c>
      <c r="H23">
        <v>97153</v>
      </c>
    </row>
    <row r="24" spans="1:8" x14ac:dyDescent="0.15">
      <c r="A24">
        <v>5010</v>
      </c>
      <c r="B24">
        <v>5</v>
      </c>
      <c r="C24">
        <v>10</v>
      </c>
      <c r="D24">
        <v>5</v>
      </c>
      <c r="F24">
        <v>3915</v>
      </c>
      <c r="G24">
        <v>1</v>
      </c>
      <c r="H24">
        <v>115151</v>
      </c>
    </row>
    <row r="25" spans="1:8" x14ac:dyDescent="0.15">
      <c r="A25">
        <v>6000</v>
      </c>
      <c r="B25">
        <v>6</v>
      </c>
      <c r="C25">
        <v>0</v>
      </c>
      <c r="D25">
        <v>6</v>
      </c>
      <c r="E25">
        <v>100</v>
      </c>
      <c r="F25">
        <v>0</v>
      </c>
      <c r="G25">
        <v>4</v>
      </c>
      <c r="H25">
        <v>0</v>
      </c>
    </row>
    <row r="26" spans="1:8" x14ac:dyDescent="0.15">
      <c r="A26">
        <v>6001</v>
      </c>
      <c r="B26">
        <v>6</v>
      </c>
      <c r="C26">
        <v>1</v>
      </c>
      <c r="D26">
        <v>6</v>
      </c>
      <c r="E26">
        <v>30</v>
      </c>
      <c r="F26">
        <v>513</v>
      </c>
      <c r="G26">
        <v>4</v>
      </c>
      <c r="H26">
        <v>513</v>
      </c>
    </row>
    <row r="27" spans="1:8" x14ac:dyDescent="0.15">
      <c r="A27">
        <v>6002</v>
      </c>
      <c r="B27">
        <v>6</v>
      </c>
      <c r="C27">
        <v>2</v>
      </c>
      <c r="D27">
        <v>6</v>
      </c>
      <c r="E27">
        <v>60</v>
      </c>
      <c r="F27">
        <v>615</v>
      </c>
      <c r="G27">
        <v>4</v>
      </c>
      <c r="H27">
        <v>615</v>
      </c>
    </row>
    <row r="28" spans="1:8" x14ac:dyDescent="0.15">
      <c r="A28">
        <v>6003</v>
      </c>
      <c r="B28">
        <v>6</v>
      </c>
      <c r="C28">
        <v>3</v>
      </c>
      <c r="D28">
        <v>6</v>
      </c>
      <c r="E28">
        <v>100</v>
      </c>
      <c r="F28">
        <v>769</v>
      </c>
      <c r="G28">
        <v>4</v>
      </c>
      <c r="H28">
        <v>769</v>
      </c>
    </row>
    <row r="29" spans="1:8" x14ac:dyDescent="0.15">
      <c r="A29">
        <v>6004</v>
      </c>
      <c r="B29">
        <v>6</v>
      </c>
      <c r="C29">
        <v>4</v>
      </c>
      <c r="D29">
        <v>6</v>
      </c>
      <c r="E29">
        <v>150</v>
      </c>
      <c r="F29">
        <v>974</v>
      </c>
      <c r="G29">
        <v>4</v>
      </c>
      <c r="H29">
        <v>974</v>
      </c>
    </row>
    <row r="30" spans="1:8" x14ac:dyDescent="0.15">
      <c r="A30">
        <v>6005</v>
      </c>
      <c r="B30">
        <v>6</v>
      </c>
      <c r="C30">
        <v>5</v>
      </c>
      <c r="D30">
        <v>6</v>
      </c>
      <c r="E30">
        <v>200</v>
      </c>
      <c r="F30">
        <v>1231</v>
      </c>
      <c r="G30">
        <v>4</v>
      </c>
      <c r="H30">
        <v>1231</v>
      </c>
    </row>
    <row r="31" spans="1:8" x14ac:dyDescent="0.15">
      <c r="A31">
        <v>6006</v>
      </c>
      <c r="B31">
        <v>6</v>
      </c>
      <c r="C31">
        <v>6</v>
      </c>
      <c r="D31">
        <v>6</v>
      </c>
      <c r="E31">
        <v>250</v>
      </c>
      <c r="F31">
        <v>1539</v>
      </c>
      <c r="G31">
        <v>4</v>
      </c>
      <c r="H31">
        <v>1539</v>
      </c>
    </row>
    <row r="32" spans="1:8" x14ac:dyDescent="0.15">
      <c r="A32">
        <v>6007</v>
      </c>
      <c r="B32">
        <v>6</v>
      </c>
      <c r="C32">
        <v>7</v>
      </c>
      <c r="D32">
        <v>6</v>
      </c>
      <c r="E32">
        <v>300</v>
      </c>
      <c r="F32">
        <v>1898</v>
      </c>
      <c r="G32">
        <v>4</v>
      </c>
      <c r="H32">
        <v>1898</v>
      </c>
    </row>
    <row r="33" spans="1:8" x14ac:dyDescent="0.15">
      <c r="A33">
        <v>6008</v>
      </c>
      <c r="B33">
        <v>6</v>
      </c>
      <c r="C33">
        <v>8</v>
      </c>
      <c r="D33">
        <v>6</v>
      </c>
      <c r="E33">
        <v>350</v>
      </c>
      <c r="F33">
        <v>2308</v>
      </c>
      <c r="G33">
        <v>4</v>
      </c>
      <c r="H33">
        <v>2308</v>
      </c>
    </row>
    <row r="34" spans="1:8" x14ac:dyDescent="0.15">
      <c r="A34">
        <v>6009</v>
      </c>
      <c r="B34">
        <v>6</v>
      </c>
      <c r="C34">
        <v>9</v>
      </c>
      <c r="D34">
        <v>6</v>
      </c>
      <c r="E34">
        <v>400</v>
      </c>
      <c r="F34">
        <v>2770</v>
      </c>
      <c r="G34">
        <v>4</v>
      </c>
      <c r="H34">
        <v>2770</v>
      </c>
    </row>
    <row r="35" spans="1:8" x14ac:dyDescent="0.15">
      <c r="A35">
        <v>6010</v>
      </c>
      <c r="B35">
        <v>6</v>
      </c>
      <c r="C35">
        <v>10</v>
      </c>
      <c r="D35">
        <v>6</v>
      </c>
      <c r="F35">
        <v>3283</v>
      </c>
      <c r="G35">
        <v>4</v>
      </c>
      <c r="H35">
        <v>3283</v>
      </c>
    </row>
    <row r="36" spans="1:8" x14ac:dyDescent="0.15">
      <c r="A36">
        <v>8000</v>
      </c>
      <c r="B36">
        <v>8</v>
      </c>
      <c r="C36">
        <v>0</v>
      </c>
      <c r="D36">
        <v>8</v>
      </c>
      <c r="E36">
        <v>100</v>
      </c>
      <c r="F36">
        <v>0</v>
      </c>
      <c r="G36">
        <v>1</v>
      </c>
      <c r="H36">
        <v>0</v>
      </c>
    </row>
    <row r="37" spans="1:8" x14ac:dyDescent="0.15">
      <c r="A37">
        <v>8001</v>
      </c>
      <c r="B37">
        <v>8</v>
      </c>
      <c r="C37">
        <v>1</v>
      </c>
      <c r="D37">
        <v>8</v>
      </c>
      <c r="E37">
        <v>30</v>
      </c>
      <c r="F37">
        <v>873</v>
      </c>
      <c r="G37">
        <v>1</v>
      </c>
      <c r="H37">
        <v>25702</v>
      </c>
    </row>
    <row r="38" spans="1:8" x14ac:dyDescent="0.15">
      <c r="A38">
        <v>8002</v>
      </c>
      <c r="B38">
        <v>8</v>
      </c>
      <c r="C38">
        <v>2</v>
      </c>
      <c r="D38">
        <v>8</v>
      </c>
      <c r="E38">
        <v>60</v>
      </c>
      <c r="F38">
        <v>1048</v>
      </c>
      <c r="G38">
        <v>1</v>
      </c>
      <c r="H38">
        <v>30842</v>
      </c>
    </row>
    <row r="39" spans="1:8" x14ac:dyDescent="0.15">
      <c r="A39">
        <v>8003</v>
      </c>
      <c r="B39">
        <v>8</v>
      </c>
      <c r="C39">
        <v>3</v>
      </c>
      <c r="D39">
        <v>8</v>
      </c>
      <c r="E39">
        <v>100</v>
      </c>
      <c r="F39">
        <v>1310</v>
      </c>
      <c r="G39">
        <v>1</v>
      </c>
      <c r="H39">
        <v>38553</v>
      </c>
    </row>
    <row r="40" spans="1:8" x14ac:dyDescent="0.15">
      <c r="A40">
        <v>8004</v>
      </c>
      <c r="B40">
        <v>8</v>
      </c>
      <c r="C40">
        <v>4</v>
      </c>
      <c r="D40">
        <v>8</v>
      </c>
      <c r="E40">
        <v>150</v>
      </c>
      <c r="F40">
        <v>1660</v>
      </c>
      <c r="G40">
        <v>1</v>
      </c>
      <c r="H40">
        <v>48833</v>
      </c>
    </row>
    <row r="41" spans="1:8" x14ac:dyDescent="0.15">
      <c r="A41">
        <v>8005</v>
      </c>
      <c r="B41">
        <v>8</v>
      </c>
      <c r="C41">
        <v>5</v>
      </c>
      <c r="D41">
        <v>8</v>
      </c>
      <c r="E41">
        <v>200</v>
      </c>
      <c r="F41">
        <v>2097</v>
      </c>
      <c r="G41">
        <v>1</v>
      </c>
      <c r="H41">
        <v>61684</v>
      </c>
    </row>
    <row r="42" spans="1:8" x14ac:dyDescent="0.15">
      <c r="A42">
        <v>8006</v>
      </c>
      <c r="B42">
        <v>8</v>
      </c>
      <c r="C42">
        <v>6</v>
      </c>
      <c r="D42">
        <v>8</v>
      </c>
      <c r="E42">
        <v>250</v>
      </c>
      <c r="F42">
        <v>2621</v>
      </c>
      <c r="G42">
        <v>1</v>
      </c>
      <c r="H42">
        <v>77106</v>
      </c>
    </row>
    <row r="43" spans="1:8" x14ac:dyDescent="0.15">
      <c r="A43">
        <v>8007</v>
      </c>
      <c r="B43">
        <v>8</v>
      </c>
      <c r="C43">
        <v>7</v>
      </c>
      <c r="D43">
        <v>8</v>
      </c>
      <c r="E43">
        <v>300</v>
      </c>
      <c r="F43">
        <v>3233</v>
      </c>
      <c r="G43">
        <v>1</v>
      </c>
      <c r="H43">
        <v>95097</v>
      </c>
    </row>
    <row r="44" spans="1:8" x14ac:dyDescent="0.15">
      <c r="A44">
        <v>8008</v>
      </c>
      <c r="B44">
        <v>8</v>
      </c>
      <c r="C44">
        <v>8</v>
      </c>
      <c r="D44">
        <v>8</v>
      </c>
      <c r="E44">
        <v>350</v>
      </c>
      <c r="F44">
        <v>3932</v>
      </c>
      <c r="G44">
        <v>1</v>
      </c>
      <c r="H44">
        <v>115659</v>
      </c>
    </row>
    <row r="45" spans="1:8" x14ac:dyDescent="0.15">
      <c r="A45">
        <v>8009</v>
      </c>
      <c r="B45">
        <v>8</v>
      </c>
      <c r="C45">
        <v>9</v>
      </c>
      <c r="D45">
        <v>8</v>
      </c>
      <c r="E45">
        <v>400</v>
      </c>
      <c r="F45">
        <v>4718</v>
      </c>
      <c r="G45">
        <v>1</v>
      </c>
      <c r="H45">
        <v>138790</v>
      </c>
    </row>
    <row r="46" spans="1:8" x14ac:dyDescent="0.15">
      <c r="A46">
        <v>8010</v>
      </c>
      <c r="B46">
        <v>8</v>
      </c>
      <c r="C46">
        <v>10</v>
      </c>
      <c r="D46">
        <v>8</v>
      </c>
      <c r="F46">
        <v>5593</v>
      </c>
      <c r="G46">
        <v>1</v>
      </c>
      <c r="H46">
        <v>164502</v>
      </c>
    </row>
    <row r="47" spans="1:8" x14ac:dyDescent="0.15">
      <c r="A47">
        <v>9000</v>
      </c>
      <c r="B47">
        <v>9</v>
      </c>
      <c r="C47">
        <v>0</v>
      </c>
      <c r="D47">
        <v>9</v>
      </c>
      <c r="E47">
        <v>100</v>
      </c>
      <c r="F47">
        <v>0</v>
      </c>
      <c r="G47">
        <v>5</v>
      </c>
      <c r="H47">
        <v>0</v>
      </c>
    </row>
    <row r="48" spans="1:8" x14ac:dyDescent="0.15">
      <c r="A48">
        <v>9001</v>
      </c>
      <c r="B48">
        <v>9</v>
      </c>
      <c r="C48">
        <v>1</v>
      </c>
      <c r="D48">
        <v>9</v>
      </c>
      <c r="E48">
        <v>30</v>
      </c>
      <c r="F48">
        <v>1026</v>
      </c>
      <c r="G48">
        <v>5</v>
      </c>
      <c r="H48">
        <v>1026</v>
      </c>
    </row>
    <row r="49" spans="1:8" x14ac:dyDescent="0.15">
      <c r="A49">
        <v>9002</v>
      </c>
      <c r="B49">
        <v>9</v>
      </c>
      <c r="C49">
        <v>2</v>
      </c>
      <c r="D49">
        <v>9</v>
      </c>
      <c r="E49">
        <v>60</v>
      </c>
      <c r="F49">
        <v>1231</v>
      </c>
      <c r="G49">
        <v>5</v>
      </c>
      <c r="H49">
        <v>1231</v>
      </c>
    </row>
    <row r="50" spans="1:8" x14ac:dyDescent="0.15">
      <c r="A50">
        <v>9003</v>
      </c>
      <c r="B50">
        <v>9</v>
      </c>
      <c r="C50">
        <v>3</v>
      </c>
      <c r="D50">
        <v>9</v>
      </c>
      <c r="E50">
        <v>100</v>
      </c>
      <c r="F50">
        <v>1539</v>
      </c>
      <c r="G50">
        <v>5</v>
      </c>
      <c r="H50">
        <v>1539</v>
      </c>
    </row>
    <row r="51" spans="1:8" x14ac:dyDescent="0.15">
      <c r="A51">
        <v>9004</v>
      </c>
      <c r="B51">
        <v>9</v>
      </c>
      <c r="C51">
        <v>4</v>
      </c>
      <c r="D51">
        <v>9</v>
      </c>
      <c r="E51">
        <v>150</v>
      </c>
      <c r="F51">
        <v>1949</v>
      </c>
      <c r="G51">
        <v>5</v>
      </c>
      <c r="H51">
        <v>1949</v>
      </c>
    </row>
    <row r="52" spans="1:8" x14ac:dyDescent="0.15">
      <c r="A52">
        <v>9005</v>
      </c>
      <c r="B52">
        <v>9</v>
      </c>
      <c r="C52">
        <v>5</v>
      </c>
      <c r="D52">
        <v>9</v>
      </c>
      <c r="E52">
        <v>200</v>
      </c>
      <c r="F52">
        <v>2462</v>
      </c>
      <c r="G52">
        <v>5</v>
      </c>
      <c r="H52">
        <v>2462</v>
      </c>
    </row>
    <row r="53" spans="1:8" x14ac:dyDescent="0.15">
      <c r="A53">
        <v>9006</v>
      </c>
      <c r="B53">
        <v>9</v>
      </c>
      <c r="C53">
        <v>6</v>
      </c>
      <c r="D53">
        <v>9</v>
      </c>
      <c r="E53">
        <v>250</v>
      </c>
      <c r="F53">
        <v>3078</v>
      </c>
      <c r="G53">
        <v>5</v>
      </c>
      <c r="H53">
        <v>3078</v>
      </c>
    </row>
    <row r="54" spans="1:8" x14ac:dyDescent="0.15">
      <c r="A54">
        <v>9007</v>
      </c>
      <c r="B54">
        <v>9</v>
      </c>
      <c r="C54">
        <v>7</v>
      </c>
      <c r="D54">
        <v>9</v>
      </c>
      <c r="E54">
        <v>300</v>
      </c>
      <c r="F54">
        <v>3796</v>
      </c>
      <c r="G54">
        <v>5</v>
      </c>
      <c r="H54">
        <v>3796</v>
      </c>
    </row>
    <row r="55" spans="1:8" x14ac:dyDescent="0.15">
      <c r="A55">
        <v>9008</v>
      </c>
      <c r="B55">
        <v>9</v>
      </c>
      <c r="C55">
        <v>8</v>
      </c>
      <c r="D55">
        <v>9</v>
      </c>
      <c r="E55">
        <v>350</v>
      </c>
      <c r="F55">
        <v>4617</v>
      </c>
      <c r="G55">
        <v>5</v>
      </c>
      <c r="H55">
        <v>4617</v>
      </c>
    </row>
    <row r="56" spans="1:8" x14ac:dyDescent="0.15">
      <c r="A56">
        <v>9009</v>
      </c>
      <c r="B56">
        <v>9</v>
      </c>
      <c r="C56">
        <v>9</v>
      </c>
      <c r="D56">
        <v>9</v>
      </c>
      <c r="E56">
        <v>400</v>
      </c>
      <c r="F56">
        <v>5540</v>
      </c>
      <c r="G56">
        <v>5</v>
      </c>
      <c r="H56">
        <v>5540</v>
      </c>
    </row>
    <row r="57" spans="1:8" x14ac:dyDescent="0.15">
      <c r="A57">
        <v>9010</v>
      </c>
      <c r="B57">
        <v>9</v>
      </c>
      <c r="C57">
        <v>10</v>
      </c>
      <c r="D57">
        <v>9</v>
      </c>
      <c r="F57">
        <v>6578</v>
      </c>
      <c r="G57">
        <v>5</v>
      </c>
      <c r="H57">
        <v>6578</v>
      </c>
    </row>
    <row r="58" spans="1:8" x14ac:dyDescent="0.15">
      <c r="A58">
        <v>10000</v>
      </c>
      <c r="B58">
        <v>10</v>
      </c>
      <c r="C58">
        <v>0</v>
      </c>
      <c r="D58">
        <v>10</v>
      </c>
      <c r="E58">
        <v>100</v>
      </c>
      <c r="F58">
        <v>0</v>
      </c>
      <c r="G58">
        <v>4</v>
      </c>
      <c r="H58">
        <v>0</v>
      </c>
    </row>
    <row r="59" spans="1:8" x14ac:dyDescent="0.15">
      <c r="A59">
        <v>10001</v>
      </c>
      <c r="B59">
        <v>10</v>
      </c>
      <c r="C59">
        <v>1</v>
      </c>
      <c r="D59">
        <v>10</v>
      </c>
      <c r="E59">
        <v>30</v>
      </c>
      <c r="F59">
        <v>1026</v>
      </c>
      <c r="G59">
        <v>4</v>
      </c>
      <c r="H59">
        <v>1026</v>
      </c>
    </row>
    <row r="60" spans="1:8" x14ac:dyDescent="0.15">
      <c r="A60">
        <v>10002</v>
      </c>
      <c r="B60">
        <v>10</v>
      </c>
      <c r="C60">
        <v>2</v>
      </c>
      <c r="D60">
        <v>10</v>
      </c>
      <c r="E60">
        <v>60</v>
      </c>
      <c r="F60">
        <v>1231</v>
      </c>
      <c r="G60">
        <v>4</v>
      </c>
      <c r="H60">
        <v>1231</v>
      </c>
    </row>
    <row r="61" spans="1:8" x14ac:dyDescent="0.15">
      <c r="A61">
        <v>10003</v>
      </c>
      <c r="B61">
        <v>10</v>
      </c>
      <c r="C61">
        <v>3</v>
      </c>
      <c r="D61">
        <v>10</v>
      </c>
      <c r="E61">
        <v>100</v>
      </c>
      <c r="F61">
        <v>1539</v>
      </c>
      <c r="G61">
        <v>4</v>
      </c>
      <c r="H61">
        <v>1539</v>
      </c>
    </row>
    <row r="62" spans="1:8" x14ac:dyDescent="0.15">
      <c r="A62">
        <v>10004</v>
      </c>
      <c r="B62">
        <v>10</v>
      </c>
      <c r="C62">
        <v>4</v>
      </c>
      <c r="D62">
        <v>10</v>
      </c>
      <c r="E62">
        <v>150</v>
      </c>
      <c r="F62">
        <v>1949</v>
      </c>
      <c r="G62">
        <v>4</v>
      </c>
      <c r="H62">
        <v>1949</v>
      </c>
    </row>
    <row r="63" spans="1:8" x14ac:dyDescent="0.15">
      <c r="A63">
        <v>10005</v>
      </c>
      <c r="B63">
        <v>10</v>
      </c>
      <c r="C63">
        <v>5</v>
      </c>
      <c r="D63">
        <v>10</v>
      </c>
      <c r="E63">
        <v>200</v>
      </c>
      <c r="F63">
        <v>2462</v>
      </c>
      <c r="G63">
        <v>4</v>
      </c>
      <c r="H63">
        <v>2462</v>
      </c>
    </row>
    <row r="64" spans="1:8" x14ac:dyDescent="0.15">
      <c r="A64">
        <v>10006</v>
      </c>
      <c r="B64">
        <v>10</v>
      </c>
      <c r="C64">
        <v>6</v>
      </c>
      <c r="D64">
        <v>10</v>
      </c>
      <c r="E64">
        <v>250</v>
      </c>
      <c r="F64">
        <v>3078</v>
      </c>
      <c r="G64">
        <v>4</v>
      </c>
      <c r="H64">
        <v>3078</v>
      </c>
    </row>
    <row r="65" spans="1:8" x14ac:dyDescent="0.15">
      <c r="A65">
        <v>10007</v>
      </c>
      <c r="B65">
        <v>10</v>
      </c>
      <c r="C65">
        <v>7</v>
      </c>
      <c r="D65">
        <v>10</v>
      </c>
      <c r="E65">
        <v>300</v>
      </c>
      <c r="F65">
        <v>3796</v>
      </c>
      <c r="G65">
        <v>4</v>
      </c>
      <c r="H65">
        <v>3796</v>
      </c>
    </row>
    <row r="66" spans="1:8" x14ac:dyDescent="0.15">
      <c r="A66">
        <v>10008</v>
      </c>
      <c r="B66">
        <v>10</v>
      </c>
      <c r="C66">
        <v>8</v>
      </c>
      <c r="D66">
        <v>10</v>
      </c>
      <c r="E66">
        <v>350</v>
      </c>
      <c r="F66">
        <v>4617</v>
      </c>
      <c r="G66">
        <v>4</v>
      </c>
      <c r="H66">
        <v>4617</v>
      </c>
    </row>
    <row r="67" spans="1:8" x14ac:dyDescent="0.15">
      <c r="A67">
        <v>10009</v>
      </c>
      <c r="B67">
        <v>10</v>
      </c>
      <c r="C67">
        <v>9</v>
      </c>
      <c r="D67">
        <v>10</v>
      </c>
      <c r="E67">
        <v>400</v>
      </c>
      <c r="F67">
        <v>5540</v>
      </c>
      <c r="G67">
        <v>4</v>
      </c>
      <c r="H67">
        <v>5540</v>
      </c>
    </row>
    <row r="68" spans="1:8" x14ac:dyDescent="0.15">
      <c r="A68">
        <v>10010</v>
      </c>
      <c r="B68">
        <v>10</v>
      </c>
      <c r="C68">
        <v>10</v>
      </c>
      <c r="D68">
        <v>10</v>
      </c>
      <c r="F68">
        <v>6566</v>
      </c>
      <c r="G68">
        <v>4</v>
      </c>
      <c r="H68">
        <v>6566</v>
      </c>
    </row>
    <row r="69" spans="1:8" x14ac:dyDescent="0.15">
      <c r="A69">
        <v>11000</v>
      </c>
      <c r="B69">
        <v>11</v>
      </c>
      <c r="C69">
        <v>0</v>
      </c>
      <c r="D69">
        <v>11</v>
      </c>
      <c r="E69">
        <v>100</v>
      </c>
      <c r="F69">
        <v>0</v>
      </c>
      <c r="G69">
        <v>5</v>
      </c>
      <c r="H69">
        <v>0</v>
      </c>
    </row>
    <row r="70" spans="1:8" x14ac:dyDescent="0.15">
      <c r="A70">
        <v>11001</v>
      </c>
      <c r="B70">
        <v>11</v>
      </c>
      <c r="C70">
        <v>1</v>
      </c>
      <c r="D70">
        <v>11</v>
      </c>
      <c r="E70">
        <v>30</v>
      </c>
      <c r="F70">
        <v>1026</v>
      </c>
      <c r="G70">
        <v>5</v>
      </c>
      <c r="H70">
        <v>1026</v>
      </c>
    </row>
    <row r="71" spans="1:8" x14ac:dyDescent="0.15">
      <c r="A71">
        <v>11002</v>
      </c>
      <c r="B71">
        <v>11</v>
      </c>
      <c r="C71">
        <v>2</v>
      </c>
      <c r="D71">
        <v>11</v>
      </c>
      <c r="E71">
        <v>60</v>
      </c>
      <c r="F71">
        <v>1231</v>
      </c>
      <c r="G71">
        <v>5</v>
      </c>
      <c r="H71">
        <v>1231</v>
      </c>
    </row>
    <row r="72" spans="1:8" x14ac:dyDescent="0.15">
      <c r="A72">
        <v>11003</v>
      </c>
      <c r="B72">
        <v>11</v>
      </c>
      <c r="C72">
        <v>3</v>
      </c>
      <c r="D72">
        <v>11</v>
      </c>
      <c r="E72">
        <v>100</v>
      </c>
      <c r="F72">
        <v>1539</v>
      </c>
      <c r="G72">
        <v>5</v>
      </c>
      <c r="H72">
        <v>1539</v>
      </c>
    </row>
    <row r="73" spans="1:8" x14ac:dyDescent="0.15">
      <c r="A73">
        <v>11004</v>
      </c>
      <c r="B73">
        <v>11</v>
      </c>
      <c r="C73">
        <v>4</v>
      </c>
      <c r="D73">
        <v>11</v>
      </c>
      <c r="E73">
        <v>150</v>
      </c>
      <c r="F73">
        <v>1949</v>
      </c>
      <c r="G73">
        <v>5</v>
      </c>
      <c r="H73">
        <v>1949</v>
      </c>
    </row>
    <row r="74" spans="1:8" x14ac:dyDescent="0.15">
      <c r="A74">
        <v>11005</v>
      </c>
      <c r="B74">
        <v>11</v>
      </c>
      <c r="C74">
        <v>5</v>
      </c>
      <c r="D74">
        <v>11</v>
      </c>
      <c r="E74">
        <v>200</v>
      </c>
      <c r="F74">
        <v>2462</v>
      </c>
      <c r="G74">
        <v>5</v>
      </c>
      <c r="H74">
        <v>2462</v>
      </c>
    </row>
    <row r="75" spans="1:8" x14ac:dyDescent="0.15">
      <c r="A75">
        <v>11006</v>
      </c>
      <c r="B75">
        <v>11</v>
      </c>
      <c r="C75">
        <v>6</v>
      </c>
      <c r="D75">
        <v>11</v>
      </c>
      <c r="E75">
        <v>250</v>
      </c>
      <c r="F75">
        <v>3078</v>
      </c>
      <c r="G75">
        <v>5</v>
      </c>
      <c r="H75">
        <v>3078</v>
      </c>
    </row>
    <row r="76" spans="1:8" x14ac:dyDescent="0.15">
      <c r="A76">
        <v>11007</v>
      </c>
      <c r="B76">
        <v>11</v>
      </c>
      <c r="C76">
        <v>7</v>
      </c>
      <c r="D76">
        <v>11</v>
      </c>
      <c r="E76">
        <v>300</v>
      </c>
      <c r="F76">
        <v>3796</v>
      </c>
      <c r="G76">
        <v>5</v>
      </c>
      <c r="H76">
        <v>3796</v>
      </c>
    </row>
    <row r="77" spans="1:8" x14ac:dyDescent="0.15">
      <c r="A77">
        <v>11008</v>
      </c>
      <c r="B77">
        <v>11</v>
      </c>
      <c r="C77">
        <v>8</v>
      </c>
      <c r="D77">
        <v>11</v>
      </c>
      <c r="E77">
        <v>350</v>
      </c>
      <c r="F77">
        <v>4617</v>
      </c>
      <c r="G77">
        <v>5</v>
      </c>
      <c r="H77">
        <v>4617</v>
      </c>
    </row>
    <row r="78" spans="1:8" x14ac:dyDescent="0.15">
      <c r="A78">
        <v>11009</v>
      </c>
      <c r="B78">
        <v>11</v>
      </c>
      <c r="C78">
        <v>9</v>
      </c>
      <c r="D78">
        <v>11</v>
      </c>
      <c r="E78">
        <v>400</v>
      </c>
      <c r="F78">
        <v>5540</v>
      </c>
      <c r="G78">
        <v>5</v>
      </c>
      <c r="H78">
        <v>5540</v>
      </c>
    </row>
    <row r="79" spans="1:8" x14ac:dyDescent="0.15">
      <c r="A79">
        <v>11010</v>
      </c>
      <c r="B79">
        <v>11</v>
      </c>
      <c r="C79">
        <v>10</v>
      </c>
      <c r="D79">
        <v>11</v>
      </c>
      <c r="F79">
        <v>6578</v>
      </c>
      <c r="G79">
        <v>5</v>
      </c>
      <c r="H79">
        <v>6578</v>
      </c>
    </row>
    <row r="80" spans="1:8" x14ac:dyDescent="0.15">
      <c r="A80">
        <v>13000</v>
      </c>
      <c r="B80">
        <v>13</v>
      </c>
      <c r="C80">
        <v>0</v>
      </c>
      <c r="D80">
        <v>13</v>
      </c>
      <c r="E80">
        <v>100</v>
      </c>
      <c r="F80">
        <v>0</v>
      </c>
      <c r="G80">
        <v>4</v>
      </c>
      <c r="H80">
        <v>0</v>
      </c>
    </row>
    <row r="81" spans="1:8" x14ac:dyDescent="0.15">
      <c r="A81">
        <v>13001</v>
      </c>
      <c r="B81">
        <v>13</v>
      </c>
      <c r="C81">
        <v>1</v>
      </c>
      <c r="D81">
        <v>13</v>
      </c>
      <c r="E81">
        <v>30</v>
      </c>
      <c r="F81">
        <v>1026</v>
      </c>
      <c r="G81">
        <v>4</v>
      </c>
      <c r="H81">
        <v>1026</v>
      </c>
    </row>
    <row r="82" spans="1:8" x14ac:dyDescent="0.15">
      <c r="A82">
        <v>13002</v>
      </c>
      <c r="B82">
        <v>13</v>
      </c>
      <c r="C82">
        <v>2</v>
      </c>
      <c r="D82">
        <v>13</v>
      </c>
      <c r="E82">
        <v>60</v>
      </c>
      <c r="F82">
        <v>1231</v>
      </c>
      <c r="G82">
        <v>4</v>
      </c>
      <c r="H82">
        <v>1231</v>
      </c>
    </row>
    <row r="83" spans="1:8" x14ac:dyDescent="0.15">
      <c r="A83">
        <v>13003</v>
      </c>
      <c r="B83">
        <v>13</v>
      </c>
      <c r="C83">
        <v>3</v>
      </c>
      <c r="D83">
        <v>13</v>
      </c>
      <c r="E83">
        <v>100</v>
      </c>
      <c r="F83">
        <v>1539</v>
      </c>
      <c r="G83">
        <v>4</v>
      </c>
      <c r="H83">
        <v>1539</v>
      </c>
    </row>
    <row r="84" spans="1:8" x14ac:dyDescent="0.15">
      <c r="A84">
        <v>13004</v>
      </c>
      <c r="B84">
        <v>13</v>
      </c>
      <c r="C84">
        <v>4</v>
      </c>
      <c r="D84">
        <v>13</v>
      </c>
      <c r="E84">
        <v>150</v>
      </c>
      <c r="F84">
        <v>1949</v>
      </c>
      <c r="G84">
        <v>4</v>
      </c>
      <c r="H84">
        <v>1949</v>
      </c>
    </row>
    <row r="85" spans="1:8" x14ac:dyDescent="0.15">
      <c r="A85">
        <v>13005</v>
      </c>
      <c r="B85">
        <v>13</v>
      </c>
      <c r="C85">
        <v>5</v>
      </c>
      <c r="D85">
        <v>13</v>
      </c>
      <c r="E85">
        <v>200</v>
      </c>
      <c r="F85">
        <v>2462</v>
      </c>
      <c r="G85">
        <v>4</v>
      </c>
      <c r="H85">
        <v>2462</v>
      </c>
    </row>
    <row r="86" spans="1:8" x14ac:dyDescent="0.15">
      <c r="A86">
        <v>13006</v>
      </c>
      <c r="B86">
        <v>13</v>
      </c>
      <c r="C86">
        <v>6</v>
      </c>
      <c r="D86">
        <v>13</v>
      </c>
      <c r="E86">
        <v>250</v>
      </c>
      <c r="F86">
        <v>3078</v>
      </c>
      <c r="G86">
        <v>4</v>
      </c>
      <c r="H86">
        <v>3078</v>
      </c>
    </row>
    <row r="87" spans="1:8" x14ac:dyDescent="0.15">
      <c r="A87">
        <v>13007</v>
      </c>
      <c r="B87">
        <v>13</v>
      </c>
      <c r="C87">
        <v>7</v>
      </c>
      <c r="D87">
        <v>13</v>
      </c>
      <c r="E87">
        <v>300</v>
      </c>
      <c r="F87">
        <v>3796</v>
      </c>
      <c r="G87">
        <v>4</v>
      </c>
      <c r="H87">
        <v>3796</v>
      </c>
    </row>
    <row r="88" spans="1:8" x14ac:dyDescent="0.15">
      <c r="A88">
        <v>13008</v>
      </c>
      <c r="B88">
        <v>13</v>
      </c>
      <c r="C88">
        <v>8</v>
      </c>
      <c r="D88">
        <v>13</v>
      </c>
      <c r="E88">
        <v>350</v>
      </c>
      <c r="F88">
        <v>4617</v>
      </c>
      <c r="G88">
        <v>4</v>
      </c>
      <c r="H88">
        <v>4617</v>
      </c>
    </row>
    <row r="89" spans="1:8" x14ac:dyDescent="0.15">
      <c r="A89">
        <v>13009</v>
      </c>
      <c r="B89">
        <v>13</v>
      </c>
      <c r="C89">
        <v>9</v>
      </c>
      <c r="D89">
        <v>13</v>
      </c>
      <c r="E89">
        <v>400</v>
      </c>
      <c r="F89">
        <v>5540</v>
      </c>
      <c r="G89">
        <v>4</v>
      </c>
      <c r="H89">
        <v>5540</v>
      </c>
    </row>
    <row r="90" spans="1:8" x14ac:dyDescent="0.15">
      <c r="A90">
        <v>13010</v>
      </c>
      <c r="B90">
        <v>13</v>
      </c>
      <c r="C90">
        <v>10</v>
      </c>
      <c r="D90">
        <v>13</v>
      </c>
      <c r="F90">
        <v>6566</v>
      </c>
      <c r="G90">
        <v>4</v>
      </c>
      <c r="H90">
        <v>6566</v>
      </c>
    </row>
    <row r="91" spans="1:8" x14ac:dyDescent="0.15">
      <c r="A91">
        <v>14000</v>
      </c>
      <c r="B91">
        <v>14</v>
      </c>
      <c r="C91">
        <v>0</v>
      </c>
      <c r="D91">
        <v>14</v>
      </c>
      <c r="E91">
        <v>100</v>
      </c>
      <c r="F91">
        <v>0</v>
      </c>
      <c r="G91">
        <v>4</v>
      </c>
      <c r="H91">
        <v>0</v>
      </c>
    </row>
    <row r="92" spans="1:8" x14ac:dyDescent="0.15">
      <c r="A92">
        <v>14001</v>
      </c>
      <c r="B92">
        <v>14</v>
      </c>
      <c r="C92">
        <v>1</v>
      </c>
      <c r="D92">
        <v>14</v>
      </c>
      <c r="E92">
        <v>30</v>
      </c>
      <c r="F92">
        <v>1026</v>
      </c>
      <c r="G92">
        <v>4</v>
      </c>
      <c r="H92">
        <v>1026</v>
      </c>
    </row>
    <row r="93" spans="1:8" x14ac:dyDescent="0.15">
      <c r="A93">
        <v>14002</v>
      </c>
      <c r="B93">
        <v>14</v>
      </c>
      <c r="C93">
        <v>2</v>
      </c>
      <c r="D93">
        <v>14</v>
      </c>
      <c r="E93">
        <v>60</v>
      </c>
      <c r="F93">
        <v>1231</v>
      </c>
      <c r="G93">
        <v>4</v>
      </c>
      <c r="H93">
        <v>1231</v>
      </c>
    </row>
    <row r="94" spans="1:8" x14ac:dyDescent="0.15">
      <c r="A94">
        <v>14003</v>
      </c>
      <c r="B94">
        <v>14</v>
      </c>
      <c r="C94">
        <v>3</v>
      </c>
      <c r="D94">
        <v>14</v>
      </c>
      <c r="E94">
        <v>100</v>
      </c>
      <c r="F94">
        <v>1539</v>
      </c>
      <c r="G94">
        <v>4</v>
      </c>
      <c r="H94">
        <v>1539</v>
      </c>
    </row>
    <row r="95" spans="1:8" x14ac:dyDescent="0.15">
      <c r="A95">
        <v>14004</v>
      </c>
      <c r="B95">
        <v>14</v>
      </c>
      <c r="C95">
        <v>4</v>
      </c>
      <c r="D95">
        <v>14</v>
      </c>
      <c r="E95">
        <v>150</v>
      </c>
      <c r="F95">
        <v>1949</v>
      </c>
      <c r="G95">
        <v>4</v>
      </c>
      <c r="H95">
        <v>1949</v>
      </c>
    </row>
    <row r="96" spans="1:8" x14ac:dyDescent="0.15">
      <c r="A96">
        <v>14005</v>
      </c>
      <c r="B96">
        <v>14</v>
      </c>
      <c r="C96">
        <v>5</v>
      </c>
      <c r="D96">
        <v>14</v>
      </c>
      <c r="E96">
        <v>200</v>
      </c>
      <c r="F96">
        <v>2462</v>
      </c>
      <c r="G96">
        <v>4</v>
      </c>
      <c r="H96">
        <v>2462</v>
      </c>
    </row>
    <row r="97" spans="1:8" x14ac:dyDescent="0.15">
      <c r="A97">
        <v>14006</v>
      </c>
      <c r="B97">
        <v>14</v>
      </c>
      <c r="C97">
        <v>6</v>
      </c>
      <c r="D97">
        <v>14</v>
      </c>
      <c r="E97">
        <v>250</v>
      </c>
      <c r="F97">
        <v>3078</v>
      </c>
      <c r="G97">
        <v>4</v>
      </c>
      <c r="H97">
        <v>3078</v>
      </c>
    </row>
    <row r="98" spans="1:8" x14ac:dyDescent="0.15">
      <c r="A98">
        <v>14007</v>
      </c>
      <c r="B98">
        <v>14</v>
      </c>
      <c r="C98">
        <v>7</v>
      </c>
      <c r="D98">
        <v>14</v>
      </c>
      <c r="E98">
        <v>300</v>
      </c>
      <c r="F98">
        <v>3796</v>
      </c>
      <c r="G98">
        <v>4</v>
      </c>
      <c r="H98">
        <v>3796</v>
      </c>
    </row>
    <row r="99" spans="1:8" x14ac:dyDescent="0.15">
      <c r="A99">
        <v>14008</v>
      </c>
      <c r="B99">
        <v>14</v>
      </c>
      <c r="C99">
        <v>8</v>
      </c>
      <c r="D99">
        <v>14</v>
      </c>
      <c r="E99">
        <v>350</v>
      </c>
      <c r="F99">
        <v>4617</v>
      </c>
      <c r="G99">
        <v>4</v>
      </c>
      <c r="H99">
        <v>4617</v>
      </c>
    </row>
    <row r="100" spans="1:8" x14ac:dyDescent="0.15">
      <c r="A100">
        <v>14009</v>
      </c>
      <c r="B100">
        <v>14</v>
      </c>
      <c r="C100">
        <v>9</v>
      </c>
      <c r="D100">
        <v>14</v>
      </c>
      <c r="E100">
        <v>400</v>
      </c>
      <c r="F100">
        <v>5540</v>
      </c>
      <c r="G100">
        <v>4</v>
      </c>
      <c r="H100">
        <v>5540</v>
      </c>
    </row>
    <row r="101" spans="1:8" x14ac:dyDescent="0.15">
      <c r="A101">
        <v>14010</v>
      </c>
      <c r="B101">
        <v>14</v>
      </c>
      <c r="C101">
        <v>10</v>
      </c>
      <c r="D101">
        <v>14</v>
      </c>
      <c r="F101">
        <v>6566</v>
      </c>
      <c r="G101">
        <v>4</v>
      </c>
      <c r="H101">
        <v>6566</v>
      </c>
    </row>
    <row r="102" spans="1:8" x14ac:dyDescent="0.15">
      <c r="A102">
        <v>17000</v>
      </c>
      <c r="B102">
        <v>17</v>
      </c>
      <c r="C102">
        <v>0</v>
      </c>
      <c r="D102">
        <v>17</v>
      </c>
      <c r="E102">
        <v>100</v>
      </c>
      <c r="F102">
        <v>0</v>
      </c>
      <c r="G102">
        <v>1</v>
      </c>
      <c r="H102">
        <v>0</v>
      </c>
    </row>
    <row r="103" spans="1:8" x14ac:dyDescent="0.15">
      <c r="A103">
        <v>17001</v>
      </c>
      <c r="B103">
        <v>17</v>
      </c>
      <c r="C103">
        <v>1</v>
      </c>
      <c r="D103">
        <v>17</v>
      </c>
      <c r="E103">
        <v>30</v>
      </c>
      <c r="F103">
        <v>1310</v>
      </c>
      <c r="G103">
        <v>1</v>
      </c>
      <c r="H103">
        <v>38553</v>
      </c>
    </row>
    <row r="104" spans="1:8" x14ac:dyDescent="0.15">
      <c r="A104">
        <v>17002</v>
      </c>
      <c r="B104">
        <v>17</v>
      </c>
      <c r="C104">
        <v>2</v>
      </c>
      <c r="D104">
        <v>17</v>
      </c>
      <c r="E104">
        <v>60</v>
      </c>
      <c r="F104">
        <v>1572</v>
      </c>
      <c r="G104">
        <v>1</v>
      </c>
      <c r="H104">
        <v>46263</v>
      </c>
    </row>
    <row r="105" spans="1:8" x14ac:dyDescent="0.15">
      <c r="A105">
        <v>17003</v>
      </c>
      <c r="B105">
        <v>17</v>
      </c>
      <c r="C105">
        <v>3</v>
      </c>
      <c r="D105">
        <v>17</v>
      </c>
      <c r="E105">
        <v>100</v>
      </c>
      <c r="F105">
        <v>1966</v>
      </c>
      <c r="G105">
        <v>1</v>
      </c>
      <c r="H105">
        <v>57829</v>
      </c>
    </row>
    <row r="106" spans="1:8" x14ac:dyDescent="0.15">
      <c r="A106">
        <v>17004</v>
      </c>
      <c r="B106">
        <v>17</v>
      </c>
      <c r="C106">
        <v>4</v>
      </c>
      <c r="D106">
        <v>17</v>
      </c>
      <c r="E106">
        <v>150</v>
      </c>
      <c r="F106">
        <v>2490</v>
      </c>
      <c r="G106">
        <v>1</v>
      </c>
      <c r="H106">
        <v>73250</v>
      </c>
    </row>
    <row r="107" spans="1:8" x14ac:dyDescent="0.15">
      <c r="A107">
        <v>17005</v>
      </c>
      <c r="B107">
        <v>17</v>
      </c>
      <c r="C107">
        <v>5</v>
      </c>
      <c r="D107">
        <v>17</v>
      </c>
      <c r="E107">
        <v>200</v>
      </c>
      <c r="F107">
        <v>3145</v>
      </c>
      <c r="G107">
        <v>1</v>
      </c>
      <c r="H107">
        <v>92527</v>
      </c>
    </row>
    <row r="108" spans="1:8" x14ac:dyDescent="0.15">
      <c r="A108">
        <v>17006</v>
      </c>
      <c r="B108">
        <v>17</v>
      </c>
      <c r="C108">
        <v>6</v>
      </c>
      <c r="D108">
        <v>17</v>
      </c>
      <c r="E108">
        <v>250</v>
      </c>
      <c r="F108">
        <v>3932</v>
      </c>
      <c r="G108">
        <v>1</v>
      </c>
      <c r="H108">
        <v>115659</v>
      </c>
    </row>
    <row r="109" spans="1:8" x14ac:dyDescent="0.15">
      <c r="A109">
        <v>17007</v>
      </c>
      <c r="B109">
        <v>17</v>
      </c>
      <c r="C109">
        <v>7</v>
      </c>
      <c r="D109">
        <v>17</v>
      </c>
      <c r="E109">
        <v>300</v>
      </c>
      <c r="F109">
        <v>4849</v>
      </c>
      <c r="G109">
        <v>1</v>
      </c>
      <c r="H109">
        <v>142646</v>
      </c>
    </row>
    <row r="110" spans="1:8" x14ac:dyDescent="0.15">
      <c r="A110">
        <v>17008</v>
      </c>
      <c r="B110">
        <v>17</v>
      </c>
      <c r="C110">
        <v>8</v>
      </c>
      <c r="D110">
        <v>17</v>
      </c>
      <c r="E110">
        <v>350</v>
      </c>
      <c r="F110">
        <v>5898</v>
      </c>
      <c r="G110">
        <v>1</v>
      </c>
      <c r="H110">
        <v>173488</v>
      </c>
    </row>
    <row r="111" spans="1:8" x14ac:dyDescent="0.15">
      <c r="A111">
        <v>17009</v>
      </c>
      <c r="B111">
        <v>17</v>
      </c>
      <c r="C111">
        <v>9</v>
      </c>
      <c r="D111">
        <v>17</v>
      </c>
      <c r="E111">
        <v>400</v>
      </c>
      <c r="F111">
        <v>7078</v>
      </c>
      <c r="G111">
        <v>1</v>
      </c>
      <c r="H111">
        <v>208186</v>
      </c>
    </row>
    <row r="112" spans="1:8" x14ac:dyDescent="0.15">
      <c r="A112">
        <v>17010</v>
      </c>
      <c r="B112">
        <v>17</v>
      </c>
      <c r="C112">
        <v>10</v>
      </c>
      <c r="D112">
        <v>17</v>
      </c>
      <c r="F112">
        <v>8389</v>
      </c>
      <c r="G112">
        <v>1</v>
      </c>
      <c r="H112">
        <v>246753</v>
      </c>
    </row>
    <row r="113" spans="1:8" x14ac:dyDescent="0.15">
      <c r="A113">
        <v>18000</v>
      </c>
      <c r="B113">
        <v>18</v>
      </c>
      <c r="C113">
        <v>0</v>
      </c>
      <c r="D113">
        <v>18</v>
      </c>
      <c r="E113">
        <v>100</v>
      </c>
      <c r="F113">
        <v>0</v>
      </c>
      <c r="G113">
        <v>4</v>
      </c>
      <c r="H113">
        <v>0</v>
      </c>
    </row>
    <row r="114" spans="1:8" x14ac:dyDescent="0.15">
      <c r="A114">
        <v>18001</v>
      </c>
      <c r="B114">
        <v>18</v>
      </c>
      <c r="C114">
        <v>1</v>
      </c>
      <c r="D114">
        <v>18</v>
      </c>
      <c r="E114">
        <v>30</v>
      </c>
      <c r="F114">
        <v>718</v>
      </c>
      <c r="G114">
        <v>4</v>
      </c>
      <c r="H114">
        <v>718</v>
      </c>
    </row>
    <row r="115" spans="1:8" x14ac:dyDescent="0.15">
      <c r="A115">
        <v>18002</v>
      </c>
      <c r="B115">
        <v>18</v>
      </c>
      <c r="C115">
        <v>2</v>
      </c>
      <c r="D115">
        <v>18</v>
      </c>
      <c r="E115">
        <v>60</v>
      </c>
      <c r="F115">
        <v>861</v>
      </c>
      <c r="G115">
        <v>4</v>
      </c>
      <c r="H115">
        <v>861</v>
      </c>
    </row>
    <row r="116" spans="1:8" x14ac:dyDescent="0.15">
      <c r="A116">
        <v>18003</v>
      </c>
      <c r="B116">
        <v>18</v>
      </c>
      <c r="C116">
        <v>3</v>
      </c>
      <c r="D116">
        <v>18</v>
      </c>
      <c r="E116">
        <v>100</v>
      </c>
      <c r="F116">
        <v>1077</v>
      </c>
      <c r="G116">
        <v>4</v>
      </c>
      <c r="H116">
        <v>1077</v>
      </c>
    </row>
    <row r="117" spans="1:8" x14ac:dyDescent="0.15">
      <c r="A117">
        <v>18004</v>
      </c>
      <c r="B117">
        <v>18</v>
      </c>
      <c r="C117">
        <v>4</v>
      </c>
      <c r="D117">
        <v>18</v>
      </c>
      <c r="E117">
        <v>150</v>
      </c>
      <c r="F117">
        <v>1364</v>
      </c>
      <c r="G117">
        <v>4</v>
      </c>
      <c r="H117">
        <v>1364</v>
      </c>
    </row>
    <row r="118" spans="1:8" x14ac:dyDescent="0.15">
      <c r="A118">
        <v>18005</v>
      </c>
      <c r="B118">
        <v>18</v>
      </c>
      <c r="C118">
        <v>5</v>
      </c>
      <c r="D118">
        <v>18</v>
      </c>
      <c r="E118">
        <v>200</v>
      </c>
      <c r="F118">
        <v>1723</v>
      </c>
      <c r="G118">
        <v>4</v>
      </c>
      <c r="H118">
        <v>1723</v>
      </c>
    </row>
    <row r="119" spans="1:8" x14ac:dyDescent="0.15">
      <c r="A119">
        <v>18006</v>
      </c>
      <c r="B119">
        <v>18</v>
      </c>
      <c r="C119">
        <v>6</v>
      </c>
      <c r="D119">
        <v>18</v>
      </c>
      <c r="E119">
        <v>250</v>
      </c>
      <c r="F119">
        <v>2154</v>
      </c>
      <c r="G119">
        <v>4</v>
      </c>
      <c r="H119">
        <v>2154</v>
      </c>
    </row>
    <row r="120" spans="1:8" x14ac:dyDescent="0.15">
      <c r="A120">
        <v>18007</v>
      </c>
      <c r="B120">
        <v>18</v>
      </c>
      <c r="C120">
        <v>7</v>
      </c>
      <c r="D120">
        <v>18</v>
      </c>
      <c r="E120">
        <v>300</v>
      </c>
      <c r="F120">
        <v>2657</v>
      </c>
      <c r="G120">
        <v>4</v>
      </c>
      <c r="H120">
        <v>2657</v>
      </c>
    </row>
    <row r="121" spans="1:8" x14ac:dyDescent="0.15">
      <c r="A121">
        <v>18008</v>
      </c>
      <c r="B121">
        <v>18</v>
      </c>
      <c r="C121">
        <v>8</v>
      </c>
      <c r="D121">
        <v>18</v>
      </c>
      <c r="E121">
        <v>350</v>
      </c>
      <c r="F121">
        <v>3231</v>
      </c>
      <c r="G121">
        <v>4</v>
      </c>
      <c r="H121">
        <v>3231</v>
      </c>
    </row>
    <row r="122" spans="1:8" x14ac:dyDescent="0.15">
      <c r="A122">
        <v>18009</v>
      </c>
      <c r="B122">
        <v>18</v>
      </c>
      <c r="C122">
        <v>9</v>
      </c>
      <c r="D122">
        <v>18</v>
      </c>
      <c r="E122">
        <v>400</v>
      </c>
      <c r="F122">
        <v>3878</v>
      </c>
      <c r="G122">
        <v>4</v>
      </c>
      <c r="H122">
        <v>3878</v>
      </c>
    </row>
    <row r="123" spans="1:8" x14ac:dyDescent="0.15">
      <c r="A123">
        <v>18010</v>
      </c>
      <c r="B123">
        <v>18</v>
      </c>
      <c r="C123">
        <v>10</v>
      </c>
      <c r="D123">
        <v>18</v>
      </c>
      <c r="F123">
        <v>4596</v>
      </c>
      <c r="G123">
        <v>4</v>
      </c>
      <c r="H123">
        <v>4596</v>
      </c>
    </row>
    <row r="124" spans="1:8" x14ac:dyDescent="0.15">
      <c r="A124">
        <v>19000</v>
      </c>
      <c r="B124">
        <v>19</v>
      </c>
      <c r="C124">
        <v>0</v>
      </c>
      <c r="D124">
        <v>19</v>
      </c>
      <c r="E124">
        <v>100</v>
      </c>
      <c r="F124">
        <v>0</v>
      </c>
      <c r="G124">
        <v>4</v>
      </c>
      <c r="H124">
        <v>0</v>
      </c>
    </row>
    <row r="125" spans="1:8" x14ac:dyDescent="0.15">
      <c r="A125">
        <v>19001</v>
      </c>
      <c r="B125">
        <v>19</v>
      </c>
      <c r="C125">
        <v>1</v>
      </c>
      <c r="D125">
        <v>19</v>
      </c>
      <c r="E125">
        <v>30</v>
      </c>
      <c r="F125">
        <v>718</v>
      </c>
      <c r="G125">
        <v>4</v>
      </c>
      <c r="H125">
        <v>718</v>
      </c>
    </row>
    <row r="126" spans="1:8" x14ac:dyDescent="0.15">
      <c r="A126">
        <v>19002</v>
      </c>
      <c r="B126">
        <v>19</v>
      </c>
      <c r="C126">
        <v>2</v>
      </c>
      <c r="D126">
        <v>19</v>
      </c>
      <c r="E126">
        <v>60</v>
      </c>
      <c r="F126">
        <v>861</v>
      </c>
      <c r="G126">
        <v>4</v>
      </c>
      <c r="H126">
        <v>861</v>
      </c>
    </row>
    <row r="127" spans="1:8" x14ac:dyDescent="0.15">
      <c r="A127">
        <v>19003</v>
      </c>
      <c r="B127">
        <v>19</v>
      </c>
      <c r="C127">
        <v>3</v>
      </c>
      <c r="D127">
        <v>19</v>
      </c>
      <c r="E127">
        <v>100</v>
      </c>
      <c r="F127">
        <v>1077</v>
      </c>
      <c r="G127">
        <v>4</v>
      </c>
      <c r="H127">
        <v>1077</v>
      </c>
    </row>
    <row r="128" spans="1:8" x14ac:dyDescent="0.15">
      <c r="A128">
        <v>19004</v>
      </c>
      <c r="B128">
        <v>19</v>
      </c>
      <c r="C128">
        <v>4</v>
      </c>
      <c r="D128">
        <v>19</v>
      </c>
      <c r="E128">
        <v>150</v>
      </c>
      <c r="F128">
        <v>1364</v>
      </c>
      <c r="G128">
        <v>4</v>
      </c>
      <c r="H128">
        <v>1364</v>
      </c>
    </row>
    <row r="129" spans="1:8" x14ac:dyDescent="0.15">
      <c r="A129">
        <v>19005</v>
      </c>
      <c r="B129">
        <v>19</v>
      </c>
      <c r="C129">
        <v>5</v>
      </c>
      <c r="D129">
        <v>19</v>
      </c>
      <c r="E129">
        <v>200</v>
      </c>
      <c r="F129">
        <v>1723</v>
      </c>
      <c r="G129">
        <v>4</v>
      </c>
      <c r="H129">
        <v>1723</v>
      </c>
    </row>
    <row r="130" spans="1:8" x14ac:dyDescent="0.15">
      <c r="A130">
        <v>19006</v>
      </c>
      <c r="B130">
        <v>19</v>
      </c>
      <c r="C130">
        <v>6</v>
      </c>
      <c r="D130">
        <v>19</v>
      </c>
      <c r="E130">
        <v>250</v>
      </c>
      <c r="F130">
        <v>2154</v>
      </c>
      <c r="G130">
        <v>4</v>
      </c>
      <c r="H130">
        <v>2154</v>
      </c>
    </row>
    <row r="131" spans="1:8" x14ac:dyDescent="0.15">
      <c r="A131">
        <v>19007</v>
      </c>
      <c r="B131">
        <v>19</v>
      </c>
      <c r="C131">
        <v>7</v>
      </c>
      <c r="D131">
        <v>19</v>
      </c>
      <c r="E131">
        <v>300</v>
      </c>
      <c r="F131">
        <v>2657</v>
      </c>
      <c r="G131">
        <v>4</v>
      </c>
      <c r="H131">
        <v>2657</v>
      </c>
    </row>
    <row r="132" spans="1:8" x14ac:dyDescent="0.15">
      <c r="A132">
        <v>19008</v>
      </c>
      <c r="B132">
        <v>19</v>
      </c>
      <c r="C132">
        <v>8</v>
      </c>
      <c r="D132">
        <v>19</v>
      </c>
      <c r="E132">
        <v>350</v>
      </c>
      <c r="F132">
        <v>3231</v>
      </c>
      <c r="G132">
        <v>4</v>
      </c>
      <c r="H132">
        <v>3231</v>
      </c>
    </row>
    <row r="133" spans="1:8" x14ac:dyDescent="0.15">
      <c r="A133">
        <v>19009</v>
      </c>
      <c r="B133">
        <v>19</v>
      </c>
      <c r="C133">
        <v>9</v>
      </c>
      <c r="D133">
        <v>19</v>
      </c>
      <c r="E133">
        <v>400</v>
      </c>
      <c r="F133">
        <v>3878</v>
      </c>
      <c r="G133">
        <v>4</v>
      </c>
      <c r="H133">
        <v>3878</v>
      </c>
    </row>
    <row r="134" spans="1:8" x14ac:dyDescent="0.15">
      <c r="A134">
        <v>19010</v>
      </c>
      <c r="B134">
        <v>19</v>
      </c>
      <c r="C134">
        <v>10</v>
      </c>
      <c r="D134">
        <v>19</v>
      </c>
      <c r="F134">
        <v>4596</v>
      </c>
      <c r="G134">
        <v>4</v>
      </c>
      <c r="H134">
        <v>4596</v>
      </c>
    </row>
    <row r="135" spans="1:8" x14ac:dyDescent="0.15">
      <c r="A135">
        <v>20000</v>
      </c>
      <c r="B135">
        <v>20</v>
      </c>
      <c r="C135">
        <v>0</v>
      </c>
      <c r="D135">
        <v>20</v>
      </c>
      <c r="E135">
        <v>100</v>
      </c>
      <c r="F135">
        <v>0</v>
      </c>
      <c r="G135">
        <v>7</v>
      </c>
      <c r="H135">
        <v>0</v>
      </c>
    </row>
    <row r="136" spans="1:8" x14ac:dyDescent="0.15">
      <c r="A136">
        <v>20001</v>
      </c>
      <c r="B136">
        <v>20</v>
      </c>
      <c r="C136">
        <v>1</v>
      </c>
      <c r="D136">
        <v>20</v>
      </c>
      <c r="E136">
        <v>30</v>
      </c>
      <c r="F136">
        <v>380</v>
      </c>
      <c r="G136">
        <v>7</v>
      </c>
      <c r="H136">
        <v>475</v>
      </c>
    </row>
    <row r="137" spans="1:8" x14ac:dyDescent="0.15">
      <c r="A137">
        <v>20002</v>
      </c>
      <c r="B137">
        <v>20</v>
      </c>
      <c r="C137">
        <v>2</v>
      </c>
      <c r="D137">
        <v>20</v>
      </c>
      <c r="E137">
        <v>60</v>
      </c>
      <c r="F137">
        <v>456</v>
      </c>
      <c r="G137">
        <v>7</v>
      </c>
      <c r="H137">
        <v>570</v>
      </c>
    </row>
    <row r="138" spans="1:8" x14ac:dyDescent="0.15">
      <c r="A138">
        <v>20003</v>
      </c>
      <c r="B138">
        <v>20</v>
      </c>
      <c r="C138">
        <v>3</v>
      </c>
      <c r="D138">
        <v>20</v>
      </c>
      <c r="E138">
        <v>100</v>
      </c>
      <c r="F138">
        <v>569</v>
      </c>
      <c r="G138">
        <v>7</v>
      </c>
      <c r="H138">
        <v>712</v>
      </c>
    </row>
    <row r="139" spans="1:8" x14ac:dyDescent="0.15">
      <c r="A139">
        <v>20004</v>
      </c>
      <c r="B139">
        <v>20</v>
      </c>
      <c r="C139">
        <v>4</v>
      </c>
      <c r="D139">
        <v>20</v>
      </c>
      <c r="E139">
        <v>150</v>
      </c>
      <c r="F139">
        <v>721</v>
      </c>
      <c r="G139">
        <v>7</v>
      </c>
      <c r="H139">
        <v>902</v>
      </c>
    </row>
    <row r="140" spans="1:8" x14ac:dyDescent="0.15">
      <c r="A140">
        <v>20005</v>
      </c>
      <c r="B140">
        <v>20</v>
      </c>
      <c r="C140">
        <v>5</v>
      </c>
      <c r="D140">
        <v>20</v>
      </c>
      <c r="E140">
        <v>200</v>
      </c>
      <c r="F140">
        <v>912</v>
      </c>
      <c r="G140">
        <v>7</v>
      </c>
      <c r="H140">
        <v>1140</v>
      </c>
    </row>
    <row r="141" spans="1:8" x14ac:dyDescent="0.15">
      <c r="A141">
        <v>20006</v>
      </c>
      <c r="B141">
        <v>20</v>
      </c>
      <c r="C141">
        <v>6</v>
      </c>
      <c r="D141">
        <v>20</v>
      </c>
      <c r="E141">
        <v>250</v>
      </c>
      <c r="F141">
        <v>1140</v>
      </c>
      <c r="G141">
        <v>7</v>
      </c>
      <c r="H141">
        <v>1425</v>
      </c>
    </row>
    <row r="142" spans="1:8" x14ac:dyDescent="0.15">
      <c r="A142">
        <v>20007</v>
      </c>
      <c r="B142">
        <v>20</v>
      </c>
      <c r="C142">
        <v>7</v>
      </c>
      <c r="D142">
        <v>20</v>
      </c>
      <c r="E142">
        <v>300</v>
      </c>
      <c r="F142">
        <v>1405</v>
      </c>
      <c r="G142">
        <v>7</v>
      </c>
      <c r="H142">
        <v>1757</v>
      </c>
    </row>
    <row r="143" spans="1:8" x14ac:dyDescent="0.15">
      <c r="A143">
        <v>20008</v>
      </c>
      <c r="B143">
        <v>20</v>
      </c>
      <c r="C143">
        <v>8</v>
      </c>
      <c r="D143">
        <v>20</v>
      </c>
      <c r="E143">
        <v>350</v>
      </c>
      <c r="F143">
        <v>1709</v>
      </c>
      <c r="G143">
        <v>7</v>
      </c>
      <c r="H143">
        <v>2137</v>
      </c>
    </row>
    <row r="144" spans="1:8" x14ac:dyDescent="0.15">
      <c r="A144">
        <v>20009</v>
      </c>
      <c r="B144">
        <v>20</v>
      </c>
      <c r="C144">
        <v>9</v>
      </c>
      <c r="D144">
        <v>20</v>
      </c>
      <c r="E144">
        <v>400</v>
      </c>
      <c r="F144">
        <v>2052</v>
      </c>
      <c r="G144">
        <v>7</v>
      </c>
      <c r="H144">
        <v>2565</v>
      </c>
    </row>
    <row r="145" spans="1:8" x14ac:dyDescent="0.15">
      <c r="A145">
        <v>20010</v>
      </c>
      <c r="B145">
        <v>20</v>
      </c>
      <c r="C145">
        <v>10</v>
      </c>
      <c r="D145">
        <v>20</v>
      </c>
      <c r="F145">
        <v>2432</v>
      </c>
      <c r="G145">
        <v>7</v>
      </c>
      <c r="H145">
        <v>3040</v>
      </c>
    </row>
    <row r="146" spans="1:8" x14ac:dyDescent="0.15">
      <c r="A146">
        <v>21000</v>
      </c>
      <c r="B146">
        <v>21</v>
      </c>
      <c r="C146">
        <v>0</v>
      </c>
      <c r="D146">
        <v>21</v>
      </c>
      <c r="E146">
        <v>100</v>
      </c>
      <c r="F146">
        <v>0</v>
      </c>
      <c r="G146">
        <v>4</v>
      </c>
      <c r="H146">
        <v>0</v>
      </c>
    </row>
    <row r="147" spans="1:8" x14ac:dyDescent="0.15">
      <c r="A147">
        <v>21001</v>
      </c>
      <c r="B147">
        <v>21</v>
      </c>
      <c r="C147">
        <v>1</v>
      </c>
      <c r="D147">
        <v>21</v>
      </c>
      <c r="E147">
        <v>30</v>
      </c>
      <c r="F147">
        <v>513</v>
      </c>
      <c r="G147">
        <v>4</v>
      </c>
      <c r="H147">
        <v>513</v>
      </c>
    </row>
    <row r="148" spans="1:8" x14ac:dyDescent="0.15">
      <c r="A148">
        <v>21002</v>
      </c>
      <c r="B148">
        <v>21</v>
      </c>
      <c r="C148">
        <v>2</v>
      </c>
      <c r="D148">
        <v>21</v>
      </c>
      <c r="E148">
        <v>60</v>
      </c>
      <c r="F148">
        <v>615</v>
      </c>
      <c r="G148">
        <v>4</v>
      </c>
      <c r="H148">
        <v>615</v>
      </c>
    </row>
    <row r="149" spans="1:8" x14ac:dyDescent="0.15">
      <c r="A149">
        <v>21003</v>
      </c>
      <c r="B149">
        <v>21</v>
      </c>
      <c r="C149">
        <v>3</v>
      </c>
      <c r="D149">
        <v>21</v>
      </c>
      <c r="E149">
        <v>100</v>
      </c>
      <c r="F149">
        <v>769</v>
      </c>
      <c r="G149">
        <v>4</v>
      </c>
      <c r="H149">
        <v>769</v>
      </c>
    </row>
    <row r="150" spans="1:8" x14ac:dyDescent="0.15">
      <c r="A150">
        <v>21004</v>
      </c>
      <c r="B150">
        <v>21</v>
      </c>
      <c r="C150">
        <v>4</v>
      </c>
      <c r="D150">
        <v>21</v>
      </c>
      <c r="E150">
        <v>150</v>
      </c>
      <c r="F150">
        <v>974</v>
      </c>
      <c r="G150">
        <v>4</v>
      </c>
      <c r="H150">
        <v>974</v>
      </c>
    </row>
    <row r="151" spans="1:8" x14ac:dyDescent="0.15">
      <c r="A151">
        <v>21005</v>
      </c>
      <c r="B151">
        <v>21</v>
      </c>
      <c r="C151">
        <v>5</v>
      </c>
      <c r="D151">
        <v>21</v>
      </c>
      <c r="E151">
        <v>200</v>
      </c>
      <c r="F151">
        <v>1231</v>
      </c>
      <c r="G151">
        <v>4</v>
      </c>
      <c r="H151">
        <v>1231</v>
      </c>
    </row>
    <row r="152" spans="1:8" x14ac:dyDescent="0.15">
      <c r="A152">
        <v>21006</v>
      </c>
      <c r="B152">
        <v>21</v>
      </c>
      <c r="C152">
        <v>6</v>
      </c>
      <c r="D152">
        <v>21</v>
      </c>
      <c r="E152">
        <v>250</v>
      </c>
      <c r="F152">
        <v>1539</v>
      </c>
      <c r="G152">
        <v>4</v>
      </c>
      <c r="H152">
        <v>1539</v>
      </c>
    </row>
    <row r="153" spans="1:8" x14ac:dyDescent="0.15">
      <c r="A153">
        <v>21007</v>
      </c>
      <c r="B153">
        <v>21</v>
      </c>
      <c r="C153">
        <v>7</v>
      </c>
      <c r="D153">
        <v>21</v>
      </c>
      <c r="E153">
        <v>300</v>
      </c>
      <c r="F153">
        <v>1898</v>
      </c>
      <c r="G153">
        <v>4</v>
      </c>
      <c r="H153">
        <v>1898</v>
      </c>
    </row>
    <row r="154" spans="1:8" x14ac:dyDescent="0.15">
      <c r="A154">
        <v>21008</v>
      </c>
      <c r="B154">
        <v>21</v>
      </c>
      <c r="C154">
        <v>8</v>
      </c>
      <c r="D154">
        <v>21</v>
      </c>
      <c r="E154">
        <v>350</v>
      </c>
      <c r="F154">
        <v>2308</v>
      </c>
      <c r="G154">
        <v>4</v>
      </c>
      <c r="H154">
        <v>2308</v>
      </c>
    </row>
    <row r="155" spans="1:8" x14ac:dyDescent="0.15">
      <c r="A155">
        <v>21009</v>
      </c>
      <c r="B155">
        <v>21</v>
      </c>
      <c r="C155">
        <v>9</v>
      </c>
      <c r="D155">
        <v>21</v>
      </c>
      <c r="E155">
        <v>400</v>
      </c>
      <c r="F155">
        <v>2770</v>
      </c>
      <c r="G155">
        <v>4</v>
      </c>
      <c r="H155">
        <v>2770</v>
      </c>
    </row>
    <row r="156" spans="1:8" x14ac:dyDescent="0.15">
      <c r="A156">
        <v>21010</v>
      </c>
      <c r="B156">
        <v>21</v>
      </c>
      <c r="C156">
        <v>10</v>
      </c>
      <c r="D156">
        <v>21</v>
      </c>
      <c r="F156">
        <v>3283</v>
      </c>
      <c r="G156">
        <v>4</v>
      </c>
      <c r="H156">
        <v>3283</v>
      </c>
    </row>
    <row r="157" spans="1:8" x14ac:dyDescent="0.15">
      <c r="A157">
        <v>22000</v>
      </c>
      <c r="B157">
        <v>22</v>
      </c>
      <c r="C157">
        <v>0</v>
      </c>
      <c r="D157">
        <v>22</v>
      </c>
      <c r="E157">
        <v>100</v>
      </c>
      <c r="F157">
        <v>0</v>
      </c>
      <c r="G157">
        <v>7</v>
      </c>
      <c r="H157">
        <v>0</v>
      </c>
    </row>
    <row r="158" spans="1:8" x14ac:dyDescent="0.15">
      <c r="A158">
        <v>22001</v>
      </c>
      <c r="B158">
        <v>22</v>
      </c>
      <c r="C158">
        <v>1</v>
      </c>
      <c r="D158">
        <v>22</v>
      </c>
      <c r="E158">
        <v>30</v>
      </c>
      <c r="F158">
        <v>532</v>
      </c>
      <c r="G158">
        <v>7</v>
      </c>
      <c r="H158">
        <v>665</v>
      </c>
    </row>
    <row r="159" spans="1:8" x14ac:dyDescent="0.15">
      <c r="A159">
        <v>22002</v>
      </c>
      <c r="B159">
        <v>22</v>
      </c>
      <c r="C159">
        <v>2</v>
      </c>
      <c r="D159">
        <v>22</v>
      </c>
      <c r="E159">
        <v>60</v>
      </c>
      <c r="F159">
        <v>638</v>
      </c>
      <c r="G159">
        <v>7</v>
      </c>
      <c r="H159">
        <v>798</v>
      </c>
    </row>
    <row r="160" spans="1:8" x14ac:dyDescent="0.15">
      <c r="A160">
        <v>22003</v>
      </c>
      <c r="B160">
        <v>22</v>
      </c>
      <c r="C160">
        <v>3</v>
      </c>
      <c r="D160">
        <v>22</v>
      </c>
      <c r="E160">
        <v>100</v>
      </c>
      <c r="F160">
        <v>797</v>
      </c>
      <c r="G160">
        <v>7</v>
      </c>
      <c r="H160">
        <v>997</v>
      </c>
    </row>
    <row r="161" spans="1:8" x14ac:dyDescent="0.15">
      <c r="A161">
        <v>22004</v>
      </c>
      <c r="B161">
        <v>22</v>
      </c>
      <c r="C161">
        <v>4</v>
      </c>
      <c r="D161">
        <v>22</v>
      </c>
      <c r="E161">
        <v>150</v>
      </c>
      <c r="F161">
        <v>1010</v>
      </c>
      <c r="G161">
        <v>7</v>
      </c>
      <c r="H161">
        <v>1263</v>
      </c>
    </row>
    <row r="162" spans="1:8" x14ac:dyDescent="0.15">
      <c r="A162">
        <v>22005</v>
      </c>
      <c r="B162">
        <v>22</v>
      </c>
      <c r="C162">
        <v>5</v>
      </c>
      <c r="D162">
        <v>22</v>
      </c>
      <c r="E162">
        <v>200</v>
      </c>
      <c r="F162">
        <v>1276</v>
      </c>
      <c r="G162">
        <v>7</v>
      </c>
      <c r="H162">
        <v>1596</v>
      </c>
    </row>
    <row r="163" spans="1:8" x14ac:dyDescent="0.15">
      <c r="A163">
        <v>22006</v>
      </c>
      <c r="B163">
        <v>22</v>
      </c>
      <c r="C163">
        <v>6</v>
      </c>
      <c r="D163">
        <v>22</v>
      </c>
      <c r="E163">
        <v>250</v>
      </c>
      <c r="F163">
        <v>1596</v>
      </c>
      <c r="G163">
        <v>7</v>
      </c>
      <c r="H163">
        <v>1995</v>
      </c>
    </row>
    <row r="164" spans="1:8" x14ac:dyDescent="0.15">
      <c r="A164">
        <v>22007</v>
      </c>
      <c r="B164">
        <v>22</v>
      </c>
      <c r="C164">
        <v>7</v>
      </c>
      <c r="D164">
        <v>22</v>
      </c>
      <c r="E164">
        <v>300</v>
      </c>
      <c r="F164">
        <v>1968</v>
      </c>
      <c r="G164">
        <v>7</v>
      </c>
      <c r="H164">
        <v>2460</v>
      </c>
    </row>
    <row r="165" spans="1:8" x14ac:dyDescent="0.15">
      <c r="A165">
        <v>22008</v>
      </c>
      <c r="B165">
        <v>22</v>
      </c>
      <c r="C165">
        <v>8</v>
      </c>
      <c r="D165">
        <v>22</v>
      </c>
      <c r="E165">
        <v>350</v>
      </c>
      <c r="F165">
        <v>2393</v>
      </c>
      <c r="G165">
        <v>7</v>
      </c>
      <c r="H165">
        <v>2992</v>
      </c>
    </row>
    <row r="166" spans="1:8" x14ac:dyDescent="0.15">
      <c r="A166">
        <v>22009</v>
      </c>
      <c r="B166">
        <v>22</v>
      </c>
      <c r="C166">
        <v>9</v>
      </c>
      <c r="D166">
        <v>22</v>
      </c>
      <c r="E166">
        <v>400</v>
      </c>
      <c r="F166">
        <v>2872</v>
      </c>
      <c r="G166">
        <v>7</v>
      </c>
      <c r="H166">
        <v>3591</v>
      </c>
    </row>
    <row r="167" spans="1:8" x14ac:dyDescent="0.15">
      <c r="A167">
        <v>22010</v>
      </c>
      <c r="B167">
        <v>22</v>
      </c>
      <c r="C167">
        <v>10</v>
      </c>
      <c r="D167">
        <v>22</v>
      </c>
      <c r="F167">
        <v>3404</v>
      </c>
      <c r="G167">
        <v>7</v>
      </c>
      <c r="H167">
        <v>4256</v>
      </c>
    </row>
    <row r="168" spans="1:8" x14ac:dyDescent="0.15">
      <c r="A168">
        <v>24000</v>
      </c>
      <c r="B168">
        <v>24</v>
      </c>
      <c r="C168">
        <v>0</v>
      </c>
      <c r="D168">
        <v>24</v>
      </c>
      <c r="E168">
        <v>100</v>
      </c>
      <c r="F168">
        <v>0</v>
      </c>
      <c r="G168">
        <v>5</v>
      </c>
      <c r="H168">
        <v>0</v>
      </c>
    </row>
    <row r="169" spans="1:8" x14ac:dyDescent="0.15">
      <c r="A169">
        <v>24001</v>
      </c>
      <c r="B169">
        <v>24</v>
      </c>
      <c r="C169">
        <v>1</v>
      </c>
      <c r="D169">
        <v>24</v>
      </c>
      <c r="E169">
        <v>30</v>
      </c>
      <c r="F169">
        <v>718</v>
      </c>
      <c r="G169">
        <v>5</v>
      </c>
      <c r="H169">
        <v>718</v>
      </c>
    </row>
    <row r="170" spans="1:8" x14ac:dyDescent="0.15">
      <c r="A170">
        <v>24002</v>
      </c>
      <c r="B170">
        <v>24</v>
      </c>
      <c r="C170">
        <v>2</v>
      </c>
      <c r="D170">
        <v>24</v>
      </c>
      <c r="E170">
        <v>60</v>
      </c>
      <c r="F170">
        <v>861</v>
      </c>
      <c r="G170">
        <v>5</v>
      </c>
      <c r="H170">
        <v>861</v>
      </c>
    </row>
    <row r="171" spans="1:8" x14ac:dyDescent="0.15">
      <c r="A171">
        <v>24003</v>
      </c>
      <c r="B171">
        <v>24</v>
      </c>
      <c r="C171">
        <v>3</v>
      </c>
      <c r="D171">
        <v>24</v>
      </c>
      <c r="E171">
        <v>100</v>
      </c>
      <c r="F171">
        <v>1077</v>
      </c>
      <c r="G171">
        <v>5</v>
      </c>
      <c r="H171">
        <v>1077</v>
      </c>
    </row>
    <row r="172" spans="1:8" x14ac:dyDescent="0.15">
      <c r="A172">
        <v>24004</v>
      </c>
      <c r="B172">
        <v>24</v>
      </c>
      <c r="C172">
        <v>4</v>
      </c>
      <c r="D172">
        <v>24</v>
      </c>
      <c r="E172">
        <v>150</v>
      </c>
      <c r="F172">
        <v>1364</v>
      </c>
      <c r="G172">
        <v>5</v>
      </c>
      <c r="H172">
        <v>1364</v>
      </c>
    </row>
    <row r="173" spans="1:8" x14ac:dyDescent="0.15">
      <c r="A173">
        <v>24005</v>
      </c>
      <c r="B173">
        <v>24</v>
      </c>
      <c r="C173">
        <v>5</v>
      </c>
      <c r="D173">
        <v>24</v>
      </c>
      <c r="E173">
        <v>200</v>
      </c>
      <c r="F173">
        <v>1723</v>
      </c>
      <c r="G173">
        <v>5</v>
      </c>
      <c r="H173">
        <v>1723</v>
      </c>
    </row>
    <row r="174" spans="1:8" x14ac:dyDescent="0.15">
      <c r="A174">
        <v>24006</v>
      </c>
      <c r="B174">
        <v>24</v>
      </c>
      <c r="C174">
        <v>6</v>
      </c>
      <c r="D174">
        <v>24</v>
      </c>
      <c r="E174">
        <v>250</v>
      </c>
      <c r="F174">
        <v>2154</v>
      </c>
      <c r="G174">
        <v>5</v>
      </c>
      <c r="H174">
        <v>2154</v>
      </c>
    </row>
    <row r="175" spans="1:8" x14ac:dyDescent="0.15">
      <c r="A175">
        <v>24007</v>
      </c>
      <c r="B175">
        <v>24</v>
      </c>
      <c r="C175">
        <v>7</v>
      </c>
      <c r="D175">
        <v>24</v>
      </c>
      <c r="E175">
        <v>300</v>
      </c>
      <c r="F175">
        <v>2657</v>
      </c>
      <c r="G175">
        <v>5</v>
      </c>
      <c r="H175">
        <v>2657</v>
      </c>
    </row>
    <row r="176" spans="1:8" x14ac:dyDescent="0.15">
      <c r="A176">
        <v>24008</v>
      </c>
      <c r="B176">
        <v>24</v>
      </c>
      <c r="C176">
        <v>8</v>
      </c>
      <c r="D176">
        <v>24</v>
      </c>
      <c r="E176">
        <v>350</v>
      </c>
      <c r="F176">
        <v>3231</v>
      </c>
      <c r="G176">
        <v>5</v>
      </c>
      <c r="H176">
        <v>3231</v>
      </c>
    </row>
    <row r="177" spans="1:8" x14ac:dyDescent="0.15">
      <c r="A177">
        <v>24009</v>
      </c>
      <c r="B177">
        <v>24</v>
      </c>
      <c r="C177">
        <v>9</v>
      </c>
      <c r="D177">
        <v>24</v>
      </c>
      <c r="E177">
        <v>400</v>
      </c>
      <c r="F177">
        <v>3878</v>
      </c>
      <c r="G177">
        <v>5</v>
      </c>
      <c r="H177">
        <v>3878</v>
      </c>
    </row>
    <row r="178" spans="1:8" x14ac:dyDescent="0.15">
      <c r="A178">
        <v>24010</v>
      </c>
      <c r="B178">
        <v>24</v>
      </c>
      <c r="C178">
        <v>10</v>
      </c>
      <c r="D178">
        <v>24</v>
      </c>
      <c r="F178">
        <v>4605</v>
      </c>
      <c r="G178">
        <v>5</v>
      </c>
      <c r="H178">
        <v>4605</v>
      </c>
    </row>
    <row r="179" spans="1:8" x14ac:dyDescent="0.15">
      <c r="A179">
        <v>26000</v>
      </c>
      <c r="B179">
        <v>26</v>
      </c>
      <c r="C179">
        <v>0</v>
      </c>
      <c r="D179">
        <v>26</v>
      </c>
      <c r="E179">
        <v>100</v>
      </c>
      <c r="F179">
        <v>0</v>
      </c>
      <c r="G179">
        <v>6</v>
      </c>
      <c r="H179">
        <v>0</v>
      </c>
    </row>
    <row r="180" spans="1:8" x14ac:dyDescent="0.15">
      <c r="A180">
        <v>26001</v>
      </c>
      <c r="B180">
        <v>26</v>
      </c>
      <c r="C180">
        <v>1</v>
      </c>
      <c r="D180">
        <v>26</v>
      </c>
      <c r="E180">
        <v>30</v>
      </c>
      <c r="F180">
        <v>532</v>
      </c>
      <c r="G180">
        <v>6</v>
      </c>
      <c r="H180">
        <v>665</v>
      </c>
    </row>
    <row r="181" spans="1:8" x14ac:dyDescent="0.15">
      <c r="A181">
        <v>26002</v>
      </c>
      <c r="B181">
        <v>26</v>
      </c>
      <c r="C181">
        <v>2</v>
      </c>
      <c r="D181">
        <v>26</v>
      </c>
      <c r="E181">
        <v>60</v>
      </c>
      <c r="F181">
        <v>638</v>
      </c>
      <c r="G181">
        <v>6</v>
      </c>
      <c r="H181">
        <v>798</v>
      </c>
    </row>
    <row r="182" spans="1:8" x14ac:dyDescent="0.15">
      <c r="A182">
        <v>26003</v>
      </c>
      <c r="B182">
        <v>26</v>
      </c>
      <c r="C182">
        <v>3</v>
      </c>
      <c r="D182">
        <v>26</v>
      </c>
      <c r="E182">
        <v>100</v>
      </c>
      <c r="F182">
        <v>797</v>
      </c>
      <c r="G182">
        <v>6</v>
      </c>
      <c r="H182">
        <v>997</v>
      </c>
    </row>
    <row r="183" spans="1:8" x14ac:dyDescent="0.15">
      <c r="A183">
        <v>26004</v>
      </c>
      <c r="B183">
        <v>26</v>
      </c>
      <c r="C183">
        <v>4</v>
      </c>
      <c r="D183">
        <v>26</v>
      </c>
      <c r="E183">
        <v>150</v>
      </c>
      <c r="F183">
        <v>1010</v>
      </c>
      <c r="G183">
        <v>6</v>
      </c>
      <c r="H183">
        <v>1263</v>
      </c>
    </row>
    <row r="184" spans="1:8" x14ac:dyDescent="0.15">
      <c r="A184">
        <v>26005</v>
      </c>
      <c r="B184">
        <v>26</v>
      </c>
      <c r="C184">
        <v>5</v>
      </c>
      <c r="D184">
        <v>26</v>
      </c>
      <c r="E184">
        <v>200</v>
      </c>
      <c r="F184">
        <v>1276</v>
      </c>
      <c r="G184">
        <v>6</v>
      </c>
      <c r="H184">
        <v>1596</v>
      </c>
    </row>
    <row r="185" spans="1:8" x14ac:dyDescent="0.15">
      <c r="A185">
        <v>26006</v>
      </c>
      <c r="B185">
        <v>26</v>
      </c>
      <c r="C185">
        <v>6</v>
      </c>
      <c r="D185">
        <v>26</v>
      </c>
      <c r="E185">
        <v>250</v>
      </c>
      <c r="F185">
        <v>1596</v>
      </c>
      <c r="G185">
        <v>6</v>
      </c>
      <c r="H185">
        <v>1995</v>
      </c>
    </row>
    <row r="186" spans="1:8" x14ac:dyDescent="0.15">
      <c r="A186">
        <v>26007</v>
      </c>
      <c r="B186">
        <v>26</v>
      </c>
      <c r="C186">
        <v>7</v>
      </c>
      <c r="D186">
        <v>26</v>
      </c>
      <c r="E186">
        <v>300</v>
      </c>
      <c r="F186">
        <v>1968</v>
      </c>
      <c r="G186">
        <v>6</v>
      </c>
      <c r="H186">
        <v>2460</v>
      </c>
    </row>
    <row r="187" spans="1:8" x14ac:dyDescent="0.15">
      <c r="A187">
        <v>26008</v>
      </c>
      <c r="B187">
        <v>26</v>
      </c>
      <c r="C187">
        <v>8</v>
      </c>
      <c r="D187">
        <v>26</v>
      </c>
      <c r="E187">
        <v>350</v>
      </c>
      <c r="F187">
        <v>2393</v>
      </c>
      <c r="G187">
        <v>6</v>
      </c>
      <c r="H187">
        <v>2992</v>
      </c>
    </row>
    <row r="188" spans="1:8" x14ac:dyDescent="0.15">
      <c r="A188">
        <v>26009</v>
      </c>
      <c r="B188">
        <v>26</v>
      </c>
      <c r="C188">
        <v>9</v>
      </c>
      <c r="D188">
        <v>26</v>
      </c>
      <c r="E188">
        <v>400</v>
      </c>
      <c r="F188">
        <v>2872</v>
      </c>
      <c r="G188">
        <v>6</v>
      </c>
      <c r="H188">
        <v>3591</v>
      </c>
    </row>
    <row r="189" spans="1:8" x14ac:dyDescent="0.15">
      <c r="A189">
        <v>26010</v>
      </c>
      <c r="B189">
        <v>26</v>
      </c>
      <c r="C189">
        <v>10</v>
      </c>
      <c r="D189">
        <v>26</v>
      </c>
      <c r="F189">
        <v>3404</v>
      </c>
      <c r="G189">
        <v>6</v>
      </c>
      <c r="H189">
        <v>4256</v>
      </c>
    </row>
    <row r="190" spans="1:8" x14ac:dyDescent="0.15">
      <c r="A190">
        <v>27000</v>
      </c>
      <c r="B190">
        <v>27</v>
      </c>
      <c r="C190">
        <v>0</v>
      </c>
      <c r="D190">
        <v>27</v>
      </c>
      <c r="E190">
        <v>100</v>
      </c>
      <c r="F190">
        <v>0</v>
      </c>
      <c r="G190">
        <v>6</v>
      </c>
      <c r="H190">
        <v>0</v>
      </c>
    </row>
    <row r="191" spans="1:8" x14ac:dyDescent="0.15">
      <c r="A191">
        <v>27001</v>
      </c>
      <c r="B191">
        <v>27</v>
      </c>
      <c r="C191">
        <v>1</v>
      </c>
      <c r="D191">
        <v>27</v>
      </c>
      <c r="E191">
        <v>30</v>
      </c>
      <c r="F191">
        <v>380</v>
      </c>
      <c r="G191">
        <v>6</v>
      </c>
      <c r="H191">
        <v>475</v>
      </c>
    </row>
    <row r="192" spans="1:8" x14ac:dyDescent="0.15">
      <c r="A192">
        <v>27002</v>
      </c>
      <c r="B192">
        <v>27</v>
      </c>
      <c r="C192">
        <v>2</v>
      </c>
      <c r="D192">
        <v>27</v>
      </c>
      <c r="E192">
        <v>60</v>
      </c>
      <c r="F192">
        <v>456</v>
      </c>
      <c r="G192">
        <v>6</v>
      </c>
      <c r="H192">
        <v>570</v>
      </c>
    </row>
    <row r="193" spans="1:8" x14ac:dyDescent="0.15">
      <c r="A193">
        <v>27003</v>
      </c>
      <c r="B193">
        <v>27</v>
      </c>
      <c r="C193">
        <v>3</v>
      </c>
      <c r="D193">
        <v>27</v>
      </c>
      <c r="E193">
        <v>100</v>
      </c>
      <c r="F193">
        <v>569</v>
      </c>
      <c r="G193">
        <v>6</v>
      </c>
      <c r="H193">
        <v>712</v>
      </c>
    </row>
    <row r="194" spans="1:8" x14ac:dyDescent="0.15">
      <c r="A194">
        <v>27004</v>
      </c>
      <c r="B194">
        <v>27</v>
      </c>
      <c r="C194">
        <v>4</v>
      </c>
      <c r="D194">
        <v>27</v>
      </c>
      <c r="E194">
        <v>150</v>
      </c>
      <c r="F194">
        <v>721</v>
      </c>
      <c r="G194">
        <v>6</v>
      </c>
      <c r="H194">
        <v>902</v>
      </c>
    </row>
    <row r="195" spans="1:8" x14ac:dyDescent="0.15">
      <c r="A195">
        <v>27005</v>
      </c>
      <c r="B195">
        <v>27</v>
      </c>
      <c r="C195">
        <v>5</v>
      </c>
      <c r="D195">
        <v>27</v>
      </c>
      <c r="E195">
        <v>200</v>
      </c>
      <c r="F195">
        <v>912</v>
      </c>
      <c r="G195">
        <v>6</v>
      </c>
      <c r="H195">
        <v>1140</v>
      </c>
    </row>
    <row r="196" spans="1:8" x14ac:dyDescent="0.15">
      <c r="A196">
        <v>27006</v>
      </c>
      <c r="B196">
        <v>27</v>
      </c>
      <c r="C196">
        <v>6</v>
      </c>
      <c r="D196">
        <v>27</v>
      </c>
      <c r="E196">
        <v>250</v>
      </c>
      <c r="F196">
        <v>1140</v>
      </c>
      <c r="G196">
        <v>6</v>
      </c>
      <c r="H196">
        <v>1425</v>
      </c>
    </row>
    <row r="197" spans="1:8" x14ac:dyDescent="0.15">
      <c r="A197">
        <v>27007</v>
      </c>
      <c r="B197">
        <v>27</v>
      </c>
      <c r="C197">
        <v>7</v>
      </c>
      <c r="D197">
        <v>27</v>
      </c>
      <c r="E197">
        <v>300</v>
      </c>
      <c r="F197">
        <v>1405</v>
      </c>
      <c r="G197">
        <v>6</v>
      </c>
      <c r="H197">
        <v>1757</v>
      </c>
    </row>
    <row r="198" spans="1:8" x14ac:dyDescent="0.15">
      <c r="A198">
        <v>27008</v>
      </c>
      <c r="B198">
        <v>27</v>
      </c>
      <c r="C198">
        <v>8</v>
      </c>
      <c r="D198">
        <v>27</v>
      </c>
      <c r="E198">
        <v>350</v>
      </c>
      <c r="F198">
        <v>1709</v>
      </c>
      <c r="G198">
        <v>6</v>
      </c>
      <c r="H198">
        <v>2137</v>
      </c>
    </row>
    <row r="199" spans="1:8" x14ac:dyDescent="0.15">
      <c r="A199">
        <v>27009</v>
      </c>
      <c r="B199">
        <v>27</v>
      </c>
      <c r="C199">
        <v>9</v>
      </c>
      <c r="D199">
        <v>27</v>
      </c>
      <c r="E199">
        <v>400</v>
      </c>
      <c r="F199">
        <v>2052</v>
      </c>
      <c r="G199">
        <v>6</v>
      </c>
      <c r="H199">
        <v>2565</v>
      </c>
    </row>
    <row r="200" spans="1:8" x14ac:dyDescent="0.15">
      <c r="A200">
        <v>27010</v>
      </c>
      <c r="B200">
        <v>27</v>
      </c>
      <c r="C200">
        <v>10</v>
      </c>
      <c r="D200">
        <v>27</v>
      </c>
      <c r="F200">
        <v>2432</v>
      </c>
      <c r="G200">
        <v>6</v>
      </c>
      <c r="H200">
        <v>3040</v>
      </c>
    </row>
    <row r="201" spans="1:8" x14ac:dyDescent="0.15">
      <c r="A201">
        <v>28000</v>
      </c>
      <c r="B201">
        <v>28</v>
      </c>
      <c r="C201">
        <v>0</v>
      </c>
      <c r="D201">
        <v>28</v>
      </c>
      <c r="E201">
        <v>100</v>
      </c>
      <c r="F201">
        <v>0</v>
      </c>
      <c r="G201">
        <v>7</v>
      </c>
      <c r="H201">
        <v>0</v>
      </c>
    </row>
    <row r="202" spans="1:8" x14ac:dyDescent="0.15">
      <c r="A202">
        <v>28001</v>
      </c>
      <c r="B202">
        <v>28</v>
      </c>
      <c r="C202">
        <v>1</v>
      </c>
      <c r="D202">
        <v>28</v>
      </c>
      <c r="E202">
        <v>30</v>
      </c>
      <c r="F202">
        <v>380</v>
      </c>
      <c r="G202">
        <v>7</v>
      </c>
      <c r="H202">
        <v>475</v>
      </c>
    </row>
    <row r="203" spans="1:8" x14ac:dyDescent="0.15">
      <c r="A203">
        <v>28002</v>
      </c>
      <c r="B203">
        <v>28</v>
      </c>
      <c r="C203">
        <v>2</v>
      </c>
      <c r="D203">
        <v>28</v>
      </c>
      <c r="E203">
        <v>60</v>
      </c>
      <c r="F203">
        <v>456</v>
      </c>
      <c r="G203">
        <v>7</v>
      </c>
      <c r="H203">
        <v>570</v>
      </c>
    </row>
    <row r="204" spans="1:8" x14ac:dyDescent="0.15">
      <c r="A204">
        <v>28003</v>
      </c>
      <c r="B204">
        <v>28</v>
      </c>
      <c r="C204">
        <v>3</v>
      </c>
      <c r="D204">
        <v>28</v>
      </c>
      <c r="E204">
        <v>100</v>
      </c>
      <c r="F204">
        <v>569</v>
      </c>
      <c r="G204">
        <v>7</v>
      </c>
      <c r="H204">
        <v>712</v>
      </c>
    </row>
    <row r="205" spans="1:8" x14ac:dyDescent="0.15">
      <c r="A205">
        <v>28004</v>
      </c>
      <c r="B205">
        <v>28</v>
      </c>
      <c r="C205">
        <v>4</v>
      </c>
      <c r="D205">
        <v>28</v>
      </c>
      <c r="E205">
        <v>150</v>
      </c>
      <c r="F205">
        <v>721</v>
      </c>
      <c r="G205">
        <v>7</v>
      </c>
      <c r="H205">
        <v>902</v>
      </c>
    </row>
    <row r="206" spans="1:8" x14ac:dyDescent="0.15">
      <c r="A206">
        <v>28005</v>
      </c>
      <c r="B206">
        <v>28</v>
      </c>
      <c r="C206">
        <v>5</v>
      </c>
      <c r="D206">
        <v>28</v>
      </c>
      <c r="E206">
        <v>200</v>
      </c>
      <c r="F206">
        <v>912</v>
      </c>
      <c r="G206">
        <v>7</v>
      </c>
      <c r="H206">
        <v>1140</v>
      </c>
    </row>
    <row r="207" spans="1:8" x14ac:dyDescent="0.15">
      <c r="A207">
        <v>28006</v>
      </c>
      <c r="B207">
        <v>28</v>
      </c>
      <c r="C207">
        <v>6</v>
      </c>
      <c r="D207">
        <v>28</v>
      </c>
      <c r="E207">
        <v>250</v>
      </c>
      <c r="F207">
        <v>1140</v>
      </c>
      <c r="G207">
        <v>7</v>
      </c>
      <c r="H207">
        <v>1425</v>
      </c>
    </row>
    <row r="208" spans="1:8" x14ac:dyDescent="0.15">
      <c r="A208">
        <v>28007</v>
      </c>
      <c r="B208">
        <v>28</v>
      </c>
      <c r="C208">
        <v>7</v>
      </c>
      <c r="D208">
        <v>28</v>
      </c>
      <c r="E208">
        <v>300</v>
      </c>
      <c r="F208">
        <v>1405</v>
      </c>
      <c r="G208">
        <v>7</v>
      </c>
      <c r="H208">
        <v>1757</v>
      </c>
    </row>
    <row r="209" spans="1:8" x14ac:dyDescent="0.15">
      <c r="A209">
        <v>28008</v>
      </c>
      <c r="B209">
        <v>28</v>
      </c>
      <c r="C209">
        <v>8</v>
      </c>
      <c r="D209">
        <v>28</v>
      </c>
      <c r="E209">
        <v>350</v>
      </c>
      <c r="F209">
        <v>1709</v>
      </c>
      <c r="G209">
        <v>7</v>
      </c>
      <c r="H209">
        <v>2137</v>
      </c>
    </row>
    <row r="210" spans="1:8" x14ac:dyDescent="0.15">
      <c r="A210">
        <v>28009</v>
      </c>
      <c r="B210">
        <v>28</v>
      </c>
      <c r="C210">
        <v>9</v>
      </c>
      <c r="D210">
        <v>28</v>
      </c>
      <c r="E210">
        <v>400</v>
      </c>
      <c r="F210">
        <v>2052</v>
      </c>
      <c r="G210">
        <v>7</v>
      </c>
      <c r="H210">
        <v>2565</v>
      </c>
    </row>
    <row r="211" spans="1:8" x14ac:dyDescent="0.15">
      <c r="A211">
        <v>28010</v>
      </c>
      <c r="B211">
        <v>28</v>
      </c>
      <c r="C211">
        <v>10</v>
      </c>
      <c r="D211">
        <v>28</v>
      </c>
      <c r="F211">
        <v>2432</v>
      </c>
      <c r="G211">
        <v>7</v>
      </c>
      <c r="H211">
        <v>3040</v>
      </c>
    </row>
    <row r="212" spans="1:8" x14ac:dyDescent="0.15">
      <c r="A212">
        <v>29000</v>
      </c>
      <c r="B212">
        <v>29</v>
      </c>
      <c r="C212">
        <v>0</v>
      </c>
      <c r="D212">
        <v>29</v>
      </c>
      <c r="E212">
        <v>100</v>
      </c>
      <c r="F212">
        <v>0</v>
      </c>
      <c r="G212">
        <v>5</v>
      </c>
      <c r="H212">
        <v>0</v>
      </c>
    </row>
    <row r="213" spans="1:8" x14ac:dyDescent="0.15">
      <c r="A213">
        <v>29001</v>
      </c>
      <c r="B213">
        <v>29</v>
      </c>
      <c r="C213">
        <v>1</v>
      </c>
      <c r="D213">
        <v>29</v>
      </c>
      <c r="E213">
        <v>30</v>
      </c>
      <c r="F213">
        <v>513</v>
      </c>
      <c r="G213">
        <v>5</v>
      </c>
      <c r="H213">
        <v>513</v>
      </c>
    </row>
    <row r="214" spans="1:8" x14ac:dyDescent="0.15">
      <c r="A214">
        <v>29002</v>
      </c>
      <c r="B214">
        <v>29</v>
      </c>
      <c r="C214">
        <v>2</v>
      </c>
      <c r="D214">
        <v>29</v>
      </c>
      <c r="E214">
        <v>60</v>
      </c>
      <c r="F214">
        <v>615</v>
      </c>
      <c r="G214">
        <v>5</v>
      </c>
      <c r="H214">
        <v>615</v>
      </c>
    </row>
    <row r="215" spans="1:8" x14ac:dyDescent="0.15">
      <c r="A215">
        <v>29003</v>
      </c>
      <c r="B215">
        <v>29</v>
      </c>
      <c r="C215">
        <v>3</v>
      </c>
      <c r="D215">
        <v>29</v>
      </c>
      <c r="E215">
        <v>100</v>
      </c>
      <c r="F215">
        <v>769</v>
      </c>
      <c r="G215">
        <v>5</v>
      </c>
      <c r="H215">
        <v>769</v>
      </c>
    </row>
    <row r="216" spans="1:8" x14ac:dyDescent="0.15">
      <c r="A216">
        <v>29004</v>
      </c>
      <c r="B216">
        <v>29</v>
      </c>
      <c r="C216">
        <v>4</v>
      </c>
      <c r="D216">
        <v>29</v>
      </c>
      <c r="E216">
        <v>150</v>
      </c>
      <c r="F216">
        <v>974</v>
      </c>
      <c r="G216">
        <v>5</v>
      </c>
      <c r="H216">
        <v>974</v>
      </c>
    </row>
    <row r="217" spans="1:8" x14ac:dyDescent="0.15">
      <c r="A217">
        <v>29005</v>
      </c>
      <c r="B217">
        <v>29</v>
      </c>
      <c r="C217">
        <v>5</v>
      </c>
      <c r="D217">
        <v>29</v>
      </c>
      <c r="E217">
        <v>200</v>
      </c>
      <c r="F217">
        <v>1231</v>
      </c>
      <c r="G217">
        <v>5</v>
      </c>
      <c r="H217">
        <v>1231</v>
      </c>
    </row>
    <row r="218" spans="1:8" x14ac:dyDescent="0.15">
      <c r="A218">
        <v>29006</v>
      </c>
      <c r="B218">
        <v>29</v>
      </c>
      <c r="C218">
        <v>6</v>
      </c>
      <c r="D218">
        <v>29</v>
      </c>
      <c r="E218">
        <v>250</v>
      </c>
      <c r="F218">
        <v>1539</v>
      </c>
      <c r="G218">
        <v>5</v>
      </c>
      <c r="H218">
        <v>1539</v>
      </c>
    </row>
    <row r="219" spans="1:8" x14ac:dyDescent="0.15">
      <c r="A219">
        <v>29007</v>
      </c>
      <c r="B219">
        <v>29</v>
      </c>
      <c r="C219">
        <v>7</v>
      </c>
      <c r="D219">
        <v>29</v>
      </c>
      <c r="E219">
        <v>300</v>
      </c>
      <c r="F219">
        <v>1898</v>
      </c>
      <c r="G219">
        <v>5</v>
      </c>
      <c r="H219">
        <v>1898</v>
      </c>
    </row>
    <row r="220" spans="1:8" x14ac:dyDescent="0.15">
      <c r="A220">
        <v>29008</v>
      </c>
      <c r="B220">
        <v>29</v>
      </c>
      <c r="C220">
        <v>8</v>
      </c>
      <c r="D220">
        <v>29</v>
      </c>
      <c r="E220">
        <v>350</v>
      </c>
      <c r="F220">
        <v>2308</v>
      </c>
      <c r="G220">
        <v>5</v>
      </c>
      <c r="H220">
        <v>2308</v>
      </c>
    </row>
    <row r="221" spans="1:8" x14ac:dyDescent="0.15">
      <c r="A221">
        <v>29009</v>
      </c>
      <c r="B221">
        <v>29</v>
      </c>
      <c r="C221">
        <v>9</v>
      </c>
      <c r="D221">
        <v>29</v>
      </c>
      <c r="E221">
        <v>400</v>
      </c>
      <c r="F221">
        <v>2770</v>
      </c>
      <c r="G221">
        <v>5</v>
      </c>
      <c r="H221">
        <v>2770</v>
      </c>
    </row>
    <row r="222" spans="1:8" x14ac:dyDescent="0.15">
      <c r="A222">
        <v>29010</v>
      </c>
      <c r="B222">
        <v>29</v>
      </c>
      <c r="C222">
        <v>10</v>
      </c>
      <c r="D222">
        <v>29</v>
      </c>
      <c r="F222">
        <v>3289</v>
      </c>
      <c r="G222">
        <v>5</v>
      </c>
      <c r="H222">
        <v>3289</v>
      </c>
    </row>
    <row r="223" spans="1:8" x14ac:dyDescent="0.15">
      <c r="A223">
        <v>30000</v>
      </c>
      <c r="B223">
        <v>30</v>
      </c>
      <c r="C223">
        <v>0</v>
      </c>
      <c r="D223">
        <v>30</v>
      </c>
      <c r="E223">
        <v>100</v>
      </c>
      <c r="F223">
        <v>0</v>
      </c>
      <c r="G223">
        <v>7</v>
      </c>
      <c r="H223">
        <v>0</v>
      </c>
    </row>
    <row r="224" spans="1:8" x14ac:dyDescent="0.15">
      <c r="A224">
        <v>30001</v>
      </c>
      <c r="B224">
        <v>30</v>
      </c>
      <c r="C224">
        <v>1</v>
      </c>
      <c r="D224">
        <v>30</v>
      </c>
      <c r="E224">
        <v>30</v>
      </c>
      <c r="F224">
        <v>532</v>
      </c>
      <c r="G224">
        <v>7</v>
      </c>
      <c r="H224">
        <v>665</v>
      </c>
    </row>
    <row r="225" spans="1:8" x14ac:dyDescent="0.15">
      <c r="A225">
        <v>30002</v>
      </c>
      <c r="B225">
        <v>30</v>
      </c>
      <c r="C225">
        <v>2</v>
      </c>
      <c r="D225">
        <v>30</v>
      </c>
      <c r="E225">
        <v>60</v>
      </c>
      <c r="F225">
        <v>638</v>
      </c>
      <c r="G225">
        <v>7</v>
      </c>
      <c r="H225">
        <v>798</v>
      </c>
    </row>
    <row r="226" spans="1:8" x14ac:dyDescent="0.15">
      <c r="A226">
        <v>30003</v>
      </c>
      <c r="B226">
        <v>30</v>
      </c>
      <c r="C226">
        <v>3</v>
      </c>
      <c r="D226">
        <v>30</v>
      </c>
      <c r="E226">
        <v>100</v>
      </c>
      <c r="F226">
        <v>797</v>
      </c>
      <c r="G226">
        <v>7</v>
      </c>
      <c r="H226">
        <v>997</v>
      </c>
    </row>
    <row r="227" spans="1:8" x14ac:dyDescent="0.15">
      <c r="A227">
        <v>30004</v>
      </c>
      <c r="B227">
        <v>30</v>
      </c>
      <c r="C227">
        <v>4</v>
      </c>
      <c r="D227">
        <v>30</v>
      </c>
      <c r="E227">
        <v>150</v>
      </c>
      <c r="F227">
        <v>1010</v>
      </c>
      <c r="G227">
        <v>7</v>
      </c>
      <c r="H227">
        <v>1263</v>
      </c>
    </row>
    <row r="228" spans="1:8" x14ac:dyDescent="0.15">
      <c r="A228">
        <v>30005</v>
      </c>
      <c r="B228">
        <v>30</v>
      </c>
      <c r="C228">
        <v>5</v>
      </c>
      <c r="D228">
        <v>30</v>
      </c>
      <c r="E228">
        <v>200</v>
      </c>
      <c r="F228">
        <v>1276</v>
      </c>
      <c r="G228">
        <v>7</v>
      </c>
      <c r="H228">
        <v>1596</v>
      </c>
    </row>
    <row r="229" spans="1:8" x14ac:dyDescent="0.15">
      <c r="A229">
        <v>30006</v>
      </c>
      <c r="B229">
        <v>30</v>
      </c>
      <c r="C229">
        <v>6</v>
      </c>
      <c r="D229">
        <v>30</v>
      </c>
      <c r="E229">
        <v>250</v>
      </c>
      <c r="F229">
        <v>1596</v>
      </c>
      <c r="G229">
        <v>7</v>
      </c>
      <c r="H229">
        <v>1995</v>
      </c>
    </row>
    <row r="230" spans="1:8" x14ac:dyDescent="0.15">
      <c r="A230">
        <v>30007</v>
      </c>
      <c r="B230">
        <v>30</v>
      </c>
      <c r="C230">
        <v>7</v>
      </c>
      <c r="D230">
        <v>30</v>
      </c>
      <c r="E230">
        <v>300</v>
      </c>
      <c r="F230">
        <v>1968</v>
      </c>
      <c r="G230">
        <v>7</v>
      </c>
      <c r="H230">
        <v>2460</v>
      </c>
    </row>
    <row r="231" spans="1:8" x14ac:dyDescent="0.15">
      <c r="A231">
        <v>30008</v>
      </c>
      <c r="B231">
        <v>30</v>
      </c>
      <c r="C231">
        <v>8</v>
      </c>
      <c r="D231">
        <v>30</v>
      </c>
      <c r="E231">
        <v>350</v>
      </c>
      <c r="F231">
        <v>2393</v>
      </c>
      <c r="G231">
        <v>7</v>
      </c>
      <c r="H231">
        <v>2992</v>
      </c>
    </row>
    <row r="232" spans="1:8" x14ac:dyDescent="0.15">
      <c r="A232">
        <v>30009</v>
      </c>
      <c r="B232">
        <v>30</v>
      </c>
      <c r="C232">
        <v>9</v>
      </c>
      <c r="D232">
        <v>30</v>
      </c>
      <c r="E232">
        <v>400</v>
      </c>
      <c r="F232">
        <v>2872</v>
      </c>
      <c r="G232">
        <v>7</v>
      </c>
      <c r="H232">
        <v>3591</v>
      </c>
    </row>
    <row r="233" spans="1:8" x14ac:dyDescent="0.15">
      <c r="A233">
        <v>30010</v>
      </c>
      <c r="B233">
        <v>30</v>
      </c>
      <c r="C233">
        <v>10</v>
      </c>
      <c r="D233">
        <v>30</v>
      </c>
      <c r="F233">
        <v>3404</v>
      </c>
      <c r="G233">
        <v>7</v>
      </c>
      <c r="H233">
        <v>4256</v>
      </c>
    </row>
    <row r="234" spans="1:8" x14ac:dyDescent="0.15">
      <c r="A234">
        <v>31000</v>
      </c>
      <c r="B234">
        <v>31</v>
      </c>
      <c r="C234">
        <v>0</v>
      </c>
      <c r="D234">
        <v>31</v>
      </c>
      <c r="E234">
        <v>100</v>
      </c>
      <c r="F234">
        <v>0</v>
      </c>
      <c r="G234">
        <v>5</v>
      </c>
      <c r="H234">
        <v>0</v>
      </c>
    </row>
    <row r="235" spans="1:8" x14ac:dyDescent="0.15">
      <c r="A235">
        <v>31001</v>
      </c>
      <c r="B235">
        <v>31</v>
      </c>
      <c r="C235">
        <v>1</v>
      </c>
      <c r="D235">
        <v>31</v>
      </c>
      <c r="E235">
        <v>30</v>
      </c>
      <c r="F235">
        <v>718</v>
      </c>
      <c r="G235">
        <v>5</v>
      </c>
      <c r="H235">
        <v>718</v>
      </c>
    </row>
    <row r="236" spans="1:8" x14ac:dyDescent="0.15">
      <c r="A236">
        <v>31002</v>
      </c>
      <c r="B236">
        <v>31</v>
      </c>
      <c r="C236">
        <v>2</v>
      </c>
      <c r="D236">
        <v>31</v>
      </c>
      <c r="E236">
        <v>60</v>
      </c>
      <c r="F236">
        <v>861</v>
      </c>
      <c r="G236">
        <v>5</v>
      </c>
      <c r="H236">
        <v>861</v>
      </c>
    </row>
    <row r="237" spans="1:8" x14ac:dyDescent="0.15">
      <c r="A237">
        <v>31003</v>
      </c>
      <c r="B237">
        <v>31</v>
      </c>
      <c r="C237">
        <v>3</v>
      </c>
      <c r="D237">
        <v>31</v>
      </c>
      <c r="E237">
        <v>100</v>
      </c>
      <c r="F237">
        <v>1077</v>
      </c>
      <c r="G237">
        <v>5</v>
      </c>
      <c r="H237">
        <v>1077</v>
      </c>
    </row>
    <row r="238" spans="1:8" x14ac:dyDescent="0.15">
      <c r="A238">
        <v>31004</v>
      </c>
      <c r="B238">
        <v>31</v>
      </c>
      <c r="C238">
        <v>4</v>
      </c>
      <c r="D238">
        <v>31</v>
      </c>
      <c r="E238">
        <v>150</v>
      </c>
      <c r="F238">
        <v>1364</v>
      </c>
      <c r="G238">
        <v>5</v>
      </c>
      <c r="H238">
        <v>1364</v>
      </c>
    </row>
    <row r="239" spans="1:8" x14ac:dyDescent="0.15">
      <c r="A239">
        <v>31005</v>
      </c>
      <c r="B239">
        <v>31</v>
      </c>
      <c r="C239">
        <v>5</v>
      </c>
      <c r="D239">
        <v>31</v>
      </c>
      <c r="E239">
        <v>200</v>
      </c>
      <c r="F239">
        <v>1723</v>
      </c>
      <c r="G239">
        <v>5</v>
      </c>
      <c r="H239">
        <v>1723</v>
      </c>
    </row>
    <row r="240" spans="1:8" x14ac:dyDescent="0.15">
      <c r="A240">
        <v>31006</v>
      </c>
      <c r="B240">
        <v>31</v>
      </c>
      <c r="C240">
        <v>6</v>
      </c>
      <c r="D240">
        <v>31</v>
      </c>
      <c r="E240">
        <v>250</v>
      </c>
      <c r="F240">
        <v>2154</v>
      </c>
      <c r="G240">
        <v>5</v>
      </c>
      <c r="H240">
        <v>2154</v>
      </c>
    </row>
    <row r="241" spans="1:8" x14ac:dyDescent="0.15">
      <c r="A241">
        <v>31007</v>
      </c>
      <c r="B241">
        <v>31</v>
      </c>
      <c r="C241">
        <v>7</v>
      </c>
      <c r="D241">
        <v>31</v>
      </c>
      <c r="E241">
        <v>300</v>
      </c>
      <c r="F241">
        <v>2657</v>
      </c>
      <c r="G241">
        <v>5</v>
      </c>
      <c r="H241">
        <v>2657</v>
      </c>
    </row>
    <row r="242" spans="1:8" x14ac:dyDescent="0.15">
      <c r="A242">
        <v>31008</v>
      </c>
      <c r="B242">
        <v>31</v>
      </c>
      <c r="C242">
        <v>8</v>
      </c>
      <c r="D242">
        <v>31</v>
      </c>
      <c r="E242">
        <v>350</v>
      </c>
      <c r="F242">
        <v>3231</v>
      </c>
      <c r="G242">
        <v>5</v>
      </c>
      <c r="H242">
        <v>3231</v>
      </c>
    </row>
    <row r="243" spans="1:8" x14ac:dyDescent="0.15">
      <c r="A243">
        <v>31009</v>
      </c>
      <c r="B243">
        <v>31</v>
      </c>
      <c r="C243">
        <v>9</v>
      </c>
      <c r="D243">
        <v>31</v>
      </c>
      <c r="E243">
        <v>400</v>
      </c>
      <c r="F243">
        <v>3878</v>
      </c>
      <c r="G243">
        <v>5</v>
      </c>
      <c r="H243">
        <v>3878</v>
      </c>
    </row>
    <row r="244" spans="1:8" x14ac:dyDescent="0.15">
      <c r="A244">
        <v>31010</v>
      </c>
      <c r="B244">
        <v>31</v>
      </c>
      <c r="C244">
        <v>10</v>
      </c>
      <c r="D244">
        <v>31</v>
      </c>
      <c r="F244">
        <v>4605</v>
      </c>
      <c r="G244">
        <v>5</v>
      </c>
      <c r="H244">
        <v>4605</v>
      </c>
    </row>
    <row r="245" spans="1:8" x14ac:dyDescent="0.15">
      <c r="A245">
        <v>32000</v>
      </c>
      <c r="B245">
        <v>32</v>
      </c>
      <c r="C245">
        <v>0</v>
      </c>
      <c r="D245">
        <v>32</v>
      </c>
      <c r="E245">
        <v>100</v>
      </c>
      <c r="F245">
        <v>0</v>
      </c>
      <c r="G245">
        <v>1</v>
      </c>
      <c r="H245">
        <v>0</v>
      </c>
    </row>
    <row r="246" spans="1:8" x14ac:dyDescent="0.15">
      <c r="A246">
        <v>32001</v>
      </c>
      <c r="B246">
        <v>32</v>
      </c>
      <c r="C246">
        <v>1</v>
      </c>
      <c r="D246">
        <v>32</v>
      </c>
      <c r="E246">
        <v>30</v>
      </c>
      <c r="F246">
        <v>436</v>
      </c>
      <c r="G246">
        <v>1</v>
      </c>
      <c r="H246">
        <v>12851</v>
      </c>
    </row>
    <row r="247" spans="1:8" x14ac:dyDescent="0.15">
      <c r="A247">
        <v>32002</v>
      </c>
      <c r="B247">
        <v>32</v>
      </c>
      <c r="C247">
        <v>2</v>
      </c>
      <c r="D247">
        <v>32</v>
      </c>
      <c r="E247">
        <v>60</v>
      </c>
      <c r="F247">
        <v>524</v>
      </c>
      <c r="G247">
        <v>1</v>
      </c>
      <c r="H247">
        <v>15421</v>
      </c>
    </row>
    <row r="248" spans="1:8" x14ac:dyDescent="0.15">
      <c r="A248">
        <v>32003</v>
      </c>
      <c r="B248">
        <v>32</v>
      </c>
      <c r="C248">
        <v>3</v>
      </c>
      <c r="D248">
        <v>32</v>
      </c>
      <c r="E248">
        <v>100</v>
      </c>
      <c r="F248">
        <v>655</v>
      </c>
      <c r="G248">
        <v>1</v>
      </c>
      <c r="H248">
        <v>19276</v>
      </c>
    </row>
    <row r="249" spans="1:8" x14ac:dyDescent="0.15">
      <c r="A249">
        <v>32004</v>
      </c>
      <c r="B249">
        <v>32</v>
      </c>
      <c r="C249">
        <v>4</v>
      </c>
      <c r="D249">
        <v>32</v>
      </c>
      <c r="E249">
        <v>150</v>
      </c>
      <c r="F249">
        <v>830</v>
      </c>
      <c r="G249">
        <v>1</v>
      </c>
      <c r="H249">
        <v>24416</v>
      </c>
    </row>
    <row r="250" spans="1:8" x14ac:dyDescent="0.15">
      <c r="A250">
        <v>32005</v>
      </c>
      <c r="B250">
        <v>32</v>
      </c>
      <c r="C250">
        <v>5</v>
      </c>
      <c r="D250">
        <v>32</v>
      </c>
      <c r="E250">
        <v>200</v>
      </c>
      <c r="F250">
        <v>1048</v>
      </c>
      <c r="G250">
        <v>1</v>
      </c>
      <c r="H250">
        <v>30842</v>
      </c>
    </row>
    <row r="251" spans="1:8" x14ac:dyDescent="0.15">
      <c r="A251">
        <v>32006</v>
      </c>
      <c r="B251">
        <v>32</v>
      </c>
      <c r="C251">
        <v>6</v>
      </c>
      <c r="D251">
        <v>32</v>
      </c>
      <c r="E251">
        <v>250</v>
      </c>
      <c r="F251">
        <v>1310</v>
      </c>
      <c r="G251">
        <v>1</v>
      </c>
      <c r="H251">
        <v>38553</v>
      </c>
    </row>
    <row r="252" spans="1:8" x14ac:dyDescent="0.15">
      <c r="A252">
        <v>32007</v>
      </c>
      <c r="B252">
        <v>32</v>
      </c>
      <c r="C252">
        <v>7</v>
      </c>
      <c r="D252">
        <v>32</v>
      </c>
      <c r="E252">
        <v>300</v>
      </c>
      <c r="F252">
        <v>1616</v>
      </c>
      <c r="G252">
        <v>1</v>
      </c>
      <c r="H252">
        <v>47548</v>
      </c>
    </row>
    <row r="253" spans="1:8" x14ac:dyDescent="0.15">
      <c r="A253">
        <v>32008</v>
      </c>
      <c r="B253">
        <v>32</v>
      </c>
      <c r="C253">
        <v>8</v>
      </c>
      <c r="D253">
        <v>32</v>
      </c>
      <c r="E253">
        <v>350</v>
      </c>
      <c r="F253">
        <v>1966</v>
      </c>
      <c r="G253">
        <v>1</v>
      </c>
      <c r="H253">
        <v>57829</v>
      </c>
    </row>
    <row r="254" spans="1:8" x14ac:dyDescent="0.15">
      <c r="A254">
        <v>32009</v>
      </c>
      <c r="B254">
        <v>32</v>
      </c>
      <c r="C254">
        <v>9</v>
      </c>
      <c r="D254">
        <v>32</v>
      </c>
      <c r="E254">
        <v>400</v>
      </c>
      <c r="F254">
        <v>2359</v>
      </c>
      <c r="G254">
        <v>1</v>
      </c>
      <c r="H254">
        <v>69395</v>
      </c>
    </row>
    <row r="255" spans="1:8" x14ac:dyDescent="0.15">
      <c r="A255">
        <v>32010</v>
      </c>
      <c r="B255">
        <v>32</v>
      </c>
      <c r="C255">
        <v>10</v>
      </c>
      <c r="D255">
        <v>32</v>
      </c>
      <c r="F255">
        <v>2796</v>
      </c>
      <c r="G255">
        <v>1</v>
      </c>
      <c r="H255">
        <v>82251</v>
      </c>
    </row>
    <row r="256" spans="1:8" x14ac:dyDescent="0.15">
      <c r="A256">
        <v>36000</v>
      </c>
      <c r="B256">
        <v>36</v>
      </c>
      <c r="C256">
        <v>0</v>
      </c>
      <c r="D256">
        <v>36</v>
      </c>
      <c r="E256">
        <v>100</v>
      </c>
      <c r="F256">
        <v>0</v>
      </c>
      <c r="G256">
        <v>1</v>
      </c>
      <c r="H256">
        <v>0</v>
      </c>
    </row>
    <row r="257" spans="1:8" x14ac:dyDescent="0.15">
      <c r="A257">
        <v>36001</v>
      </c>
      <c r="B257">
        <v>36</v>
      </c>
      <c r="C257">
        <v>1</v>
      </c>
      <c r="D257">
        <v>36</v>
      </c>
      <c r="E257">
        <v>30</v>
      </c>
      <c r="F257">
        <v>611</v>
      </c>
      <c r="G257">
        <v>1</v>
      </c>
      <c r="H257">
        <v>17991</v>
      </c>
    </row>
    <row r="258" spans="1:8" x14ac:dyDescent="0.15">
      <c r="A258">
        <v>36002</v>
      </c>
      <c r="B258">
        <v>36</v>
      </c>
      <c r="C258">
        <v>2</v>
      </c>
      <c r="D258">
        <v>36</v>
      </c>
      <c r="E258">
        <v>60</v>
      </c>
      <c r="F258">
        <v>734</v>
      </c>
      <c r="G258">
        <v>1</v>
      </c>
      <c r="H258">
        <v>21589</v>
      </c>
    </row>
    <row r="259" spans="1:8" x14ac:dyDescent="0.15">
      <c r="A259">
        <v>36003</v>
      </c>
      <c r="B259">
        <v>36</v>
      </c>
      <c r="C259">
        <v>3</v>
      </c>
      <c r="D259">
        <v>36</v>
      </c>
      <c r="E259">
        <v>100</v>
      </c>
      <c r="F259">
        <v>917</v>
      </c>
      <c r="G259">
        <v>1</v>
      </c>
      <c r="H259">
        <v>26987</v>
      </c>
    </row>
    <row r="260" spans="1:8" x14ac:dyDescent="0.15">
      <c r="A260">
        <v>36004</v>
      </c>
      <c r="B260">
        <v>36</v>
      </c>
      <c r="C260">
        <v>4</v>
      </c>
      <c r="D260">
        <v>36</v>
      </c>
      <c r="E260">
        <v>150</v>
      </c>
      <c r="F260">
        <v>1162</v>
      </c>
      <c r="G260">
        <v>1</v>
      </c>
      <c r="H260">
        <v>34183</v>
      </c>
    </row>
    <row r="261" spans="1:8" x14ac:dyDescent="0.15">
      <c r="A261">
        <v>36005</v>
      </c>
      <c r="B261">
        <v>36</v>
      </c>
      <c r="C261">
        <v>5</v>
      </c>
      <c r="D261">
        <v>36</v>
      </c>
      <c r="E261">
        <v>200</v>
      </c>
      <c r="F261">
        <v>1468</v>
      </c>
      <c r="G261">
        <v>1</v>
      </c>
      <c r="H261">
        <v>43179</v>
      </c>
    </row>
    <row r="262" spans="1:8" x14ac:dyDescent="0.15">
      <c r="A262">
        <v>36006</v>
      </c>
      <c r="B262">
        <v>36</v>
      </c>
      <c r="C262">
        <v>6</v>
      </c>
      <c r="D262">
        <v>36</v>
      </c>
      <c r="E262">
        <v>250</v>
      </c>
      <c r="F262">
        <v>1835</v>
      </c>
      <c r="G262">
        <v>1</v>
      </c>
      <c r="H262">
        <v>53974</v>
      </c>
    </row>
    <row r="263" spans="1:8" x14ac:dyDescent="0.15">
      <c r="A263">
        <v>36007</v>
      </c>
      <c r="B263">
        <v>36</v>
      </c>
      <c r="C263">
        <v>7</v>
      </c>
      <c r="D263">
        <v>36</v>
      </c>
      <c r="E263">
        <v>300</v>
      </c>
      <c r="F263">
        <v>2263</v>
      </c>
      <c r="G263">
        <v>1</v>
      </c>
      <c r="H263">
        <v>66568</v>
      </c>
    </row>
    <row r="264" spans="1:8" x14ac:dyDescent="0.15">
      <c r="A264">
        <v>36008</v>
      </c>
      <c r="B264">
        <v>36</v>
      </c>
      <c r="C264">
        <v>8</v>
      </c>
      <c r="D264">
        <v>36</v>
      </c>
      <c r="E264">
        <v>350</v>
      </c>
      <c r="F264">
        <v>2752</v>
      </c>
      <c r="G264">
        <v>1</v>
      </c>
      <c r="H264">
        <v>80961</v>
      </c>
    </row>
    <row r="265" spans="1:8" x14ac:dyDescent="0.15">
      <c r="A265">
        <v>36009</v>
      </c>
      <c r="B265">
        <v>36</v>
      </c>
      <c r="C265">
        <v>9</v>
      </c>
      <c r="D265">
        <v>36</v>
      </c>
      <c r="E265">
        <v>400</v>
      </c>
      <c r="F265">
        <v>3303</v>
      </c>
      <c r="G265">
        <v>1</v>
      </c>
      <c r="H265">
        <v>97153</v>
      </c>
    </row>
    <row r="266" spans="1:8" x14ac:dyDescent="0.15">
      <c r="A266">
        <v>36010</v>
      </c>
      <c r="B266">
        <v>36</v>
      </c>
      <c r="C266">
        <v>10</v>
      </c>
      <c r="D266">
        <v>36</v>
      </c>
      <c r="F266">
        <v>3915</v>
      </c>
      <c r="G266">
        <v>1</v>
      </c>
      <c r="H266">
        <v>115151</v>
      </c>
    </row>
    <row r="267" spans="1:8" x14ac:dyDescent="0.15">
      <c r="A267">
        <v>39000</v>
      </c>
      <c r="B267">
        <v>39</v>
      </c>
      <c r="C267">
        <v>0</v>
      </c>
      <c r="D267">
        <v>39</v>
      </c>
      <c r="E267">
        <v>100</v>
      </c>
      <c r="F267">
        <v>0</v>
      </c>
      <c r="G267">
        <v>1</v>
      </c>
      <c r="H267">
        <v>0</v>
      </c>
    </row>
    <row r="268" spans="1:8" x14ac:dyDescent="0.15">
      <c r="A268">
        <v>39001</v>
      </c>
      <c r="B268">
        <v>39</v>
      </c>
      <c r="C268">
        <v>1</v>
      </c>
      <c r="D268">
        <v>39</v>
      </c>
      <c r="E268">
        <v>30</v>
      </c>
      <c r="F268">
        <v>436</v>
      </c>
      <c r="G268">
        <v>1</v>
      </c>
      <c r="H268">
        <v>12851</v>
      </c>
    </row>
    <row r="269" spans="1:8" x14ac:dyDescent="0.15">
      <c r="A269">
        <v>39002</v>
      </c>
      <c r="B269">
        <v>39</v>
      </c>
      <c r="C269">
        <v>2</v>
      </c>
      <c r="D269">
        <v>39</v>
      </c>
      <c r="E269">
        <v>60</v>
      </c>
      <c r="F269">
        <v>524</v>
      </c>
      <c r="G269">
        <v>1</v>
      </c>
      <c r="H269">
        <v>15421</v>
      </c>
    </row>
    <row r="270" spans="1:8" x14ac:dyDescent="0.15">
      <c r="A270">
        <v>39003</v>
      </c>
      <c r="B270">
        <v>39</v>
      </c>
      <c r="C270">
        <v>3</v>
      </c>
      <c r="D270">
        <v>39</v>
      </c>
      <c r="E270">
        <v>100</v>
      </c>
      <c r="F270">
        <v>655</v>
      </c>
      <c r="G270">
        <v>1</v>
      </c>
      <c r="H270">
        <v>19276</v>
      </c>
    </row>
    <row r="271" spans="1:8" x14ac:dyDescent="0.15">
      <c r="A271">
        <v>39004</v>
      </c>
      <c r="B271">
        <v>39</v>
      </c>
      <c r="C271">
        <v>4</v>
      </c>
      <c r="D271">
        <v>39</v>
      </c>
      <c r="E271">
        <v>150</v>
      </c>
      <c r="F271">
        <v>830</v>
      </c>
      <c r="G271">
        <v>1</v>
      </c>
      <c r="H271">
        <v>24416</v>
      </c>
    </row>
    <row r="272" spans="1:8" x14ac:dyDescent="0.15">
      <c r="A272">
        <v>39005</v>
      </c>
      <c r="B272">
        <v>39</v>
      </c>
      <c r="C272">
        <v>5</v>
      </c>
      <c r="D272">
        <v>39</v>
      </c>
      <c r="E272">
        <v>200</v>
      </c>
      <c r="F272">
        <v>1048</v>
      </c>
      <c r="G272">
        <v>1</v>
      </c>
      <c r="H272">
        <v>30842</v>
      </c>
    </row>
    <row r="273" spans="1:8" x14ac:dyDescent="0.15">
      <c r="A273">
        <v>39006</v>
      </c>
      <c r="B273">
        <v>39</v>
      </c>
      <c r="C273">
        <v>6</v>
      </c>
      <c r="D273">
        <v>39</v>
      </c>
      <c r="E273">
        <v>250</v>
      </c>
      <c r="F273">
        <v>1310</v>
      </c>
      <c r="G273">
        <v>1</v>
      </c>
      <c r="H273">
        <v>38553</v>
      </c>
    </row>
    <row r="274" spans="1:8" x14ac:dyDescent="0.15">
      <c r="A274">
        <v>39007</v>
      </c>
      <c r="B274">
        <v>39</v>
      </c>
      <c r="C274">
        <v>7</v>
      </c>
      <c r="D274">
        <v>39</v>
      </c>
      <c r="E274">
        <v>300</v>
      </c>
      <c r="F274">
        <v>1616</v>
      </c>
      <c r="G274">
        <v>1</v>
      </c>
      <c r="H274">
        <v>47548</v>
      </c>
    </row>
    <row r="275" spans="1:8" x14ac:dyDescent="0.15">
      <c r="A275">
        <v>39008</v>
      </c>
      <c r="B275">
        <v>39</v>
      </c>
      <c r="C275">
        <v>8</v>
      </c>
      <c r="D275">
        <v>39</v>
      </c>
      <c r="E275">
        <v>350</v>
      </c>
      <c r="F275">
        <v>1966</v>
      </c>
      <c r="G275">
        <v>1</v>
      </c>
      <c r="H275">
        <v>57829</v>
      </c>
    </row>
    <row r="276" spans="1:8" x14ac:dyDescent="0.15">
      <c r="A276">
        <v>39009</v>
      </c>
      <c r="B276">
        <v>39</v>
      </c>
      <c r="C276">
        <v>9</v>
      </c>
      <c r="D276">
        <v>39</v>
      </c>
      <c r="E276">
        <v>400</v>
      </c>
      <c r="F276">
        <v>2359</v>
      </c>
      <c r="G276">
        <v>1</v>
      </c>
      <c r="H276">
        <v>69395</v>
      </c>
    </row>
    <row r="277" spans="1:8" x14ac:dyDescent="0.15">
      <c r="A277">
        <v>39010</v>
      </c>
      <c r="B277">
        <v>39</v>
      </c>
      <c r="C277">
        <v>10</v>
      </c>
      <c r="D277">
        <v>39</v>
      </c>
      <c r="F277">
        <v>2796</v>
      </c>
      <c r="G277">
        <v>1</v>
      </c>
      <c r="H277">
        <v>82251</v>
      </c>
    </row>
    <row r="278" spans="1:8" x14ac:dyDescent="0.15">
      <c r="A278">
        <v>40000</v>
      </c>
      <c r="B278">
        <v>40</v>
      </c>
      <c r="C278">
        <v>0</v>
      </c>
      <c r="D278">
        <v>40</v>
      </c>
      <c r="E278">
        <v>100</v>
      </c>
      <c r="F278">
        <v>0</v>
      </c>
      <c r="G278">
        <v>5</v>
      </c>
      <c r="H278">
        <v>0</v>
      </c>
    </row>
    <row r="279" spans="1:8" x14ac:dyDescent="0.15">
      <c r="A279">
        <v>40001</v>
      </c>
      <c r="B279">
        <v>40</v>
      </c>
      <c r="C279">
        <v>1</v>
      </c>
      <c r="D279">
        <v>40</v>
      </c>
      <c r="E279">
        <v>30</v>
      </c>
      <c r="F279">
        <v>718</v>
      </c>
      <c r="G279">
        <v>5</v>
      </c>
      <c r="H279">
        <v>718</v>
      </c>
    </row>
    <row r="280" spans="1:8" x14ac:dyDescent="0.15">
      <c r="A280">
        <v>40002</v>
      </c>
      <c r="B280">
        <v>40</v>
      </c>
      <c r="C280">
        <v>2</v>
      </c>
      <c r="D280">
        <v>40</v>
      </c>
      <c r="E280">
        <v>60</v>
      </c>
      <c r="F280">
        <v>861</v>
      </c>
      <c r="G280">
        <v>5</v>
      </c>
      <c r="H280">
        <v>861</v>
      </c>
    </row>
    <row r="281" spans="1:8" x14ac:dyDescent="0.15">
      <c r="A281">
        <v>40003</v>
      </c>
      <c r="B281">
        <v>40</v>
      </c>
      <c r="C281">
        <v>3</v>
      </c>
      <c r="D281">
        <v>40</v>
      </c>
      <c r="E281">
        <v>100</v>
      </c>
      <c r="F281">
        <v>1077</v>
      </c>
      <c r="G281">
        <v>5</v>
      </c>
      <c r="H281">
        <v>1077</v>
      </c>
    </row>
    <row r="282" spans="1:8" x14ac:dyDescent="0.15">
      <c r="A282">
        <v>40004</v>
      </c>
      <c r="B282">
        <v>40</v>
      </c>
      <c r="C282">
        <v>4</v>
      </c>
      <c r="D282">
        <v>40</v>
      </c>
      <c r="E282">
        <v>150</v>
      </c>
      <c r="F282">
        <v>1364</v>
      </c>
      <c r="G282">
        <v>5</v>
      </c>
      <c r="H282">
        <v>1364</v>
      </c>
    </row>
    <row r="283" spans="1:8" x14ac:dyDescent="0.15">
      <c r="A283">
        <v>40005</v>
      </c>
      <c r="B283">
        <v>40</v>
      </c>
      <c r="C283">
        <v>5</v>
      </c>
      <c r="D283">
        <v>40</v>
      </c>
      <c r="E283">
        <v>200</v>
      </c>
      <c r="F283">
        <v>1723</v>
      </c>
      <c r="G283">
        <v>5</v>
      </c>
      <c r="H283">
        <v>1723</v>
      </c>
    </row>
    <row r="284" spans="1:8" x14ac:dyDescent="0.15">
      <c r="A284">
        <v>40006</v>
      </c>
      <c r="B284">
        <v>40</v>
      </c>
      <c r="C284">
        <v>6</v>
      </c>
      <c r="D284">
        <v>40</v>
      </c>
      <c r="E284">
        <v>250</v>
      </c>
      <c r="F284">
        <v>2154</v>
      </c>
      <c r="G284">
        <v>5</v>
      </c>
      <c r="H284">
        <v>2154</v>
      </c>
    </row>
    <row r="285" spans="1:8" x14ac:dyDescent="0.15">
      <c r="A285">
        <v>40007</v>
      </c>
      <c r="B285">
        <v>40</v>
      </c>
      <c r="C285">
        <v>7</v>
      </c>
      <c r="D285">
        <v>40</v>
      </c>
      <c r="E285">
        <v>300</v>
      </c>
      <c r="F285">
        <v>2657</v>
      </c>
      <c r="G285">
        <v>5</v>
      </c>
      <c r="H285">
        <v>2657</v>
      </c>
    </row>
    <row r="286" spans="1:8" x14ac:dyDescent="0.15">
      <c r="A286">
        <v>40008</v>
      </c>
      <c r="B286">
        <v>40</v>
      </c>
      <c r="C286">
        <v>8</v>
      </c>
      <c r="D286">
        <v>40</v>
      </c>
      <c r="E286">
        <v>350</v>
      </c>
      <c r="F286">
        <v>3231</v>
      </c>
      <c r="G286">
        <v>5</v>
      </c>
      <c r="H286">
        <v>3231</v>
      </c>
    </row>
    <row r="287" spans="1:8" x14ac:dyDescent="0.15">
      <c r="A287">
        <v>40009</v>
      </c>
      <c r="B287">
        <v>40</v>
      </c>
      <c r="C287">
        <v>9</v>
      </c>
      <c r="D287">
        <v>40</v>
      </c>
      <c r="E287">
        <v>400</v>
      </c>
      <c r="F287">
        <v>3878</v>
      </c>
      <c r="G287">
        <v>5</v>
      </c>
      <c r="H287">
        <v>3878</v>
      </c>
    </row>
    <row r="288" spans="1:8" x14ac:dyDescent="0.15">
      <c r="A288">
        <v>40010</v>
      </c>
      <c r="B288">
        <v>40</v>
      </c>
      <c r="C288">
        <v>10</v>
      </c>
      <c r="D288">
        <v>40</v>
      </c>
      <c r="F288">
        <v>4605</v>
      </c>
      <c r="G288">
        <v>5</v>
      </c>
      <c r="H288">
        <v>4605</v>
      </c>
    </row>
    <row r="289" spans="1:8" x14ac:dyDescent="0.15">
      <c r="A289">
        <v>42000</v>
      </c>
      <c r="B289">
        <v>42</v>
      </c>
      <c r="C289">
        <v>0</v>
      </c>
      <c r="D289">
        <v>42</v>
      </c>
      <c r="E289">
        <v>100</v>
      </c>
      <c r="F289">
        <v>0</v>
      </c>
      <c r="G289">
        <v>1</v>
      </c>
      <c r="H289">
        <v>0</v>
      </c>
    </row>
    <row r="290" spans="1:8" x14ac:dyDescent="0.15">
      <c r="A290">
        <v>42001</v>
      </c>
      <c r="B290">
        <v>42</v>
      </c>
      <c r="C290">
        <v>1</v>
      </c>
      <c r="D290">
        <v>42</v>
      </c>
      <c r="E290">
        <v>30</v>
      </c>
      <c r="F290">
        <v>873</v>
      </c>
      <c r="G290">
        <v>1</v>
      </c>
      <c r="H290">
        <v>25702</v>
      </c>
    </row>
    <row r="291" spans="1:8" x14ac:dyDescent="0.15">
      <c r="A291">
        <v>42002</v>
      </c>
      <c r="B291">
        <v>42</v>
      </c>
      <c r="C291">
        <v>2</v>
      </c>
      <c r="D291">
        <v>42</v>
      </c>
      <c r="E291">
        <v>60</v>
      </c>
      <c r="F291">
        <v>1048</v>
      </c>
      <c r="G291">
        <v>1</v>
      </c>
      <c r="H291">
        <v>30842</v>
      </c>
    </row>
    <row r="292" spans="1:8" x14ac:dyDescent="0.15">
      <c r="A292">
        <v>42003</v>
      </c>
      <c r="B292">
        <v>42</v>
      </c>
      <c r="C292">
        <v>3</v>
      </c>
      <c r="D292">
        <v>42</v>
      </c>
      <c r="E292">
        <v>100</v>
      </c>
      <c r="F292">
        <v>1310</v>
      </c>
      <c r="G292">
        <v>1</v>
      </c>
      <c r="H292">
        <v>38553</v>
      </c>
    </row>
    <row r="293" spans="1:8" x14ac:dyDescent="0.15">
      <c r="A293">
        <v>42004</v>
      </c>
      <c r="B293">
        <v>42</v>
      </c>
      <c r="C293">
        <v>4</v>
      </c>
      <c r="D293">
        <v>42</v>
      </c>
      <c r="E293">
        <v>150</v>
      </c>
      <c r="F293">
        <v>1660</v>
      </c>
      <c r="G293">
        <v>1</v>
      </c>
      <c r="H293">
        <v>48833</v>
      </c>
    </row>
    <row r="294" spans="1:8" x14ac:dyDescent="0.15">
      <c r="A294">
        <v>42005</v>
      </c>
      <c r="B294">
        <v>42</v>
      </c>
      <c r="C294">
        <v>5</v>
      </c>
      <c r="D294">
        <v>42</v>
      </c>
      <c r="E294">
        <v>200</v>
      </c>
      <c r="F294">
        <v>2097</v>
      </c>
      <c r="G294">
        <v>1</v>
      </c>
      <c r="H294">
        <v>61684</v>
      </c>
    </row>
    <row r="295" spans="1:8" x14ac:dyDescent="0.15">
      <c r="A295">
        <v>42006</v>
      </c>
      <c r="B295">
        <v>42</v>
      </c>
      <c r="C295">
        <v>6</v>
      </c>
      <c r="D295">
        <v>42</v>
      </c>
      <c r="E295">
        <v>250</v>
      </c>
      <c r="F295">
        <v>2621</v>
      </c>
      <c r="G295">
        <v>1</v>
      </c>
      <c r="H295">
        <v>77106</v>
      </c>
    </row>
    <row r="296" spans="1:8" x14ac:dyDescent="0.15">
      <c r="A296">
        <v>42007</v>
      </c>
      <c r="B296">
        <v>42</v>
      </c>
      <c r="C296">
        <v>7</v>
      </c>
      <c r="D296">
        <v>42</v>
      </c>
      <c r="E296">
        <v>300</v>
      </c>
      <c r="F296">
        <v>3233</v>
      </c>
      <c r="G296">
        <v>1</v>
      </c>
      <c r="H296">
        <v>95097</v>
      </c>
    </row>
    <row r="297" spans="1:8" x14ac:dyDescent="0.15">
      <c r="A297">
        <v>42008</v>
      </c>
      <c r="B297">
        <v>42</v>
      </c>
      <c r="C297">
        <v>8</v>
      </c>
      <c r="D297">
        <v>42</v>
      </c>
      <c r="E297">
        <v>350</v>
      </c>
      <c r="F297">
        <v>3932</v>
      </c>
      <c r="G297">
        <v>1</v>
      </c>
      <c r="H297">
        <v>115659</v>
      </c>
    </row>
    <row r="298" spans="1:8" x14ac:dyDescent="0.15">
      <c r="A298">
        <v>42009</v>
      </c>
      <c r="B298">
        <v>42</v>
      </c>
      <c r="C298">
        <v>9</v>
      </c>
      <c r="D298">
        <v>42</v>
      </c>
      <c r="E298">
        <v>400</v>
      </c>
      <c r="F298">
        <v>4718</v>
      </c>
      <c r="G298">
        <v>1</v>
      </c>
      <c r="H298">
        <v>138790</v>
      </c>
    </row>
    <row r="299" spans="1:8" x14ac:dyDescent="0.15">
      <c r="A299">
        <v>42010</v>
      </c>
      <c r="B299">
        <v>42</v>
      </c>
      <c r="C299">
        <v>10</v>
      </c>
      <c r="D299">
        <v>42</v>
      </c>
      <c r="F299">
        <v>5593</v>
      </c>
      <c r="G299">
        <v>1</v>
      </c>
      <c r="H299">
        <v>164502</v>
      </c>
    </row>
    <row r="300" spans="1:8" x14ac:dyDescent="0.15">
      <c r="A300">
        <v>45000</v>
      </c>
      <c r="B300">
        <v>45</v>
      </c>
      <c r="C300">
        <v>0</v>
      </c>
      <c r="D300">
        <v>45</v>
      </c>
      <c r="E300">
        <v>100</v>
      </c>
      <c r="F300">
        <v>0</v>
      </c>
      <c r="G300">
        <v>7</v>
      </c>
      <c r="H300">
        <v>0</v>
      </c>
    </row>
    <row r="301" spans="1:8" x14ac:dyDescent="0.15">
      <c r="A301">
        <v>45001</v>
      </c>
      <c r="B301">
        <v>45</v>
      </c>
      <c r="C301">
        <v>1</v>
      </c>
      <c r="D301">
        <v>45</v>
      </c>
      <c r="E301">
        <v>30</v>
      </c>
      <c r="F301">
        <v>760</v>
      </c>
      <c r="G301">
        <v>7</v>
      </c>
      <c r="H301">
        <v>950</v>
      </c>
    </row>
    <row r="302" spans="1:8" x14ac:dyDescent="0.15">
      <c r="A302">
        <v>45002</v>
      </c>
      <c r="B302">
        <v>45</v>
      </c>
      <c r="C302">
        <v>2</v>
      </c>
      <c r="D302">
        <v>45</v>
      </c>
      <c r="E302">
        <v>60</v>
      </c>
      <c r="F302">
        <v>912</v>
      </c>
      <c r="G302">
        <v>7</v>
      </c>
      <c r="H302">
        <v>1140</v>
      </c>
    </row>
    <row r="303" spans="1:8" x14ac:dyDescent="0.15">
      <c r="A303">
        <v>45003</v>
      </c>
      <c r="B303">
        <v>45</v>
      </c>
      <c r="C303">
        <v>3</v>
      </c>
      <c r="D303">
        <v>45</v>
      </c>
      <c r="E303">
        <v>100</v>
      </c>
      <c r="F303">
        <v>1140</v>
      </c>
      <c r="G303">
        <v>7</v>
      </c>
      <c r="H303">
        <v>1425</v>
      </c>
    </row>
    <row r="304" spans="1:8" x14ac:dyDescent="0.15">
      <c r="A304">
        <v>45004</v>
      </c>
      <c r="B304">
        <v>45</v>
      </c>
      <c r="C304">
        <v>4</v>
      </c>
      <c r="D304">
        <v>45</v>
      </c>
      <c r="E304">
        <v>150</v>
      </c>
      <c r="F304">
        <v>1444</v>
      </c>
      <c r="G304">
        <v>7</v>
      </c>
      <c r="H304">
        <v>1805</v>
      </c>
    </row>
    <row r="305" spans="1:8" x14ac:dyDescent="0.15">
      <c r="A305">
        <v>45005</v>
      </c>
      <c r="B305">
        <v>45</v>
      </c>
      <c r="C305">
        <v>5</v>
      </c>
      <c r="D305">
        <v>45</v>
      </c>
      <c r="E305">
        <v>200</v>
      </c>
      <c r="F305">
        <v>1824</v>
      </c>
      <c r="G305">
        <v>7</v>
      </c>
      <c r="H305">
        <v>2280</v>
      </c>
    </row>
    <row r="306" spans="1:8" x14ac:dyDescent="0.15">
      <c r="A306">
        <v>45006</v>
      </c>
      <c r="B306">
        <v>45</v>
      </c>
      <c r="C306">
        <v>6</v>
      </c>
      <c r="D306">
        <v>45</v>
      </c>
      <c r="E306">
        <v>250</v>
      </c>
      <c r="F306">
        <v>2280</v>
      </c>
      <c r="G306">
        <v>7</v>
      </c>
      <c r="H306">
        <v>2850</v>
      </c>
    </row>
    <row r="307" spans="1:8" x14ac:dyDescent="0.15">
      <c r="A307">
        <v>45007</v>
      </c>
      <c r="B307">
        <v>45</v>
      </c>
      <c r="C307">
        <v>7</v>
      </c>
      <c r="D307">
        <v>45</v>
      </c>
      <c r="E307">
        <v>300</v>
      </c>
      <c r="F307">
        <v>2812</v>
      </c>
      <c r="G307">
        <v>7</v>
      </c>
      <c r="H307">
        <v>3515</v>
      </c>
    </row>
    <row r="308" spans="1:8" x14ac:dyDescent="0.15">
      <c r="A308">
        <v>45008</v>
      </c>
      <c r="B308">
        <v>45</v>
      </c>
      <c r="C308">
        <v>8</v>
      </c>
      <c r="D308">
        <v>45</v>
      </c>
      <c r="E308">
        <v>350</v>
      </c>
      <c r="F308">
        <v>3420</v>
      </c>
      <c r="G308">
        <v>7</v>
      </c>
      <c r="H308">
        <v>4275</v>
      </c>
    </row>
    <row r="309" spans="1:8" x14ac:dyDescent="0.15">
      <c r="A309">
        <v>45009</v>
      </c>
      <c r="B309">
        <v>45</v>
      </c>
      <c r="C309">
        <v>9</v>
      </c>
      <c r="D309">
        <v>45</v>
      </c>
      <c r="E309">
        <v>400</v>
      </c>
      <c r="F309">
        <v>4104</v>
      </c>
      <c r="G309">
        <v>7</v>
      </c>
      <c r="H309">
        <v>5130</v>
      </c>
    </row>
    <row r="310" spans="1:8" x14ac:dyDescent="0.15">
      <c r="A310">
        <v>45010</v>
      </c>
      <c r="B310">
        <v>45</v>
      </c>
      <c r="C310">
        <v>10</v>
      </c>
      <c r="D310">
        <v>45</v>
      </c>
      <c r="F310">
        <v>4864</v>
      </c>
      <c r="G310">
        <v>7</v>
      </c>
      <c r="H310">
        <v>6081</v>
      </c>
    </row>
    <row r="311" spans="1:8" x14ac:dyDescent="0.15">
      <c r="A311">
        <v>46000</v>
      </c>
      <c r="B311">
        <v>46</v>
      </c>
      <c r="C311">
        <v>0</v>
      </c>
      <c r="D311">
        <v>46</v>
      </c>
      <c r="E311">
        <v>100</v>
      </c>
      <c r="F311">
        <v>0</v>
      </c>
      <c r="G311">
        <v>1</v>
      </c>
      <c r="H311">
        <v>0</v>
      </c>
    </row>
    <row r="312" spans="1:8" x14ac:dyDescent="0.15">
      <c r="A312">
        <v>46001</v>
      </c>
      <c r="B312">
        <v>46</v>
      </c>
      <c r="C312">
        <v>1</v>
      </c>
      <c r="D312">
        <v>46</v>
      </c>
      <c r="E312">
        <v>30</v>
      </c>
      <c r="F312">
        <v>873</v>
      </c>
      <c r="G312">
        <v>1</v>
      </c>
      <c r="H312">
        <v>25702</v>
      </c>
    </row>
    <row r="313" spans="1:8" x14ac:dyDescent="0.15">
      <c r="A313">
        <v>46002</v>
      </c>
      <c r="B313">
        <v>46</v>
      </c>
      <c r="C313">
        <v>2</v>
      </c>
      <c r="D313">
        <v>46</v>
      </c>
      <c r="E313">
        <v>60</v>
      </c>
      <c r="F313">
        <v>1048</v>
      </c>
      <c r="G313">
        <v>1</v>
      </c>
      <c r="H313">
        <v>30842</v>
      </c>
    </row>
    <row r="314" spans="1:8" x14ac:dyDescent="0.15">
      <c r="A314">
        <v>46003</v>
      </c>
      <c r="B314">
        <v>46</v>
      </c>
      <c r="C314">
        <v>3</v>
      </c>
      <c r="D314">
        <v>46</v>
      </c>
      <c r="E314">
        <v>100</v>
      </c>
      <c r="F314">
        <v>1310</v>
      </c>
      <c r="G314">
        <v>1</v>
      </c>
      <c r="H314">
        <v>38553</v>
      </c>
    </row>
    <row r="315" spans="1:8" x14ac:dyDescent="0.15">
      <c r="A315">
        <v>46004</v>
      </c>
      <c r="B315">
        <v>46</v>
      </c>
      <c r="C315">
        <v>4</v>
      </c>
      <c r="D315">
        <v>46</v>
      </c>
      <c r="E315">
        <v>150</v>
      </c>
      <c r="F315">
        <v>1660</v>
      </c>
      <c r="G315">
        <v>1</v>
      </c>
      <c r="H315">
        <v>48833</v>
      </c>
    </row>
    <row r="316" spans="1:8" x14ac:dyDescent="0.15">
      <c r="A316">
        <v>46005</v>
      </c>
      <c r="B316">
        <v>46</v>
      </c>
      <c r="C316">
        <v>5</v>
      </c>
      <c r="D316">
        <v>46</v>
      </c>
      <c r="E316">
        <v>200</v>
      </c>
      <c r="F316">
        <v>2097</v>
      </c>
      <c r="G316">
        <v>1</v>
      </c>
      <c r="H316">
        <v>61684</v>
      </c>
    </row>
    <row r="317" spans="1:8" x14ac:dyDescent="0.15">
      <c r="A317">
        <v>46006</v>
      </c>
      <c r="B317">
        <v>46</v>
      </c>
      <c r="C317">
        <v>6</v>
      </c>
      <c r="D317">
        <v>46</v>
      </c>
      <c r="E317">
        <v>250</v>
      </c>
      <c r="F317">
        <v>2621</v>
      </c>
      <c r="G317">
        <v>1</v>
      </c>
      <c r="H317">
        <v>77106</v>
      </c>
    </row>
    <row r="318" spans="1:8" x14ac:dyDescent="0.15">
      <c r="A318">
        <v>46007</v>
      </c>
      <c r="B318">
        <v>46</v>
      </c>
      <c r="C318">
        <v>7</v>
      </c>
      <c r="D318">
        <v>46</v>
      </c>
      <c r="E318">
        <v>300</v>
      </c>
      <c r="F318">
        <v>3233</v>
      </c>
      <c r="G318">
        <v>1</v>
      </c>
      <c r="H318">
        <v>95097</v>
      </c>
    </row>
    <row r="319" spans="1:8" x14ac:dyDescent="0.15">
      <c r="A319">
        <v>46008</v>
      </c>
      <c r="B319">
        <v>46</v>
      </c>
      <c r="C319">
        <v>8</v>
      </c>
      <c r="D319">
        <v>46</v>
      </c>
      <c r="E319">
        <v>350</v>
      </c>
      <c r="F319">
        <v>3932</v>
      </c>
      <c r="G319">
        <v>1</v>
      </c>
      <c r="H319">
        <v>115659</v>
      </c>
    </row>
    <row r="320" spans="1:8" x14ac:dyDescent="0.15">
      <c r="A320">
        <v>46009</v>
      </c>
      <c r="B320">
        <v>46</v>
      </c>
      <c r="C320">
        <v>9</v>
      </c>
      <c r="D320">
        <v>46</v>
      </c>
      <c r="E320">
        <v>400</v>
      </c>
      <c r="F320">
        <v>4718</v>
      </c>
      <c r="G320">
        <v>1</v>
      </c>
      <c r="H320">
        <v>138790</v>
      </c>
    </row>
    <row r="321" spans="1:8" x14ac:dyDescent="0.15">
      <c r="A321">
        <v>46010</v>
      </c>
      <c r="B321">
        <v>46</v>
      </c>
      <c r="C321">
        <v>10</v>
      </c>
      <c r="D321">
        <v>46</v>
      </c>
      <c r="F321">
        <v>5593</v>
      </c>
      <c r="G321">
        <v>1</v>
      </c>
      <c r="H321">
        <v>164502</v>
      </c>
    </row>
    <row r="322" spans="1:8" x14ac:dyDescent="0.15">
      <c r="A322">
        <v>47000</v>
      </c>
      <c r="B322">
        <v>47</v>
      </c>
      <c r="C322">
        <v>0</v>
      </c>
      <c r="D322">
        <v>47</v>
      </c>
      <c r="E322">
        <v>100</v>
      </c>
      <c r="F322">
        <v>0</v>
      </c>
      <c r="G322">
        <v>5</v>
      </c>
      <c r="H322">
        <v>0</v>
      </c>
    </row>
    <row r="323" spans="1:8" x14ac:dyDescent="0.15">
      <c r="A323">
        <v>47001</v>
      </c>
      <c r="B323">
        <v>47</v>
      </c>
      <c r="C323">
        <v>1</v>
      </c>
      <c r="D323">
        <v>47</v>
      </c>
      <c r="E323">
        <v>30</v>
      </c>
      <c r="F323">
        <v>513</v>
      </c>
      <c r="G323">
        <v>5</v>
      </c>
      <c r="H323">
        <v>513</v>
      </c>
    </row>
    <row r="324" spans="1:8" x14ac:dyDescent="0.15">
      <c r="A324">
        <v>47002</v>
      </c>
      <c r="B324">
        <v>47</v>
      </c>
      <c r="C324">
        <v>2</v>
      </c>
      <c r="D324">
        <v>47</v>
      </c>
      <c r="E324">
        <v>60</v>
      </c>
      <c r="F324">
        <v>615</v>
      </c>
      <c r="G324">
        <v>5</v>
      </c>
      <c r="H324">
        <v>615</v>
      </c>
    </row>
    <row r="325" spans="1:8" x14ac:dyDescent="0.15">
      <c r="A325">
        <v>47003</v>
      </c>
      <c r="B325">
        <v>47</v>
      </c>
      <c r="C325">
        <v>3</v>
      </c>
      <c r="D325">
        <v>47</v>
      </c>
      <c r="E325">
        <v>100</v>
      </c>
      <c r="F325">
        <v>769</v>
      </c>
      <c r="G325">
        <v>5</v>
      </c>
      <c r="H325">
        <v>769</v>
      </c>
    </row>
    <row r="326" spans="1:8" x14ac:dyDescent="0.15">
      <c r="A326">
        <v>47004</v>
      </c>
      <c r="B326">
        <v>47</v>
      </c>
      <c r="C326">
        <v>4</v>
      </c>
      <c r="D326">
        <v>47</v>
      </c>
      <c r="E326">
        <v>150</v>
      </c>
      <c r="F326">
        <v>974</v>
      </c>
      <c r="G326">
        <v>5</v>
      </c>
      <c r="H326">
        <v>974</v>
      </c>
    </row>
    <row r="327" spans="1:8" x14ac:dyDescent="0.15">
      <c r="A327">
        <v>47005</v>
      </c>
      <c r="B327">
        <v>47</v>
      </c>
      <c r="C327">
        <v>5</v>
      </c>
      <c r="D327">
        <v>47</v>
      </c>
      <c r="E327">
        <v>200</v>
      </c>
      <c r="F327">
        <v>1231</v>
      </c>
      <c r="G327">
        <v>5</v>
      </c>
      <c r="H327">
        <v>1231</v>
      </c>
    </row>
    <row r="328" spans="1:8" x14ac:dyDescent="0.15">
      <c r="A328">
        <v>47006</v>
      </c>
      <c r="B328">
        <v>47</v>
      </c>
      <c r="C328">
        <v>6</v>
      </c>
      <c r="D328">
        <v>47</v>
      </c>
      <c r="E328">
        <v>250</v>
      </c>
      <c r="F328">
        <v>1539</v>
      </c>
      <c r="G328">
        <v>5</v>
      </c>
      <c r="H328">
        <v>1539</v>
      </c>
    </row>
    <row r="329" spans="1:8" x14ac:dyDescent="0.15">
      <c r="A329">
        <v>47007</v>
      </c>
      <c r="B329">
        <v>47</v>
      </c>
      <c r="C329">
        <v>7</v>
      </c>
      <c r="D329">
        <v>47</v>
      </c>
      <c r="E329">
        <v>300</v>
      </c>
      <c r="F329">
        <v>1898</v>
      </c>
      <c r="G329">
        <v>5</v>
      </c>
      <c r="H329">
        <v>1898</v>
      </c>
    </row>
    <row r="330" spans="1:8" x14ac:dyDescent="0.15">
      <c r="A330">
        <v>47008</v>
      </c>
      <c r="B330">
        <v>47</v>
      </c>
      <c r="C330">
        <v>8</v>
      </c>
      <c r="D330">
        <v>47</v>
      </c>
      <c r="E330">
        <v>350</v>
      </c>
      <c r="F330">
        <v>2308</v>
      </c>
      <c r="G330">
        <v>5</v>
      </c>
      <c r="H330">
        <v>2308</v>
      </c>
    </row>
    <row r="331" spans="1:8" x14ac:dyDescent="0.15">
      <c r="A331">
        <v>47009</v>
      </c>
      <c r="B331">
        <v>47</v>
      </c>
      <c r="C331">
        <v>9</v>
      </c>
      <c r="D331">
        <v>47</v>
      </c>
      <c r="E331">
        <v>400</v>
      </c>
      <c r="F331">
        <v>2770</v>
      </c>
      <c r="G331">
        <v>5</v>
      </c>
      <c r="H331">
        <v>2770</v>
      </c>
    </row>
    <row r="332" spans="1:8" x14ac:dyDescent="0.15">
      <c r="A332">
        <v>47010</v>
      </c>
      <c r="B332">
        <v>47</v>
      </c>
      <c r="C332">
        <v>10</v>
      </c>
      <c r="D332">
        <v>47</v>
      </c>
      <c r="F332">
        <v>3289</v>
      </c>
      <c r="G332">
        <v>5</v>
      </c>
      <c r="H332">
        <v>3289</v>
      </c>
    </row>
    <row r="333" spans="1:8" x14ac:dyDescent="0.15">
      <c r="A333">
        <v>48000</v>
      </c>
      <c r="B333">
        <v>48</v>
      </c>
      <c r="C333">
        <v>0</v>
      </c>
      <c r="D333">
        <v>48</v>
      </c>
      <c r="E333">
        <v>100</v>
      </c>
      <c r="F333">
        <v>0</v>
      </c>
      <c r="G333">
        <v>5</v>
      </c>
      <c r="H333">
        <v>0</v>
      </c>
    </row>
    <row r="334" spans="1:8" x14ac:dyDescent="0.15">
      <c r="A334">
        <v>48001</v>
      </c>
      <c r="B334">
        <v>48</v>
      </c>
      <c r="C334">
        <v>1</v>
      </c>
      <c r="D334">
        <v>48</v>
      </c>
      <c r="E334">
        <v>30</v>
      </c>
      <c r="F334">
        <v>718</v>
      </c>
      <c r="G334">
        <v>5</v>
      </c>
      <c r="H334">
        <v>718</v>
      </c>
    </row>
    <row r="335" spans="1:8" x14ac:dyDescent="0.15">
      <c r="A335">
        <v>48002</v>
      </c>
      <c r="B335">
        <v>48</v>
      </c>
      <c r="C335">
        <v>2</v>
      </c>
      <c r="D335">
        <v>48</v>
      </c>
      <c r="E335">
        <v>60</v>
      </c>
      <c r="F335">
        <v>861</v>
      </c>
      <c r="G335">
        <v>5</v>
      </c>
      <c r="H335">
        <v>861</v>
      </c>
    </row>
    <row r="336" spans="1:8" x14ac:dyDescent="0.15">
      <c r="A336">
        <v>48003</v>
      </c>
      <c r="B336">
        <v>48</v>
      </c>
      <c r="C336">
        <v>3</v>
      </c>
      <c r="D336">
        <v>48</v>
      </c>
      <c r="E336">
        <v>100</v>
      </c>
      <c r="F336">
        <v>1077</v>
      </c>
      <c r="G336">
        <v>5</v>
      </c>
      <c r="H336">
        <v>1077</v>
      </c>
    </row>
    <row r="337" spans="1:8" x14ac:dyDescent="0.15">
      <c r="A337">
        <v>48004</v>
      </c>
      <c r="B337">
        <v>48</v>
      </c>
      <c r="C337">
        <v>4</v>
      </c>
      <c r="D337">
        <v>48</v>
      </c>
      <c r="E337">
        <v>150</v>
      </c>
      <c r="F337">
        <v>1364</v>
      </c>
      <c r="G337">
        <v>5</v>
      </c>
      <c r="H337">
        <v>1364</v>
      </c>
    </row>
    <row r="338" spans="1:8" x14ac:dyDescent="0.15">
      <c r="A338">
        <v>48005</v>
      </c>
      <c r="B338">
        <v>48</v>
      </c>
      <c r="C338">
        <v>5</v>
      </c>
      <c r="D338">
        <v>48</v>
      </c>
      <c r="E338">
        <v>200</v>
      </c>
      <c r="F338">
        <v>1723</v>
      </c>
      <c r="G338">
        <v>5</v>
      </c>
      <c r="H338">
        <v>1723</v>
      </c>
    </row>
    <row r="339" spans="1:8" x14ac:dyDescent="0.15">
      <c r="A339">
        <v>48006</v>
      </c>
      <c r="B339">
        <v>48</v>
      </c>
      <c r="C339">
        <v>6</v>
      </c>
      <c r="D339">
        <v>48</v>
      </c>
      <c r="E339">
        <v>250</v>
      </c>
      <c r="F339">
        <v>2154</v>
      </c>
      <c r="G339">
        <v>5</v>
      </c>
      <c r="H339">
        <v>2154</v>
      </c>
    </row>
    <row r="340" spans="1:8" x14ac:dyDescent="0.15">
      <c r="A340">
        <v>48007</v>
      </c>
      <c r="B340">
        <v>48</v>
      </c>
      <c r="C340">
        <v>7</v>
      </c>
      <c r="D340">
        <v>48</v>
      </c>
      <c r="E340">
        <v>300</v>
      </c>
      <c r="F340">
        <v>2657</v>
      </c>
      <c r="G340">
        <v>5</v>
      </c>
      <c r="H340">
        <v>2657</v>
      </c>
    </row>
    <row r="341" spans="1:8" x14ac:dyDescent="0.15">
      <c r="A341">
        <v>48008</v>
      </c>
      <c r="B341">
        <v>48</v>
      </c>
      <c r="C341">
        <v>8</v>
      </c>
      <c r="D341">
        <v>48</v>
      </c>
      <c r="E341">
        <v>350</v>
      </c>
      <c r="F341">
        <v>3231</v>
      </c>
      <c r="G341">
        <v>5</v>
      </c>
      <c r="H341">
        <v>3231</v>
      </c>
    </row>
    <row r="342" spans="1:8" x14ac:dyDescent="0.15">
      <c r="A342">
        <v>48009</v>
      </c>
      <c r="B342">
        <v>48</v>
      </c>
      <c r="C342">
        <v>9</v>
      </c>
      <c r="D342">
        <v>48</v>
      </c>
      <c r="E342">
        <v>400</v>
      </c>
      <c r="F342">
        <v>3878</v>
      </c>
      <c r="G342">
        <v>5</v>
      </c>
      <c r="H342">
        <v>3878</v>
      </c>
    </row>
    <row r="343" spans="1:8" x14ac:dyDescent="0.15">
      <c r="A343">
        <v>48010</v>
      </c>
      <c r="B343">
        <v>48</v>
      </c>
      <c r="C343">
        <v>10</v>
      </c>
      <c r="D343">
        <v>48</v>
      </c>
      <c r="F343">
        <v>4605</v>
      </c>
      <c r="G343">
        <v>5</v>
      </c>
      <c r="H343">
        <v>4605</v>
      </c>
    </row>
    <row r="344" spans="1:8" x14ac:dyDescent="0.15">
      <c r="A344">
        <v>49000</v>
      </c>
      <c r="B344">
        <v>49</v>
      </c>
      <c r="C344">
        <v>0</v>
      </c>
      <c r="D344">
        <v>49</v>
      </c>
      <c r="E344">
        <v>100</v>
      </c>
      <c r="F344">
        <v>0</v>
      </c>
      <c r="G344">
        <v>1</v>
      </c>
      <c r="H344">
        <v>0</v>
      </c>
    </row>
    <row r="345" spans="1:8" x14ac:dyDescent="0.15">
      <c r="A345">
        <v>49001</v>
      </c>
      <c r="B345">
        <v>49</v>
      </c>
      <c r="C345">
        <v>1</v>
      </c>
      <c r="D345">
        <v>49</v>
      </c>
      <c r="E345">
        <v>30</v>
      </c>
      <c r="F345">
        <v>873</v>
      </c>
      <c r="G345">
        <v>1</v>
      </c>
      <c r="H345">
        <v>25702</v>
      </c>
    </row>
    <row r="346" spans="1:8" x14ac:dyDescent="0.15">
      <c r="A346">
        <v>49002</v>
      </c>
      <c r="B346">
        <v>49</v>
      </c>
      <c r="C346">
        <v>2</v>
      </c>
      <c r="D346">
        <v>49</v>
      </c>
      <c r="E346">
        <v>60</v>
      </c>
      <c r="F346">
        <v>1048</v>
      </c>
      <c r="G346">
        <v>1</v>
      </c>
      <c r="H346">
        <v>30842</v>
      </c>
    </row>
    <row r="347" spans="1:8" x14ac:dyDescent="0.15">
      <c r="A347">
        <v>49003</v>
      </c>
      <c r="B347">
        <v>49</v>
      </c>
      <c r="C347">
        <v>3</v>
      </c>
      <c r="D347">
        <v>49</v>
      </c>
      <c r="E347">
        <v>100</v>
      </c>
      <c r="F347">
        <v>1310</v>
      </c>
      <c r="G347">
        <v>1</v>
      </c>
      <c r="H347">
        <v>38553</v>
      </c>
    </row>
    <row r="348" spans="1:8" x14ac:dyDescent="0.15">
      <c r="A348">
        <v>49004</v>
      </c>
      <c r="B348">
        <v>49</v>
      </c>
      <c r="C348">
        <v>4</v>
      </c>
      <c r="D348">
        <v>49</v>
      </c>
      <c r="E348">
        <v>150</v>
      </c>
      <c r="F348">
        <v>1660</v>
      </c>
      <c r="G348">
        <v>1</v>
      </c>
      <c r="H348">
        <v>48833</v>
      </c>
    </row>
    <row r="349" spans="1:8" x14ac:dyDescent="0.15">
      <c r="A349">
        <v>49005</v>
      </c>
      <c r="B349">
        <v>49</v>
      </c>
      <c r="C349">
        <v>5</v>
      </c>
      <c r="D349">
        <v>49</v>
      </c>
      <c r="E349">
        <v>200</v>
      </c>
      <c r="F349">
        <v>2097</v>
      </c>
      <c r="G349">
        <v>1</v>
      </c>
      <c r="H349">
        <v>61684</v>
      </c>
    </row>
    <row r="350" spans="1:8" x14ac:dyDescent="0.15">
      <c r="A350">
        <v>49006</v>
      </c>
      <c r="B350">
        <v>49</v>
      </c>
      <c r="C350">
        <v>6</v>
      </c>
      <c r="D350">
        <v>49</v>
      </c>
      <c r="E350">
        <v>250</v>
      </c>
      <c r="F350">
        <v>2621</v>
      </c>
      <c r="G350">
        <v>1</v>
      </c>
      <c r="H350">
        <v>77106</v>
      </c>
    </row>
    <row r="351" spans="1:8" x14ac:dyDescent="0.15">
      <c r="A351">
        <v>49007</v>
      </c>
      <c r="B351">
        <v>49</v>
      </c>
      <c r="C351">
        <v>7</v>
      </c>
      <c r="D351">
        <v>49</v>
      </c>
      <c r="E351">
        <v>300</v>
      </c>
      <c r="F351">
        <v>3233</v>
      </c>
      <c r="G351">
        <v>1</v>
      </c>
      <c r="H351">
        <v>95097</v>
      </c>
    </row>
    <row r="352" spans="1:8" x14ac:dyDescent="0.15">
      <c r="A352">
        <v>49008</v>
      </c>
      <c r="B352">
        <v>49</v>
      </c>
      <c r="C352">
        <v>8</v>
      </c>
      <c r="D352">
        <v>49</v>
      </c>
      <c r="E352">
        <v>350</v>
      </c>
      <c r="F352">
        <v>3932</v>
      </c>
      <c r="G352">
        <v>1</v>
      </c>
      <c r="H352">
        <v>115659</v>
      </c>
    </row>
    <row r="353" spans="1:8" x14ac:dyDescent="0.15">
      <c r="A353">
        <v>49009</v>
      </c>
      <c r="B353">
        <v>49</v>
      </c>
      <c r="C353">
        <v>9</v>
      </c>
      <c r="D353">
        <v>49</v>
      </c>
      <c r="E353">
        <v>400</v>
      </c>
      <c r="F353">
        <v>4718</v>
      </c>
      <c r="G353">
        <v>1</v>
      </c>
      <c r="H353">
        <v>138790</v>
      </c>
    </row>
    <row r="354" spans="1:8" x14ac:dyDescent="0.15">
      <c r="A354">
        <v>49010</v>
      </c>
      <c r="B354">
        <v>49</v>
      </c>
      <c r="C354">
        <v>10</v>
      </c>
      <c r="D354">
        <v>49</v>
      </c>
      <c r="F354">
        <v>5593</v>
      </c>
      <c r="G354">
        <v>1</v>
      </c>
      <c r="H354">
        <v>164502</v>
      </c>
    </row>
    <row r="355" spans="1:8" x14ac:dyDescent="0.15">
      <c r="A355">
        <v>50000</v>
      </c>
      <c r="B355">
        <v>50</v>
      </c>
      <c r="C355">
        <v>0</v>
      </c>
      <c r="D355">
        <v>50</v>
      </c>
      <c r="E355">
        <v>100</v>
      </c>
      <c r="F355">
        <v>0</v>
      </c>
      <c r="G355">
        <v>6</v>
      </c>
      <c r="H355">
        <v>0</v>
      </c>
    </row>
    <row r="356" spans="1:8" x14ac:dyDescent="0.15">
      <c r="A356">
        <v>50001</v>
      </c>
      <c r="B356">
        <v>50</v>
      </c>
      <c r="C356">
        <v>1</v>
      </c>
      <c r="D356">
        <v>50</v>
      </c>
      <c r="E356">
        <v>30</v>
      </c>
      <c r="F356">
        <v>532</v>
      </c>
      <c r="G356">
        <v>6</v>
      </c>
      <c r="H356">
        <v>665</v>
      </c>
    </row>
    <row r="357" spans="1:8" x14ac:dyDescent="0.15">
      <c r="A357">
        <v>50002</v>
      </c>
      <c r="B357">
        <v>50</v>
      </c>
      <c r="C357">
        <v>2</v>
      </c>
      <c r="D357">
        <v>50</v>
      </c>
      <c r="E357">
        <v>60</v>
      </c>
      <c r="F357">
        <v>638</v>
      </c>
      <c r="G357">
        <v>6</v>
      </c>
      <c r="H357">
        <v>798</v>
      </c>
    </row>
    <row r="358" spans="1:8" x14ac:dyDescent="0.15">
      <c r="A358">
        <v>50003</v>
      </c>
      <c r="B358">
        <v>50</v>
      </c>
      <c r="C358">
        <v>3</v>
      </c>
      <c r="D358">
        <v>50</v>
      </c>
      <c r="E358">
        <v>100</v>
      </c>
      <c r="F358">
        <v>797</v>
      </c>
      <c r="G358">
        <v>6</v>
      </c>
      <c r="H358">
        <v>997</v>
      </c>
    </row>
    <row r="359" spans="1:8" x14ac:dyDescent="0.15">
      <c r="A359">
        <v>50004</v>
      </c>
      <c r="B359">
        <v>50</v>
      </c>
      <c r="C359">
        <v>4</v>
      </c>
      <c r="D359">
        <v>50</v>
      </c>
      <c r="E359">
        <v>150</v>
      </c>
      <c r="F359">
        <v>1010</v>
      </c>
      <c r="G359">
        <v>6</v>
      </c>
      <c r="H359">
        <v>1263</v>
      </c>
    </row>
    <row r="360" spans="1:8" x14ac:dyDescent="0.15">
      <c r="A360">
        <v>50005</v>
      </c>
      <c r="B360">
        <v>50</v>
      </c>
      <c r="C360">
        <v>5</v>
      </c>
      <c r="D360">
        <v>50</v>
      </c>
      <c r="E360">
        <v>200</v>
      </c>
      <c r="F360">
        <v>1276</v>
      </c>
      <c r="G360">
        <v>6</v>
      </c>
      <c r="H360">
        <v>1596</v>
      </c>
    </row>
    <row r="361" spans="1:8" x14ac:dyDescent="0.15">
      <c r="A361">
        <v>50006</v>
      </c>
      <c r="B361">
        <v>50</v>
      </c>
      <c r="C361">
        <v>6</v>
      </c>
      <c r="D361">
        <v>50</v>
      </c>
      <c r="E361">
        <v>250</v>
      </c>
      <c r="F361">
        <v>1596</v>
      </c>
      <c r="G361">
        <v>6</v>
      </c>
      <c r="H361">
        <v>1995</v>
      </c>
    </row>
    <row r="362" spans="1:8" x14ac:dyDescent="0.15">
      <c r="A362">
        <v>50007</v>
      </c>
      <c r="B362">
        <v>50</v>
      </c>
      <c r="C362">
        <v>7</v>
      </c>
      <c r="D362">
        <v>50</v>
      </c>
      <c r="E362">
        <v>300</v>
      </c>
      <c r="F362">
        <v>1968</v>
      </c>
      <c r="G362">
        <v>6</v>
      </c>
      <c r="H362">
        <v>2460</v>
      </c>
    </row>
    <row r="363" spans="1:8" x14ac:dyDescent="0.15">
      <c r="A363">
        <v>50008</v>
      </c>
      <c r="B363">
        <v>50</v>
      </c>
      <c r="C363">
        <v>8</v>
      </c>
      <c r="D363">
        <v>50</v>
      </c>
      <c r="E363">
        <v>350</v>
      </c>
      <c r="F363">
        <v>2393</v>
      </c>
      <c r="G363">
        <v>6</v>
      </c>
      <c r="H363">
        <v>2992</v>
      </c>
    </row>
    <row r="364" spans="1:8" x14ac:dyDescent="0.15">
      <c r="A364">
        <v>50009</v>
      </c>
      <c r="B364">
        <v>50</v>
      </c>
      <c r="C364">
        <v>9</v>
      </c>
      <c r="D364">
        <v>50</v>
      </c>
      <c r="E364">
        <v>400</v>
      </c>
      <c r="F364">
        <v>2872</v>
      </c>
      <c r="G364">
        <v>6</v>
      </c>
      <c r="H364">
        <v>3591</v>
      </c>
    </row>
    <row r="365" spans="1:8" x14ac:dyDescent="0.15">
      <c r="A365">
        <v>50010</v>
      </c>
      <c r="B365">
        <v>50</v>
      </c>
      <c r="C365">
        <v>10</v>
      </c>
      <c r="D365">
        <v>50</v>
      </c>
      <c r="F365">
        <v>3404</v>
      </c>
      <c r="G365">
        <v>6</v>
      </c>
      <c r="H365">
        <v>4256</v>
      </c>
    </row>
    <row r="366" spans="1:8" x14ac:dyDescent="0.15">
      <c r="A366">
        <v>53000</v>
      </c>
      <c r="B366">
        <v>53</v>
      </c>
      <c r="C366">
        <v>0</v>
      </c>
      <c r="D366">
        <v>53</v>
      </c>
      <c r="E366">
        <v>100</v>
      </c>
      <c r="F366">
        <v>0</v>
      </c>
      <c r="G366">
        <v>6</v>
      </c>
      <c r="H366">
        <v>0</v>
      </c>
    </row>
    <row r="367" spans="1:8" x14ac:dyDescent="0.15">
      <c r="A367">
        <v>53001</v>
      </c>
      <c r="B367">
        <v>53</v>
      </c>
      <c r="C367">
        <v>1</v>
      </c>
      <c r="D367">
        <v>53</v>
      </c>
      <c r="E367">
        <v>30</v>
      </c>
      <c r="F367">
        <v>760</v>
      </c>
      <c r="G367">
        <v>6</v>
      </c>
      <c r="H367">
        <v>950</v>
      </c>
    </row>
    <row r="368" spans="1:8" x14ac:dyDescent="0.15">
      <c r="A368">
        <v>53002</v>
      </c>
      <c r="B368">
        <v>53</v>
      </c>
      <c r="C368">
        <v>2</v>
      </c>
      <c r="D368">
        <v>53</v>
      </c>
      <c r="E368">
        <v>60</v>
      </c>
      <c r="F368">
        <v>912</v>
      </c>
      <c r="G368">
        <v>6</v>
      </c>
      <c r="H368">
        <v>1140</v>
      </c>
    </row>
    <row r="369" spans="1:8" x14ac:dyDescent="0.15">
      <c r="A369">
        <v>53003</v>
      </c>
      <c r="B369">
        <v>53</v>
      </c>
      <c r="C369">
        <v>3</v>
      </c>
      <c r="D369">
        <v>53</v>
      </c>
      <c r="E369">
        <v>100</v>
      </c>
      <c r="F369">
        <v>1140</v>
      </c>
      <c r="G369">
        <v>6</v>
      </c>
      <c r="H369">
        <v>1425</v>
      </c>
    </row>
    <row r="370" spans="1:8" x14ac:dyDescent="0.15">
      <c r="A370">
        <v>53004</v>
      </c>
      <c r="B370">
        <v>53</v>
      </c>
      <c r="C370">
        <v>4</v>
      </c>
      <c r="D370">
        <v>53</v>
      </c>
      <c r="E370">
        <v>150</v>
      </c>
      <c r="F370">
        <v>1444</v>
      </c>
      <c r="G370">
        <v>6</v>
      </c>
      <c r="H370">
        <v>1805</v>
      </c>
    </row>
    <row r="371" spans="1:8" x14ac:dyDescent="0.15">
      <c r="A371">
        <v>53005</v>
      </c>
      <c r="B371">
        <v>53</v>
      </c>
      <c r="C371">
        <v>5</v>
      </c>
      <c r="D371">
        <v>53</v>
      </c>
      <c r="E371">
        <v>200</v>
      </c>
      <c r="F371">
        <v>1824</v>
      </c>
      <c r="G371">
        <v>6</v>
      </c>
      <c r="H371">
        <v>2280</v>
      </c>
    </row>
    <row r="372" spans="1:8" x14ac:dyDescent="0.15">
      <c r="A372">
        <v>53006</v>
      </c>
      <c r="B372">
        <v>53</v>
      </c>
      <c r="C372">
        <v>6</v>
      </c>
      <c r="D372">
        <v>53</v>
      </c>
      <c r="E372">
        <v>250</v>
      </c>
      <c r="F372">
        <v>2280</v>
      </c>
      <c r="G372">
        <v>6</v>
      </c>
      <c r="H372">
        <v>2850</v>
      </c>
    </row>
    <row r="373" spans="1:8" x14ac:dyDescent="0.15">
      <c r="A373">
        <v>53007</v>
      </c>
      <c r="B373">
        <v>53</v>
      </c>
      <c r="C373">
        <v>7</v>
      </c>
      <c r="D373">
        <v>53</v>
      </c>
      <c r="E373">
        <v>300</v>
      </c>
      <c r="F373">
        <v>2812</v>
      </c>
      <c r="G373">
        <v>6</v>
      </c>
      <c r="H373">
        <v>3515</v>
      </c>
    </row>
    <row r="374" spans="1:8" x14ac:dyDescent="0.15">
      <c r="A374">
        <v>53008</v>
      </c>
      <c r="B374">
        <v>53</v>
      </c>
      <c r="C374">
        <v>8</v>
      </c>
      <c r="D374">
        <v>53</v>
      </c>
      <c r="E374">
        <v>350</v>
      </c>
      <c r="F374">
        <v>3420</v>
      </c>
      <c r="G374">
        <v>6</v>
      </c>
      <c r="H374">
        <v>4275</v>
      </c>
    </row>
    <row r="375" spans="1:8" x14ac:dyDescent="0.15">
      <c r="A375">
        <v>53009</v>
      </c>
      <c r="B375">
        <v>53</v>
      </c>
      <c r="C375">
        <v>9</v>
      </c>
      <c r="D375">
        <v>53</v>
      </c>
      <c r="E375">
        <v>400</v>
      </c>
      <c r="F375">
        <v>4104</v>
      </c>
      <c r="G375">
        <v>6</v>
      </c>
      <c r="H375">
        <v>5130</v>
      </c>
    </row>
    <row r="376" spans="1:8" x14ac:dyDescent="0.15">
      <c r="A376">
        <v>53010</v>
      </c>
      <c r="B376">
        <v>53</v>
      </c>
      <c r="C376">
        <v>10</v>
      </c>
      <c r="D376">
        <v>53</v>
      </c>
      <c r="F376">
        <v>4864</v>
      </c>
      <c r="G376">
        <v>6</v>
      </c>
      <c r="H376">
        <v>6081</v>
      </c>
    </row>
    <row r="377" spans="1:8" x14ac:dyDescent="0.15">
      <c r="A377">
        <v>56000</v>
      </c>
      <c r="B377">
        <v>56</v>
      </c>
      <c r="C377">
        <v>0</v>
      </c>
      <c r="D377">
        <v>56</v>
      </c>
      <c r="E377">
        <v>100</v>
      </c>
      <c r="F377">
        <v>0</v>
      </c>
      <c r="G377">
        <v>4</v>
      </c>
      <c r="H377">
        <v>0</v>
      </c>
    </row>
    <row r="378" spans="1:8" x14ac:dyDescent="0.15">
      <c r="A378">
        <v>56001</v>
      </c>
      <c r="B378">
        <v>56</v>
      </c>
      <c r="C378">
        <v>1</v>
      </c>
      <c r="D378">
        <v>56</v>
      </c>
      <c r="E378">
        <v>30</v>
      </c>
      <c r="F378">
        <v>718</v>
      </c>
      <c r="G378">
        <v>4</v>
      </c>
      <c r="H378">
        <v>718</v>
      </c>
    </row>
    <row r="379" spans="1:8" x14ac:dyDescent="0.15">
      <c r="A379">
        <v>56002</v>
      </c>
      <c r="B379">
        <v>56</v>
      </c>
      <c r="C379">
        <v>2</v>
      </c>
      <c r="D379">
        <v>56</v>
      </c>
      <c r="E379">
        <v>60</v>
      </c>
      <c r="F379">
        <v>861</v>
      </c>
      <c r="G379">
        <v>4</v>
      </c>
      <c r="H379">
        <v>861</v>
      </c>
    </row>
    <row r="380" spans="1:8" x14ac:dyDescent="0.15">
      <c r="A380">
        <v>56003</v>
      </c>
      <c r="B380">
        <v>56</v>
      </c>
      <c r="C380">
        <v>3</v>
      </c>
      <c r="D380">
        <v>56</v>
      </c>
      <c r="E380">
        <v>100</v>
      </c>
      <c r="F380">
        <v>1077</v>
      </c>
      <c r="G380">
        <v>4</v>
      </c>
      <c r="H380">
        <v>1077</v>
      </c>
    </row>
    <row r="381" spans="1:8" x14ac:dyDescent="0.15">
      <c r="A381">
        <v>56004</v>
      </c>
      <c r="B381">
        <v>56</v>
      </c>
      <c r="C381">
        <v>4</v>
      </c>
      <c r="D381">
        <v>56</v>
      </c>
      <c r="E381">
        <v>150</v>
      </c>
      <c r="F381">
        <v>1364</v>
      </c>
      <c r="G381">
        <v>4</v>
      </c>
      <c r="H381">
        <v>1364</v>
      </c>
    </row>
    <row r="382" spans="1:8" x14ac:dyDescent="0.15">
      <c r="A382">
        <v>56005</v>
      </c>
      <c r="B382">
        <v>56</v>
      </c>
      <c r="C382">
        <v>5</v>
      </c>
      <c r="D382">
        <v>56</v>
      </c>
      <c r="E382">
        <v>200</v>
      </c>
      <c r="F382">
        <v>1723</v>
      </c>
      <c r="G382">
        <v>4</v>
      </c>
      <c r="H382">
        <v>1723</v>
      </c>
    </row>
    <row r="383" spans="1:8" x14ac:dyDescent="0.15">
      <c r="A383">
        <v>56006</v>
      </c>
      <c r="B383">
        <v>56</v>
      </c>
      <c r="C383">
        <v>6</v>
      </c>
      <c r="D383">
        <v>56</v>
      </c>
      <c r="E383">
        <v>250</v>
      </c>
      <c r="F383">
        <v>2154</v>
      </c>
      <c r="G383">
        <v>4</v>
      </c>
      <c r="H383">
        <v>2154</v>
      </c>
    </row>
    <row r="384" spans="1:8" x14ac:dyDescent="0.15">
      <c r="A384">
        <v>56007</v>
      </c>
      <c r="B384">
        <v>56</v>
      </c>
      <c r="C384">
        <v>7</v>
      </c>
      <c r="D384">
        <v>56</v>
      </c>
      <c r="E384">
        <v>300</v>
      </c>
      <c r="F384">
        <v>2657</v>
      </c>
      <c r="G384">
        <v>4</v>
      </c>
      <c r="H384">
        <v>2657</v>
      </c>
    </row>
    <row r="385" spans="1:8" x14ac:dyDescent="0.15">
      <c r="A385">
        <v>56008</v>
      </c>
      <c r="B385">
        <v>56</v>
      </c>
      <c r="C385">
        <v>8</v>
      </c>
      <c r="D385">
        <v>56</v>
      </c>
      <c r="E385">
        <v>350</v>
      </c>
      <c r="F385">
        <v>3231</v>
      </c>
      <c r="G385">
        <v>4</v>
      </c>
      <c r="H385">
        <v>3231</v>
      </c>
    </row>
    <row r="386" spans="1:8" x14ac:dyDescent="0.15">
      <c r="A386">
        <v>56009</v>
      </c>
      <c r="B386">
        <v>56</v>
      </c>
      <c r="C386">
        <v>9</v>
      </c>
      <c r="D386">
        <v>56</v>
      </c>
      <c r="E386">
        <v>400</v>
      </c>
      <c r="F386">
        <v>3878</v>
      </c>
      <c r="G386">
        <v>4</v>
      </c>
      <c r="H386">
        <v>3878</v>
      </c>
    </row>
    <row r="387" spans="1:8" x14ac:dyDescent="0.15">
      <c r="A387">
        <v>56010</v>
      </c>
      <c r="B387">
        <v>56</v>
      </c>
      <c r="C387">
        <v>10</v>
      </c>
      <c r="D387">
        <v>56</v>
      </c>
      <c r="F387">
        <v>4596</v>
      </c>
      <c r="G387">
        <v>4</v>
      </c>
      <c r="H387">
        <v>4596</v>
      </c>
    </row>
    <row r="388" spans="1:8" x14ac:dyDescent="0.15">
      <c r="A388">
        <v>58000</v>
      </c>
      <c r="B388">
        <v>58</v>
      </c>
      <c r="C388">
        <v>0</v>
      </c>
      <c r="D388">
        <v>58</v>
      </c>
      <c r="E388">
        <v>100</v>
      </c>
      <c r="F388">
        <v>0</v>
      </c>
      <c r="G388">
        <v>7</v>
      </c>
      <c r="H388">
        <v>0</v>
      </c>
    </row>
    <row r="389" spans="1:8" x14ac:dyDescent="0.15">
      <c r="A389">
        <v>58001</v>
      </c>
      <c r="B389">
        <v>58</v>
      </c>
      <c r="C389">
        <v>1</v>
      </c>
      <c r="D389">
        <v>58</v>
      </c>
      <c r="E389">
        <v>30</v>
      </c>
      <c r="F389">
        <v>532</v>
      </c>
      <c r="G389">
        <v>7</v>
      </c>
      <c r="H389">
        <v>665</v>
      </c>
    </row>
    <row r="390" spans="1:8" x14ac:dyDescent="0.15">
      <c r="A390">
        <v>58002</v>
      </c>
      <c r="B390">
        <v>58</v>
      </c>
      <c r="C390">
        <v>2</v>
      </c>
      <c r="D390">
        <v>58</v>
      </c>
      <c r="E390">
        <v>60</v>
      </c>
      <c r="F390">
        <v>638</v>
      </c>
      <c r="G390">
        <v>7</v>
      </c>
      <c r="H390">
        <v>798</v>
      </c>
    </row>
    <row r="391" spans="1:8" x14ac:dyDescent="0.15">
      <c r="A391">
        <v>58003</v>
      </c>
      <c r="B391">
        <v>58</v>
      </c>
      <c r="C391">
        <v>3</v>
      </c>
      <c r="D391">
        <v>58</v>
      </c>
      <c r="E391">
        <v>100</v>
      </c>
      <c r="F391">
        <v>797</v>
      </c>
      <c r="G391">
        <v>7</v>
      </c>
      <c r="H391">
        <v>997</v>
      </c>
    </row>
    <row r="392" spans="1:8" x14ac:dyDescent="0.15">
      <c r="A392">
        <v>58004</v>
      </c>
      <c r="B392">
        <v>58</v>
      </c>
      <c r="C392">
        <v>4</v>
      </c>
      <c r="D392">
        <v>58</v>
      </c>
      <c r="E392">
        <v>150</v>
      </c>
      <c r="F392">
        <v>1010</v>
      </c>
      <c r="G392">
        <v>7</v>
      </c>
      <c r="H392">
        <v>1263</v>
      </c>
    </row>
    <row r="393" spans="1:8" x14ac:dyDescent="0.15">
      <c r="A393">
        <v>58005</v>
      </c>
      <c r="B393">
        <v>58</v>
      </c>
      <c r="C393">
        <v>5</v>
      </c>
      <c r="D393">
        <v>58</v>
      </c>
      <c r="E393">
        <v>200</v>
      </c>
      <c r="F393">
        <v>1276</v>
      </c>
      <c r="G393">
        <v>7</v>
      </c>
      <c r="H393">
        <v>1596</v>
      </c>
    </row>
    <row r="394" spans="1:8" x14ac:dyDescent="0.15">
      <c r="A394">
        <v>58006</v>
      </c>
      <c r="B394">
        <v>58</v>
      </c>
      <c r="C394">
        <v>6</v>
      </c>
      <c r="D394">
        <v>58</v>
      </c>
      <c r="E394">
        <v>250</v>
      </c>
      <c r="F394">
        <v>1596</v>
      </c>
      <c r="G394">
        <v>7</v>
      </c>
      <c r="H394">
        <v>1995</v>
      </c>
    </row>
    <row r="395" spans="1:8" x14ac:dyDescent="0.15">
      <c r="A395">
        <v>58007</v>
      </c>
      <c r="B395">
        <v>58</v>
      </c>
      <c r="C395">
        <v>7</v>
      </c>
      <c r="D395">
        <v>58</v>
      </c>
      <c r="E395">
        <v>300</v>
      </c>
      <c r="F395">
        <v>1968</v>
      </c>
      <c r="G395">
        <v>7</v>
      </c>
      <c r="H395">
        <v>2460</v>
      </c>
    </row>
    <row r="396" spans="1:8" x14ac:dyDescent="0.15">
      <c r="A396">
        <v>58008</v>
      </c>
      <c r="B396">
        <v>58</v>
      </c>
      <c r="C396">
        <v>8</v>
      </c>
      <c r="D396">
        <v>58</v>
      </c>
      <c r="E396">
        <v>350</v>
      </c>
      <c r="F396">
        <v>2393</v>
      </c>
      <c r="G396">
        <v>7</v>
      </c>
      <c r="H396">
        <v>2992</v>
      </c>
    </row>
    <row r="397" spans="1:8" x14ac:dyDescent="0.15">
      <c r="A397">
        <v>58009</v>
      </c>
      <c r="B397">
        <v>58</v>
      </c>
      <c r="C397">
        <v>9</v>
      </c>
      <c r="D397">
        <v>58</v>
      </c>
      <c r="E397">
        <v>400</v>
      </c>
      <c r="F397">
        <v>2872</v>
      </c>
      <c r="G397">
        <v>7</v>
      </c>
      <c r="H397">
        <v>3591</v>
      </c>
    </row>
    <row r="398" spans="1:8" x14ac:dyDescent="0.15">
      <c r="A398">
        <v>58010</v>
      </c>
      <c r="B398">
        <v>58</v>
      </c>
      <c r="C398">
        <v>10</v>
      </c>
      <c r="D398">
        <v>58</v>
      </c>
      <c r="F398">
        <v>3404</v>
      </c>
      <c r="G398">
        <v>7</v>
      </c>
      <c r="H398">
        <v>4256</v>
      </c>
    </row>
    <row r="399" spans="1:8" x14ac:dyDescent="0.15">
      <c r="A399">
        <v>62000</v>
      </c>
      <c r="B399">
        <v>62</v>
      </c>
      <c r="C399">
        <v>0</v>
      </c>
      <c r="D399">
        <v>62</v>
      </c>
      <c r="E399">
        <v>100</v>
      </c>
      <c r="F399">
        <v>0</v>
      </c>
      <c r="G399">
        <v>7</v>
      </c>
      <c r="H399">
        <v>0</v>
      </c>
    </row>
    <row r="400" spans="1:8" x14ac:dyDescent="0.15">
      <c r="A400">
        <v>62001</v>
      </c>
      <c r="B400">
        <v>62</v>
      </c>
      <c r="C400">
        <v>1</v>
      </c>
      <c r="D400">
        <v>62</v>
      </c>
      <c r="E400">
        <v>30</v>
      </c>
      <c r="F400">
        <v>532</v>
      </c>
      <c r="G400">
        <v>7</v>
      </c>
      <c r="H400">
        <v>665</v>
      </c>
    </row>
    <row r="401" spans="1:8" x14ac:dyDescent="0.15">
      <c r="A401">
        <v>62002</v>
      </c>
      <c r="B401">
        <v>62</v>
      </c>
      <c r="C401">
        <v>2</v>
      </c>
      <c r="D401">
        <v>62</v>
      </c>
      <c r="E401">
        <v>60</v>
      </c>
      <c r="F401">
        <v>638</v>
      </c>
      <c r="G401">
        <v>7</v>
      </c>
      <c r="H401">
        <v>798</v>
      </c>
    </row>
    <row r="402" spans="1:8" x14ac:dyDescent="0.15">
      <c r="A402">
        <v>62003</v>
      </c>
      <c r="B402">
        <v>62</v>
      </c>
      <c r="C402">
        <v>3</v>
      </c>
      <c r="D402">
        <v>62</v>
      </c>
      <c r="E402">
        <v>100</v>
      </c>
      <c r="F402">
        <v>797</v>
      </c>
      <c r="G402">
        <v>7</v>
      </c>
      <c r="H402">
        <v>997</v>
      </c>
    </row>
    <row r="403" spans="1:8" x14ac:dyDescent="0.15">
      <c r="A403">
        <v>62004</v>
      </c>
      <c r="B403">
        <v>62</v>
      </c>
      <c r="C403">
        <v>4</v>
      </c>
      <c r="D403">
        <v>62</v>
      </c>
      <c r="E403">
        <v>150</v>
      </c>
      <c r="F403">
        <v>1010</v>
      </c>
      <c r="G403">
        <v>7</v>
      </c>
      <c r="H403">
        <v>1263</v>
      </c>
    </row>
    <row r="404" spans="1:8" x14ac:dyDescent="0.15">
      <c r="A404">
        <v>62005</v>
      </c>
      <c r="B404">
        <v>62</v>
      </c>
      <c r="C404">
        <v>5</v>
      </c>
      <c r="D404">
        <v>62</v>
      </c>
      <c r="E404">
        <v>200</v>
      </c>
      <c r="F404">
        <v>1276</v>
      </c>
      <c r="G404">
        <v>7</v>
      </c>
      <c r="H404">
        <v>1596</v>
      </c>
    </row>
    <row r="405" spans="1:8" x14ac:dyDescent="0.15">
      <c r="A405">
        <v>62006</v>
      </c>
      <c r="B405">
        <v>62</v>
      </c>
      <c r="C405">
        <v>6</v>
      </c>
      <c r="D405">
        <v>62</v>
      </c>
      <c r="E405">
        <v>250</v>
      </c>
      <c r="F405">
        <v>1596</v>
      </c>
      <c r="G405">
        <v>7</v>
      </c>
      <c r="H405">
        <v>1995</v>
      </c>
    </row>
    <row r="406" spans="1:8" x14ac:dyDescent="0.15">
      <c r="A406">
        <v>62007</v>
      </c>
      <c r="B406">
        <v>62</v>
      </c>
      <c r="C406">
        <v>7</v>
      </c>
      <c r="D406">
        <v>62</v>
      </c>
      <c r="E406">
        <v>300</v>
      </c>
      <c r="F406">
        <v>1968</v>
      </c>
      <c r="G406">
        <v>7</v>
      </c>
      <c r="H406">
        <v>2460</v>
      </c>
    </row>
    <row r="407" spans="1:8" x14ac:dyDescent="0.15">
      <c r="A407">
        <v>62008</v>
      </c>
      <c r="B407">
        <v>62</v>
      </c>
      <c r="C407">
        <v>8</v>
      </c>
      <c r="D407">
        <v>62</v>
      </c>
      <c r="E407">
        <v>350</v>
      </c>
      <c r="F407">
        <v>2393</v>
      </c>
      <c r="G407">
        <v>7</v>
      </c>
      <c r="H407">
        <v>2992</v>
      </c>
    </row>
    <row r="408" spans="1:8" x14ac:dyDescent="0.15">
      <c r="A408">
        <v>62009</v>
      </c>
      <c r="B408">
        <v>62</v>
      </c>
      <c r="C408">
        <v>9</v>
      </c>
      <c r="D408">
        <v>62</v>
      </c>
      <c r="E408">
        <v>400</v>
      </c>
      <c r="F408">
        <v>2872</v>
      </c>
      <c r="G408">
        <v>7</v>
      </c>
      <c r="H408">
        <v>3591</v>
      </c>
    </row>
    <row r="409" spans="1:8" x14ac:dyDescent="0.15">
      <c r="A409">
        <v>62010</v>
      </c>
      <c r="B409">
        <v>62</v>
      </c>
      <c r="C409">
        <v>10</v>
      </c>
      <c r="D409">
        <v>62</v>
      </c>
      <c r="F409">
        <v>3404</v>
      </c>
      <c r="G409">
        <v>7</v>
      </c>
      <c r="H409">
        <v>4256</v>
      </c>
    </row>
    <row r="410" spans="1:8" x14ac:dyDescent="0.15">
      <c r="A410">
        <v>33000</v>
      </c>
      <c r="B410">
        <v>33</v>
      </c>
      <c r="C410">
        <v>0</v>
      </c>
      <c r="D410">
        <v>33</v>
      </c>
      <c r="E410">
        <v>100</v>
      </c>
      <c r="F410">
        <v>0</v>
      </c>
      <c r="G410">
        <v>1</v>
      </c>
      <c r="H410">
        <v>0</v>
      </c>
    </row>
    <row r="411" spans="1:8" x14ac:dyDescent="0.15">
      <c r="A411">
        <v>33001</v>
      </c>
      <c r="B411">
        <v>33</v>
      </c>
      <c r="C411">
        <v>1</v>
      </c>
      <c r="D411">
        <v>33</v>
      </c>
      <c r="E411">
        <v>30</v>
      </c>
      <c r="F411">
        <v>436</v>
      </c>
      <c r="G411">
        <v>1</v>
      </c>
      <c r="H411">
        <v>12851</v>
      </c>
    </row>
    <row r="412" spans="1:8" x14ac:dyDescent="0.15">
      <c r="A412">
        <v>33002</v>
      </c>
      <c r="B412">
        <v>33</v>
      </c>
      <c r="C412">
        <v>2</v>
      </c>
      <c r="D412">
        <v>33</v>
      </c>
      <c r="E412">
        <v>60</v>
      </c>
      <c r="F412">
        <v>524</v>
      </c>
      <c r="G412">
        <v>1</v>
      </c>
      <c r="H412">
        <v>15421</v>
      </c>
    </row>
    <row r="413" spans="1:8" x14ac:dyDescent="0.15">
      <c r="A413">
        <v>33003</v>
      </c>
      <c r="B413">
        <v>33</v>
      </c>
      <c r="C413">
        <v>3</v>
      </c>
      <c r="D413">
        <v>33</v>
      </c>
      <c r="E413">
        <v>100</v>
      </c>
      <c r="F413">
        <v>655</v>
      </c>
      <c r="G413">
        <v>1</v>
      </c>
      <c r="H413">
        <v>19276</v>
      </c>
    </row>
    <row r="414" spans="1:8" x14ac:dyDescent="0.15">
      <c r="A414">
        <v>33004</v>
      </c>
      <c r="B414">
        <v>33</v>
      </c>
      <c r="C414">
        <v>4</v>
      </c>
      <c r="D414">
        <v>33</v>
      </c>
      <c r="E414">
        <v>150</v>
      </c>
      <c r="F414">
        <v>830</v>
      </c>
      <c r="G414">
        <v>1</v>
      </c>
      <c r="H414">
        <v>24416</v>
      </c>
    </row>
    <row r="415" spans="1:8" x14ac:dyDescent="0.15">
      <c r="A415">
        <v>33005</v>
      </c>
      <c r="B415">
        <v>33</v>
      </c>
      <c r="C415">
        <v>5</v>
      </c>
      <c r="D415">
        <v>33</v>
      </c>
      <c r="E415">
        <v>200</v>
      </c>
      <c r="F415">
        <v>1048</v>
      </c>
      <c r="G415">
        <v>1</v>
      </c>
      <c r="H415">
        <v>30842</v>
      </c>
    </row>
    <row r="416" spans="1:8" x14ac:dyDescent="0.15">
      <c r="A416">
        <v>33006</v>
      </c>
      <c r="B416">
        <v>33</v>
      </c>
      <c r="C416">
        <v>6</v>
      </c>
      <c r="D416">
        <v>33</v>
      </c>
      <c r="E416">
        <v>250</v>
      </c>
      <c r="F416">
        <v>1310</v>
      </c>
      <c r="G416">
        <v>1</v>
      </c>
      <c r="H416">
        <v>38553</v>
      </c>
    </row>
    <row r="417" spans="1:8" x14ac:dyDescent="0.15">
      <c r="A417">
        <v>33007</v>
      </c>
      <c r="B417">
        <v>33</v>
      </c>
      <c r="C417">
        <v>7</v>
      </c>
      <c r="D417">
        <v>33</v>
      </c>
      <c r="E417">
        <v>300</v>
      </c>
      <c r="F417">
        <v>1616</v>
      </c>
      <c r="G417">
        <v>1</v>
      </c>
      <c r="H417">
        <v>47548</v>
      </c>
    </row>
    <row r="418" spans="1:8" x14ac:dyDescent="0.15">
      <c r="A418">
        <v>33008</v>
      </c>
      <c r="B418">
        <v>33</v>
      </c>
      <c r="C418">
        <v>8</v>
      </c>
      <c r="D418">
        <v>33</v>
      </c>
      <c r="E418">
        <v>350</v>
      </c>
      <c r="F418">
        <v>1966</v>
      </c>
      <c r="G418">
        <v>1</v>
      </c>
      <c r="H418">
        <v>57829</v>
      </c>
    </row>
    <row r="419" spans="1:8" x14ac:dyDescent="0.15">
      <c r="A419">
        <v>33009</v>
      </c>
      <c r="B419">
        <v>33</v>
      </c>
      <c r="C419">
        <v>9</v>
      </c>
      <c r="D419">
        <v>33</v>
      </c>
      <c r="E419">
        <v>400</v>
      </c>
      <c r="F419">
        <v>2359</v>
      </c>
      <c r="G419">
        <v>1</v>
      </c>
      <c r="H419">
        <v>69395</v>
      </c>
    </row>
    <row r="420" spans="1:8" x14ac:dyDescent="0.15">
      <c r="A420">
        <v>33010</v>
      </c>
      <c r="B420">
        <v>33</v>
      </c>
      <c r="C420">
        <v>10</v>
      </c>
      <c r="D420">
        <v>33</v>
      </c>
      <c r="F420">
        <v>2796</v>
      </c>
      <c r="G420">
        <v>1</v>
      </c>
      <c r="H420">
        <v>82251</v>
      </c>
    </row>
    <row r="421" spans="1:8" x14ac:dyDescent="0.15">
      <c r="A421">
        <v>41000</v>
      </c>
      <c r="B421">
        <v>41</v>
      </c>
      <c r="C421">
        <v>0</v>
      </c>
      <c r="D421">
        <v>41</v>
      </c>
      <c r="E421">
        <v>100</v>
      </c>
      <c r="F421">
        <v>0</v>
      </c>
      <c r="G421">
        <v>5</v>
      </c>
      <c r="H421">
        <v>0</v>
      </c>
    </row>
    <row r="422" spans="1:8" x14ac:dyDescent="0.15">
      <c r="A422">
        <v>41001</v>
      </c>
      <c r="B422">
        <v>41</v>
      </c>
      <c r="C422">
        <v>1</v>
      </c>
      <c r="D422">
        <v>41</v>
      </c>
      <c r="E422">
        <v>30</v>
      </c>
      <c r="F422">
        <v>718</v>
      </c>
      <c r="G422">
        <v>5</v>
      </c>
      <c r="H422">
        <v>718</v>
      </c>
    </row>
    <row r="423" spans="1:8" x14ac:dyDescent="0.15">
      <c r="A423">
        <v>41002</v>
      </c>
      <c r="B423">
        <v>41</v>
      </c>
      <c r="C423">
        <v>2</v>
      </c>
      <c r="D423">
        <v>41</v>
      </c>
      <c r="E423">
        <v>60</v>
      </c>
      <c r="F423">
        <v>861</v>
      </c>
      <c r="G423">
        <v>5</v>
      </c>
      <c r="H423">
        <v>861</v>
      </c>
    </row>
    <row r="424" spans="1:8" x14ac:dyDescent="0.15">
      <c r="A424">
        <v>41003</v>
      </c>
      <c r="B424">
        <v>41</v>
      </c>
      <c r="C424">
        <v>3</v>
      </c>
      <c r="D424">
        <v>41</v>
      </c>
      <c r="E424">
        <v>100</v>
      </c>
      <c r="F424">
        <v>1077</v>
      </c>
      <c r="G424">
        <v>5</v>
      </c>
      <c r="H424">
        <v>1077</v>
      </c>
    </row>
    <row r="425" spans="1:8" x14ac:dyDescent="0.15">
      <c r="A425">
        <v>41004</v>
      </c>
      <c r="B425">
        <v>41</v>
      </c>
      <c r="C425">
        <v>4</v>
      </c>
      <c r="D425">
        <v>41</v>
      </c>
      <c r="E425">
        <v>150</v>
      </c>
      <c r="F425">
        <v>1364</v>
      </c>
      <c r="G425">
        <v>5</v>
      </c>
      <c r="H425">
        <v>1364</v>
      </c>
    </row>
    <row r="426" spans="1:8" x14ac:dyDescent="0.15">
      <c r="A426">
        <v>41005</v>
      </c>
      <c r="B426">
        <v>41</v>
      </c>
      <c r="C426">
        <v>5</v>
      </c>
      <c r="D426">
        <v>41</v>
      </c>
      <c r="E426">
        <v>200</v>
      </c>
      <c r="F426">
        <v>1723</v>
      </c>
      <c r="G426">
        <v>5</v>
      </c>
      <c r="H426">
        <v>1723</v>
      </c>
    </row>
    <row r="427" spans="1:8" x14ac:dyDescent="0.15">
      <c r="A427">
        <v>41006</v>
      </c>
      <c r="B427">
        <v>41</v>
      </c>
      <c r="C427">
        <v>6</v>
      </c>
      <c r="D427">
        <v>41</v>
      </c>
      <c r="E427">
        <v>250</v>
      </c>
      <c r="F427">
        <v>2154</v>
      </c>
      <c r="G427">
        <v>5</v>
      </c>
      <c r="H427">
        <v>2154</v>
      </c>
    </row>
    <row r="428" spans="1:8" x14ac:dyDescent="0.15">
      <c r="A428">
        <v>41007</v>
      </c>
      <c r="B428">
        <v>41</v>
      </c>
      <c r="C428">
        <v>7</v>
      </c>
      <c r="D428">
        <v>41</v>
      </c>
      <c r="E428">
        <v>300</v>
      </c>
      <c r="F428">
        <v>2657</v>
      </c>
      <c r="G428">
        <v>5</v>
      </c>
      <c r="H428">
        <v>2657</v>
      </c>
    </row>
    <row r="429" spans="1:8" x14ac:dyDescent="0.15">
      <c r="A429">
        <v>41008</v>
      </c>
      <c r="B429">
        <v>41</v>
      </c>
      <c r="C429">
        <v>8</v>
      </c>
      <c r="D429">
        <v>41</v>
      </c>
      <c r="E429">
        <v>350</v>
      </c>
      <c r="F429">
        <v>3231</v>
      </c>
      <c r="G429">
        <v>5</v>
      </c>
      <c r="H429">
        <v>3231</v>
      </c>
    </row>
    <row r="430" spans="1:8" x14ac:dyDescent="0.15">
      <c r="A430">
        <v>41009</v>
      </c>
      <c r="B430">
        <v>41</v>
      </c>
      <c r="C430">
        <v>9</v>
      </c>
      <c r="D430">
        <v>41</v>
      </c>
      <c r="E430">
        <v>400</v>
      </c>
      <c r="F430">
        <v>3878</v>
      </c>
      <c r="G430">
        <v>5</v>
      </c>
      <c r="H430">
        <v>3878</v>
      </c>
    </row>
    <row r="431" spans="1:8" x14ac:dyDescent="0.15">
      <c r="A431">
        <v>41010</v>
      </c>
      <c r="B431">
        <v>41</v>
      </c>
      <c r="C431">
        <v>10</v>
      </c>
      <c r="D431">
        <v>41</v>
      </c>
      <c r="F431">
        <v>4605</v>
      </c>
      <c r="G431">
        <v>5</v>
      </c>
      <c r="H431">
        <v>4605</v>
      </c>
    </row>
    <row r="432" spans="1:8" x14ac:dyDescent="0.15">
      <c r="A432">
        <v>63000</v>
      </c>
      <c r="B432">
        <v>63</v>
      </c>
      <c r="C432">
        <v>0</v>
      </c>
      <c r="D432">
        <v>63</v>
      </c>
      <c r="E432">
        <v>100</v>
      </c>
      <c r="F432">
        <v>0</v>
      </c>
      <c r="G432">
        <v>7</v>
      </c>
      <c r="H432">
        <v>0</v>
      </c>
    </row>
    <row r="433" spans="1:8" x14ac:dyDescent="0.15">
      <c r="A433">
        <v>63001</v>
      </c>
      <c r="B433">
        <v>63</v>
      </c>
      <c r="C433">
        <v>1</v>
      </c>
      <c r="D433">
        <v>63</v>
      </c>
      <c r="E433">
        <v>30</v>
      </c>
      <c r="F433">
        <v>760</v>
      </c>
      <c r="G433">
        <v>7</v>
      </c>
      <c r="H433">
        <v>950</v>
      </c>
    </row>
    <row r="434" spans="1:8" x14ac:dyDescent="0.15">
      <c r="A434">
        <v>63002</v>
      </c>
      <c r="B434">
        <v>63</v>
      </c>
      <c r="C434">
        <v>2</v>
      </c>
      <c r="D434">
        <v>63</v>
      </c>
      <c r="E434">
        <v>60</v>
      </c>
      <c r="F434">
        <v>912</v>
      </c>
      <c r="G434">
        <v>7</v>
      </c>
      <c r="H434">
        <v>1140</v>
      </c>
    </row>
    <row r="435" spans="1:8" x14ac:dyDescent="0.15">
      <c r="A435">
        <v>63003</v>
      </c>
      <c r="B435">
        <v>63</v>
      </c>
      <c r="C435">
        <v>3</v>
      </c>
      <c r="D435">
        <v>63</v>
      </c>
      <c r="E435">
        <v>100</v>
      </c>
      <c r="F435">
        <v>1140</v>
      </c>
      <c r="G435">
        <v>7</v>
      </c>
      <c r="H435">
        <v>1425</v>
      </c>
    </row>
    <row r="436" spans="1:8" x14ac:dyDescent="0.15">
      <c r="A436">
        <v>63004</v>
      </c>
      <c r="B436">
        <v>63</v>
      </c>
      <c r="C436">
        <v>4</v>
      </c>
      <c r="D436">
        <v>63</v>
      </c>
      <c r="E436">
        <v>150</v>
      </c>
      <c r="F436">
        <v>1444</v>
      </c>
      <c r="G436">
        <v>7</v>
      </c>
      <c r="H436">
        <v>1805</v>
      </c>
    </row>
    <row r="437" spans="1:8" x14ac:dyDescent="0.15">
      <c r="A437">
        <v>63005</v>
      </c>
      <c r="B437">
        <v>63</v>
      </c>
      <c r="C437">
        <v>5</v>
      </c>
      <c r="D437">
        <v>63</v>
      </c>
      <c r="E437">
        <v>200</v>
      </c>
      <c r="F437">
        <v>1824</v>
      </c>
      <c r="G437">
        <v>7</v>
      </c>
      <c r="H437">
        <v>2280</v>
      </c>
    </row>
    <row r="438" spans="1:8" x14ac:dyDescent="0.15">
      <c r="A438">
        <v>63006</v>
      </c>
      <c r="B438">
        <v>63</v>
      </c>
      <c r="C438">
        <v>6</v>
      </c>
      <c r="D438">
        <v>63</v>
      </c>
      <c r="E438">
        <v>250</v>
      </c>
      <c r="F438">
        <v>2280</v>
      </c>
      <c r="G438">
        <v>7</v>
      </c>
      <c r="H438">
        <v>2850</v>
      </c>
    </row>
    <row r="439" spans="1:8" x14ac:dyDescent="0.15">
      <c r="A439">
        <v>63007</v>
      </c>
      <c r="B439">
        <v>63</v>
      </c>
      <c r="C439">
        <v>7</v>
      </c>
      <c r="D439">
        <v>63</v>
      </c>
      <c r="E439">
        <v>300</v>
      </c>
      <c r="F439">
        <v>2812</v>
      </c>
      <c r="G439">
        <v>7</v>
      </c>
      <c r="H439">
        <v>3515</v>
      </c>
    </row>
    <row r="440" spans="1:8" x14ac:dyDescent="0.15">
      <c r="A440">
        <v>63008</v>
      </c>
      <c r="B440">
        <v>63</v>
      </c>
      <c r="C440">
        <v>8</v>
      </c>
      <c r="D440">
        <v>63</v>
      </c>
      <c r="E440">
        <v>350</v>
      </c>
      <c r="F440">
        <v>3420</v>
      </c>
      <c r="G440">
        <v>7</v>
      </c>
      <c r="H440">
        <v>4275</v>
      </c>
    </row>
    <row r="441" spans="1:8" x14ac:dyDescent="0.15">
      <c r="A441">
        <v>63009</v>
      </c>
      <c r="B441">
        <v>63</v>
      </c>
      <c r="C441">
        <v>9</v>
      </c>
      <c r="D441">
        <v>63</v>
      </c>
      <c r="E441">
        <v>400</v>
      </c>
      <c r="F441">
        <v>4104</v>
      </c>
      <c r="G441">
        <v>7</v>
      </c>
      <c r="H441">
        <v>5130</v>
      </c>
    </row>
    <row r="442" spans="1:8" x14ac:dyDescent="0.15">
      <c r="A442">
        <v>63010</v>
      </c>
      <c r="B442">
        <v>63</v>
      </c>
      <c r="C442">
        <v>10</v>
      </c>
      <c r="D442">
        <v>63</v>
      </c>
      <c r="F442">
        <v>4864</v>
      </c>
      <c r="G442">
        <v>7</v>
      </c>
      <c r="H442">
        <v>6081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2"/>
  <sheetViews>
    <sheetView workbookViewId="0">
      <selection activeCell="H1" sqref="A1:H1048576"/>
    </sheetView>
  </sheetViews>
  <sheetFormatPr defaultRowHeight="13.5" x14ac:dyDescent="0.15"/>
  <sheetData>
    <row r="1" spans="1:44" x14ac:dyDescent="0.15">
      <c r="A1" s="1" t="s">
        <v>16</v>
      </c>
      <c r="B1" s="1" t="s">
        <v>16</v>
      </c>
      <c r="C1" s="1" t="s">
        <v>17</v>
      </c>
      <c r="D1" s="1" t="s">
        <v>17</v>
      </c>
      <c r="E1" s="1" t="s">
        <v>17</v>
      </c>
      <c r="F1" s="1" t="s">
        <v>17</v>
      </c>
      <c r="G1" s="1" t="s">
        <v>17</v>
      </c>
      <c r="H1" s="1" t="s">
        <v>17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x14ac:dyDescent="0.15">
      <c r="A3" s="1">
        <f>B3*1000+C3</f>
        <v>1000</v>
      </c>
      <c r="B3">
        <v>1</v>
      </c>
      <c r="C3" s="1">
        <v>0</v>
      </c>
      <c r="D3" s="1">
        <f>B3</f>
        <v>1</v>
      </c>
      <c r="E3" s="1">
        <v>100</v>
      </c>
      <c r="F3" s="1">
        <f>INT(H3*VLOOKUP(G3,[1]期望属性!$E$23:$F$38,2,0))</f>
        <v>0</v>
      </c>
      <c r="G3" s="1">
        <f>VLOOKUP(VLOOKUP(B3+10000,[1]佣兵!$A$102:$R$151,5),[1]佣兵!$G$113:$H$117,2,0)</f>
        <v>6</v>
      </c>
      <c r="H3" s="1">
        <f>INT(IF(C3=0,0,VLOOKUP(B3+10000,[1]佣兵!$A$102:$R$151,8+C3)))</f>
        <v>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 x14ac:dyDescent="0.15">
      <c r="A4" s="1">
        <f t="shared" ref="A4:A78" si="0">B4*1000+C4</f>
        <v>1001</v>
      </c>
      <c r="B4">
        <v>1</v>
      </c>
      <c r="C4" s="1">
        <v>1</v>
      </c>
      <c r="D4" s="1">
        <f t="shared" ref="D4:D14" si="1">B4</f>
        <v>1</v>
      </c>
      <c r="E4" s="2">
        <v>30</v>
      </c>
      <c r="F4" s="1">
        <f>INT(H4*VLOOKUP(G4,[1]期望属性!$E$23:$F$38,2,0))</f>
        <v>380</v>
      </c>
      <c r="G4" s="1">
        <f>VLOOKUP(VLOOKUP(B4+10000,[1]佣兵!$A$102:$R$151,5),[1]佣兵!$G$113:$H$117,2,0)</f>
        <v>6</v>
      </c>
      <c r="H4" s="1">
        <f>INT(IF(C4=0,0,VLOOKUP(B4+10000,[1]佣兵!$A$102:$R$151,8+C4)))</f>
        <v>475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 x14ac:dyDescent="0.15">
      <c r="A5" s="1">
        <f t="shared" si="0"/>
        <v>1002</v>
      </c>
      <c r="B5">
        <v>1</v>
      </c>
      <c r="C5" s="1">
        <v>2</v>
      </c>
      <c r="D5" s="1">
        <f t="shared" si="1"/>
        <v>1</v>
      </c>
      <c r="E5" s="2">
        <v>60</v>
      </c>
      <c r="F5" s="1">
        <f ca="1">INT(H5*VLOOKUP(G5,[1]期望属性!$E$23:$F$38,2,0))</f>
        <v>456</v>
      </c>
      <c r="G5" s="1">
        <f>VLOOKUP(VLOOKUP(B5+10000,[1]佣兵!$A$102:$R$151,5),[1]佣兵!$G$113:$H$117,2,0)</f>
        <v>6</v>
      </c>
      <c r="H5" s="1">
        <f ca="1">INT(IF(C5=0,0,VLOOKUP(B5+10000,[1]佣兵!$A$102:$R$151,8+C5)))</f>
        <v>570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x14ac:dyDescent="0.15">
      <c r="A6" s="1">
        <f t="shared" si="0"/>
        <v>1003</v>
      </c>
      <c r="B6">
        <v>1</v>
      </c>
      <c r="C6" s="1">
        <v>3</v>
      </c>
      <c r="D6" s="1">
        <f t="shared" si="1"/>
        <v>1</v>
      </c>
      <c r="E6" s="2">
        <v>100</v>
      </c>
      <c r="F6" s="1">
        <f ca="1">INT(H6*VLOOKUP(G6,[1]期望属性!$E$23:$F$38,2,0))</f>
        <v>569</v>
      </c>
      <c r="G6" s="1">
        <f>VLOOKUP(VLOOKUP(B6+10000,[1]佣兵!$A$102:$R$151,5),[1]佣兵!$G$113:$H$117,2,0)</f>
        <v>6</v>
      </c>
      <c r="H6" s="1">
        <f ca="1">INT(IF(C6=0,0,VLOOKUP(B6+10000,[1]佣兵!$A$102:$R$151,8+C6)))</f>
        <v>712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 x14ac:dyDescent="0.15">
      <c r="A7" s="1">
        <f t="shared" si="0"/>
        <v>1004</v>
      </c>
      <c r="B7">
        <v>1</v>
      </c>
      <c r="C7" s="1">
        <v>4</v>
      </c>
      <c r="D7" s="1">
        <f t="shared" si="1"/>
        <v>1</v>
      </c>
      <c r="E7" s="2">
        <v>150</v>
      </c>
      <c r="F7" s="1">
        <f ca="1">INT(H7*VLOOKUP(G7,[1]期望属性!$E$23:$F$38,2,0))</f>
        <v>721</v>
      </c>
      <c r="G7" s="1">
        <f>VLOOKUP(VLOOKUP(B7+10000,[1]佣兵!$A$102:$R$151,5),[1]佣兵!$G$113:$H$117,2,0)</f>
        <v>6</v>
      </c>
      <c r="H7" s="1">
        <f ca="1">INT(IF(C7=0,0,VLOOKUP(B7+10000,[1]佣兵!$A$102:$R$151,8+C7)))</f>
        <v>902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 x14ac:dyDescent="0.15">
      <c r="A8" s="1">
        <f t="shared" si="0"/>
        <v>1005</v>
      </c>
      <c r="B8">
        <v>1</v>
      </c>
      <c r="C8" s="1">
        <v>5</v>
      </c>
      <c r="D8" s="1">
        <f t="shared" si="1"/>
        <v>1</v>
      </c>
      <c r="E8" s="2">
        <v>200</v>
      </c>
      <c r="F8" s="1">
        <f ca="1">INT(H8*VLOOKUP(G8,[1]期望属性!$E$23:$F$38,2,0))</f>
        <v>912</v>
      </c>
      <c r="G8" s="1">
        <f>VLOOKUP(VLOOKUP(B8+10000,[1]佣兵!$A$102:$R$151,5),[1]佣兵!$G$113:$H$117,2,0)</f>
        <v>6</v>
      </c>
      <c r="H8" s="1">
        <f ca="1">INT(IF(C8=0,0,VLOOKUP(B8+10000,[1]佣兵!$A$102:$R$151,8+C8)))</f>
        <v>1140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x14ac:dyDescent="0.15">
      <c r="A9" s="1">
        <f t="shared" si="0"/>
        <v>1006</v>
      </c>
      <c r="B9">
        <v>1</v>
      </c>
      <c r="C9" s="1">
        <v>6</v>
      </c>
      <c r="D9" s="1">
        <f t="shared" si="1"/>
        <v>1</v>
      </c>
      <c r="E9" s="2">
        <v>250</v>
      </c>
      <c r="F9" s="1">
        <f ca="1">INT(H9*VLOOKUP(G9,[1]期望属性!$E$23:$F$38,2,0))</f>
        <v>1140</v>
      </c>
      <c r="G9" s="1">
        <f>VLOOKUP(VLOOKUP(B9+10000,[1]佣兵!$A$102:$R$151,5),[1]佣兵!$G$113:$H$117,2,0)</f>
        <v>6</v>
      </c>
      <c r="H9" s="1">
        <f ca="1">INT(IF(C9=0,0,VLOOKUP(B9+10000,[1]佣兵!$A$102:$R$151,8+C9)))</f>
        <v>1425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x14ac:dyDescent="0.15">
      <c r="A10" s="1">
        <f t="shared" si="0"/>
        <v>1007</v>
      </c>
      <c r="B10">
        <v>1</v>
      </c>
      <c r="C10" s="1">
        <v>7</v>
      </c>
      <c r="D10" s="1">
        <f t="shared" si="1"/>
        <v>1</v>
      </c>
      <c r="E10" s="2">
        <v>300</v>
      </c>
      <c r="F10" s="1">
        <f ca="1">INT(H10*VLOOKUP(G10,[1]期望属性!$E$23:$F$38,2,0))</f>
        <v>1405</v>
      </c>
      <c r="G10" s="1">
        <f>VLOOKUP(VLOOKUP(B10+10000,[1]佣兵!$A$102:$R$151,5),[1]佣兵!$G$113:$H$117,2,0)</f>
        <v>6</v>
      </c>
      <c r="H10" s="1">
        <f ca="1">INT(IF(C10=0,0,VLOOKUP(B10+10000,[1]佣兵!$A$102:$R$151,8+C10)))</f>
        <v>1757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x14ac:dyDescent="0.15">
      <c r="A11" s="1">
        <f t="shared" si="0"/>
        <v>1008</v>
      </c>
      <c r="B11">
        <v>1</v>
      </c>
      <c r="C11" s="1">
        <v>8</v>
      </c>
      <c r="D11" s="1">
        <f t="shared" si="1"/>
        <v>1</v>
      </c>
      <c r="E11" s="2">
        <v>350</v>
      </c>
      <c r="F11" s="1">
        <f ca="1">INT(H11*VLOOKUP(G11,[1]期望属性!$E$23:$F$38,2,0))</f>
        <v>1709</v>
      </c>
      <c r="G11" s="1">
        <f>VLOOKUP(VLOOKUP(B11+10000,[1]佣兵!$A$102:$R$151,5),[1]佣兵!$G$113:$H$117,2,0)</f>
        <v>6</v>
      </c>
      <c r="H11" s="1">
        <f ca="1">INT(IF(C11=0,0,VLOOKUP(B11+10000,[1]佣兵!$A$102:$R$151,8+C11)))</f>
        <v>2137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 x14ac:dyDescent="0.15">
      <c r="A12" s="1">
        <f t="shared" si="0"/>
        <v>1009</v>
      </c>
      <c r="B12">
        <v>1</v>
      </c>
      <c r="C12" s="1">
        <v>9</v>
      </c>
      <c r="D12" s="1">
        <f t="shared" si="1"/>
        <v>1</v>
      </c>
      <c r="E12" s="2">
        <v>400</v>
      </c>
      <c r="F12" s="1">
        <f ca="1">INT(H12*VLOOKUP(G12,[1]期望属性!$E$23:$F$38,2,0))</f>
        <v>2052</v>
      </c>
      <c r="G12" s="1">
        <f>VLOOKUP(VLOOKUP(B12+10000,[1]佣兵!$A$102:$R$151,5),[1]佣兵!$G$113:$H$117,2,0)</f>
        <v>6</v>
      </c>
      <c r="H12" s="1">
        <f ca="1">INT(IF(C12=0,0,VLOOKUP(B12+10000,[1]佣兵!$A$102:$R$151,8+C12)))</f>
        <v>2565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x14ac:dyDescent="0.15">
      <c r="A13" s="1">
        <f t="shared" si="0"/>
        <v>1010</v>
      </c>
      <c r="B13">
        <v>1</v>
      </c>
      <c r="C13" s="1">
        <v>10</v>
      </c>
      <c r="D13" s="1">
        <f t="shared" si="1"/>
        <v>1</v>
      </c>
      <c r="E13" s="1"/>
      <c r="F13" s="1">
        <f>INT(H13*VLOOKUP(G13,[1]期望属性!$E$23:$F$38,2,0))</f>
        <v>2432</v>
      </c>
      <c r="G13" s="1">
        <f>VLOOKUP(VLOOKUP(B13+10000,[1]佣兵!$A$102:$R$151,5),[1]佣兵!$G$113:$H$117,2,0)</f>
        <v>6</v>
      </c>
      <c r="H13" s="1">
        <f>INT(IF(C13=0,0,VLOOKUP(B13+10000,[1]佣兵!$A$102:$R$151,8+C13)))</f>
        <v>3040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x14ac:dyDescent="0.15">
      <c r="A14" s="1">
        <f t="shared" si="0"/>
        <v>5000</v>
      </c>
      <c r="B14">
        <v>5</v>
      </c>
      <c r="C14" s="1">
        <v>0</v>
      </c>
      <c r="D14" s="1">
        <f t="shared" si="1"/>
        <v>5</v>
      </c>
      <c r="E14" s="1">
        <v>100</v>
      </c>
      <c r="F14" s="1">
        <f>INT(H14*VLOOKUP(G14,[1]期望属性!$E$23:$F$38,2,0))</f>
        <v>0</v>
      </c>
      <c r="G14" s="1">
        <f>VLOOKUP(VLOOKUP(B14+10000,[1]佣兵!$A$102:$R$151,5),[1]佣兵!$G$113:$H$117,2,0)</f>
        <v>1</v>
      </c>
      <c r="H14" s="1">
        <f>INT(IF(C14=0,0,VLOOKUP(B14+10000,[1]佣兵!$A$102:$R$151,8+C14)))</f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 x14ac:dyDescent="0.15">
      <c r="A15" s="1">
        <f t="shared" si="0"/>
        <v>5001</v>
      </c>
      <c r="B15">
        <v>5</v>
      </c>
      <c r="C15" s="1">
        <v>1</v>
      </c>
      <c r="D15" s="1">
        <f t="shared" ref="D15:D89" si="2">B15</f>
        <v>5</v>
      </c>
      <c r="E15" s="2">
        <v>30</v>
      </c>
      <c r="F15" s="1">
        <f>INT(H15*VLOOKUP(G15,[1]期望属性!$E$23:$F$38,2,0))</f>
        <v>611</v>
      </c>
      <c r="G15" s="1">
        <f>VLOOKUP(VLOOKUP(B15+10000,[1]佣兵!$A$102:$R$151,5),[1]佣兵!$G$113:$H$117,2,0)</f>
        <v>1</v>
      </c>
      <c r="H15" s="1">
        <f>INT(IF(C15=0,0,VLOOKUP(B15+10000,[1]佣兵!$A$102:$R$151,8+C15)))</f>
        <v>17991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x14ac:dyDescent="0.15">
      <c r="A16" s="1">
        <f t="shared" si="0"/>
        <v>5002</v>
      </c>
      <c r="B16">
        <v>5</v>
      </c>
      <c r="C16" s="1">
        <v>2</v>
      </c>
      <c r="D16" s="1">
        <f t="shared" si="2"/>
        <v>5</v>
      </c>
      <c r="E16" s="2">
        <v>60</v>
      </c>
      <c r="F16" s="1">
        <f ca="1">INT(H16*VLOOKUP(G16,[1]期望属性!$E$23:$F$38,2,0))</f>
        <v>734</v>
      </c>
      <c r="G16" s="1">
        <f>VLOOKUP(VLOOKUP(B16+10000,[1]佣兵!$A$102:$R$151,5),[1]佣兵!$G$113:$H$117,2,0)</f>
        <v>1</v>
      </c>
      <c r="H16" s="1">
        <f ca="1">INT(IF(C16=0,0,VLOOKUP(B16+10000,[1]佣兵!$A$102:$R$151,8+C16)))</f>
        <v>21589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x14ac:dyDescent="0.15">
      <c r="A17" s="1">
        <f t="shared" si="0"/>
        <v>5003</v>
      </c>
      <c r="B17">
        <v>5</v>
      </c>
      <c r="C17" s="1">
        <v>3</v>
      </c>
      <c r="D17" s="1">
        <f t="shared" si="2"/>
        <v>5</v>
      </c>
      <c r="E17" s="2">
        <v>100</v>
      </c>
      <c r="F17" s="1">
        <f ca="1">INT(H17*VLOOKUP(G17,[1]期望属性!$E$23:$F$38,2,0))</f>
        <v>917</v>
      </c>
      <c r="G17" s="1">
        <f>VLOOKUP(VLOOKUP(B17+10000,[1]佣兵!$A$102:$R$151,5),[1]佣兵!$G$113:$H$117,2,0)</f>
        <v>1</v>
      </c>
      <c r="H17" s="1">
        <f ca="1">INT(IF(C17=0,0,VLOOKUP(B17+10000,[1]佣兵!$A$102:$R$151,8+C17)))</f>
        <v>26987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x14ac:dyDescent="0.15">
      <c r="A18" s="1">
        <f t="shared" si="0"/>
        <v>5004</v>
      </c>
      <c r="B18">
        <v>5</v>
      </c>
      <c r="C18" s="1">
        <v>4</v>
      </c>
      <c r="D18" s="1">
        <f t="shared" si="2"/>
        <v>5</v>
      </c>
      <c r="E18" s="2">
        <v>150</v>
      </c>
      <c r="F18" s="1">
        <f ca="1">INT(H18*VLOOKUP(G18,[1]期望属性!$E$23:$F$38,2,0))</f>
        <v>1162</v>
      </c>
      <c r="G18" s="1">
        <f>VLOOKUP(VLOOKUP(B18+10000,[1]佣兵!$A$102:$R$151,5),[1]佣兵!$G$113:$H$117,2,0)</f>
        <v>1</v>
      </c>
      <c r="H18" s="1">
        <f ca="1">INT(IF(C18=0,0,VLOOKUP(B18+10000,[1]佣兵!$A$102:$R$151,8+C18)))</f>
        <v>34183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x14ac:dyDescent="0.15">
      <c r="A19" s="1">
        <f t="shared" si="0"/>
        <v>5005</v>
      </c>
      <c r="B19">
        <v>5</v>
      </c>
      <c r="C19" s="1">
        <v>5</v>
      </c>
      <c r="D19" s="1">
        <f t="shared" si="2"/>
        <v>5</v>
      </c>
      <c r="E19" s="2">
        <v>200</v>
      </c>
      <c r="F19" s="1">
        <f ca="1">INT(H19*VLOOKUP(G19,[1]期望属性!$E$23:$F$38,2,0))</f>
        <v>1468</v>
      </c>
      <c r="G19" s="1">
        <f>VLOOKUP(VLOOKUP(B19+10000,[1]佣兵!$A$102:$R$151,5),[1]佣兵!$G$113:$H$117,2,0)</f>
        <v>1</v>
      </c>
      <c r="H19" s="1">
        <f ca="1">INT(IF(C19=0,0,VLOOKUP(B19+10000,[1]佣兵!$A$102:$R$151,8+C19)))</f>
        <v>43179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 x14ac:dyDescent="0.15">
      <c r="A20" s="1">
        <f t="shared" si="0"/>
        <v>5006</v>
      </c>
      <c r="B20">
        <v>5</v>
      </c>
      <c r="C20" s="1">
        <v>6</v>
      </c>
      <c r="D20" s="1">
        <f t="shared" si="2"/>
        <v>5</v>
      </c>
      <c r="E20" s="2">
        <v>250</v>
      </c>
      <c r="F20" s="1">
        <f ca="1">INT(H20*VLOOKUP(G20,[1]期望属性!$E$23:$F$38,2,0))</f>
        <v>1835</v>
      </c>
      <c r="G20" s="1">
        <f>VLOOKUP(VLOOKUP(B20+10000,[1]佣兵!$A$102:$R$151,5),[1]佣兵!$G$113:$H$117,2,0)</f>
        <v>1</v>
      </c>
      <c r="H20" s="1">
        <f ca="1">INT(IF(C20=0,0,VLOOKUP(B20+10000,[1]佣兵!$A$102:$R$151,8+C20)))</f>
        <v>53974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x14ac:dyDescent="0.15">
      <c r="A21" s="1">
        <f t="shared" si="0"/>
        <v>5007</v>
      </c>
      <c r="B21">
        <v>5</v>
      </c>
      <c r="C21" s="1">
        <v>7</v>
      </c>
      <c r="D21" s="1">
        <f t="shared" si="2"/>
        <v>5</v>
      </c>
      <c r="E21" s="2">
        <v>300</v>
      </c>
      <c r="F21" s="1">
        <f ca="1">INT(H21*VLOOKUP(G21,[1]期望属性!$E$23:$F$38,2,0))</f>
        <v>2263</v>
      </c>
      <c r="G21" s="1">
        <f>VLOOKUP(VLOOKUP(B21+10000,[1]佣兵!$A$102:$R$151,5),[1]佣兵!$G$113:$H$117,2,0)</f>
        <v>1</v>
      </c>
      <c r="H21" s="1">
        <f ca="1">INT(IF(C21=0,0,VLOOKUP(B21+10000,[1]佣兵!$A$102:$R$151,8+C21)))</f>
        <v>66568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x14ac:dyDescent="0.15">
      <c r="A22" s="1">
        <f t="shared" si="0"/>
        <v>5008</v>
      </c>
      <c r="B22">
        <v>5</v>
      </c>
      <c r="C22" s="1">
        <v>8</v>
      </c>
      <c r="D22" s="1">
        <f t="shared" si="2"/>
        <v>5</v>
      </c>
      <c r="E22" s="2">
        <v>350</v>
      </c>
      <c r="F22" s="1">
        <f ca="1">INT(H22*VLOOKUP(G22,[1]期望属性!$E$23:$F$38,2,0))</f>
        <v>2752</v>
      </c>
      <c r="G22" s="1">
        <f>VLOOKUP(VLOOKUP(B22+10000,[1]佣兵!$A$102:$R$151,5),[1]佣兵!$G$113:$H$117,2,0)</f>
        <v>1</v>
      </c>
      <c r="H22" s="1">
        <f ca="1">INT(IF(C22=0,0,VLOOKUP(B22+10000,[1]佣兵!$A$102:$R$151,8+C22)))</f>
        <v>80961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x14ac:dyDescent="0.15">
      <c r="A23" s="1">
        <f t="shared" si="0"/>
        <v>5009</v>
      </c>
      <c r="B23">
        <v>5</v>
      </c>
      <c r="C23" s="1">
        <v>9</v>
      </c>
      <c r="D23" s="1">
        <f t="shared" si="2"/>
        <v>5</v>
      </c>
      <c r="E23" s="2">
        <v>400</v>
      </c>
      <c r="F23" s="1">
        <f ca="1">INT(H23*VLOOKUP(G23,[1]期望属性!$E$23:$F$38,2,0))</f>
        <v>3303</v>
      </c>
      <c r="G23" s="1">
        <f>VLOOKUP(VLOOKUP(B23+10000,[1]佣兵!$A$102:$R$151,5),[1]佣兵!$G$113:$H$117,2,0)</f>
        <v>1</v>
      </c>
      <c r="H23" s="1">
        <f ca="1">INT(IF(C23=0,0,VLOOKUP(B23+10000,[1]佣兵!$A$102:$R$151,8+C23)))</f>
        <v>97153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x14ac:dyDescent="0.15">
      <c r="A24" s="1">
        <f t="shared" si="0"/>
        <v>5010</v>
      </c>
      <c r="B24">
        <v>5</v>
      </c>
      <c r="C24" s="1">
        <v>10</v>
      </c>
      <c r="D24" s="1">
        <f t="shared" si="2"/>
        <v>5</v>
      </c>
      <c r="E24" s="1"/>
      <c r="F24" s="1">
        <f>INT(H24*VLOOKUP(G24,[1]期望属性!$E$23:$F$38,2,0))</f>
        <v>3915</v>
      </c>
      <c r="G24" s="1">
        <f>VLOOKUP(VLOOKUP(B24+10000,[1]佣兵!$A$102:$R$151,5),[1]佣兵!$G$113:$H$117,2,0)</f>
        <v>1</v>
      </c>
      <c r="H24" s="1">
        <f>INT(IF(C24=0,0,VLOOKUP(B24+10000,[1]佣兵!$A$102:$R$151,8+C24)))</f>
        <v>115151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x14ac:dyDescent="0.15">
      <c r="A25" s="1">
        <f t="shared" si="0"/>
        <v>6000</v>
      </c>
      <c r="B25">
        <v>6</v>
      </c>
      <c r="C25" s="1">
        <v>0</v>
      </c>
      <c r="D25" s="1">
        <f t="shared" si="2"/>
        <v>6</v>
      </c>
      <c r="E25" s="1">
        <v>100</v>
      </c>
      <c r="F25" s="1">
        <f>INT(H25*VLOOKUP(G25,[1]期望属性!$E$23:$F$38,2,0))</f>
        <v>0</v>
      </c>
      <c r="G25" s="1">
        <f>VLOOKUP(VLOOKUP(B25+10000,[1]佣兵!$A$102:$R$151,5),[1]佣兵!$G$113:$H$117,2,0)</f>
        <v>4</v>
      </c>
      <c r="H25" s="1">
        <f>INT(IF(C25=0,0,VLOOKUP(B25+10000,[1]佣兵!$A$102:$R$151,8+C25)))</f>
        <v>0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x14ac:dyDescent="0.15">
      <c r="A26" s="1">
        <f t="shared" si="0"/>
        <v>6001</v>
      </c>
      <c r="B26">
        <v>6</v>
      </c>
      <c r="C26" s="1">
        <v>1</v>
      </c>
      <c r="D26" s="1">
        <f t="shared" si="2"/>
        <v>6</v>
      </c>
      <c r="E26" s="2">
        <v>30</v>
      </c>
      <c r="F26" s="1">
        <f>INT(H26*VLOOKUP(G26,[1]期望属性!$E$23:$F$38,2,0))</f>
        <v>513</v>
      </c>
      <c r="G26" s="1">
        <f>VLOOKUP(VLOOKUP(B26+10000,[1]佣兵!$A$102:$R$151,5),[1]佣兵!$G$113:$H$117,2,0)</f>
        <v>4</v>
      </c>
      <c r="H26" s="1">
        <f>INT(IF(C26=0,0,VLOOKUP(B26+10000,[1]佣兵!$A$102:$R$151,8+C26)))</f>
        <v>513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</row>
    <row r="27" spans="1:44" x14ac:dyDescent="0.15">
      <c r="A27" s="1">
        <f t="shared" si="0"/>
        <v>6002</v>
      </c>
      <c r="B27">
        <v>6</v>
      </c>
      <c r="C27" s="1">
        <v>2</v>
      </c>
      <c r="D27" s="1">
        <f t="shared" si="2"/>
        <v>6</v>
      </c>
      <c r="E27" s="2">
        <v>60</v>
      </c>
      <c r="F27" s="1">
        <f ca="1">INT(H27*VLOOKUP(G27,[1]期望属性!$E$23:$F$38,2,0))</f>
        <v>615</v>
      </c>
      <c r="G27" s="1">
        <f>VLOOKUP(VLOOKUP(B27+10000,[1]佣兵!$A$102:$R$151,5),[1]佣兵!$G$113:$H$117,2,0)</f>
        <v>4</v>
      </c>
      <c r="H27" s="1">
        <f ca="1">INT(IF(C27=0,0,VLOOKUP(B27+10000,[1]佣兵!$A$102:$R$151,8+C27)))</f>
        <v>615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x14ac:dyDescent="0.15">
      <c r="A28" s="1">
        <f t="shared" si="0"/>
        <v>6003</v>
      </c>
      <c r="B28">
        <v>6</v>
      </c>
      <c r="C28" s="1">
        <v>3</v>
      </c>
      <c r="D28" s="1">
        <f t="shared" si="2"/>
        <v>6</v>
      </c>
      <c r="E28" s="2">
        <v>100</v>
      </c>
      <c r="F28" s="1">
        <f ca="1">INT(H28*VLOOKUP(G28,[1]期望属性!$E$23:$F$38,2,0))</f>
        <v>769</v>
      </c>
      <c r="G28" s="1">
        <f>VLOOKUP(VLOOKUP(B28+10000,[1]佣兵!$A$102:$R$151,5),[1]佣兵!$G$113:$H$117,2,0)</f>
        <v>4</v>
      </c>
      <c r="H28" s="1">
        <f ca="1">INT(IF(C28=0,0,VLOOKUP(B28+10000,[1]佣兵!$A$102:$R$151,8+C28)))</f>
        <v>769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x14ac:dyDescent="0.15">
      <c r="A29" s="1">
        <f t="shared" si="0"/>
        <v>6004</v>
      </c>
      <c r="B29">
        <v>6</v>
      </c>
      <c r="C29" s="1">
        <v>4</v>
      </c>
      <c r="D29" s="1">
        <f t="shared" si="2"/>
        <v>6</v>
      </c>
      <c r="E29" s="2">
        <v>150</v>
      </c>
      <c r="F29" s="1">
        <f ca="1">INT(H29*VLOOKUP(G29,[1]期望属性!$E$23:$F$38,2,0))</f>
        <v>974</v>
      </c>
      <c r="G29" s="1">
        <f>VLOOKUP(VLOOKUP(B29+10000,[1]佣兵!$A$102:$R$151,5),[1]佣兵!$G$113:$H$117,2,0)</f>
        <v>4</v>
      </c>
      <c r="H29" s="1">
        <f ca="1">INT(IF(C29=0,0,VLOOKUP(B29+10000,[1]佣兵!$A$102:$R$151,8+C29)))</f>
        <v>974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x14ac:dyDescent="0.15">
      <c r="A30" s="1">
        <f t="shared" si="0"/>
        <v>6005</v>
      </c>
      <c r="B30">
        <v>6</v>
      </c>
      <c r="C30" s="1">
        <v>5</v>
      </c>
      <c r="D30" s="1">
        <f t="shared" si="2"/>
        <v>6</v>
      </c>
      <c r="E30" s="2">
        <v>200</v>
      </c>
      <c r="F30" s="1">
        <f ca="1">INT(H30*VLOOKUP(G30,[1]期望属性!$E$23:$F$38,2,0))</f>
        <v>1231</v>
      </c>
      <c r="G30" s="1">
        <f>VLOOKUP(VLOOKUP(B30+10000,[1]佣兵!$A$102:$R$151,5),[1]佣兵!$G$113:$H$117,2,0)</f>
        <v>4</v>
      </c>
      <c r="H30" s="1">
        <f ca="1">INT(IF(C30=0,0,VLOOKUP(B30+10000,[1]佣兵!$A$102:$R$151,8+C30)))</f>
        <v>1231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x14ac:dyDescent="0.15">
      <c r="A31" s="1">
        <f t="shared" si="0"/>
        <v>6006</v>
      </c>
      <c r="B31">
        <v>6</v>
      </c>
      <c r="C31" s="1">
        <v>6</v>
      </c>
      <c r="D31" s="1">
        <f t="shared" si="2"/>
        <v>6</v>
      </c>
      <c r="E31" s="2">
        <v>250</v>
      </c>
      <c r="F31" s="1">
        <f ca="1">INT(H31*VLOOKUP(G31,[1]期望属性!$E$23:$F$38,2,0))</f>
        <v>1539</v>
      </c>
      <c r="G31" s="1">
        <f>VLOOKUP(VLOOKUP(B31+10000,[1]佣兵!$A$102:$R$151,5),[1]佣兵!$G$113:$H$117,2,0)</f>
        <v>4</v>
      </c>
      <c r="H31" s="1">
        <f ca="1">INT(IF(C31=0,0,VLOOKUP(B31+10000,[1]佣兵!$A$102:$R$151,8+C31)))</f>
        <v>1539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x14ac:dyDescent="0.15">
      <c r="A32" s="1">
        <f t="shared" si="0"/>
        <v>6007</v>
      </c>
      <c r="B32">
        <v>6</v>
      </c>
      <c r="C32" s="1">
        <v>7</v>
      </c>
      <c r="D32" s="1">
        <f t="shared" si="2"/>
        <v>6</v>
      </c>
      <c r="E32" s="2">
        <v>300</v>
      </c>
      <c r="F32" s="1">
        <f ca="1">INT(H32*VLOOKUP(G32,[1]期望属性!$E$23:$F$38,2,0))</f>
        <v>1898</v>
      </c>
      <c r="G32" s="1">
        <f>VLOOKUP(VLOOKUP(B32+10000,[1]佣兵!$A$102:$R$151,5),[1]佣兵!$G$113:$H$117,2,0)</f>
        <v>4</v>
      </c>
      <c r="H32" s="1">
        <f ca="1">INT(IF(C32=0,0,VLOOKUP(B32+10000,[1]佣兵!$A$102:$R$151,8+C32)))</f>
        <v>1898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x14ac:dyDescent="0.15">
      <c r="A33" s="1">
        <f t="shared" si="0"/>
        <v>6008</v>
      </c>
      <c r="B33">
        <v>6</v>
      </c>
      <c r="C33" s="1">
        <v>8</v>
      </c>
      <c r="D33" s="1">
        <f t="shared" si="2"/>
        <v>6</v>
      </c>
      <c r="E33" s="2">
        <v>350</v>
      </c>
      <c r="F33" s="1">
        <f ca="1">INT(H33*VLOOKUP(G33,[1]期望属性!$E$23:$F$38,2,0))</f>
        <v>2308</v>
      </c>
      <c r="G33" s="1">
        <f>VLOOKUP(VLOOKUP(B33+10000,[1]佣兵!$A$102:$R$151,5),[1]佣兵!$G$113:$H$117,2,0)</f>
        <v>4</v>
      </c>
      <c r="H33" s="1">
        <f ca="1">INT(IF(C33=0,0,VLOOKUP(B33+10000,[1]佣兵!$A$102:$R$151,8+C33)))</f>
        <v>2308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</row>
    <row r="34" spans="1:44" x14ac:dyDescent="0.15">
      <c r="A34" s="1">
        <f t="shared" si="0"/>
        <v>6009</v>
      </c>
      <c r="B34">
        <v>6</v>
      </c>
      <c r="C34" s="1">
        <v>9</v>
      </c>
      <c r="D34" s="1">
        <f t="shared" si="2"/>
        <v>6</v>
      </c>
      <c r="E34" s="2">
        <v>400</v>
      </c>
      <c r="F34" s="1">
        <f ca="1">INT(H34*VLOOKUP(G34,[1]期望属性!$E$23:$F$38,2,0))</f>
        <v>2770</v>
      </c>
      <c r="G34" s="1">
        <f>VLOOKUP(VLOOKUP(B34+10000,[1]佣兵!$A$102:$R$151,5),[1]佣兵!$G$113:$H$117,2,0)</f>
        <v>4</v>
      </c>
      <c r="H34" s="1">
        <f ca="1">INT(IF(C34=0,0,VLOOKUP(B34+10000,[1]佣兵!$A$102:$R$151,8+C34)))</f>
        <v>2770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</row>
    <row r="35" spans="1:44" x14ac:dyDescent="0.15">
      <c r="A35" s="1">
        <f t="shared" si="0"/>
        <v>6010</v>
      </c>
      <c r="B35">
        <v>6</v>
      </c>
      <c r="C35" s="1">
        <v>10</v>
      </c>
      <c r="D35" s="1">
        <f t="shared" si="2"/>
        <v>6</v>
      </c>
      <c r="E35" s="1"/>
      <c r="F35" s="1">
        <f ca="1">INT(H35*VLOOKUP(G35,[1]期望属性!$E$23:$F$38,2,0))</f>
        <v>3283</v>
      </c>
      <c r="G35" s="1">
        <f>VLOOKUP(VLOOKUP(B35+10000,[1]佣兵!$A$102:$R$151,5),[1]佣兵!$G$113:$H$117,2,0)</f>
        <v>4</v>
      </c>
      <c r="H35" s="1">
        <f ca="1">INT(IF(C35=0,0,VLOOKUP(B35+10000,[1]佣兵!$A$102:$R$151,8+C35)))</f>
        <v>3283</v>
      </c>
    </row>
    <row r="36" spans="1:44" x14ac:dyDescent="0.15">
      <c r="A36" s="1">
        <f t="shared" si="0"/>
        <v>8000</v>
      </c>
      <c r="B36">
        <v>8</v>
      </c>
      <c r="C36" s="1">
        <v>0</v>
      </c>
      <c r="D36" s="1">
        <f t="shared" si="2"/>
        <v>8</v>
      </c>
      <c r="E36" s="1">
        <v>100</v>
      </c>
      <c r="F36" s="1">
        <f>INT(H36*VLOOKUP(G36,[1]期望属性!$E$23:$F$38,2,0))</f>
        <v>0</v>
      </c>
      <c r="G36" s="1">
        <f>VLOOKUP(VLOOKUP(B36+10000,[1]佣兵!$A$102:$R$151,5),[1]佣兵!$G$113:$H$117,2,0)</f>
        <v>1</v>
      </c>
      <c r="H36" s="1">
        <f>INT(IF(C36=0,0,VLOOKUP(B36+10000,[1]佣兵!$A$102:$R$151,8+C36)))</f>
        <v>0</v>
      </c>
    </row>
    <row r="37" spans="1:44" x14ac:dyDescent="0.15">
      <c r="A37" s="1">
        <f t="shared" si="0"/>
        <v>8001</v>
      </c>
      <c r="B37">
        <v>8</v>
      </c>
      <c r="C37" s="1">
        <v>1</v>
      </c>
      <c r="D37" s="1">
        <f t="shared" si="2"/>
        <v>8</v>
      </c>
      <c r="E37" s="2">
        <v>30</v>
      </c>
      <c r="F37" s="1">
        <f>INT(H37*VLOOKUP(G37,[1]期望属性!$E$23:$F$38,2,0))</f>
        <v>873</v>
      </c>
      <c r="G37" s="1">
        <f>VLOOKUP(VLOOKUP(B37+10000,[1]佣兵!$A$102:$R$151,5),[1]佣兵!$G$113:$H$117,2,0)</f>
        <v>1</v>
      </c>
      <c r="H37" s="1">
        <f>INT(IF(C37=0,0,VLOOKUP(B37+10000,[1]佣兵!$A$102:$R$151,8+C37)))</f>
        <v>25702</v>
      </c>
    </row>
    <row r="38" spans="1:44" x14ac:dyDescent="0.15">
      <c r="A38" s="1">
        <f t="shared" si="0"/>
        <v>8002</v>
      </c>
      <c r="B38">
        <v>8</v>
      </c>
      <c r="C38" s="1">
        <v>2</v>
      </c>
      <c r="D38" s="1">
        <f t="shared" si="2"/>
        <v>8</v>
      </c>
      <c r="E38" s="2">
        <v>60</v>
      </c>
      <c r="F38" s="1">
        <f ca="1">INT(H38*VLOOKUP(G38,[1]期望属性!$E$23:$F$38,2,0))</f>
        <v>1048</v>
      </c>
      <c r="G38" s="1">
        <f>VLOOKUP(VLOOKUP(B38+10000,[1]佣兵!$A$102:$R$151,5),[1]佣兵!$G$113:$H$117,2,0)</f>
        <v>1</v>
      </c>
      <c r="H38" s="1">
        <f ca="1">INT(IF(C38=0,0,VLOOKUP(B38+10000,[1]佣兵!$A$102:$R$151,8+C38)))</f>
        <v>30842</v>
      </c>
    </row>
    <row r="39" spans="1:44" x14ac:dyDescent="0.15">
      <c r="A39" s="1">
        <f t="shared" si="0"/>
        <v>8003</v>
      </c>
      <c r="B39">
        <v>8</v>
      </c>
      <c r="C39" s="1">
        <v>3</v>
      </c>
      <c r="D39" s="1">
        <f t="shared" si="2"/>
        <v>8</v>
      </c>
      <c r="E39" s="2">
        <v>100</v>
      </c>
      <c r="F39" s="1">
        <f ca="1">INT(H39*VLOOKUP(G39,[1]期望属性!$E$23:$F$38,2,0))</f>
        <v>1310</v>
      </c>
      <c r="G39" s="1">
        <f>VLOOKUP(VLOOKUP(B39+10000,[1]佣兵!$A$102:$R$151,5),[1]佣兵!$G$113:$H$117,2,0)</f>
        <v>1</v>
      </c>
      <c r="H39" s="1">
        <f ca="1">INT(IF(C39=0,0,VLOOKUP(B39+10000,[1]佣兵!$A$102:$R$151,8+C39)))</f>
        <v>38553</v>
      </c>
    </row>
    <row r="40" spans="1:44" x14ac:dyDescent="0.15">
      <c r="A40" s="1">
        <f t="shared" si="0"/>
        <v>8004</v>
      </c>
      <c r="B40">
        <v>8</v>
      </c>
      <c r="C40" s="1">
        <v>4</v>
      </c>
      <c r="D40" s="1">
        <f t="shared" si="2"/>
        <v>8</v>
      </c>
      <c r="E40" s="2">
        <v>150</v>
      </c>
      <c r="F40" s="1">
        <f ca="1">INT(H40*VLOOKUP(G40,[1]期望属性!$E$23:$F$38,2,0))</f>
        <v>1660</v>
      </c>
      <c r="G40" s="1">
        <f>VLOOKUP(VLOOKUP(B40+10000,[1]佣兵!$A$102:$R$151,5),[1]佣兵!$G$113:$H$117,2,0)</f>
        <v>1</v>
      </c>
      <c r="H40" s="1">
        <f ca="1">INT(IF(C40=0,0,VLOOKUP(B40+10000,[1]佣兵!$A$102:$R$151,8+C40)))</f>
        <v>48833</v>
      </c>
    </row>
    <row r="41" spans="1:44" x14ac:dyDescent="0.15">
      <c r="A41" s="1">
        <f t="shared" si="0"/>
        <v>8005</v>
      </c>
      <c r="B41">
        <v>8</v>
      </c>
      <c r="C41" s="1">
        <v>5</v>
      </c>
      <c r="D41" s="1">
        <f t="shared" si="2"/>
        <v>8</v>
      </c>
      <c r="E41" s="2">
        <v>200</v>
      </c>
      <c r="F41" s="1">
        <f ca="1">INT(H41*VLOOKUP(G41,[1]期望属性!$E$23:$F$38,2,0))</f>
        <v>2097</v>
      </c>
      <c r="G41" s="1">
        <f>VLOOKUP(VLOOKUP(B41+10000,[1]佣兵!$A$102:$R$151,5),[1]佣兵!$G$113:$H$117,2,0)</f>
        <v>1</v>
      </c>
      <c r="H41" s="1">
        <f ca="1">INT(IF(C41=0,0,VLOOKUP(B41+10000,[1]佣兵!$A$102:$R$151,8+C41)))</f>
        <v>61684</v>
      </c>
    </row>
    <row r="42" spans="1:44" x14ac:dyDescent="0.15">
      <c r="A42" s="1">
        <f t="shared" si="0"/>
        <v>8006</v>
      </c>
      <c r="B42">
        <v>8</v>
      </c>
      <c r="C42" s="1">
        <v>6</v>
      </c>
      <c r="D42" s="1">
        <f t="shared" si="2"/>
        <v>8</v>
      </c>
      <c r="E42" s="2">
        <v>250</v>
      </c>
      <c r="F42" s="1">
        <f ca="1">INT(H42*VLOOKUP(G42,[1]期望属性!$E$23:$F$38,2,0))</f>
        <v>2621</v>
      </c>
      <c r="G42" s="1">
        <f>VLOOKUP(VLOOKUP(B42+10000,[1]佣兵!$A$102:$R$151,5),[1]佣兵!$G$113:$H$117,2,0)</f>
        <v>1</v>
      </c>
      <c r="H42" s="1">
        <f ca="1">INT(IF(C42=0,0,VLOOKUP(B42+10000,[1]佣兵!$A$102:$R$151,8+C42)))</f>
        <v>77106</v>
      </c>
    </row>
    <row r="43" spans="1:44" x14ac:dyDescent="0.15">
      <c r="A43" s="1">
        <f t="shared" si="0"/>
        <v>8007</v>
      </c>
      <c r="B43">
        <v>8</v>
      </c>
      <c r="C43" s="1">
        <v>7</v>
      </c>
      <c r="D43" s="1">
        <f t="shared" si="2"/>
        <v>8</v>
      </c>
      <c r="E43" s="2">
        <v>300</v>
      </c>
      <c r="F43" s="1">
        <f ca="1">INT(H43*VLOOKUP(G43,[1]期望属性!$E$23:$F$38,2,0))</f>
        <v>3233</v>
      </c>
      <c r="G43" s="1">
        <f>VLOOKUP(VLOOKUP(B43+10000,[1]佣兵!$A$102:$R$151,5),[1]佣兵!$G$113:$H$117,2,0)</f>
        <v>1</v>
      </c>
      <c r="H43" s="1">
        <f ca="1">INT(IF(C43=0,0,VLOOKUP(B43+10000,[1]佣兵!$A$102:$R$151,8+C43)))</f>
        <v>95097</v>
      </c>
    </row>
    <row r="44" spans="1:44" x14ac:dyDescent="0.15">
      <c r="A44" s="1">
        <f t="shared" si="0"/>
        <v>8008</v>
      </c>
      <c r="B44">
        <v>8</v>
      </c>
      <c r="C44" s="1">
        <v>8</v>
      </c>
      <c r="D44" s="1">
        <f t="shared" si="2"/>
        <v>8</v>
      </c>
      <c r="E44" s="2">
        <v>350</v>
      </c>
      <c r="F44" s="1">
        <f ca="1">INT(H44*VLOOKUP(G44,[1]期望属性!$E$23:$F$38,2,0))</f>
        <v>3932</v>
      </c>
      <c r="G44" s="1">
        <f>VLOOKUP(VLOOKUP(B44+10000,[1]佣兵!$A$102:$R$151,5),[1]佣兵!$G$113:$H$117,2,0)</f>
        <v>1</v>
      </c>
      <c r="H44" s="1">
        <f ca="1">INT(IF(C44=0,0,VLOOKUP(B44+10000,[1]佣兵!$A$102:$R$151,8+C44)))</f>
        <v>115659</v>
      </c>
    </row>
    <row r="45" spans="1:44" x14ac:dyDescent="0.15">
      <c r="A45" s="1">
        <f>B45*1000+C45</f>
        <v>8009</v>
      </c>
      <c r="B45">
        <v>8</v>
      </c>
      <c r="C45" s="1">
        <v>9</v>
      </c>
      <c r="D45" s="1">
        <f t="shared" si="2"/>
        <v>8</v>
      </c>
      <c r="E45" s="2">
        <v>400</v>
      </c>
      <c r="F45" s="1">
        <f ca="1">INT(H45*VLOOKUP(G45,[1]期望属性!$E$23:$F$38,2,0))</f>
        <v>4718</v>
      </c>
      <c r="G45" s="1">
        <f>VLOOKUP(VLOOKUP(B45+10000,[1]佣兵!$A$102:$R$151,5),[1]佣兵!$G$113:$H$117,2,0)</f>
        <v>1</v>
      </c>
      <c r="H45" s="1">
        <f ca="1">INT(IF(C45=0,0,VLOOKUP(B45+10000,[1]佣兵!$A$102:$R$151,8+C45)))</f>
        <v>138790</v>
      </c>
    </row>
    <row r="46" spans="1:44" x14ac:dyDescent="0.15">
      <c r="A46" s="1">
        <f t="shared" si="0"/>
        <v>8010</v>
      </c>
      <c r="B46">
        <v>8</v>
      </c>
      <c r="C46" s="1">
        <v>10</v>
      </c>
      <c r="D46" s="1">
        <f>B46</f>
        <v>8</v>
      </c>
      <c r="E46" s="1"/>
      <c r="F46" s="1">
        <f>INT(H46*VLOOKUP(G46,[1]期望属性!$E$23:$F$38,2,0))</f>
        <v>5593</v>
      </c>
      <c r="G46" s="1">
        <f>VLOOKUP(VLOOKUP(B46+10000,[1]佣兵!$A$102:$R$151,5),[1]佣兵!$G$113:$H$117,2,0)</f>
        <v>1</v>
      </c>
      <c r="H46" s="1">
        <f>INT(IF(C46=0,0,VLOOKUP(B46+10000,[1]佣兵!$A$102:$R$151,8+C46)))</f>
        <v>164502</v>
      </c>
    </row>
    <row r="47" spans="1:44" x14ac:dyDescent="0.15">
      <c r="A47" s="1">
        <f t="shared" ref="A47:A55" si="3">B47*1000+C47</f>
        <v>9000</v>
      </c>
      <c r="B47">
        <v>9</v>
      </c>
      <c r="C47" s="1">
        <v>0</v>
      </c>
      <c r="D47" s="1">
        <f t="shared" ref="D47:D56" si="4">B47</f>
        <v>9</v>
      </c>
      <c r="E47" s="1">
        <v>100</v>
      </c>
      <c r="F47" s="1">
        <f>INT(H47*VLOOKUP(G47,[1]期望属性!$E$23:$F$38,2,0))</f>
        <v>0</v>
      </c>
      <c r="G47" s="1">
        <f>VLOOKUP(VLOOKUP(B47+10000,[1]佣兵!$A$102:$R$151,5),[1]佣兵!$G$113:$H$117,2,0)</f>
        <v>5</v>
      </c>
      <c r="H47" s="1">
        <f>INT(IF(C47=0,0,VLOOKUP(B47+10000,[1]佣兵!$A$102:$R$151,8+C47)))</f>
        <v>0</v>
      </c>
    </row>
    <row r="48" spans="1:44" x14ac:dyDescent="0.15">
      <c r="A48" s="1">
        <f t="shared" si="3"/>
        <v>9001</v>
      </c>
      <c r="B48">
        <v>9</v>
      </c>
      <c r="C48" s="1">
        <v>1</v>
      </c>
      <c r="D48" s="1">
        <f t="shared" si="4"/>
        <v>9</v>
      </c>
      <c r="E48" s="2">
        <v>30</v>
      </c>
      <c r="F48" s="1">
        <f>INT(H48*VLOOKUP(G48,[1]期望属性!$E$23:$F$38,2,0))</f>
        <v>1026</v>
      </c>
      <c r="G48" s="1">
        <f>VLOOKUP(VLOOKUP(B48+10000,[1]佣兵!$A$102:$R$151,5),[1]佣兵!$G$113:$H$117,2,0)</f>
        <v>5</v>
      </c>
      <c r="H48" s="1">
        <f>INT(IF(C48=0,0,VLOOKUP(B48+10000,[1]佣兵!$A$102:$R$151,8+C48)))</f>
        <v>1026</v>
      </c>
    </row>
    <row r="49" spans="1:8" x14ac:dyDescent="0.15">
      <c r="A49" s="1">
        <f t="shared" si="3"/>
        <v>9002</v>
      </c>
      <c r="B49">
        <v>9</v>
      </c>
      <c r="C49" s="1">
        <v>2</v>
      </c>
      <c r="D49" s="1">
        <f t="shared" si="4"/>
        <v>9</v>
      </c>
      <c r="E49" s="2">
        <v>60</v>
      </c>
      <c r="F49" s="1">
        <f ca="1">INT(H49*VLOOKUP(G49,[1]期望属性!$E$23:$F$38,2,0))</f>
        <v>1231</v>
      </c>
      <c r="G49" s="1">
        <f>VLOOKUP(VLOOKUP(B49+10000,[1]佣兵!$A$102:$R$151,5),[1]佣兵!$G$113:$H$117,2,0)</f>
        <v>5</v>
      </c>
      <c r="H49" s="1">
        <f ca="1">INT(IF(C49=0,0,VLOOKUP(B49+10000,[1]佣兵!$A$102:$R$151,8+C49)))</f>
        <v>1231</v>
      </c>
    </row>
    <row r="50" spans="1:8" x14ac:dyDescent="0.15">
      <c r="A50" s="1">
        <f t="shared" si="3"/>
        <v>9003</v>
      </c>
      <c r="B50">
        <v>9</v>
      </c>
      <c r="C50" s="1">
        <v>3</v>
      </c>
      <c r="D50" s="1">
        <f t="shared" si="4"/>
        <v>9</v>
      </c>
      <c r="E50" s="2">
        <v>100</v>
      </c>
      <c r="F50" s="1">
        <f ca="1">INT(H50*VLOOKUP(G50,[1]期望属性!$E$23:$F$38,2,0))</f>
        <v>1539</v>
      </c>
      <c r="G50" s="1">
        <f>VLOOKUP(VLOOKUP(B50+10000,[1]佣兵!$A$102:$R$151,5),[1]佣兵!$G$113:$H$117,2,0)</f>
        <v>5</v>
      </c>
      <c r="H50" s="1">
        <f ca="1">INT(IF(C50=0,0,VLOOKUP(B50+10000,[1]佣兵!$A$102:$R$151,8+C50)))</f>
        <v>1539</v>
      </c>
    </row>
    <row r="51" spans="1:8" x14ac:dyDescent="0.15">
      <c r="A51" s="1">
        <f t="shared" si="3"/>
        <v>9004</v>
      </c>
      <c r="B51">
        <v>9</v>
      </c>
      <c r="C51" s="1">
        <v>4</v>
      </c>
      <c r="D51" s="1">
        <f t="shared" si="4"/>
        <v>9</v>
      </c>
      <c r="E51" s="2">
        <v>150</v>
      </c>
      <c r="F51" s="1">
        <f ca="1">INT(H51*VLOOKUP(G51,[1]期望属性!$E$23:$F$38,2,0))</f>
        <v>1949</v>
      </c>
      <c r="G51" s="1">
        <f>VLOOKUP(VLOOKUP(B51+10000,[1]佣兵!$A$102:$R$151,5),[1]佣兵!$G$113:$H$117,2,0)</f>
        <v>5</v>
      </c>
      <c r="H51" s="1">
        <f ca="1">INT(IF(C51=0,0,VLOOKUP(B51+10000,[1]佣兵!$A$102:$R$151,8+C51)))</f>
        <v>1949</v>
      </c>
    </row>
    <row r="52" spans="1:8" x14ac:dyDescent="0.15">
      <c r="A52" s="1">
        <f t="shared" si="3"/>
        <v>9005</v>
      </c>
      <c r="B52">
        <v>9</v>
      </c>
      <c r="C52" s="1">
        <v>5</v>
      </c>
      <c r="D52" s="1">
        <f t="shared" si="4"/>
        <v>9</v>
      </c>
      <c r="E52" s="2">
        <v>200</v>
      </c>
      <c r="F52" s="1">
        <f ca="1">INT(H52*VLOOKUP(G52,[1]期望属性!$E$23:$F$38,2,0))</f>
        <v>2462</v>
      </c>
      <c r="G52" s="1">
        <f>VLOOKUP(VLOOKUP(B52+10000,[1]佣兵!$A$102:$R$151,5),[1]佣兵!$G$113:$H$117,2,0)</f>
        <v>5</v>
      </c>
      <c r="H52" s="1">
        <f ca="1">INT(IF(C52=0,0,VLOOKUP(B52+10000,[1]佣兵!$A$102:$R$151,8+C52)))</f>
        <v>2462</v>
      </c>
    </row>
    <row r="53" spans="1:8" x14ac:dyDescent="0.15">
      <c r="A53" s="1">
        <f t="shared" si="3"/>
        <v>9006</v>
      </c>
      <c r="B53">
        <v>9</v>
      </c>
      <c r="C53" s="1">
        <v>6</v>
      </c>
      <c r="D53" s="1">
        <f t="shared" si="4"/>
        <v>9</v>
      </c>
      <c r="E53" s="2">
        <v>250</v>
      </c>
      <c r="F53" s="1">
        <f ca="1">INT(H53*VLOOKUP(G53,[1]期望属性!$E$23:$F$38,2,0))</f>
        <v>3078</v>
      </c>
      <c r="G53" s="1">
        <f>VLOOKUP(VLOOKUP(B53+10000,[1]佣兵!$A$102:$R$151,5),[1]佣兵!$G$113:$H$117,2,0)</f>
        <v>5</v>
      </c>
      <c r="H53" s="1">
        <f ca="1">INT(IF(C53=0,0,VLOOKUP(B53+10000,[1]佣兵!$A$102:$R$151,8+C53)))</f>
        <v>3078</v>
      </c>
    </row>
    <row r="54" spans="1:8" x14ac:dyDescent="0.15">
      <c r="A54" s="1">
        <f t="shared" si="3"/>
        <v>9007</v>
      </c>
      <c r="B54">
        <v>9</v>
      </c>
      <c r="C54" s="1">
        <v>7</v>
      </c>
      <c r="D54" s="1">
        <f t="shared" si="4"/>
        <v>9</v>
      </c>
      <c r="E54" s="2">
        <v>300</v>
      </c>
      <c r="F54" s="1">
        <f ca="1">INT(H54*VLOOKUP(G54,[1]期望属性!$E$23:$F$38,2,0))</f>
        <v>3796</v>
      </c>
      <c r="G54" s="1">
        <f>VLOOKUP(VLOOKUP(B54+10000,[1]佣兵!$A$102:$R$151,5),[1]佣兵!$G$113:$H$117,2,0)</f>
        <v>5</v>
      </c>
      <c r="H54" s="1">
        <f ca="1">INT(IF(C54=0,0,VLOOKUP(B54+10000,[1]佣兵!$A$102:$R$151,8+C54)))</f>
        <v>3796</v>
      </c>
    </row>
    <row r="55" spans="1:8" x14ac:dyDescent="0.15">
      <c r="A55" s="1">
        <f t="shared" si="3"/>
        <v>9008</v>
      </c>
      <c r="B55">
        <v>9</v>
      </c>
      <c r="C55" s="1">
        <v>8</v>
      </c>
      <c r="D55" s="1">
        <f t="shared" si="4"/>
        <v>9</v>
      </c>
      <c r="E55" s="2">
        <v>350</v>
      </c>
      <c r="F55" s="1">
        <f ca="1">INT(H55*VLOOKUP(G55,[1]期望属性!$E$23:$F$38,2,0))</f>
        <v>4617</v>
      </c>
      <c r="G55" s="1">
        <f>VLOOKUP(VLOOKUP(B55+10000,[1]佣兵!$A$102:$R$151,5),[1]佣兵!$G$113:$H$117,2,0)</f>
        <v>5</v>
      </c>
      <c r="H55" s="1">
        <f ca="1">INT(IF(C55=0,0,VLOOKUP(B55+10000,[1]佣兵!$A$102:$R$151,8+C55)))</f>
        <v>4617</v>
      </c>
    </row>
    <row r="56" spans="1:8" x14ac:dyDescent="0.15">
      <c r="A56" s="1">
        <f>B56*1000+C56</f>
        <v>9009</v>
      </c>
      <c r="B56">
        <v>9</v>
      </c>
      <c r="C56" s="1">
        <v>9</v>
      </c>
      <c r="D56" s="1">
        <f t="shared" si="4"/>
        <v>9</v>
      </c>
      <c r="E56" s="2">
        <v>400</v>
      </c>
      <c r="F56" s="1">
        <f ca="1">INT(H56*VLOOKUP(G56,[1]期望属性!$E$23:$F$38,2,0))</f>
        <v>5540</v>
      </c>
      <c r="G56" s="1">
        <f>VLOOKUP(VLOOKUP(B56+10000,[1]佣兵!$A$102:$R$151,5),[1]佣兵!$G$113:$H$117,2,0)</f>
        <v>5</v>
      </c>
      <c r="H56" s="1">
        <f ca="1">INT(IF(C56=0,0,VLOOKUP(B56+10000,[1]佣兵!$A$102:$R$151,8+C56)))</f>
        <v>5540</v>
      </c>
    </row>
    <row r="57" spans="1:8" x14ac:dyDescent="0.15">
      <c r="A57" s="1">
        <f t="shared" ref="A57" si="5">B57*1000+C57</f>
        <v>9010</v>
      </c>
      <c r="B57">
        <v>9</v>
      </c>
      <c r="C57" s="1">
        <v>10</v>
      </c>
      <c r="D57" s="1">
        <f>B57</f>
        <v>9</v>
      </c>
      <c r="E57" s="1"/>
      <c r="F57" s="1">
        <f>INT(H57*VLOOKUP(G57,[1]期望属性!$E$23:$F$38,2,0))</f>
        <v>6578</v>
      </c>
      <c r="G57" s="1">
        <f>VLOOKUP(VLOOKUP(B57+10000,[1]佣兵!$A$102:$R$151,5),[1]佣兵!$G$113:$H$117,2,0)</f>
        <v>5</v>
      </c>
      <c r="H57" s="1">
        <f>INT(IF(C57=0,0,VLOOKUP(B57+10000,[1]佣兵!$A$102:$R$151,8+C57)))</f>
        <v>6578</v>
      </c>
    </row>
    <row r="58" spans="1:8" x14ac:dyDescent="0.15">
      <c r="A58" s="1">
        <f t="shared" si="0"/>
        <v>10000</v>
      </c>
      <c r="B58">
        <v>10</v>
      </c>
      <c r="C58" s="1">
        <v>0</v>
      </c>
      <c r="D58" s="1">
        <f t="shared" si="2"/>
        <v>10</v>
      </c>
      <c r="E58" s="1">
        <v>100</v>
      </c>
      <c r="F58" s="1">
        <f>INT(H58*VLOOKUP(G58,[1]期望属性!$E$23:$F$38,2,0))</f>
        <v>0</v>
      </c>
      <c r="G58" s="1">
        <f>VLOOKUP(VLOOKUP(B58+10000,[1]佣兵!$A$102:$R$151,5),[1]佣兵!$G$113:$H$117,2,0)</f>
        <v>4</v>
      </c>
      <c r="H58" s="1">
        <f>INT(IF(C58=0,0,VLOOKUP(B58+10000,[1]佣兵!$A$102:$R$151,8+C58)))</f>
        <v>0</v>
      </c>
    </row>
    <row r="59" spans="1:8" x14ac:dyDescent="0.15">
      <c r="A59" s="1">
        <f t="shared" si="0"/>
        <v>10001</v>
      </c>
      <c r="B59">
        <v>10</v>
      </c>
      <c r="C59" s="1">
        <v>1</v>
      </c>
      <c r="D59" s="1">
        <f t="shared" si="2"/>
        <v>10</v>
      </c>
      <c r="E59" s="2">
        <v>30</v>
      </c>
      <c r="F59" s="1">
        <f>INT(H59*VLOOKUP(G59,[1]期望属性!$E$23:$F$38,2,0))</f>
        <v>1026</v>
      </c>
      <c r="G59" s="1">
        <f>VLOOKUP(VLOOKUP(B59+10000,[1]佣兵!$A$102:$R$151,5),[1]佣兵!$G$113:$H$117,2,0)</f>
        <v>4</v>
      </c>
      <c r="H59" s="1">
        <f>INT(IF(C59=0,0,VLOOKUP(B59+10000,[1]佣兵!$A$102:$R$151,8+C59)))</f>
        <v>1026</v>
      </c>
    </row>
    <row r="60" spans="1:8" x14ac:dyDescent="0.15">
      <c r="A60" s="1">
        <f t="shared" si="0"/>
        <v>10002</v>
      </c>
      <c r="B60">
        <v>10</v>
      </c>
      <c r="C60" s="1">
        <v>2</v>
      </c>
      <c r="D60" s="1">
        <f t="shared" si="2"/>
        <v>10</v>
      </c>
      <c r="E60" s="2">
        <v>60</v>
      </c>
      <c r="F60" s="1">
        <f ca="1">INT(H60*VLOOKUP(G60,[1]期望属性!$E$23:$F$38,2,0))</f>
        <v>1231</v>
      </c>
      <c r="G60" s="1">
        <f>VLOOKUP(VLOOKUP(B60+10000,[1]佣兵!$A$102:$R$151,5),[1]佣兵!$G$113:$H$117,2,0)</f>
        <v>4</v>
      </c>
      <c r="H60" s="1">
        <f ca="1">INT(IF(C60=0,0,VLOOKUP(B60+10000,[1]佣兵!$A$102:$R$151,8+C60)))</f>
        <v>1231</v>
      </c>
    </row>
    <row r="61" spans="1:8" x14ac:dyDescent="0.15">
      <c r="A61" s="1">
        <f t="shared" si="0"/>
        <v>10003</v>
      </c>
      <c r="B61">
        <v>10</v>
      </c>
      <c r="C61" s="1">
        <v>3</v>
      </c>
      <c r="D61" s="1">
        <f t="shared" si="2"/>
        <v>10</v>
      </c>
      <c r="E61" s="2">
        <v>100</v>
      </c>
      <c r="F61" s="1">
        <f ca="1">INT(H61*VLOOKUP(G61,[1]期望属性!$E$23:$F$38,2,0))</f>
        <v>1539</v>
      </c>
      <c r="G61" s="1">
        <f>VLOOKUP(VLOOKUP(B61+10000,[1]佣兵!$A$102:$R$151,5),[1]佣兵!$G$113:$H$117,2,0)</f>
        <v>4</v>
      </c>
      <c r="H61" s="1">
        <f ca="1">INT(IF(C61=0,0,VLOOKUP(B61+10000,[1]佣兵!$A$102:$R$151,8+C61)))</f>
        <v>1539</v>
      </c>
    </row>
    <row r="62" spans="1:8" x14ac:dyDescent="0.15">
      <c r="A62" s="1">
        <f t="shared" si="0"/>
        <v>10004</v>
      </c>
      <c r="B62">
        <v>10</v>
      </c>
      <c r="C62" s="1">
        <v>4</v>
      </c>
      <c r="D62" s="1">
        <f t="shared" si="2"/>
        <v>10</v>
      </c>
      <c r="E62" s="2">
        <v>150</v>
      </c>
      <c r="F62" s="1">
        <f ca="1">INT(H62*VLOOKUP(G62,[1]期望属性!$E$23:$F$38,2,0))</f>
        <v>1949</v>
      </c>
      <c r="G62" s="1">
        <f>VLOOKUP(VLOOKUP(B62+10000,[1]佣兵!$A$102:$R$151,5),[1]佣兵!$G$113:$H$117,2,0)</f>
        <v>4</v>
      </c>
      <c r="H62" s="1">
        <f ca="1">INT(IF(C62=0,0,VLOOKUP(B62+10000,[1]佣兵!$A$102:$R$151,8+C62)))</f>
        <v>1949</v>
      </c>
    </row>
    <row r="63" spans="1:8" x14ac:dyDescent="0.15">
      <c r="A63" s="1">
        <f t="shared" si="0"/>
        <v>10005</v>
      </c>
      <c r="B63">
        <v>10</v>
      </c>
      <c r="C63" s="1">
        <v>5</v>
      </c>
      <c r="D63" s="1">
        <f t="shared" si="2"/>
        <v>10</v>
      </c>
      <c r="E63" s="2">
        <v>200</v>
      </c>
      <c r="F63" s="1">
        <f ca="1">INT(H63*VLOOKUP(G63,[1]期望属性!$E$23:$F$38,2,0))</f>
        <v>2462</v>
      </c>
      <c r="G63" s="1">
        <f>VLOOKUP(VLOOKUP(B63+10000,[1]佣兵!$A$102:$R$151,5),[1]佣兵!$G$113:$H$117,2,0)</f>
        <v>4</v>
      </c>
      <c r="H63" s="1">
        <f ca="1">INT(IF(C63=0,0,VLOOKUP(B63+10000,[1]佣兵!$A$102:$R$151,8+C63)))</f>
        <v>2462</v>
      </c>
    </row>
    <row r="64" spans="1:8" x14ac:dyDescent="0.15">
      <c r="A64" s="1">
        <f t="shared" si="0"/>
        <v>10006</v>
      </c>
      <c r="B64">
        <v>10</v>
      </c>
      <c r="C64" s="1">
        <v>6</v>
      </c>
      <c r="D64" s="1">
        <f t="shared" si="2"/>
        <v>10</v>
      </c>
      <c r="E64" s="2">
        <v>250</v>
      </c>
      <c r="F64" s="1">
        <f ca="1">INT(H64*VLOOKUP(G64,[1]期望属性!$E$23:$F$38,2,0))</f>
        <v>3078</v>
      </c>
      <c r="G64" s="1">
        <f>VLOOKUP(VLOOKUP(B64+10000,[1]佣兵!$A$102:$R$151,5),[1]佣兵!$G$113:$H$117,2,0)</f>
        <v>4</v>
      </c>
      <c r="H64" s="1">
        <f ca="1">INT(IF(C64=0,0,VLOOKUP(B64+10000,[1]佣兵!$A$102:$R$151,8+C64)))</f>
        <v>3078</v>
      </c>
    </row>
    <row r="65" spans="1:8" x14ac:dyDescent="0.15">
      <c r="A65" s="1">
        <f t="shared" si="0"/>
        <v>10007</v>
      </c>
      <c r="B65">
        <v>10</v>
      </c>
      <c r="C65" s="1">
        <v>7</v>
      </c>
      <c r="D65" s="1">
        <f t="shared" si="2"/>
        <v>10</v>
      </c>
      <c r="E65" s="2">
        <v>300</v>
      </c>
      <c r="F65" s="1">
        <f ca="1">INT(H65*VLOOKUP(G65,[1]期望属性!$E$23:$F$38,2,0))</f>
        <v>3796</v>
      </c>
      <c r="G65" s="1">
        <f>VLOOKUP(VLOOKUP(B65+10000,[1]佣兵!$A$102:$R$151,5),[1]佣兵!$G$113:$H$117,2,0)</f>
        <v>4</v>
      </c>
      <c r="H65" s="1">
        <f ca="1">INT(IF(C65=0,0,VLOOKUP(B65+10000,[1]佣兵!$A$102:$R$151,8+C65)))</f>
        <v>3796</v>
      </c>
    </row>
    <row r="66" spans="1:8" x14ac:dyDescent="0.15">
      <c r="A66" s="1">
        <f t="shared" si="0"/>
        <v>10008</v>
      </c>
      <c r="B66">
        <v>10</v>
      </c>
      <c r="C66" s="1">
        <v>8</v>
      </c>
      <c r="D66" s="1">
        <f t="shared" si="2"/>
        <v>10</v>
      </c>
      <c r="E66" s="2">
        <v>350</v>
      </c>
      <c r="F66" s="1">
        <f ca="1">INT(H66*VLOOKUP(G66,[1]期望属性!$E$23:$F$38,2,0))</f>
        <v>4617</v>
      </c>
      <c r="G66" s="1">
        <f>VLOOKUP(VLOOKUP(B66+10000,[1]佣兵!$A$102:$R$151,5),[1]佣兵!$G$113:$H$117,2,0)</f>
        <v>4</v>
      </c>
      <c r="H66" s="1">
        <f ca="1">INT(IF(C66=0,0,VLOOKUP(B66+10000,[1]佣兵!$A$102:$R$151,8+C66)))</f>
        <v>4617</v>
      </c>
    </row>
    <row r="67" spans="1:8" x14ac:dyDescent="0.15">
      <c r="A67" s="1">
        <f t="shared" si="0"/>
        <v>10009</v>
      </c>
      <c r="B67">
        <v>10</v>
      </c>
      <c r="C67" s="1">
        <v>9</v>
      </c>
      <c r="D67" s="1">
        <f t="shared" si="2"/>
        <v>10</v>
      </c>
      <c r="E67" s="2">
        <v>400</v>
      </c>
      <c r="F67" s="1">
        <f ca="1">INT(H67*VLOOKUP(G67,[1]期望属性!$E$23:$F$38,2,0))</f>
        <v>5540</v>
      </c>
      <c r="G67" s="1">
        <f>VLOOKUP(VLOOKUP(B67+10000,[1]佣兵!$A$102:$R$151,5),[1]佣兵!$G$113:$H$117,2,0)</f>
        <v>4</v>
      </c>
      <c r="H67" s="1">
        <f ca="1">INT(IF(C67=0,0,VLOOKUP(B67+10000,[1]佣兵!$A$102:$R$151,8+C67)))</f>
        <v>5540</v>
      </c>
    </row>
    <row r="68" spans="1:8" x14ac:dyDescent="0.15">
      <c r="A68" s="1">
        <f t="shared" si="0"/>
        <v>10010</v>
      </c>
      <c r="B68">
        <v>10</v>
      </c>
      <c r="C68" s="1">
        <v>10</v>
      </c>
      <c r="D68" s="1">
        <f t="shared" si="2"/>
        <v>10</v>
      </c>
      <c r="E68" s="1"/>
      <c r="F68" s="1">
        <f ca="1">INT(H68*VLOOKUP(G68,[1]期望属性!$E$23:$F$38,2,0))</f>
        <v>6566</v>
      </c>
      <c r="G68" s="1">
        <f>VLOOKUP(VLOOKUP(B68+10000,[1]佣兵!$A$102:$R$151,5),[1]佣兵!$G$113:$H$117,2,0)</f>
        <v>4</v>
      </c>
      <c r="H68" s="1">
        <f ca="1">INT(IF(C68=0,0,VLOOKUP(B68+10000,[1]佣兵!$A$102:$R$151,8+C68)))</f>
        <v>6566</v>
      </c>
    </row>
    <row r="69" spans="1:8" x14ac:dyDescent="0.15">
      <c r="A69" s="1">
        <f t="shared" si="0"/>
        <v>11000</v>
      </c>
      <c r="B69">
        <v>11</v>
      </c>
      <c r="C69" s="1">
        <v>0</v>
      </c>
      <c r="D69" s="1">
        <f t="shared" si="2"/>
        <v>11</v>
      </c>
      <c r="E69" s="1">
        <v>100</v>
      </c>
      <c r="F69" s="1">
        <f>INT(H69*VLOOKUP(G69,[1]期望属性!$E$23:$F$38,2,0))</f>
        <v>0</v>
      </c>
      <c r="G69" s="1">
        <f>VLOOKUP(VLOOKUP(B69+10000,[1]佣兵!$A$102:$R$151,5),[1]佣兵!$G$113:$H$117,2,0)</f>
        <v>5</v>
      </c>
      <c r="H69" s="1">
        <f>INT(IF(C69=0,0,VLOOKUP(B69+10000,[1]佣兵!$A$102:$R$151,8+C69)))</f>
        <v>0</v>
      </c>
    </row>
    <row r="70" spans="1:8" x14ac:dyDescent="0.15">
      <c r="A70" s="1">
        <f t="shared" si="0"/>
        <v>11001</v>
      </c>
      <c r="B70">
        <v>11</v>
      </c>
      <c r="C70" s="1">
        <v>1</v>
      </c>
      <c r="D70" s="1">
        <f t="shared" si="2"/>
        <v>11</v>
      </c>
      <c r="E70" s="2">
        <v>30</v>
      </c>
      <c r="F70" s="1">
        <f>INT(H70*VLOOKUP(G70,[1]期望属性!$E$23:$F$38,2,0))</f>
        <v>1026</v>
      </c>
      <c r="G70" s="1">
        <f>VLOOKUP(VLOOKUP(B70+10000,[1]佣兵!$A$102:$R$151,5),[1]佣兵!$G$113:$H$117,2,0)</f>
        <v>5</v>
      </c>
      <c r="H70" s="1">
        <f>INT(IF(C70=0,0,VLOOKUP(B70+10000,[1]佣兵!$A$102:$R$151,8+C70)))</f>
        <v>1026</v>
      </c>
    </row>
    <row r="71" spans="1:8" x14ac:dyDescent="0.15">
      <c r="A71" s="1">
        <f t="shared" si="0"/>
        <v>11002</v>
      </c>
      <c r="B71">
        <v>11</v>
      </c>
      <c r="C71" s="1">
        <v>2</v>
      </c>
      <c r="D71" s="1">
        <f t="shared" si="2"/>
        <v>11</v>
      </c>
      <c r="E71" s="2">
        <v>60</v>
      </c>
      <c r="F71" s="1">
        <f ca="1">INT(H71*VLOOKUP(G71,[1]期望属性!$E$23:$F$38,2,0))</f>
        <v>1231</v>
      </c>
      <c r="G71" s="1">
        <f>VLOOKUP(VLOOKUP(B71+10000,[1]佣兵!$A$102:$R$151,5),[1]佣兵!$G$113:$H$117,2,0)</f>
        <v>5</v>
      </c>
      <c r="H71" s="1">
        <f ca="1">INT(IF(C71=0,0,VLOOKUP(B71+10000,[1]佣兵!$A$102:$R$151,8+C71)))</f>
        <v>1231</v>
      </c>
    </row>
    <row r="72" spans="1:8" x14ac:dyDescent="0.15">
      <c r="A72" s="1">
        <f t="shared" si="0"/>
        <v>11003</v>
      </c>
      <c r="B72">
        <v>11</v>
      </c>
      <c r="C72" s="1">
        <v>3</v>
      </c>
      <c r="D72" s="1">
        <f t="shared" si="2"/>
        <v>11</v>
      </c>
      <c r="E72" s="2">
        <v>100</v>
      </c>
      <c r="F72" s="1">
        <f ca="1">INT(H72*VLOOKUP(G72,[1]期望属性!$E$23:$F$38,2,0))</f>
        <v>1539</v>
      </c>
      <c r="G72" s="1">
        <f>VLOOKUP(VLOOKUP(B72+10000,[1]佣兵!$A$102:$R$151,5),[1]佣兵!$G$113:$H$117,2,0)</f>
        <v>5</v>
      </c>
      <c r="H72" s="1">
        <f ca="1">INT(IF(C72=0,0,VLOOKUP(B72+10000,[1]佣兵!$A$102:$R$151,8+C72)))</f>
        <v>1539</v>
      </c>
    </row>
    <row r="73" spans="1:8" x14ac:dyDescent="0.15">
      <c r="A73" s="1">
        <f t="shared" si="0"/>
        <v>11004</v>
      </c>
      <c r="B73">
        <v>11</v>
      </c>
      <c r="C73" s="1">
        <v>4</v>
      </c>
      <c r="D73" s="1">
        <f t="shared" si="2"/>
        <v>11</v>
      </c>
      <c r="E73" s="2">
        <v>150</v>
      </c>
      <c r="F73" s="1">
        <f ca="1">INT(H73*VLOOKUP(G73,[1]期望属性!$E$23:$F$38,2,0))</f>
        <v>1949</v>
      </c>
      <c r="G73" s="1">
        <f>VLOOKUP(VLOOKUP(B73+10000,[1]佣兵!$A$102:$R$151,5),[1]佣兵!$G$113:$H$117,2,0)</f>
        <v>5</v>
      </c>
      <c r="H73" s="1">
        <f ca="1">INT(IF(C73=0,0,VLOOKUP(B73+10000,[1]佣兵!$A$102:$R$151,8+C73)))</f>
        <v>1949</v>
      </c>
    </row>
    <row r="74" spans="1:8" x14ac:dyDescent="0.15">
      <c r="A74" s="1">
        <f t="shared" si="0"/>
        <v>11005</v>
      </c>
      <c r="B74">
        <v>11</v>
      </c>
      <c r="C74" s="1">
        <v>5</v>
      </c>
      <c r="D74" s="1">
        <f t="shared" si="2"/>
        <v>11</v>
      </c>
      <c r="E74" s="2">
        <v>200</v>
      </c>
      <c r="F74" s="1">
        <f ca="1">INT(H74*VLOOKUP(G74,[1]期望属性!$E$23:$F$38,2,0))</f>
        <v>2462</v>
      </c>
      <c r="G74" s="1">
        <f>VLOOKUP(VLOOKUP(B74+10000,[1]佣兵!$A$102:$R$151,5),[1]佣兵!$G$113:$H$117,2,0)</f>
        <v>5</v>
      </c>
      <c r="H74" s="1">
        <f ca="1">INT(IF(C74=0,0,VLOOKUP(B74+10000,[1]佣兵!$A$102:$R$151,8+C74)))</f>
        <v>2462</v>
      </c>
    </row>
    <row r="75" spans="1:8" x14ac:dyDescent="0.15">
      <c r="A75" s="1">
        <f t="shared" si="0"/>
        <v>11006</v>
      </c>
      <c r="B75">
        <v>11</v>
      </c>
      <c r="C75" s="1">
        <v>6</v>
      </c>
      <c r="D75" s="1">
        <f t="shared" si="2"/>
        <v>11</v>
      </c>
      <c r="E75" s="2">
        <v>250</v>
      </c>
      <c r="F75" s="1">
        <f ca="1">INT(H75*VLOOKUP(G75,[1]期望属性!$E$23:$F$38,2,0))</f>
        <v>3078</v>
      </c>
      <c r="G75" s="1">
        <f>VLOOKUP(VLOOKUP(B75+10000,[1]佣兵!$A$102:$R$151,5),[1]佣兵!$G$113:$H$117,2,0)</f>
        <v>5</v>
      </c>
      <c r="H75" s="1">
        <f ca="1">INT(IF(C75=0,0,VLOOKUP(B75+10000,[1]佣兵!$A$102:$R$151,8+C75)))</f>
        <v>3078</v>
      </c>
    </row>
    <row r="76" spans="1:8" x14ac:dyDescent="0.15">
      <c r="A76" s="1">
        <f t="shared" si="0"/>
        <v>11007</v>
      </c>
      <c r="B76">
        <v>11</v>
      </c>
      <c r="C76" s="1">
        <v>7</v>
      </c>
      <c r="D76" s="1">
        <f t="shared" si="2"/>
        <v>11</v>
      </c>
      <c r="E76" s="2">
        <v>300</v>
      </c>
      <c r="F76" s="1">
        <f ca="1">INT(H76*VLOOKUP(G76,[1]期望属性!$E$23:$F$38,2,0))</f>
        <v>3796</v>
      </c>
      <c r="G76" s="1">
        <f>VLOOKUP(VLOOKUP(B76+10000,[1]佣兵!$A$102:$R$151,5),[1]佣兵!$G$113:$H$117,2,0)</f>
        <v>5</v>
      </c>
      <c r="H76" s="1">
        <f ca="1">INT(IF(C76=0,0,VLOOKUP(B76+10000,[1]佣兵!$A$102:$R$151,8+C76)))</f>
        <v>3796</v>
      </c>
    </row>
    <row r="77" spans="1:8" x14ac:dyDescent="0.15">
      <c r="A77" s="1">
        <f t="shared" si="0"/>
        <v>11008</v>
      </c>
      <c r="B77">
        <v>11</v>
      </c>
      <c r="C77" s="1">
        <v>8</v>
      </c>
      <c r="D77" s="1">
        <f t="shared" si="2"/>
        <v>11</v>
      </c>
      <c r="E77" s="2">
        <v>350</v>
      </c>
      <c r="F77" s="1">
        <f ca="1">INT(H77*VLOOKUP(G77,[1]期望属性!$E$23:$F$38,2,0))</f>
        <v>4617</v>
      </c>
      <c r="G77" s="1">
        <f>VLOOKUP(VLOOKUP(B77+10000,[1]佣兵!$A$102:$R$151,5),[1]佣兵!$G$113:$H$117,2,0)</f>
        <v>5</v>
      </c>
      <c r="H77" s="1">
        <f ca="1">INT(IF(C77=0,0,VLOOKUP(B77+10000,[1]佣兵!$A$102:$R$151,8+C77)))</f>
        <v>4617</v>
      </c>
    </row>
    <row r="78" spans="1:8" x14ac:dyDescent="0.15">
      <c r="A78" s="1">
        <f t="shared" si="0"/>
        <v>11009</v>
      </c>
      <c r="B78">
        <v>11</v>
      </c>
      <c r="C78" s="1">
        <v>9</v>
      </c>
      <c r="D78" s="1">
        <f t="shared" si="2"/>
        <v>11</v>
      </c>
      <c r="E78" s="2">
        <v>400</v>
      </c>
      <c r="F78" s="1">
        <f ca="1">INT(H78*VLOOKUP(G78,[1]期望属性!$E$23:$F$38,2,0))</f>
        <v>5540</v>
      </c>
      <c r="G78" s="1">
        <f>VLOOKUP(VLOOKUP(B78+10000,[1]佣兵!$A$102:$R$151,5),[1]佣兵!$G$113:$H$117,2,0)</f>
        <v>5</v>
      </c>
      <c r="H78" s="1">
        <f ca="1">INT(IF(C78=0,0,VLOOKUP(B78+10000,[1]佣兵!$A$102:$R$151,8+C78)))</f>
        <v>5540</v>
      </c>
    </row>
    <row r="79" spans="1:8" x14ac:dyDescent="0.15">
      <c r="A79" s="1">
        <f t="shared" ref="A79:A142" si="6">B79*1000+C79</f>
        <v>11010</v>
      </c>
      <c r="B79">
        <v>11</v>
      </c>
      <c r="C79" s="1">
        <v>10</v>
      </c>
      <c r="D79" s="1">
        <f t="shared" si="2"/>
        <v>11</v>
      </c>
      <c r="E79" s="1"/>
      <c r="F79" s="1">
        <f>INT(H79*VLOOKUP(G79,[1]期望属性!$E$23:$F$38,2,0))</f>
        <v>6578</v>
      </c>
      <c r="G79" s="1">
        <f>VLOOKUP(VLOOKUP(B79+10000,[1]佣兵!$A$102:$R$151,5),[1]佣兵!$G$113:$H$117,2,0)</f>
        <v>5</v>
      </c>
      <c r="H79" s="1">
        <f>INT(IF(C79=0,0,VLOOKUP(B79+10000,[1]佣兵!$A$102:$R$151,8+C79)))</f>
        <v>6578</v>
      </c>
    </row>
    <row r="80" spans="1:8" x14ac:dyDescent="0.15">
      <c r="A80" s="1">
        <f t="shared" si="6"/>
        <v>13000</v>
      </c>
      <c r="B80">
        <v>13</v>
      </c>
      <c r="C80" s="1">
        <v>0</v>
      </c>
      <c r="D80" s="1">
        <f t="shared" si="2"/>
        <v>13</v>
      </c>
      <c r="E80" s="1">
        <v>100</v>
      </c>
      <c r="F80" s="1">
        <f>INT(H80*VLOOKUP(G80,[1]期望属性!$E$23:$F$38,2,0))</f>
        <v>0</v>
      </c>
      <c r="G80" s="1">
        <f>VLOOKUP(VLOOKUP(B80+10000,[1]佣兵!$A$102:$R$151,5),[1]佣兵!$G$113:$H$117,2,0)</f>
        <v>4</v>
      </c>
      <c r="H80" s="1">
        <f>INT(IF(C80=0,0,VLOOKUP(B80+10000,[1]佣兵!$A$102:$R$151,8+C80)))</f>
        <v>0</v>
      </c>
    </row>
    <row r="81" spans="1:8" x14ac:dyDescent="0.15">
      <c r="A81" s="1">
        <f t="shared" si="6"/>
        <v>13001</v>
      </c>
      <c r="B81">
        <v>13</v>
      </c>
      <c r="C81" s="1">
        <v>1</v>
      </c>
      <c r="D81" s="1">
        <f t="shared" si="2"/>
        <v>13</v>
      </c>
      <c r="E81" s="2">
        <v>30</v>
      </c>
      <c r="F81" s="1">
        <f>INT(H81*VLOOKUP(G81,[1]期望属性!$E$23:$F$38,2,0))</f>
        <v>1026</v>
      </c>
      <c r="G81" s="1">
        <f>VLOOKUP(VLOOKUP(B81+10000,[1]佣兵!$A$102:$R$151,5),[1]佣兵!$G$113:$H$117,2,0)</f>
        <v>4</v>
      </c>
      <c r="H81" s="1">
        <f>INT(IF(C81=0,0,VLOOKUP(B81+10000,[1]佣兵!$A$102:$R$151,8+C81)))</f>
        <v>1026</v>
      </c>
    </row>
    <row r="82" spans="1:8" x14ac:dyDescent="0.15">
      <c r="A82" s="1">
        <f t="shared" si="6"/>
        <v>13002</v>
      </c>
      <c r="B82">
        <v>13</v>
      </c>
      <c r="C82" s="1">
        <v>2</v>
      </c>
      <c r="D82" s="1">
        <f t="shared" si="2"/>
        <v>13</v>
      </c>
      <c r="E82" s="2">
        <v>60</v>
      </c>
      <c r="F82" s="1">
        <f ca="1">INT(H82*VLOOKUP(G82,[1]期望属性!$E$23:$F$38,2,0))</f>
        <v>1231</v>
      </c>
      <c r="G82" s="1">
        <f>VLOOKUP(VLOOKUP(B82+10000,[1]佣兵!$A$102:$R$151,5),[1]佣兵!$G$113:$H$117,2,0)</f>
        <v>4</v>
      </c>
      <c r="H82" s="1">
        <f ca="1">INT(IF(C82=0,0,VLOOKUP(B82+10000,[1]佣兵!$A$102:$R$151,8+C82)))</f>
        <v>1231</v>
      </c>
    </row>
    <row r="83" spans="1:8" x14ac:dyDescent="0.15">
      <c r="A83" s="1">
        <f t="shared" si="6"/>
        <v>13003</v>
      </c>
      <c r="B83">
        <v>13</v>
      </c>
      <c r="C83" s="1">
        <v>3</v>
      </c>
      <c r="D83" s="1">
        <f t="shared" si="2"/>
        <v>13</v>
      </c>
      <c r="E83" s="2">
        <v>100</v>
      </c>
      <c r="F83" s="1">
        <f ca="1">INT(H83*VLOOKUP(G83,[1]期望属性!$E$23:$F$38,2,0))</f>
        <v>1539</v>
      </c>
      <c r="G83" s="1">
        <f>VLOOKUP(VLOOKUP(B83+10000,[1]佣兵!$A$102:$R$151,5),[1]佣兵!$G$113:$H$117,2,0)</f>
        <v>4</v>
      </c>
      <c r="H83" s="1">
        <f ca="1">INT(IF(C83=0,0,VLOOKUP(B83+10000,[1]佣兵!$A$102:$R$151,8+C83)))</f>
        <v>1539</v>
      </c>
    </row>
    <row r="84" spans="1:8" x14ac:dyDescent="0.15">
      <c r="A84" s="1">
        <f t="shared" si="6"/>
        <v>13004</v>
      </c>
      <c r="B84">
        <v>13</v>
      </c>
      <c r="C84" s="1">
        <v>4</v>
      </c>
      <c r="D84" s="1">
        <f t="shared" si="2"/>
        <v>13</v>
      </c>
      <c r="E84" s="2">
        <v>150</v>
      </c>
      <c r="F84" s="1">
        <f ca="1">INT(H84*VLOOKUP(G84,[1]期望属性!$E$23:$F$38,2,0))</f>
        <v>1949</v>
      </c>
      <c r="G84" s="1">
        <f>VLOOKUP(VLOOKUP(B84+10000,[1]佣兵!$A$102:$R$151,5),[1]佣兵!$G$113:$H$117,2,0)</f>
        <v>4</v>
      </c>
      <c r="H84" s="1">
        <f ca="1">INT(IF(C84=0,0,VLOOKUP(B84+10000,[1]佣兵!$A$102:$R$151,8+C84)))</f>
        <v>1949</v>
      </c>
    </row>
    <row r="85" spans="1:8" x14ac:dyDescent="0.15">
      <c r="A85" s="1">
        <f t="shared" si="6"/>
        <v>13005</v>
      </c>
      <c r="B85">
        <v>13</v>
      </c>
      <c r="C85" s="1">
        <v>5</v>
      </c>
      <c r="D85" s="1">
        <f t="shared" si="2"/>
        <v>13</v>
      </c>
      <c r="E85" s="2">
        <v>200</v>
      </c>
      <c r="F85" s="1">
        <f ca="1">INT(H85*VLOOKUP(G85,[1]期望属性!$E$23:$F$38,2,0))</f>
        <v>2462</v>
      </c>
      <c r="G85" s="1">
        <f>VLOOKUP(VLOOKUP(B85+10000,[1]佣兵!$A$102:$R$151,5),[1]佣兵!$G$113:$H$117,2,0)</f>
        <v>4</v>
      </c>
      <c r="H85" s="1">
        <f ca="1">INT(IF(C85=0,0,VLOOKUP(B85+10000,[1]佣兵!$A$102:$R$151,8+C85)))</f>
        <v>2462</v>
      </c>
    </row>
    <row r="86" spans="1:8" x14ac:dyDescent="0.15">
      <c r="A86" s="1">
        <f t="shared" si="6"/>
        <v>13006</v>
      </c>
      <c r="B86">
        <v>13</v>
      </c>
      <c r="C86" s="1">
        <v>6</v>
      </c>
      <c r="D86" s="1">
        <f t="shared" si="2"/>
        <v>13</v>
      </c>
      <c r="E86" s="2">
        <v>250</v>
      </c>
      <c r="F86" s="1">
        <f ca="1">INT(H86*VLOOKUP(G86,[1]期望属性!$E$23:$F$38,2,0))</f>
        <v>3078</v>
      </c>
      <c r="G86" s="1">
        <f>VLOOKUP(VLOOKUP(B86+10000,[1]佣兵!$A$102:$R$151,5),[1]佣兵!$G$113:$H$117,2,0)</f>
        <v>4</v>
      </c>
      <c r="H86" s="1">
        <f ca="1">INT(IF(C86=0,0,VLOOKUP(B86+10000,[1]佣兵!$A$102:$R$151,8+C86)))</f>
        <v>3078</v>
      </c>
    </row>
    <row r="87" spans="1:8" x14ac:dyDescent="0.15">
      <c r="A87" s="1">
        <f t="shared" si="6"/>
        <v>13007</v>
      </c>
      <c r="B87">
        <v>13</v>
      </c>
      <c r="C87" s="1">
        <v>7</v>
      </c>
      <c r="D87" s="1">
        <f t="shared" si="2"/>
        <v>13</v>
      </c>
      <c r="E87" s="2">
        <v>300</v>
      </c>
      <c r="F87" s="1">
        <f ca="1">INT(H87*VLOOKUP(G87,[1]期望属性!$E$23:$F$38,2,0))</f>
        <v>3796</v>
      </c>
      <c r="G87" s="1">
        <f>VLOOKUP(VLOOKUP(B87+10000,[1]佣兵!$A$102:$R$151,5),[1]佣兵!$G$113:$H$117,2,0)</f>
        <v>4</v>
      </c>
      <c r="H87" s="1">
        <f ca="1">INT(IF(C87=0,0,VLOOKUP(B87+10000,[1]佣兵!$A$102:$R$151,8+C87)))</f>
        <v>3796</v>
      </c>
    </row>
    <row r="88" spans="1:8" x14ac:dyDescent="0.15">
      <c r="A88" s="1">
        <f t="shared" si="6"/>
        <v>13008</v>
      </c>
      <c r="B88">
        <v>13</v>
      </c>
      <c r="C88" s="1">
        <v>8</v>
      </c>
      <c r="D88" s="1">
        <f t="shared" si="2"/>
        <v>13</v>
      </c>
      <c r="E88" s="2">
        <v>350</v>
      </c>
      <c r="F88" s="1">
        <f ca="1">INT(H88*VLOOKUP(G88,[1]期望属性!$E$23:$F$38,2,0))</f>
        <v>4617</v>
      </c>
      <c r="G88" s="1">
        <f>VLOOKUP(VLOOKUP(B88+10000,[1]佣兵!$A$102:$R$151,5),[1]佣兵!$G$113:$H$117,2,0)</f>
        <v>4</v>
      </c>
      <c r="H88" s="1">
        <f ca="1">INT(IF(C88=0,0,VLOOKUP(B88+10000,[1]佣兵!$A$102:$R$151,8+C88)))</f>
        <v>4617</v>
      </c>
    </row>
    <row r="89" spans="1:8" x14ac:dyDescent="0.15">
      <c r="A89" s="1">
        <f t="shared" si="6"/>
        <v>13009</v>
      </c>
      <c r="B89">
        <v>13</v>
      </c>
      <c r="C89" s="1">
        <v>9</v>
      </c>
      <c r="D89" s="1">
        <f t="shared" si="2"/>
        <v>13</v>
      </c>
      <c r="E89" s="2">
        <v>400</v>
      </c>
      <c r="F89" s="1">
        <f ca="1">INT(H89*VLOOKUP(G89,[1]期望属性!$E$23:$F$38,2,0))</f>
        <v>5540</v>
      </c>
      <c r="G89" s="1">
        <f>VLOOKUP(VLOOKUP(B89+10000,[1]佣兵!$A$102:$R$151,5),[1]佣兵!$G$113:$H$117,2,0)</f>
        <v>4</v>
      </c>
      <c r="H89" s="1">
        <f ca="1">INT(IF(C89=0,0,VLOOKUP(B89+10000,[1]佣兵!$A$102:$R$151,8+C89)))</f>
        <v>5540</v>
      </c>
    </row>
    <row r="90" spans="1:8" x14ac:dyDescent="0.15">
      <c r="A90" s="1">
        <f t="shared" si="6"/>
        <v>13010</v>
      </c>
      <c r="B90">
        <v>13</v>
      </c>
      <c r="C90" s="1">
        <v>10</v>
      </c>
      <c r="D90" s="1">
        <f t="shared" ref="D90:D153" si="7">B90</f>
        <v>13</v>
      </c>
      <c r="E90" s="1"/>
      <c r="F90" s="1">
        <f ca="1">INT(H90*VLOOKUP(G90,[1]期望属性!$E$23:$F$38,2,0))</f>
        <v>6566</v>
      </c>
      <c r="G90" s="1">
        <f>VLOOKUP(VLOOKUP(B90+10000,[1]佣兵!$A$102:$R$151,5),[1]佣兵!$G$113:$H$117,2,0)</f>
        <v>4</v>
      </c>
      <c r="H90" s="1">
        <f ca="1">INT(IF(C90=0,0,VLOOKUP(B90+10000,[1]佣兵!$A$102:$R$151,8+C90)))</f>
        <v>6566</v>
      </c>
    </row>
    <row r="91" spans="1:8" x14ac:dyDescent="0.15">
      <c r="A91" s="1">
        <f t="shared" si="6"/>
        <v>14000</v>
      </c>
      <c r="B91">
        <v>14</v>
      </c>
      <c r="C91" s="1">
        <v>0</v>
      </c>
      <c r="D91" s="1">
        <f t="shared" si="7"/>
        <v>14</v>
      </c>
      <c r="E91" s="1">
        <v>100</v>
      </c>
      <c r="F91" s="1">
        <f>INT(H91*VLOOKUP(G91,[1]期望属性!$E$23:$F$38,2,0))</f>
        <v>0</v>
      </c>
      <c r="G91" s="1">
        <f>VLOOKUP(VLOOKUP(B91+10000,[1]佣兵!$A$102:$R$151,5),[1]佣兵!$G$113:$H$117,2,0)</f>
        <v>4</v>
      </c>
      <c r="H91" s="1">
        <f>INT(IF(C91=0,0,VLOOKUP(B91+10000,[1]佣兵!$A$102:$R$151,8+C91)))</f>
        <v>0</v>
      </c>
    </row>
    <row r="92" spans="1:8" x14ac:dyDescent="0.15">
      <c r="A92" s="1">
        <f t="shared" si="6"/>
        <v>14001</v>
      </c>
      <c r="B92">
        <v>14</v>
      </c>
      <c r="C92" s="1">
        <v>1</v>
      </c>
      <c r="D92" s="1">
        <f t="shared" si="7"/>
        <v>14</v>
      </c>
      <c r="E92" s="2">
        <v>30</v>
      </c>
      <c r="F92" s="1">
        <f>INT(H92*VLOOKUP(G92,[1]期望属性!$E$23:$F$38,2,0))</f>
        <v>1026</v>
      </c>
      <c r="G92" s="1">
        <f>VLOOKUP(VLOOKUP(B92+10000,[1]佣兵!$A$102:$R$151,5),[1]佣兵!$G$113:$H$117,2,0)</f>
        <v>4</v>
      </c>
      <c r="H92" s="1">
        <f>INT(IF(C92=0,0,VLOOKUP(B92+10000,[1]佣兵!$A$102:$R$151,8+C92)))</f>
        <v>1026</v>
      </c>
    </row>
    <row r="93" spans="1:8" x14ac:dyDescent="0.15">
      <c r="A93" s="1">
        <f t="shared" si="6"/>
        <v>14002</v>
      </c>
      <c r="B93">
        <v>14</v>
      </c>
      <c r="C93" s="1">
        <v>2</v>
      </c>
      <c r="D93" s="1">
        <f t="shared" si="7"/>
        <v>14</v>
      </c>
      <c r="E93" s="2">
        <v>60</v>
      </c>
      <c r="F93" s="1">
        <f ca="1">INT(H93*VLOOKUP(G93,[1]期望属性!$E$23:$F$38,2,0))</f>
        <v>1231</v>
      </c>
      <c r="G93" s="1">
        <f>VLOOKUP(VLOOKUP(B93+10000,[1]佣兵!$A$102:$R$151,5),[1]佣兵!$G$113:$H$117,2,0)</f>
        <v>4</v>
      </c>
      <c r="H93" s="1">
        <f ca="1">INT(IF(C93=0,0,VLOOKUP(B93+10000,[1]佣兵!$A$102:$R$151,8+C93)))</f>
        <v>1231</v>
      </c>
    </row>
    <row r="94" spans="1:8" x14ac:dyDescent="0.15">
      <c r="A94" s="1">
        <f t="shared" si="6"/>
        <v>14003</v>
      </c>
      <c r="B94">
        <v>14</v>
      </c>
      <c r="C94" s="1">
        <v>3</v>
      </c>
      <c r="D94" s="1">
        <f t="shared" si="7"/>
        <v>14</v>
      </c>
      <c r="E94" s="2">
        <v>100</v>
      </c>
      <c r="F94" s="1">
        <f ca="1">INT(H94*VLOOKUP(G94,[1]期望属性!$E$23:$F$38,2,0))</f>
        <v>1539</v>
      </c>
      <c r="G94" s="1">
        <f>VLOOKUP(VLOOKUP(B94+10000,[1]佣兵!$A$102:$R$151,5),[1]佣兵!$G$113:$H$117,2,0)</f>
        <v>4</v>
      </c>
      <c r="H94" s="1">
        <f ca="1">INT(IF(C94=0,0,VLOOKUP(B94+10000,[1]佣兵!$A$102:$R$151,8+C94)))</f>
        <v>1539</v>
      </c>
    </row>
    <row r="95" spans="1:8" x14ac:dyDescent="0.15">
      <c r="A95" s="1">
        <f t="shared" si="6"/>
        <v>14004</v>
      </c>
      <c r="B95">
        <v>14</v>
      </c>
      <c r="C95" s="1">
        <v>4</v>
      </c>
      <c r="D95" s="1">
        <f t="shared" si="7"/>
        <v>14</v>
      </c>
      <c r="E95" s="2">
        <v>150</v>
      </c>
      <c r="F95" s="1">
        <f ca="1">INT(H95*VLOOKUP(G95,[1]期望属性!$E$23:$F$38,2,0))</f>
        <v>1949</v>
      </c>
      <c r="G95" s="1">
        <f>VLOOKUP(VLOOKUP(B95+10000,[1]佣兵!$A$102:$R$151,5),[1]佣兵!$G$113:$H$117,2,0)</f>
        <v>4</v>
      </c>
      <c r="H95" s="1">
        <f ca="1">INT(IF(C95=0,0,VLOOKUP(B95+10000,[1]佣兵!$A$102:$R$151,8+C95)))</f>
        <v>1949</v>
      </c>
    </row>
    <row r="96" spans="1:8" x14ac:dyDescent="0.15">
      <c r="A96" s="1">
        <f t="shared" si="6"/>
        <v>14005</v>
      </c>
      <c r="B96">
        <v>14</v>
      </c>
      <c r="C96" s="1">
        <v>5</v>
      </c>
      <c r="D96" s="1">
        <f t="shared" si="7"/>
        <v>14</v>
      </c>
      <c r="E96" s="2">
        <v>200</v>
      </c>
      <c r="F96" s="1">
        <f ca="1">INT(H96*VLOOKUP(G96,[1]期望属性!$E$23:$F$38,2,0))</f>
        <v>2462</v>
      </c>
      <c r="G96" s="1">
        <f>VLOOKUP(VLOOKUP(B96+10000,[1]佣兵!$A$102:$R$151,5),[1]佣兵!$G$113:$H$117,2,0)</f>
        <v>4</v>
      </c>
      <c r="H96" s="1">
        <f ca="1">INT(IF(C96=0,0,VLOOKUP(B96+10000,[1]佣兵!$A$102:$R$151,8+C96)))</f>
        <v>2462</v>
      </c>
    </row>
    <row r="97" spans="1:8" x14ac:dyDescent="0.15">
      <c r="A97" s="1">
        <f t="shared" si="6"/>
        <v>14006</v>
      </c>
      <c r="B97">
        <v>14</v>
      </c>
      <c r="C97" s="1">
        <v>6</v>
      </c>
      <c r="D97" s="1">
        <f t="shared" si="7"/>
        <v>14</v>
      </c>
      <c r="E97" s="2">
        <v>250</v>
      </c>
      <c r="F97" s="1">
        <f ca="1">INT(H97*VLOOKUP(G97,[1]期望属性!$E$23:$F$38,2,0))</f>
        <v>3078</v>
      </c>
      <c r="G97" s="1">
        <f>VLOOKUP(VLOOKUP(B97+10000,[1]佣兵!$A$102:$R$151,5),[1]佣兵!$G$113:$H$117,2,0)</f>
        <v>4</v>
      </c>
      <c r="H97" s="1">
        <f ca="1">INT(IF(C97=0,0,VLOOKUP(B97+10000,[1]佣兵!$A$102:$R$151,8+C97)))</f>
        <v>3078</v>
      </c>
    </row>
    <row r="98" spans="1:8" x14ac:dyDescent="0.15">
      <c r="A98" s="1">
        <f t="shared" si="6"/>
        <v>14007</v>
      </c>
      <c r="B98">
        <v>14</v>
      </c>
      <c r="C98" s="1">
        <v>7</v>
      </c>
      <c r="D98" s="1">
        <f t="shared" si="7"/>
        <v>14</v>
      </c>
      <c r="E98" s="2">
        <v>300</v>
      </c>
      <c r="F98" s="1">
        <f ca="1">INT(H98*VLOOKUP(G98,[1]期望属性!$E$23:$F$38,2,0))</f>
        <v>3796</v>
      </c>
      <c r="G98" s="1">
        <f>VLOOKUP(VLOOKUP(B98+10000,[1]佣兵!$A$102:$R$151,5),[1]佣兵!$G$113:$H$117,2,0)</f>
        <v>4</v>
      </c>
      <c r="H98" s="1">
        <f ca="1">INT(IF(C98=0,0,VLOOKUP(B98+10000,[1]佣兵!$A$102:$R$151,8+C98)))</f>
        <v>3796</v>
      </c>
    </row>
    <row r="99" spans="1:8" x14ac:dyDescent="0.15">
      <c r="A99" s="1">
        <f t="shared" si="6"/>
        <v>14008</v>
      </c>
      <c r="B99">
        <v>14</v>
      </c>
      <c r="C99" s="1">
        <v>8</v>
      </c>
      <c r="D99" s="1">
        <f t="shared" si="7"/>
        <v>14</v>
      </c>
      <c r="E99" s="2">
        <v>350</v>
      </c>
      <c r="F99" s="1">
        <f ca="1">INT(H99*VLOOKUP(G99,[1]期望属性!$E$23:$F$38,2,0))</f>
        <v>4617</v>
      </c>
      <c r="G99" s="1">
        <f>VLOOKUP(VLOOKUP(B99+10000,[1]佣兵!$A$102:$R$151,5),[1]佣兵!$G$113:$H$117,2,0)</f>
        <v>4</v>
      </c>
      <c r="H99" s="1">
        <f ca="1">INT(IF(C99=0,0,VLOOKUP(B99+10000,[1]佣兵!$A$102:$R$151,8+C99)))</f>
        <v>4617</v>
      </c>
    </row>
    <row r="100" spans="1:8" x14ac:dyDescent="0.15">
      <c r="A100" s="1">
        <f t="shared" si="6"/>
        <v>14009</v>
      </c>
      <c r="B100">
        <v>14</v>
      </c>
      <c r="C100" s="1">
        <v>9</v>
      </c>
      <c r="D100" s="1">
        <f t="shared" si="7"/>
        <v>14</v>
      </c>
      <c r="E100" s="2">
        <v>400</v>
      </c>
      <c r="F100" s="1">
        <f ca="1">INT(H100*VLOOKUP(G100,[1]期望属性!$E$23:$F$38,2,0))</f>
        <v>5540</v>
      </c>
      <c r="G100" s="1">
        <f>VLOOKUP(VLOOKUP(B100+10000,[1]佣兵!$A$102:$R$151,5),[1]佣兵!$G$113:$H$117,2,0)</f>
        <v>4</v>
      </c>
      <c r="H100" s="1">
        <f ca="1">INT(IF(C100=0,0,VLOOKUP(B100+10000,[1]佣兵!$A$102:$R$151,8+C100)))</f>
        <v>5540</v>
      </c>
    </row>
    <row r="101" spans="1:8" x14ac:dyDescent="0.15">
      <c r="A101" s="1">
        <f t="shared" si="6"/>
        <v>14010</v>
      </c>
      <c r="B101">
        <v>14</v>
      </c>
      <c r="C101" s="1">
        <v>10</v>
      </c>
      <c r="D101" s="1">
        <f t="shared" si="7"/>
        <v>14</v>
      </c>
      <c r="E101" s="1"/>
      <c r="F101" s="1">
        <f ca="1">INT(H101*VLOOKUP(G101,[1]期望属性!$E$23:$F$38,2,0))</f>
        <v>6566</v>
      </c>
      <c r="G101" s="1">
        <f>VLOOKUP(VLOOKUP(B101+10000,[1]佣兵!$A$102:$R$151,5),[1]佣兵!$G$113:$H$117,2,0)</f>
        <v>4</v>
      </c>
      <c r="H101" s="1">
        <f ca="1">INT(IF(C101=0,0,VLOOKUP(B101+10000,[1]佣兵!$A$102:$R$151,8+C101)))</f>
        <v>6566</v>
      </c>
    </row>
    <row r="102" spans="1:8" x14ac:dyDescent="0.15">
      <c r="A102" s="1">
        <f t="shared" si="6"/>
        <v>17000</v>
      </c>
      <c r="B102">
        <v>17</v>
      </c>
      <c r="C102" s="1">
        <v>0</v>
      </c>
      <c r="D102" s="1">
        <f t="shared" si="7"/>
        <v>17</v>
      </c>
      <c r="E102" s="1">
        <v>100</v>
      </c>
      <c r="F102" s="1">
        <f>INT(H102*VLOOKUP(G102,[1]期望属性!$E$23:$F$38,2,0))</f>
        <v>0</v>
      </c>
      <c r="G102" s="1">
        <f>VLOOKUP(VLOOKUP(B102+10000,[1]佣兵!$A$102:$R$151,5),[1]佣兵!$G$113:$H$117,2,0)</f>
        <v>1</v>
      </c>
      <c r="H102" s="1">
        <f>INT(IF(C102=0,0,VLOOKUP(B102+10000,[1]佣兵!$A$102:$R$151,8+C102)))</f>
        <v>0</v>
      </c>
    </row>
    <row r="103" spans="1:8" x14ac:dyDescent="0.15">
      <c r="A103" s="1">
        <f t="shared" si="6"/>
        <v>17001</v>
      </c>
      <c r="B103">
        <v>17</v>
      </c>
      <c r="C103" s="1">
        <v>1</v>
      </c>
      <c r="D103" s="1">
        <f t="shared" si="7"/>
        <v>17</v>
      </c>
      <c r="E103" s="2">
        <v>30</v>
      </c>
      <c r="F103" s="1">
        <f>INT(H103*VLOOKUP(G103,[1]期望属性!$E$23:$F$38,2,0))</f>
        <v>1310</v>
      </c>
      <c r="G103" s="1">
        <f>VLOOKUP(VLOOKUP(B103+10000,[1]佣兵!$A$102:$R$151,5),[1]佣兵!$G$113:$H$117,2,0)</f>
        <v>1</v>
      </c>
      <c r="H103" s="1">
        <f>INT(IF(C103=0,0,VLOOKUP(B103+10000,[1]佣兵!$A$102:$R$151,8+C103)))</f>
        <v>38553</v>
      </c>
    </row>
    <row r="104" spans="1:8" x14ac:dyDescent="0.15">
      <c r="A104" s="1">
        <f t="shared" si="6"/>
        <v>17002</v>
      </c>
      <c r="B104">
        <v>17</v>
      </c>
      <c r="C104" s="1">
        <v>2</v>
      </c>
      <c r="D104" s="1">
        <f t="shared" si="7"/>
        <v>17</v>
      </c>
      <c r="E104" s="2">
        <v>60</v>
      </c>
      <c r="F104" s="1">
        <f ca="1">INT(H104*VLOOKUP(G104,[1]期望属性!$E$23:$F$38,2,0))</f>
        <v>1572</v>
      </c>
      <c r="G104" s="1">
        <f>VLOOKUP(VLOOKUP(B104+10000,[1]佣兵!$A$102:$R$151,5),[1]佣兵!$G$113:$H$117,2,0)</f>
        <v>1</v>
      </c>
      <c r="H104" s="1">
        <f ca="1">INT(IF(C104=0,0,VLOOKUP(B104+10000,[1]佣兵!$A$102:$R$151,8+C104)))</f>
        <v>46263</v>
      </c>
    </row>
    <row r="105" spans="1:8" x14ac:dyDescent="0.15">
      <c r="A105" s="1">
        <f t="shared" si="6"/>
        <v>17003</v>
      </c>
      <c r="B105">
        <v>17</v>
      </c>
      <c r="C105" s="1">
        <v>3</v>
      </c>
      <c r="D105" s="1">
        <f t="shared" si="7"/>
        <v>17</v>
      </c>
      <c r="E105" s="2">
        <v>100</v>
      </c>
      <c r="F105" s="1">
        <f ca="1">INT(H105*VLOOKUP(G105,[1]期望属性!$E$23:$F$38,2,0))</f>
        <v>1966</v>
      </c>
      <c r="G105" s="1">
        <f>VLOOKUP(VLOOKUP(B105+10000,[1]佣兵!$A$102:$R$151,5),[1]佣兵!$G$113:$H$117,2,0)</f>
        <v>1</v>
      </c>
      <c r="H105" s="1">
        <f ca="1">INT(IF(C105=0,0,VLOOKUP(B105+10000,[1]佣兵!$A$102:$R$151,8+C105)))</f>
        <v>57829</v>
      </c>
    </row>
    <row r="106" spans="1:8" x14ac:dyDescent="0.15">
      <c r="A106" s="1">
        <f t="shared" si="6"/>
        <v>17004</v>
      </c>
      <c r="B106">
        <v>17</v>
      </c>
      <c r="C106" s="1">
        <v>4</v>
      </c>
      <c r="D106" s="1">
        <f t="shared" si="7"/>
        <v>17</v>
      </c>
      <c r="E106" s="2">
        <v>150</v>
      </c>
      <c r="F106" s="1">
        <f ca="1">INT(H106*VLOOKUP(G106,[1]期望属性!$E$23:$F$38,2,0))</f>
        <v>2490</v>
      </c>
      <c r="G106" s="1">
        <f>VLOOKUP(VLOOKUP(B106+10000,[1]佣兵!$A$102:$R$151,5),[1]佣兵!$G$113:$H$117,2,0)</f>
        <v>1</v>
      </c>
      <c r="H106" s="1">
        <f ca="1">INT(IF(C106=0,0,VLOOKUP(B106+10000,[1]佣兵!$A$102:$R$151,8+C106)))</f>
        <v>73250</v>
      </c>
    </row>
    <row r="107" spans="1:8" x14ac:dyDescent="0.15">
      <c r="A107" s="1">
        <f t="shared" si="6"/>
        <v>17005</v>
      </c>
      <c r="B107">
        <v>17</v>
      </c>
      <c r="C107" s="1">
        <v>5</v>
      </c>
      <c r="D107" s="1">
        <f t="shared" si="7"/>
        <v>17</v>
      </c>
      <c r="E107" s="2">
        <v>200</v>
      </c>
      <c r="F107" s="1">
        <f ca="1">INT(H107*VLOOKUP(G107,[1]期望属性!$E$23:$F$38,2,0))</f>
        <v>3145</v>
      </c>
      <c r="G107" s="1">
        <f>VLOOKUP(VLOOKUP(B107+10000,[1]佣兵!$A$102:$R$151,5),[1]佣兵!$G$113:$H$117,2,0)</f>
        <v>1</v>
      </c>
      <c r="H107" s="1">
        <f ca="1">INT(IF(C107=0,0,VLOOKUP(B107+10000,[1]佣兵!$A$102:$R$151,8+C107)))</f>
        <v>92527</v>
      </c>
    </row>
    <row r="108" spans="1:8" x14ac:dyDescent="0.15">
      <c r="A108" s="1">
        <f t="shared" si="6"/>
        <v>17006</v>
      </c>
      <c r="B108">
        <v>17</v>
      </c>
      <c r="C108" s="1">
        <v>6</v>
      </c>
      <c r="D108" s="1">
        <f t="shared" si="7"/>
        <v>17</v>
      </c>
      <c r="E108" s="2">
        <v>250</v>
      </c>
      <c r="F108" s="1">
        <f ca="1">INT(H108*VLOOKUP(G108,[1]期望属性!$E$23:$F$38,2,0))</f>
        <v>3932</v>
      </c>
      <c r="G108" s="1">
        <f>VLOOKUP(VLOOKUP(B108+10000,[1]佣兵!$A$102:$R$151,5),[1]佣兵!$G$113:$H$117,2,0)</f>
        <v>1</v>
      </c>
      <c r="H108" s="1">
        <f ca="1">INT(IF(C108=0,0,VLOOKUP(B108+10000,[1]佣兵!$A$102:$R$151,8+C108)))</f>
        <v>115659</v>
      </c>
    </row>
    <row r="109" spans="1:8" x14ac:dyDescent="0.15">
      <c r="A109" s="1">
        <f t="shared" si="6"/>
        <v>17007</v>
      </c>
      <c r="B109">
        <v>17</v>
      </c>
      <c r="C109" s="1">
        <v>7</v>
      </c>
      <c r="D109" s="1">
        <f t="shared" si="7"/>
        <v>17</v>
      </c>
      <c r="E109" s="2">
        <v>300</v>
      </c>
      <c r="F109" s="1">
        <f ca="1">INT(H109*VLOOKUP(G109,[1]期望属性!$E$23:$F$38,2,0))</f>
        <v>4849</v>
      </c>
      <c r="G109" s="1">
        <f>VLOOKUP(VLOOKUP(B109+10000,[1]佣兵!$A$102:$R$151,5),[1]佣兵!$G$113:$H$117,2,0)</f>
        <v>1</v>
      </c>
      <c r="H109" s="1">
        <f ca="1">INT(IF(C109=0,0,VLOOKUP(B109+10000,[1]佣兵!$A$102:$R$151,8+C109)))</f>
        <v>142646</v>
      </c>
    </row>
    <row r="110" spans="1:8" x14ac:dyDescent="0.15">
      <c r="A110" s="1">
        <f t="shared" si="6"/>
        <v>17008</v>
      </c>
      <c r="B110">
        <v>17</v>
      </c>
      <c r="C110" s="1">
        <v>8</v>
      </c>
      <c r="D110" s="1">
        <f t="shared" si="7"/>
        <v>17</v>
      </c>
      <c r="E110" s="2">
        <v>350</v>
      </c>
      <c r="F110" s="1">
        <f ca="1">INT(H110*VLOOKUP(G110,[1]期望属性!$E$23:$F$38,2,0))</f>
        <v>5898</v>
      </c>
      <c r="G110" s="1">
        <f>VLOOKUP(VLOOKUP(B110+10000,[1]佣兵!$A$102:$R$151,5),[1]佣兵!$G$113:$H$117,2,0)</f>
        <v>1</v>
      </c>
      <c r="H110" s="1">
        <f ca="1">INT(IF(C110=0,0,VLOOKUP(B110+10000,[1]佣兵!$A$102:$R$151,8+C110)))</f>
        <v>173488</v>
      </c>
    </row>
    <row r="111" spans="1:8" x14ac:dyDescent="0.15">
      <c r="A111" s="1">
        <f t="shared" si="6"/>
        <v>17009</v>
      </c>
      <c r="B111">
        <v>17</v>
      </c>
      <c r="C111" s="1">
        <v>9</v>
      </c>
      <c r="D111" s="1">
        <f t="shared" si="7"/>
        <v>17</v>
      </c>
      <c r="E111" s="2">
        <v>400</v>
      </c>
      <c r="F111" s="1">
        <f ca="1">INT(H111*VLOOKUP(G111,[1]期望属性!$E$23:$F$38,2,0))</f>
        <v>7078</v>
      </c>
      <c r="G111" s="1">
        <f>VLOOKUP(VLOOKUP(B111+10000,[1]佣兵!$A$102:$R$151,5),[1]佣兵!$G$113:$H$117,2,0)</f>
        <v>1</v>
      </c>
      <c r="H111" s="1">
        <f ca="1">INT(IF(C111=0,0,VLOOKUP(B111+10000,[1]佣兵!$A$102:$R$151,8+C111)))</f>
        <v>208186</v>
      </c>
    </row>
    <row r="112" spans="1:8" x14ac:dyDescent="0.15">
      <c r="A112" s="1">
        <f t="shared" si="6"/>
        <v>17010</v>
      </c>
      <c r="B112">
        <v>17</v>
      </c>
      <c r="C112" s="1">
        <v>10</v>
      </c>
      <c r="D112" s="1">
        <f t="shared" si="7"/>
        <v>17</v>
      </c>
      <c r="E112" s="1"/>
      <c r="F112" s="1">
        <f>INT(H112*VLOOKUP(G112,[1]期望属性!$E$23:$F$38,2,0))</f>
        <v>8389</v>
      </c>
      <c r="G112" s="1">
        <f>VLOOKUP(VLOOKUP(B112+10000,[1]佣兵!$A$102:$R$151,5),[1]佣兵!$G$113:$H$117,2,0)</f>
        <v>1</v>
      </c>
      <c r="H112" s="1">
        <f>INT(IF(C112=0,0,VLOOKUP(B112+10000,[1]佣兵!$A$102:$R$151,8+C112)))</f>
        <v>246753</v>
      </c>
    </row>
    <row r="113" spans="1:8" x14ac:dyDescent="0.15">
      <c r="A113" s="1">
        <f t="shared" si="6"/>
        <v>18000</v>
      </c>
      <c r="B113">
        <v>18</v>
      </c>
      <c r="C113" s="1">
        <v>0</v>
      </c>
      <c r="D113" s="1">
        <f t="shared" si="7"/>
        <v>18</v>
      </c>
      <c r="E113" s="1">
        <v>100</v>
      </c>
      <c r="F113" s="1">
        <f>INT(H113*VLOOKUP(G113,[1]期望属性!$E$23:$F$38,2,0))</f>
        <v>0</v>
      </c>
      <c r="G113" s="1">
        <f>VLOOKUP(VLOOKUP(B113+10000,[1]佣兵!$A$102:$R$151,5),[1]佣兵!$G$113:$H$117,2,0)</f>
        <v>4</v>
      </c>
      <c r="H113" s="1">
        <f>INT(IF(C113=0,0,VLOOKUP(B113+10000,[1]佣兵!$A$102:$R$151,8+C113)))</f>
        <v>0</v>
      </c>
    </row>
    <row r="114" spans="1:8" x14ac:dyDescent="0.15">
      <c r="A114" s="1">
        <f t="shared" si="6"/>
        <v>18001</v>
      </c>
      <c r="B114">
        <v>18</v>
      </c>
      <c r="C114" s="1">
        <v>1</v>
      </c>
      <c r="D114" s="1">
        <f t="shared" si="7"/>
        <v>18</v>
      </c>
      <c r="E114" s="2">
        <v>30</v>
      </c>
      <c r="F114" s="1">
        <f>INT(H114*VLOOKUP(G114,[1]期望属性!$E$23:$F$38,2,0))</f>
        <v>718</v>
      </c>
      <c r="G114" s="1">
        <f>VLOOKUP(VLOOKUP(B114+10000,[1]佣兵!$A$102:$R$151,5),[1]佣兵!$G$113:$H$117,2,0)</f>
        <v>4</v>
      </c>
      <c r="H114" s="1">
        <f>INT(IF(C114=0,0,VLOOKUP(B114+10000,[1]佣兵!$A$102:$R$151,8+C114)))</f>
        <v>718</v>
      </c>
    </row>
    <row r="115" spans="1:8" x14ac:dyDescent="0.15">
      <c r="A115" s="1">
        <f t="shared" si="6"/>
        <v>18002</v>
      </c>
      <c r="B115">
        <v>18</v>
      </c>
      <c r="C115" s="1">
        <v>2</v>
      </c>
      <c r="D115" s="1">
        <f t="shared" si="7"/>
        <v>18</v>
      </c>
      <c r="E115" s="2">
        <v>60</v>
      </c>
      <c r="F115" s="1">
        <f ca="1">INT(H115*VLOOKUP(G115,[1]期望属性!$E$23:$F$38,2,0))</f>
        <v>861</v>
      </c>
      <c r="G115" s="1">
        <f>VLOOKUP(VLOOKUP(B115+10000,[1]佣兵!$A$102:$R$151,5),[1]佣兵!$G$113:$H$117,2,0)</f>
        <v>4</v>
      </c>
      <c r="H115" s="1">
        <f ca="1">INT(IF(C115=0,0,VLOOKUP(B115+10000,[1]佣兵!$A$102:$R$151,8+C115)))</f>
        <v>861</v>
      </c>
    </row>
    <row r="116" spans="1:8" x14ac:dyDescent="0.15">
      <c r="A116" s="1">
        <f t="shared" si="6"/>
        <v>18003</v>
      </c>
      <c r="B116">
        <v>18</v>
      </c>
      <c r="C116" s="1">
        <v>3</v>
      </c>
      <c r="D116" s="1">
        <f t="shared" si="7"/>
        <v>18</v>
      </c>
      <c r="E116" s="2">
        <v>100</v>
      </c>
      <c r="F116" s="1">
        <f ca="1">INT(H116*VLOOKUP(G116,[1]期望属性!$E$23:$F$38,2,0))</f>
        <v>1077</v>
      </c>
      <c r="G116" s="1">
        <f>VLOOKUP(VLOOKUP(B116+10000,[1]佣兵!$A$102:$R$151,5),[1]佣兵!$G$113:$H$117,2,0)</f>
        <v>4</v>
      </c>
      <c r="H116" s="1">
        <f ca="1">INT(IF(C116=0,0,VLOOKUP(B116+10000,[1]佣兵!$A$102:$R$151,8+C116)))</f>
        <v>1077</v>
      </c>
    </row>
    <row r="117" spans="1:8" x14ac:dyDescent="0.15">
      <c r="A117" s="1">
        <f t="shared" si="6"/>
        <v>18004</v>
      </c>
      <c r="B117">
        <v>18</v>
      </c>
      <c r="C117" s="1">
        <v>4</v>
      </c>
      <c r="D117" s="1">
        <f t="shared" si="7"/>
        <v>18</v>
      </c>
      <c r="E117" s="2">
        <v>150</v>
      </c>
      <c r="F117" s="1">
        <f ca="1">INT(H117*VLOOKUP(G117,[1]期望属性!$E$23:$F$38,2,0))</f>
        <v>1364</v>
      </c>
      <c r="G117" s="1">
        <f>VLOOKUP(VLOOKUP(B117+10000,[1]佣兵!$A$102:$R$151,5),[1]佣兵!$G$113:$H$117,2,0)</f>
        <v>4</v>
      </c>
      <c r="H117" s="1">
        <f ca="1">INT(IF(C117=0,0,VLOOKUP(B117+10000,[1]佣兵!$A$102:$R$151,8+C117)))</f>
        <v>1364</v>
      </c>
    </row>
    <row r="118" spans="1:8" x14ac:dyDescent="0.15">
      <c r="A118" s="1">
        <f t="shared" si="6"/>
        <v>18005</v>
      </c>
      <c r="B118">
        <v>18</v>
      </c>
      <c r="C118" s="1">
        <v>5</v>
      </c>
      <c r="D118" s="1">
        <f t="shared" si="7"/>
        <v>18</v>
      </c>
      <c r="E118" s="2">
        <v>200</v>
      </c>
      <c r="F118" s="1">
        <f ca="1">INT(H118*VLOOKUP(G118,[1]期望属性!$E$23:$F$38,2,0))</f>
        <v>1723</v>
      </c>
      <c r="G118" s="1">
        <f>VLOOKUP(VLOOKUP(B118+10000,[1]佣兵!$A$102:$R$151,5),[1]佣兵!$G$113:$H$117,2,0)</f>
        <v>4</v>
      </c>
      <c r="H118" s="1">
        <f ca="1">INT(IF(C118=0,0,VLOOKUP(B118+10000,[1]佣兵!$A$102:$R$151,8+C118)))</f>
        <v>1723</v>
      </c>
    </row>
    <row r="119" spans="1:8" x14ac:dyDescent="0.15">
      <c r="A119" s="1">
        <f t="shared" si="6"/>
        <v>18006</v>
      </c>
      <c r="B119">
        <v>18</v>
      </c>
      <c r="C119" s="1">
        <v>6</v>
      </c>
      <c r="D119" s="1">
        <f t="shared" si="7"/>
        <v>18</v>
      </c>
      <c r="E119" s="2">
        <v>250</v>
      </c>
      <c r="F119" s="1">
        <f ca="1">INT(H119*VLOOKUP(G119,[1]期望属性!$E$23:$F$38,2,0))</f>
        <v>2154</v>
      </c>
      <c r="G119" s="1">
        <f>VLOOKUP(VLOOKUP(B119+10000,[1]佣兵!$A$102:$R$151,5),[1]佣兵!$G$113:$H$117,2,0)</f>
        <v>4</v>
      </c>
      <c r="H119" s="1">
        <f ca="1">INT(IF(C119=0,0,VLOOKUP(B119+10000,[1]佣兵!$A$102:$R$151,8+C119)))</f>
        <v>2154</v>
      </c>
    </row>
    <row r="120" spans="1:8" x14ac:dyDescent="0.15">
      <c r="A120" s="1">
        <f t="shared" si="6"/>
        <v>18007</v>
      </c>
      <c r="B120">
        <v>18</v>
      </c>
      <c r="C120" s="1">
        <v>7</v>
      </c>
      <c r="D120" s="1">
        <f t="shared" si="7"/>
        <v>18</v>
      </c>
      <c r="E120" s="2">
        <v>300</v>
      </c>
      <c r="F120" s="1">
        <f ca="1">INT(H120*VLOOKUP(G120,[1]期望属性!$E$23:$F$38,2,0))</f>
        <v>2657</v>
      </c>
      <c r="G120" s="1">
        <f>VLOOKUP(VLOOKUP(B120+10000,[1]佣兵!$A$102:$R$151,5),[1]佣兵!$G$113:$H$117,2,0)</f>
        <v>4</v>
      </c>
      <c r="H120" s="1">
        <f ca="1">INT(IF(C120=0,0,VLOOKUP(B120+10000,[1]佣兵!$A$102:$R$151,8+C120)))</f>
        <v>2657</v>
      </c>
    </row>
    <row r="121" spans="1:8" x14ac:dyDescent="0.15">
      <c r="A121" s="1">
        <f t="shared" si="6"/>
        <v>18008</v>
      </c>
      <c r="B121">
        <v>18</v>
      </c>
      <c r="C121" s="1">
        <v>8</v>
      </c>
      <c r="D121" s="1">
        <f t="shared" si="7"/>
        <v>18</v>
      </c>
      <c r="E121" s="2">
        <v>350</v>
      </c>
      <c r="F121" s="1">
        <f ca="1">INT(H121*VLOOKUP(G121,[1]期望属性!$E$23:$F$38,2,0))</f>
        <v>3231</v>
      </c>
      <c r="G121" s="1">
        <f>VLOOKUP(VLOOKUP(B121+10000,[1]佣兵!$A$102:$R$151,5),[1]佣兵!$G$113:$H$117,2,0)</f>
        <v>4</v>
      </c>
      <c r="H121" s="1">
        <f ca="1">INT(IF(C121=0,0,VLOOKUP(B121+10000,[1]佣兵!$A$102:$R$151,8+C121)))</f>
        <v>3231</v>
      </c>
    </row>
    <row r="122" spans="1:8" x14ac:dyDescent="0.15">
      <c r="A122" s="1">
        <f t="shared" si="6"/>
        <v>18009</v>
      </c>
      <c r="B122">
        <v>18</v>
      </c>
      <c r="C122" s="1">
        <v>9</v>
      </c>
      <c r="D122" s="1">
        <f t="shared" si="7"/>
        <v>18</v>
      </c>
      <c r="E122" s="2">
        <v>400</v>
      </c>
      <c r="F122" s="1">
        <f ca="1">INT(H122*VLOOKUP(G122,[1]期望属性!$E$23:$F$38,2,0))</f>
        <v>3878</v>
      </c>
      <c r="G122" s="1">
        <f>VLOOKUP(VLOOKUP(B122+10000,[1]佣兵!$A$102:$R$151,5),[1]佣兵!$G$113:$H$117,2,0)</f>
        <v>4</v>
      </c>
      <c r="H122" s="1">
        <f ca="1">INT(IF(C122=0,0,VLOOKUP(B122+10000,[1]佣兵!$A$102:$R$151,8+C122)))</f>
        <v>3878</v>
      </c>
    </row>
    <row r="123" spans="1:8" x14ac:dyDescent="0.15">
      <c r="A123" s="1">
        <f t="shared" si="6"/>
        <v>18010</v>
      </c>
      <c r="B123">
        <v>18</v>
      </c>
      <c r="C123" s="1">
        <v>10</v>
      </c>
      <c r="D123" s="1">
        <f t="shared" si="7"/>
        <v>18</v>
      </c>
      <c r="E123" s="1"/>
      <c r="F123" s="1">
        <f ca="1">INT(H123*VLOOKUP(G123,[1]期望属性!$E$23:$F$38,2,0))</f>
        <v>4596</v>
      </c>
      <c r="G123" s="1">
        <f>VLOOKUP(VLOOKUP(B123+10000,[1]佣兵!$A$102:$R$151,5),[1]佣兵!$G$113:$H$117,2,0)</f>
        <v>4</v>
      </c>
      <c r="H123" s="1">
        <f ca="1">INT(IF(C123=0,0,VLOOKUP(B123+10000,[1]佣兵!$A$102:$R$151,8+C123)))</f>
        <v>4596</v>
      </c>
    </row>
    <row r="124" spans="1:8" x14ac:dyDescent="0.15">
      <c r="A124" s="1">
        <f t="shared" ref="A124:A134" si="8">B124*1000+C124</f>
        <v>19000</v>
      </c>
      <c r="B124" s="1">
        <v>19</v>
      </c>
      <c r="C124" s="1">
        <v>0</v>
      </c>
      <c r="D124" s="1">
        <f t="shared" si="7"/>
        <v>19</v>
      </c>
      <c r="E124" s="1">
        <v>100</v>
      </c>
      <c r="F124" s="1">
        <f>INT(H124*VLOOKUP(G124,[1]期望属性!$E$23:$F$38,2,0))</f>
        <v>0</v>
      </c>
      <c r="G124" s="1">
        <f>VLOOKUP(VLOOKUP(B124+10000,[1]佣兵!$A$102:$R$151,5),[1]佣兵!$G$113:$H$117,2,0)</f>
        <v>4</v>
      </c>
      <c r="H124" s="1">
        <f>INT(IF(C124=0,0,VLOOKUP(B124+10000,[1]佣兵!$A$102:$R$151,8+C124)))</f>
        <v>0</v>
      </c>
    </row>
    <row r="125" spans="1:8" x14ac:dyDescent="0.15">
      <c r="A125" s="1">
        <f t="shared" si="8"/>
        <v>19001</v>
      </c>
      <c r="B125" s="1">
        <v>19</v>
      </c>
      <c r="C125" s="1">
        <v>1</v>
      </c>
      <c r="D125" s="1">
        <f t="shared" si="7"/>
        <v>19</v>
      </c>
      <c r="E125" s="2">
        <v>30</v>
      </c>
      <c r="F125" s="1">
        <f>INT(H125*VLOOKUP(G125,[1]期望属性!$E$23:$F$38,2,0))</f>
        <v>718</v>
      </c>
      <c r="G125" s="1">
        <f>VLOOKUP(VLOOKUP(B125+10000,[1]佣兵!$A$102:$R$151,5),[1]佣兵!$G$113:$H$117,2,0)</f>
        <v>4</v>
      </c>
      <c r="H125" s="1">
        <f>INT(IF(C125=0,0,VLOOKUP(B125+10000,[1]佣兵!$A$102:$R$151,8+C125)))</f>
        <v>718</v>
      </c>
    </row>
    <row r="126" spans="1:8" x14ac:dyDescent="0.15">
      <c r="A126" s="1">
        <f t="shared" si="8"/>
        <v>19002</v>
      </c>
      <c r="B126" s="1">
        <v>19</v>
      </c>
      <c r="C126" s="1">
        <v>2</v>
      </c>
      <c r="D126" s="1">
        <f t="shared" si="7"/>
        <v>19</v>
      </c>
      <c r="E126" s="2">
        <v>60</v>
      </c>
      <c r="F126" s="1">
        <f ca="1">INT(H126*VLOOKUP(G126,[1]期望属性!$E$23:$F$38,2,0))</f>
        <v>861</v>
      </c>
      <c r="G126" s="1">
        <f>VLOOKUP(VLOOKUP(B126+10000,[1]佣兵!$A$102:$R$151,5),[1]佣兵!$G$113:$H$117,2,0)</f>
        <v>4</v>
      </c>
      <c r="H126" s="1">
        <f ca="1">INT(IF(C126=0,0,VLOOKUP(B126+10000,[1]佣兵!$A$102:$R$151,8+C126)))</f>
        <v>861</v>
      </c>
    </row>
    <row r="127" spans="1:8" x14ac:dyDescent="0.15">
      <c r="A127" s="1">
        <f t="shared" si="8"/>
        <v>19003</v>
      </c>
      <c r="B127" s="1">
        <v>19</v>
      </c>
      <c r="C127" s="1">
        <v>3</v>
      </c>
      <c r="D127" s="1">
        <f t="shared" si="7"/>
        <v>19</v>
      </c>
      <c r="E127" s="2">
        <v>100</v>
      </c>
      <c r="F127" s="1">
        <f ca="1">INT(H127*VLOOKUP(G127,[1]期望属性!$E$23:$F$38,2,0))</f>
        <v>1077</v>
      </c>
      <c r="G127" s="1">
        <f>VLOOKUP(VLOOKUP(B127+10000,[1]佣兵!$A$102:$R$151,5),[1]佣兵!$G$113:$H$117,2,0)</f>
        <v>4</v>
      </c>
      <c r="H127" s="1">
        <f ca="1">INT(IF(C127=0,0,VLOOKUP(B127+10000,[1]佣兵!$A$102:$R$151,8+C127)))</f>
        <v>1077</v>
      </c>
    </row>
    <row r="128" spans="1:8" x14ac:dyDescent="0.15">
      <c r="A128" s="1">
        <f t="shared" si="8"/>
        <v>19004</v>
      </c>
      <c r="B128" s="1">
        <v>19</v>
      </c>
      <c r="C128" s="1">
        <v>4</v>
      </c>
      <c r="D128" s="1">
        <f t="shared" si="7"/>
        <v>19</v>
      </c>
      <c r="E128" s="2">
        <v>150</v>
      </c>
      <c r="F128" s="1">
        <f ca="1">INT(H128*VLOOKUP(G128,[1]期望属性!$E$23:$F$38,2,0))</f>
        <v>1364</v>
      </c>
      <c r="G128" s="1">
        <f>VLOOKUP(VLOOKUP(B128+10000,[1]佣兵!$A$102:$R$151,5),[1]佣兵!$G$113:$H$117,2,0)</f>
        <v>4</v>
      </c>
      <c r="H128" s="1">
        <f ca="1">INT(IF(C128=0,0,VLOOKUP(B128+10000,[1]佣兵!$A$102:$R$151,8+C128)))</f>
        <v>1364</v>
      </c>
    </row>
    <row r="129" spans="1:8" x14ac:dyDescent="0.15">
      <c r="A129" s="1">
        <f t="shared" si="8"/>
        <v>19005</v>
      </c>
      <c r="B129" s="1">
        <v>19</v>
      </c>
      <c r="C129" s="1">
        <v>5</v>
      </c>
      <c r="D129" s="1">
        <f t="shared" si="7"/>
        <v>19</v>
      </c>
      <c r="E129" s="2">
        <v>200</v>
      </c>
      <c r="F129" s="1">
        <f ca="1">INT(H129*VLOOKUP(G129,[1]期望属性!$E$23:$F$38,2,0))</f>
        <v>1723</v>
      </c>
      <c r="G129" s="1">
        <f>VLOOKUP(VLOOKUP(B129+10000,[1]佣兵!$A$102:$R$151,5),[1]佣兵!$G$113:$H$117,2,0)</f>
        <v>4</v>
      </c>
      <c r="H129" s="1">
        <f ca="1">INT(IF(C129=0,0,VLOOKUP(B129+10000,[1]佣兵!$A$102:$R$151,8+C129)))</f>
        <v>1723</v>
      </c>
    </row>
    <row r="130" spans="1:8" x14ac:dyDescent="0.15">
      <c r="A130" s="1">
        <f t="shared" si="8"/>
        <v>19006</v>
      </c>
      <c r="B130" s="1">
        <v>19</v>
      </c>
      <c r="C130" s="1">
        <v>6</v>
      </c>
      <c r="D130" s="1">
        <f t="shared" si="7"/>
        <v>19</v>
      </c>
      <c r="E130" s="2">
        <v>250</v>
      </c>
      <c r="F130" s="1">
        <f ca="1">INT(H130*VLOOKUP(G130,[1]期望属性!$E$23:$F$38,2,0))</f>
        <v>2154</v>
      </c>
      <c r="G130" s="1">
        <f>VLOOKUP(VLOOKUP(B130+10000,[1]佣兵!$A$102:$R$151,5),[1]佣兵!$G$113:$H$117,2,0)</f>
        <v>4</v>
      </c>
      <c r="H130" s="1">
        <f ca="1">INT(IF(C130=0,0,VLOOKUP(B130+10000,[1]佣兵!$A$102:$R$151,8+C130)))</f>
        <v>2154</v>
      </c>
    </row>
    <row r="131" spans="1:8" x14ac:dyDescent="0.15">
      <c r="A131" s="1">
        <f t="shared" si="8"/>
        <v>19007</v>
      </c>
      <c r="B131" s="1">
        <v>19</v>
      </c>
      <c r="C131" s="1">
        <v>7</v>
      </c>
      <c r="D131" s="1">
        <f t="shared" si="7"/>
        <v>19</v>
      </c>
      <c r="E131" s="2">
        <v>300</v>
      </c>
      <c r="F131" s="1">
        <f ca="1">INT(H131*VLOOKUP(G131,[1]期望属性!$E$23:$F$38,2,0))</f>
        <v>2657</v>
      </c>
      <c r="G131" s="1">
        <f>VLOOKUP(VLOOKUP(B131+10000,[1]佣兵!$A$102:$R$151,5),[1]佣兵!$G$113:$H$117,2,0)</f>
        <v>4</v>
      </c>
      <c r="H131" s="1">
        <f ca="1">INT(IF(C131=0,0,VLOOKUP(B131+10000,[1]佣兵!$A$102:$R$151,8+C131)))</f>
        <v>2657</v>
      </c>
    </row>
    <row r="132" spans="1:8" x14ac:dyDescent="0.15">
      <c r="A132" s="1">
        <f t="shared" si="8"/>
        <v>19008</v>
      </c>
      <c r="B132" s="1">
        <v>19</v>
      </c>
      <c r="C132" s="1">
        <v>8</v>
      </c>
      <c r="D132" s="1">
        <f t="shared" si="7"/>
        <v>19</v>
      </c>
      <c r="E132" s="2">
        <v>350</v>
      </c>
      <c r="F132" s="1">
        <f ca="1">INT(H132*VLOOKUP(G132,[1]期望属性!$E$23:$F$38,2,0))</f>
        <v>3231</v>
      </c>
      <c r="G132" s="1">
        <f>VLOOKUP(VLOOKUP(B132+10000,[1]佣兵!$A$102:$R$151,5),[1]佣兵!$G$113:$H$117,2,0)</f>
        <v>4</v>
      </c>
      <c r="H132" s="1">
        <f ca="1">INT(IF(C132=0,0,VLOOKUP(B132+10000,[1]佣兵!$A$102:$R$151,8+C132)))</f>
        <v>3231</v>
      </c>
    </row>
    <row r="133" spans="1:8" x14ac:dyDescent="0.15">
      <c r="A133" s="1">
        <f t="shared" si="8"/>
        <v>19009</v>
      </c>
      <c r="B133" s="1">
        <v>19</v>
      </c>
      <c r="C133" s="1">
        <v>9</v>
      </c>
      <c r="D133" s="1">
        <f t="shared" si="7"/>
        <v>19</v>
      </c>
      <c r="E133" s="2">
        <v>400</v>
      </c>
      <c r="F133" s="1">
        <f ca="1">INT(H133*VLOOKUP(G133,[1]期望属性!$E$23:$F$38,2,0))</f>
        <v>3878</v>
      </c>
      <c r="G133" s="1">
        <f>VLOOKUP(VLOOKUP(B133+10000,[1]佣兵!$A$102:$R$151,5),[1]佣兵!$G$113:$H$117,2,0)</f>
        <v>4</v>
      </c>
      <c r="H133" s="1">
        <f ca="1">INT(IF(C133=0,0,VLOOKUP(B133+10000,[1]佣兵!$A$102:$R$151,8+C133)))</f>
        <v>3878</v>
      </c>
    </row>
    <row r="134" spans="1:8" x14ac:dyDescent="0.15">
      <c r="A134" s="1">
        <f t="shared" si="8"/>
        <v>19010</v>
      </c>
      <c r="B134" s="1">
        <v>19</v>
      </c>
      <c r="C134" s="1">
        <v>10</v>
      </c>
      <c r="D134" s="1">
        <f t="shared" si="7"/>
        <v>19</v>
      </c>
      <c r="E134" s="1"/>
      <c r="F134" s="1">
        <f ca="1">INT(H134*VLOOKUP(G134,[1]期望属性!$E$23:$F$38,2,0))</f>
        <v>4596</v>
      </c>
      <c r="G134" s="1">
        <f>VLOOKUP(VLOOKUP(B134+10000,[1]佣兵!$A$102:$R$151,5),[1]佣兵!$G$113:$H$117,2,0)</f>
        <v>4</v>
      </c>
      <c r="H134" s="1">
        <f ca="1">INT(IF(C134=0,0,VLOOKUP(B134+10000,[1]佣兵!$A$102:$R$151,8+C134)))</f>
        <v>4596</v>
      </c>
    </row>
    <row r="135" spans="1:8" x14ac:dyDescent="0.15">
      <c r="A135" s="1">
        <f t="shared" si="6"/>
        <v>20000</v>
      </c>
      <c r="B135">
        <v>20</v>
      </c>
      <c r="C135" s="1">
        <v>0</v>
      </c>
      <c r="D135" s="1">
        <f t="shared" si="7"/>
        <v>20</v>
      </c>
      <c r="E135" s="1">
        <v>100</v>
      </c>
      <c r="F135" s="1">
        <f>INT(H135*VLOOKUP(G135,[1]期望属性!$E$23:$F$38,2,0))</f>
        <v>0</v>
      </c>
      <c r="G135" s="1">
        <f>VLOOKUP(VLOOKUP(B135+10000,[1]佣兵!$A$102:$R$151,5),[1]佣兵!$G$113:$H$117,2,0)</f>
        <v>7</v>
      </c>
      <c r="H135" s="1">
        <f>INT(IF(C135=0,0,VLOOKUP(B135+10000,[1]佣兵!$A$102:$R$151,8+C135)))</f>
        <v>0</v>
      </c>
    </row>
    <row r="136" spans="1:8" x14ac:dyDescent="0.15">
      <c r="A136" s="1">
        <f t="shared" si="6"/>
        <v>20001</v>
      </c>
      <c r="B136">
        <v>20</v>
      </c>
      <c r="C136" s="1">
        <v>1</v>
      </c>
      <c r="D136" s="1">
        <f t="shared" si="7"/>
        <v>20</v>
      </c>
      <c r="E136" s="2">
        <v>30</v>
      </c>
      <c r="F136" s="1">
        <f>INT(H136*VLOOKUP(G136,[1]期望属性!$E$23:$F$38,2,0))</f>
        <v>380</v>
      </c>
      <c r="G136" s="1">
        <f>VLOOKUP(VLOOKUP(B136+10000,[1]佣兵!$A$102:$R$151,5),[1]佣兵!$G$113:$H$117,2,0)</f>
        <v>7</v>
      </c>
      <c r="H136" s="1">
        <f>INT(IF(C136=0,0,VLOOKUP(B136+10000,[1]佣兵!$A$102:$R$151,8+C136)))</f>
        <v>475</v>
      </c>
    </row>
    <row r="137" spans="1:8" x14ac:dyDescent="0.15">
      <c r="A137" s="1">
        <f t="shared" si="6"/>
        <v>20002</v>
      </c>
      <c r="B137">
        <v>20</v>
      </c>
      <c r="C137" s="1">
        <v>2</v>
      </c>
      <c r="D137" s="1">
        <f t="shared" si="7"/>
        <v>20</v>
      </c>
      <c r="E137" s="2">
        <v>60</v>
      </c>
      <c r="F137" s="1">
        <f ca="1">INT(H137*VLOOKUP(G137,[1]期望属性!$E$23:$F$38,2,0))</f>
        <v>456</v>
      </c>
      <c r="G137" s="1">
        <f>VLOOKUP(VLOOKUP(B137+10000,[1]佣兵!$A$102:$R$151,5),[1]佣兵!$G$113:$H$117,2,0)</f>
        <v>7</v>
      </c>
      <c r="H137" s="1">
        <f ca="1">INT(IF(C137=0,0,VLOOKUP(B137+10000,[1]佣兵!$A$102:$R$151,8+C137)))</f>
        <v>570</v>
      </c>
    </row>
    <row r="138" spans="1:8" x14ac:dyDescent="0.15">
      <c r="A138" s="1">
        <f t="shared" si="6"/>
        <v>20003</v>
      </c>
      <c r="B138">
        <v>20</v>
      </c>
      <c r="C138" s="1">
        <v>3</v>
      </c>
      <c r="D138" s="1">
        <f t="shared" si="7"/>
        <v>20</v>
      </c>
      <c r="E138" s="2">
        <v>100</v>
      </c>
      <c r="F138" s="1">
        <f ca="1">INT(H138*VLOOKUP(G138,[1]期望属性!$E$23:$F$38,2,0))</f>
        <v>569</v>
      </c>
      <c r="G138" s="1">
        <f>VLOOKUP(VLOOKUP(B138+10000,[1]佣兵!$A$102:$R$151,5),[1]佣兵!$G$113:$H$117,2,0)</f>
        <v>7</v>
      </c>
      <c r="H138" s="1">
        <f ca="1">INT(IF(C138=0,0,VLOOKUP(B138+10000,[1]佣兵!$A$102:$R$151,8+C138)))</f>
        <v>712</v>
      </c>
    </row>
    <row r="139" spans="1:8" x14ac:dyDescent="0.15">
      <c r="A139" s="1">
        <f t="shared" si="6"/>
        <v>20004</v>
      </c>
      <c r="B139">
        <v>20</v>
      </c>
      <c r="C139" s="1">
        <v>4</v>
      </c>
      <c r="D139" s="1">
        <f t="shared" si="7"/>
        <v>20</v>
      </c>
      <c r="E139" s="2">
        <v>150</v>
      </c>
      <c r="F139" s="1">
        <f ca="1">INT(H139*VLOOKUP(G139,[1]期望属性!$E$23:$F$38,2,0))</f>
        <v>721</v>
      </c>
      <c r="G139" s="1">
        <f>VLOOKUP(VLOOKUP(B139+10000,[1]佣兵!$A$102:$R$151,5),[1]佣兵!$G$113:$H$117,2,0)</f>
        <v>7</v>
      </c>
      <c r="H139" s="1">
        <f ca="1">INT(IF(C139=0,0,VLOOKUP(B139+10000,[1]佣兵!$A$102:$R$151,8+C139)))</f>
        <v>902</v>
      </c>
    </row>
    <row r="140" spans="1:8" x14ac:dyDescent="0.15">
      <c r="A140" s="1">
        <f t="shared" si="6"/>
        <v>20005</v>
      </c>
      <c r="B140">
        <v>20</v>
      </c>
      <c r="C140" s="1">
        <v>5</v>
      </c>
      <c r="D140" s="1">
        <f t="shared" si="7"/>
        <v>20</v>
      </c>
      <c r="E140" s="2">
        <v>200</v>
      </c>
      <c r="F140" s="1">
        <f ca="1">INT(H140*VLOOKUP(G140,[1]期望属性!$E$23:$F$38,2,0))</f>
        <v>912</v>
      </c>
      <c r="G140" s="1">
        <f>VLOOKUP(VLOOKUP(B140+10000,[1]佣兵!$A$102:$R$151,5),[1]佣兵!$G$113:$H$117,2,0)</f>
        <v>7</v>
      </c>
      <c r="H140" s="1">
        <f ca="1">INT(IF(C140=0,0,VLOOKUP(B140+10000,[1]佣兵!$A$102:$R$151,8+C140)))</f>
        <v>1140</v>
      </c>
    </row>
    <row r="141" spans="1:8" x14ac:dyDescent="0.15">
      <c r="A141" s="1">
        <f t="shared" si="6"/>
        <v>20006</v>
      </c>
      <c r="B141">
        <v>20</v>
      </c>
      <c r="C141" s="1">
        <v>6</v>
      </c>
      <c r="D141" s="1">
        <f t="shared" si="7"/>
        <v>20</v>
      </c>
      <c r="E141" s="2">
        <v>250</v>
      </c>
      <c r="F141" s="1">
        <f ca="1">INT(H141*VLOOKUP(G141,[1]期望属性!$E$23:$F$38,2,0))</f>
        <v>1140</v>
      </c>
      <c r="G141" s="1">
        <f>VLOOKUP(VLOOKUP(B141+10000,[1]佣兵!$A$102:$R$151,5),[1]佣兵!$G$113:$H$117,2,0)</f>
        <v>7</v>
      </c>
      <c r="H141" s="1">
        <f ca="1">INT(IF(C141=0,0,VLOOKUP(B141+10000,[1]佣兵!$A$102:$R$151,8+C141)))</f>
        <v>1425</v>
      </c>
    </row>
    <row r="142" spans="1:8" x14ac:dyDescent="0.15">
      <c r="A142" s="1">
        <f t="shared" si="6"/>
        <v>20007</v>
      </c>
      <c r="B142">
        <v>20</v>
      </c>
      <c r="C142" s="1">
        <v>7</v>
      </c>
      <c r="D142" s="1">
        <f t="shared" si="7"/>
        <v>20</v>
      </c>
      <c r="E142" s="2">
        <v>300</v>
      </c>
      <c r="F142" s="1">
        <f ca="1">INT(H142*VLOOKUP(G142,[1]期望属性!$E$23:$F$38,2,0))</f>
        <v>1405</v>
      </c>
      <c r="G142" s="1">
        <f>VLOOKUP(VLOOKUP(B142+10000,[1]佣兵!$A$102:$R$151,5),[1]佣兵!$G$113:$H$117,2,0)</f>
        <v>7</v>
      </c>
      <c r="H142" s="1">
        <f ca="1">INT(IF(C142=0,0,VLOOKUP(B142+10000,[1]佣兵!$A$102:$R$151,8+C142)))</f>
        <v>1757</v>
      </c>
    </row>
    <row r="143" spans="1:8" x14ac:dyDescent="0.15">
      <c r="A143" s="1">
        <f t="shared" ref="A143:A239" si="9">B143*1000+C143</f>
        <v>20008</v>
      </c>
      <c r="B143">
        <v>20</v>
      </c>
      <c r="C143" s="1">
        <v>8</v>
      </c>
      <c r="D143" s="1">
        <f t="shared" si="7"/>
        <v>20</v>
      </c>
      <c r="E143" s="2">
        <v>350</v>
      </c>
      <c r="F143" s="1">
        <f ca="1">INT(H143*VLOOKUP(G143,[1]期望属性!$E$23:$F$38,2,0))</f>
        <v>1709</v>
      </c>
      <c r="G143" s="1">
        <f>VLOOKUP(VLOOKUP(B143+10000,[1]佣兵!$A$102:$R$151,5),[1]佣兵!$G$113:$H$117,2,0)</f>
        <v>7</v>
      </c>
      <c r="H143" s="1">
        <f ca="1">INT(IF(C143=0,0,VLOOKUP(B143+10000,[1]佣兵!$A$102:$R$151,8+C143)))</f>
        <v>2137</v>
      </c>
    </row>
    <row r="144" spans="1:8" x14ac:dyDescent="0.15">
      <c r="A144" s="1">
        <f t="shared" si="9"/>
        <v>20009</v>
      </c>
      <c r="B144">
        <v>20</v>
      </c>
      <c r="C144" s="1">
        <v>9</v>
      </c>
      <c r="D144" s="1">
        <f t="shared" si="7"/>
        <v>20</v>
      </c>
      <c r="E144" s="2">
        <v>400</v>
      </c>
      <c r="F144" s="1">
        <f ca="1">INT(H144*VLOOKUP(G144,[1]期望属性!$E$23:$F$38,2,0))</f>
        <v>2052</v>
      </c>
      <c r="G144" s="1">
        <f>VLOOKUP(VLOOKUP(B144+10000,[1]佣兵!$A$102:$R$151,5),[1]佣兵!$G$113:$H$117,2,0)</f>
        <v>7</v>
      </c>
      <c r="H144" s="1">
        <f ca="1">INT(IF(C144=0,0,VLOOKUP(B144+10000,[1]佣兵!$A$102:$R$151,8+C144)))</f>
        <v>2565</v>
      </c>
    </row>
    <row r="145" spans="1:8" x14ac:dyDescent="0.15">
      <c r="A145" s="1">
        <f t="shared" si="9"/>
        <v>20010</v>
      </c>
      <c r="B145">
        <v>20</v>
      </c>
      <c r="C145" s="1">
        <v>10</v>
      </c>
      <c r="D145" s="1">
        <f t="shared" si="7"/>
        <v>20</v>
      </c>
      <c r="E145" s="1"/>
      <c r="F145" s="1">
        <f>INT(H145*VLOOKUP(G145,[1]期望属性!$E$23:$F$38,2,0))</f>
        <v>2432</v>
      </c>
      <c r="G145" s="1">
        <f>VLOOKUP(VLOOKUP(B145+10000,[1]佣兵!$A$102:$R$151,5),[1]佣兵!$G$113:$H$117,2,0)</f>
        <v>7</v>
      </c>
      <c r="H145" s="1">
        <f>INT(IF(C145=0,0,VLOOKUP(B145+10000,[1]佣兵!$A$102:$R$151,8+C145)))</f>
        <v>3040</v>
      </c>
    </row>
    <row r="146" spans="1:8" x14ac:dyDescent="0.15">
      <c r="A146" s="1">
        <f t="shared" si="9"/>
        <v>21000</v>
      </c>
      <c r="B146">
        <v>21</v>
      </c>
      <c r="C146" s="1">
        <v>0</v>
      </c>
      <c r="D146" s="1">
        <f t="shared" si="7"/>
        <v>21</v>
      </c>
      <c r="E146" s="1">
        <v>100</v>
      </c>
      <c r="F146" s="1">
        <f>INT(H146*VLOOKUP(G146,[1]期望属性!$E$23:$F$38,2,0))</f>
        <v>0</v>
      </c>
      <c r="G146" s="1">
        <f>VLOOKUP(VLOOKUP(B146+10000,[1]佣兵!$A$102:$R$151,5),[1]佣兵!$G$113:$H$117,2,0)</f>
        <v>4</v>
      </c>
      <c r="H146" s="1">
        <f>INT(IF(C146=0,0,VLOOKUP(B146+10000,[1]佣兵!$A$102:$R$151,8+C146)))</f>
        <v>0</v>
      </c>
    </row>
    <row r="147" spans="1:8" x14ac:dyDescent="0.15">
      <c r="A147" s="1">
        <f t="shared" si="9"/>
        <v>21001</v>
      </c>
      <c r="B147">
        <v>21</v>
      </c>
      <c r="C147" s="1">
        <v>1</v>
      </c>
      <c r="D147" s="1">
        <f t="shared" si="7"/>
        <v>21</v>
      </c>
      <c r="E147" s="2">
        <v>30</v>
      </c>
      <c r="F147" s="1">
        <f>INT(H147*VLOOKUP(G147,[1]期望属性!$E$23:$F$38,2,0))</f>
        <v>513</v>
      </c>
      <c r="G147" s="1">
        <f>VLOOKUP(VLOOKUP(B147+10000,[1]佣兵!$A$102:$R$151,5),[1]佣兵!$G$113:$H$117,2,0)</f>
        <v>4</v>
      </c>
      <c r="H147" s="1">
        <f>INT(IF(C147=0,0,VLOOKUP(B147+10000,[1]佣兵!$A$102:$R$151,8+C147)))</f>
        <v>513</v>
      </c>
    </row>
    <row r="148" spans="1:8" x14ac:dyDescent="0.15">
      <c r="A148" s="1">
        <f t="shared" si="9"/>
        <v>21002</v>
      </c>
      <c r="B148">
        <v>21</v>
      </c>
      <c r="C148" s="1">
        <v>2</v>
      </c>
      <c r="D148" s="1">
        <f t="shared" si="7"/>
        <v>21</v>
      </c>
      <c r="E148" s="2">
        <v>60</v>
      </c>
      <c r="F148" s="1">
        <f ca="1">INT(H148*VLOOKUP(G148,[1]期望属性!$E$23:$F$38,2,0))</f>
        <v>615</v>
      </c>
      <c r="G148" s="1">
        <f>VLOOKUP(VLOOKUP(B148+10000,[1]佣兵!$A$102:$R$151,5),[1]佣兵!$G$113:$H$117,2,0)</f>
        <v>4</v>
      </c>
      <c r="H148" s="1">
        <f ca="1">INT(IF(C148=0,0,VLOOKUP(B148+10000,[1]佣兵!$A$102:$R$151,8+C148)))</f>
        <v>615</v>
      </c>
    </row>
    <row r="149" spans="1:8" x14ac:dyDescent="0.15">
      <c r="A149" s="1">
        <f t="shared" si="9"/>
        <v>21003</v>
      </c>
      <c r="B149">
        <v>21</v>
      </c>
      <c r="C149" s="1">
        <v>3</v>
      </c>
      <c r="D149" s="1">
        <f t="shared" si="7"/>
        <v>21</v>
      </c>
      <c r="E149" s="2">
        <v>100</v>
      </c>
      <c r="F149" s="1">
        <f ca="1">INT(H149*VLOOKUP(G149,[1]期望属性!$E$23:$F$38,2,0))</f>
        <v>769</v>
      </c>
      <c r="G149" s="1">
        <f>VLOOKUP(VLOOKUP(B149+10000,[1]佣兵!$A$102:$R$151,5),[1]佣兵!$G$113:$H$117,2,0)</f>
        <v>4</v>
      </c>
      <c r="H149" s="1">
        <f ca="1">INT(IF(C149=0,0,VLOOKUP(B149+10000,[1]佣兵!$A$102:$R$151,8+C149)))</f>
        <v>769</v>
      </c>
    </row>
    <row r="150" spans="1:8" x14ac:dyDescent="0.15">
      <c r="A150" s="1">
        <f t="shared" si="9"/>
        <v>21004</v>
      </c>
      <c r="B150">
        <v>21</v>
      </c>
      <c r="C150" s="1">
        <v>4</v>
      </c>
      <c r="D150" s="1">
        <f t="shared" si="7"/>
        <v>21</v>
      </c>
      <c r="E150" s="2">
        <v>150</v>
      </c>
      <c r="F150" s="1">
        <f ca="1">INT(H150*VLOOKUP(G150,[1]期望属性!$E$23:$F$38,2,0))</f>
        <v>974</v>
      </c>
      <c r="G150" s="1">
        <f>VLOOKUP(VLOOKUP(B150+10000,[1]佣兵!$A$102:$R$151,5),[1]佣兵!$G$113:$H$117,2,0)</f>
        <v>4</v>
      </c>
      <c r="H150" s="1">
        <f ca="1">INT(IF(C150=0,0,VLOOKUP(B150+10000,[1]佣兵!$A$102:$R$151,8+C150)))</f>
        <v>974</v>
      </c>
    </row>
    <row r="151" spans="1:8" x14ac:dyDescent="0.15">
      <c r="A151" s="1">
        <f t="shared" si="9"/>
        <v>21005</v>
      </c>
      <c r="B151">
        <v>21</v>
      </c>
      <c r="C151" s="1">
        <v>5</v>
      </c>
      <c r="D151" s="1">
        <f t="shared" si="7"/>
        <v>21</v>
      </c>
      <c r="E151" s="2">
        <v>200</v>
      </c>
      <c r="F151" s="1">
        <f ca="1">INT(H151*VLOOKUP(G151,[1]期望属性!$E$23:$F$38,2,0))</f>
        <v>1231</v>
      </c>
      <c r="G151" s="1">
        <f>VLOOKUP(VLOOKUP(B151+10000,[1]佣兵!$A$102:$R$151,5),[1]佣兵!$G$113:$H$117,2,0)</f>
        <v>4</v>
      </c>
      <c r="H151" s="1">
        <f ca="1">INT(IF(C151=0,0,VLOOKUP(B151+10000,[1]佣兵!$A$102:$R$151,8+C151)))</f>
        <v>1231</v>
      </c>
    </row>
    <row r="152" spans="1:8" x14ac:dyDescent="0.15">
      <c r="A152" s="1">
        <f t="shared" si="9"/>
        <v>21006</v>
      </c>
      <c r="B152">
        <v>21</v>
      </c>
      <c r="C152" s="1">
        <v>6</v>
      </c>
      <c r="D152" s="1">
        <f t="shared" si="7"/>
        <v>21</v>
      </c>
      <c r="E152" s="2">
        <v>250</v>
      </c>
      <c r="F152" s="1">
        <f ca="1">INT(H152*VLOOKUP(G152,[1]期望属性!$E$23:$F$38,2,0))</f>
        <v>1539</v>
      </c>
      <c r="G152" s="1">
        <f>VLOOKUP(VLOOKUP(B152+10000,[1]佣兵!$A$102:$R$151,5),[1]佣兵!$G$113:$H$117,2,0)</f>
        <v>4</v>
      </c>
      <c r="H152" s="1">
        <f ca="1">INT(IF(C152=0,0,VLOOKUP(B152+10000,[1]佣兵!$A$102:$R$151,8+C152)))</f>
        <v>1539</v>
      </c>
    </row>
    <row r="153" spans="1:8" x14ac:dyDescent="0.15">
      <c r="A153" s="1">
        <f t="shared" si="9"/>
        <v>21007</v>
      </c>
      <c r="B153">
        <v>21</v>
      </c>
      <c r="C153" s="1">
        <v>7</v>
      </c>
      <c r="D153" s="1">
        <f t="shared" si="7"/>
        <v>21</v>
      </c>
      <c r="E153" s="2">
        <v>300</v>
      </c>
      <c r="F153" s="1">
        <f ca="1">INT(H153*VLOOKUP(G153,[1]期望属性!$E$23:$F$38,2,0))</f>
        <v>1898</v>
      </c>
      <c r="G153" s="1">
        <f>VLOOKUP(VLOOKUP(B153+10000,[1]佣兵!$A$102:$R$151,5),[1]佣兵!$G$113:$H$117,2,0)</f>
        <v>4</v>
      </c>
      <c r="H153" s="1">
        <f ca="1">INT(IF(C153=0,0,VLOOKUP(B153+10000,[1]佣兵!$A$102:$R$151,8+C153)))</f>
        <v>1898</v>
      </c>
    </row>
    <row r="154" spans="1:8" x14ac:dyDescent="0.15">
      <c r="A154" s="1">
        <f t="shared" si="9"/>
        <v>21008</v>
      </c>
      <c r="B154">
        <v>21</v>
      </c>
      <c r="C154" s="1">
        <v>8</v>
      </c>
      <c r="D154" s="1">
        <f t="shared" ref="D154:D167" si="10">B154</f>
        <v>21</v>
      </c>
      <c r="E154" s="2">
        <v>350</v>
      </c>
      <c r="F154" s="1">
        <f ca="1">INT(H154*VLOOKUP(G154,[1]期望属性!$E$23:$F$38,2,0))</f>
        <v>2308</v>
      </c>
      <c r="G154" s="1">
        <f>VLOOKUP(VLOOKUP(B154+10000,[1]佣兵!$A$102:$R$151,5),[1]佣兵!$G$113:$H$117,2,0)</f>
        <v>4</v>
      </c>
      <c r="H154" s="1">
        <f ca="1">INT(IF(C154=0,0,VLOOKUP(B154+10000,[1]佣兵!$A$102:$R$151,8+C154)))</f>
        <v>2308</v>
      </c>
    </row>
    <row r="155" spans="1:8" x14ac:dyDescent="0.15">
      <c r="A155" s="1">
        <f t="shared" si="9"/>
        <v>21009</v>
      </c>
      <c r="B155">
        <v>21</v>
      </c>
      <c r="C155" s="1">
        <v>9</v>
      </c>
      <c r="D155" s="1">
        <f t="shared" si="10"/>
        <v>21</v>
      </c>
      <c r="E155" s="2">
        <v>400</v>
      </c>
      <c r="F155" s="1">
        <f ca="1">INT(H155*VLOOKUP(G155,[1]期望属性!$E$23:$F$38,2,0))</f>
        <v>2770</v>
      </c>
      <c r="G155" s="1">
        <f>VLOOKUP(VLOOKUP(B155+10000,[1]佣兵!$A$102:$R$151,5),[1]佣兵!$G$113:$H$117,2,0)</f>
        <v>4</v>
      </c>
      <c r="H155" s="1">
        <f ca="1">INT(IF(C155=0,0,VLOOKUP(B155+10000,[1]佣兵!$A$102:$R$151,8+C155)))</f>
        <v>2770</v>
      </c>
    </row>
    <row r="156" spans="1:8" x14ac:dyDescent="0.15">
      <c r="A156" s="1">
        <f t="shared" si="9"/>
        <v>21010</v>
      </c>
      <c r="B156">
        <v>21</v>
      </c>
      <c r="C156" s="1">
        <v>10</v>
      </c>
      <c r="D156" s="1">
        <f t="shared" si="10"/>
        <v>21</v>
      </c>
      <c r="E156" s="1"/>
      <c r="F156" s="1">
        <f ca="1">INT(H156*VLOOKUP(G156,[1]期望属性!$E$23:$F$38,2,0))</f>
        <v>3283</v>
      </c>
      <c r="G156" s="1">
        <f>VLOOKUP(VLOOKUP(B156+10000,[1]佣兵!$A$102:$R$151,5),[1]佣兵!$G$113:$H$117,2,0)</f>
        <v>4</v>
      </c>
      <c r="H156" s="1">
        <f ca="1">INT(IF(C156=0,0,VLOOKUP(B156+10000,[1]佣兵!$A$102:$R$151,8+C156)))</f>
        <v>3283</v>
      </c>
    </row>
    <row r="157" spans="1:8" x14ac:dyDescent="0.15">
      <c r="A157" s="1">
        <f t="shared" ref="A157:A167" si="11">B157*1000+C157</f>
        <v>22000</v>
      </c>
      <c r="B157">
        <v>22</v>
      </c>
      <c r="C157" s="1">
        <v>0</v>
      </c>
      <c r="D157" s="1">
        <f t="shared" si="10"/>
        <v>22</v>
      </c>
      <c r="E157" s="1">
        <v>100</v>
      </c>
      <c r="F157" s="1">
        <f>INT(H157*VLOOKUP(G157,[1]期望属性!$E$23:$F$38,2,0))</f>
        <v>0</v>
      </c>
      <c r="G157" s="1">
        <f>VLOOKUP(VLOOKUP(B157+10000,[1]佣兵!$A$102:$R$151,5),[1]佣兵!$G$113:$H$117,2,0)</f>
        <v>7</v>
      </c>
      <c r="H157" s="1">
        <f>INT(IF(C157=0,0,VLOOKUP(B157+10000,[1]佣兵!$A$102:$R$151,8+C157)))</f>
        <v>0</v>
      </c>
    </row>
    <row r="158" spans="1:8" x14ac:dyDescent="0.15">
      <c r="A158" s="1">
        <f t="shared" si="11"/>
        <v>22001</v>
      </c>
      <c r="B158">
        <v>22</v>
      </c>
      <c r="C158" s="1">
        <v>1</v>
      </c>
      <c r="D158" s="1">
        <f t="shared" si="10"/>
        <v>22</v>
      </c>
      <c r="E158" s="2">
        <v>30</v>
      </c>
      <c r="F158" s="1">
        <f>INT(H158*VLOOKUP(G158,[1]期望属性!$E$23:$F$38,2,0))</f>
        <v>532</v>
      </c>
      <c r="G158" s="1">
        <f>VLOOKUP(VLOOKUP(B158+10000,[1]佣兵!$A$102:$R$151,5),[1]佣兵!$G$113:$H$117,2,0)</f>
        <v>7</v>
      </c>
      <c r="H158" s="1">
        <f>INT(IF(C158=0,0,VLOOKUP(B158+10000,[1]佣兵!$A$102:$R$151,8+C158)))</f>
        <v>665</v>
      </c>
    </row>
    <row r="159" spans="1:8" x14ac:dyDescent="0.15">
      <c r="A159" s="1">
        <f t="shared" si="11"/>
        <v>22002</v>
      </c>
      <c r="B159">
        <v>22</v>
      </c>
      <c r="C159" s="1">
        <v>2</v>
      </c>
      <c r="D159" s="1">
        <f t="shared" si="10"/>
        <v>22</v>
      </c>
      <c r="E159" s="2">
        <v>60</v>
      </c>
      <c r="F159" s="1">
        <f ca="1">INT(H159*VLOOKUP(G159,[1]期望属性!$E$23:$F$38,2,0))</f>
        <v>638</v>
      </c>
      <c r="G159" s="1">
        <f>VLOOKUP(VLOOKUP(B159+10000,[1]佣兵!$A$102:$R$151,5),[1]佣兵!$G$113:$H$117,2,0)</f>
        <v>7</v>
      </c>
      <c r="H159" s="1">
        <f ca="1">INT(IF(C159=0,0,VLOOKUP(B159+10000,[1]佣兵!$A$102:$R$151,8+C159)))</f>
        <v>798</v>
      </c>
    </row>
    <row r="160" spans="1:8" x14ac:dyDescent="0.15">
      <c r="A160" s="1">
        <f t="shared" si="11"/>
        <v>22003</v>
      </c>
      <c r="B160">
        <v>22</v>
      </c>
      <c r="C160" s="1">
        <v>3</v>
      </c>
      <c r="D160" s="1">
        <f t="shared" si="10"/>
        <v>22</v>
      </c>
      <c r="E160" s="2">
        <v>100</v>
      </c>
      <c r="F160" s="1">
        <f ca="1">INT(H160*VLOOKUP(G160,[1]期望属性!$E$23:$F$38,2,0))</f>
        <v>797</v>
      </c>
      <c r="G160" s="1">
        <f>VLOOKUP(VLOOKUP(B160+10000,[1]佣兵!$A$102:$R$151,5),[1]佣兵!$G$113:$H$117,2,0)</f>
        <v>7</v>
      </c>
      <c r="H160" s="1">
        <f ca="1">INT(IF(C160=0,0,VLOOKUP(B160+10000,[1]佣兵!$A$102:$R$151,8+C160)))</f>
        <v>997</v>
      </c>
    </row>
    <row r="161" spans="1:8" x14ac:dyDescent="0.15">
      <c r="A161" s="1">
        <f t="shared" si="11"/>
        <v>22004</v>
      </c>
      <c r="B161">
        <v>22</v>
      </c>
      <c r="C161" s="1">
        <v>4</v>
      </c>
      <c r="D161" s="1">
        <f t="shared" si="10"/>
        <v>22</v>
      </c>
      <c r="E161" s="2">
        <v>150</v>
      </c>
      <c r="F161" s="1">
        <f ca="1">INT(H161*VLOOKUP(G161,[1]期望属性!$E$23:$F$38,2,0))</f>
        <v>1010</v>
      </c>
      <c r="G161" s="1">
        <f>VLOOKUP(VLOOKUP(B161+10000,[1]佣兵!$A$102:$R$151,5),[1]佣兵!$G$113:$H$117,2,0)</f>
        <v>7</v>
      </c>
      <c r="H161" s="1">
        <f ca="1">INT(IF(C161=0,0,VLOOKUP(B161+10000,[1]佣兵!$A$102:$R$151,8+C161)))</f>
        <v>1263</v>
      </c>
    </row>
    <row r="162" spans="1:8" x14ac:dyDescent="0.15">
      <c r="A162" s="1">
        <f t="shared" si="11"/>
        <v>22005</v>
      </c>
      <c r="B162">
        <v>22</v>
      </c>
      <c r="C162" s="1">
        <v>5</v>
      </c>
      <c r="D162" s="1">
        <f t="shared" si="10"/>
        <v>22</v>
      </c>
      <c r="E162" s="2">
        <v>200</v>
      </c>
      <c r="F162" s="1">
        <f ca="1">INT(H162*VLOOKUP(G162,[1]期望属性!$E$23:$F$38,2,0))</f>
        <v>1276</v>
      </c>
      <c r="G162" s="1">
        <f>VLOOKUP(VLOOKUP(B162+10000,[1]佣兵!$A$102:$R$151,5),[1]佣兵!$G$113:$H$117,2,0)</f>
        <v>7</v>
      </c>
      <c r="H162" s="1">
        <f ca="1">INT(IF(C162=0,0,VLOOKUP(B162+10000,[1]佣兵!$A$102:$R$151,8+C162)))</f>
        <v>1596</v>
      </c>
    </row>
    <row r="163" spans="1:8" x14ac:dyDescent="0.15">
      <c r="A163" s="1">
        <f t="shared" si="11"/>
        <v>22006</v>
      </c>
      <c r="B163">
        <v>22</v>
      </c>
      <c r="C163" s="1">
        <v>6</v>
      </c>
      <c r="D163" s="1">
        <f t="shared" si="10"/>
        <v>22</v>
      </c>
      <c r="E163" s="2">
        <v>250</v>
      </c>
      <c r="F163" s="1">
        <f ca="1">INT(H163*VLOOKUP(G163,[1]期望属性!$E$23:$F$38,2,0))</f>
        <v>1596</v>
      </c>
      <c r="G163" s="1">
        <f>VLOOKUP(VLOOKUP(B163+10000,[1]佣兵!$A$102:$R$151,5),[1]佣兵!$G$113:$H$117,2,0)</f>
        <v>7</v>
      </c>
      <c r="H163" s="1">
        <f ca="1">INT(IF(C163=0,0,VLOOKUP(B163+10000,[1]佣兵!$A$102:$R$151,8+C163)))</f>
        <v>1995</v>
      </c>
    </row>
    <row r="164" spans="1:8" x14ac:dyDescent="0.15">
      <c r="A164" s="1">
        <f t="shared" si="11"/>
        <v>22007</v>
      </c>
      <c r="B164">
        <v>22</v>
      </c>
      <c r="C164" s="1">
        <v>7</v>
      </c>
      <c r="D164" s="1">
        <f t="shared" si="10"/>
        <v>22</v>
      </c>
      <c r="E164" s="2">
        <v>300</v>
      </c>
      <c r="F164" s="1">
        <f ca="1">INT(H164*VLOOKUP(G164,[1]期望属性!$E$23:$F$38,2,0))</f>
        <v>1968</v>
      </c>
      <c r="G164" s="1">
        <f>VLOOKUP(VLOOKUP(B164+10000,[1]佣兵!$A$102:$R$151,5),[1]佣兵!$G$113:$H$117,2,0)</f>
        <v>7</v>
      </c>
      <c r="H164" s="1">
        <f ca="1">INT(IF(C164=0,0,VLOOKUP(B164+10000,[1]佣兵!$A$102:$R$151,8+C164)))</f>
        <v>2460</v>
      </c>
    </row>
    <row r="165" spans="1:8" x14ac:dyDescent="0.15">
      <c r="A165" s="1">
        <f t="shared" si="11"/>
        <v>22008</v>
      </c>
      <c r="B165">
        <v>22</v>
      </c>
      <c r="C165" s="1">
        <v>8</v>
      </c>
      <c r="D165" s="1">
        <f t="shared" si="10"/>
        <v>22</v>
      </c>
      <c r="E165" s="2">
        <v>350</v>
      </c>
      <c r="F165" s="1">
        <f ca="1">INT(H165*VLOOKUP(G165,[1]期望属性!$E$23:$F$38,2,0))</f>
        <v>2393</v>
      </c>
      <c r="G165" s="1">
        <f>VLOOKUP(VLOOKUP(B165+10000,[1]佣兵!$A$102:$R$151,5),[1]佣兵!$G$113:$H$117,2,0)</f>
        <v>7</v>
      </c>
      <c r="H165" s="1">
        <f ca="1">INT(IF(C165=0,0,VLOOKUP(B165+10000,[1]佣兵!$A$102:$R$151,8+C165)))</f>
        <v>2992</v>
      </c>
    </row>
    <row r="166" spans="1:8" x14ac:dyDescent="0.15">
      <c r="A166" s="1">
        <f t="shared" si="11"/>
        <v>22009</v>
      </c>
      <c r="B166">
        <v>22</v>
      </c>
      <c r="C166" s="1">
        <v>9</v>
      </c>
      <c r="D166" s="1">
        <f t="shared" si="10"/>
        <v>22</v>
      </c>
      <c r="E166" s="2">
        <v>400</v>
      </c>
      <c r="F166" s="1">
        <f ca="1">INT(H166*VLOOKUP(G166,[1]期望属性!$E$23:$F$38,2,0))</f>
        <v>2872</v>
      </c>
      <c r="G166" s="1">
        <f>VLOOKUP(VLOOKUP(B166+10000,[1]佣兵!$A$102:$R$151,5),[1]佣兵!$G$113:$H$117,2,0)</f>
        <v>7</v>
      </c>
      <c r="H166" s="1">
        <f ca="1">INT(IF(C166=0,0,VLOOKUP(B166+10000,[1]佣兵!$A$102:$R$151,8+C166)))</f>
        <v>3591</v>
      </c>
    </row>
    <row r="167" spans="1:8" x14ac:dyDescent="0.15">
      <c r="A167" s="1">
        <f t="shared" si="11"/>
        <v>22010</v>
      </c>
      <c r="B167">
        <v>22</v>
      </c>
      <c r="C167" s="1">
        <v>10</v>
      </c>
      <c r="D167" s="1">
        <f t="shared" si="10"/>
        <v>22</v>
      </c>
      <c r="E167" s="1"/>
      <c r="F167" s="1">
        <f>INT(H167*VLOOKUP(G167,[1]期望属性!$E$23:$F$38,2,0))</f>
        <v>3404</v>
      </c>
      <c r="G167" s="1">
        <f>VLOOKUP(VLOOKUP(B167+10000,[1]佣兵!$A$102:$R$151,5),[1]佣兵!$G$113:$H$117,2,0)</f>
        <v>7</v>
      </c>
      <c r="H167" s="1">
        <f>INT(IF(C167=0,0,VLOOKUP(B167+10000,[1]佣兵!$A$102:$R$151,8+C167)))</f>
        <v>4256</v>
      </c>
    </row>
    <row r="168" spans="1:8" x14ac:dyDescent="0.15">
      <c r="A168" s="1">
        <f t="shared" ref="A168:A178" si="12">B168*1000+C168</f>
        <v>24000</v>
      </c>
      <c r="B168">
        <v>24</v>
      </c>
      <c r="C168" s="1">
        <v>0</v>
      </c>
      <c r="D168" s="1">
        <f t="shared" ref="D168:D178" si="13">B168</f>
        <v>24</v>
      </c>
      <c r="E168" s="1">
        <v>100</v>
      </c>
      <c r="F168" s="1">
        <f>INT(H168*VLOOKUP(G168,[1]期望属性!$E$23:$F$38,2,0))</f>
        <v>0</v>
      </c>
      <c r="G168" s="1">
        <f>VLOOKUP(VLOOKUP(B168+10000,[1]佣兵!$A$102:$R$151,5),[1]佣兵!$G$113:$H$117,2,0)</f>
        <v>5</v>
      </c>
      <c r="H168" s="1">
        <f>INT(IF(C168=0,0,VLOOKUP(B168+10000,[1]佣兵!$A$102:$R$151,8+C168)))</f>
        <v>0</v>
      </c>
    </row>
    <row r="169" spans="1:8" x14ac:dyDescent="0.15">
      <c r="A169" s="1">
        <f t="shared" si="12"/>
        <v>24001</v>
      </c>
      <c r="B169">
        <v>24</v>
      </c>
      <c r="C169" s="1">
        <v>1</v>
      </c>
      <c r="D169" s="1">
        <f t="shared" si="13"/>
        <v>24</v>
      </c>
      <c r="E169" s="2">
        <v>30</v>
      </c>
      <c r="F169" s="1">
        <f>INT(H169*VLOOKUP(G169,[1]期望属性!$E$23:$F$38,2,0))</f>
        <v>718</v>
      </c>
      <c r="G169" s="1">
        <f>VLOOKUP(VLOOKUP(B169+10000,[1]佣兵!$A$102:$R$151,5),[1]佣兵!$G$113:$H$117,2,0)</f>
        <v>5</v>
      </c>
      <c r="H169" s="1">
        <f>INT(IF(C169=0,0,VLOOKUP(B169+10000,[1]佣兵!$A$102:$R$151,8+C169)))</f>
        <v>718</v>
      </c>
    </row>
    <row r="170" spans="1:8" x14ac:dyDescent="0.15">
      <c r="A170" s="1">
        <f t="shared" si="12"/>
        <v>24002</v>
      </c>
      <c r="B170">
        <v>24</v>
      </c>
      <c r="C170" s="1">
        <v>2</v>
      </c>
      <c r="D170" s="1">
        <f t="shared" si="13"/>
        <v>24</v>
      </c>
      <c r="E170" s="2">
        <v>60</v>
      </c>
      <c r="F170" s="1">
        <f ca="1">INT(H170*VLOOKUP(G170,[1]期望属性!$E$23:$F$38,2,0))</f>
        <v>861</v>
      </c>
      <c r="G170" s="1">
        <f>VLOOKUP(VLOOKUP(B170+10000,[1]佣兵!$A$102:$R$151,5),[1]佣兵!$G$113:$H$117,2,0)</f>
        <v>5</v>
      </c>
      <c r="H170" s="1">
        <f ca="1">INT(IF(C170=0,0,VLOOKUP(B170+10000,[1]佣兵!$A$102:$R$151,8+C170)))</f>
        <v>861</v>
      </c>
    </row>
    <row r="171" spans="1:8" x14ac:dyDescent="0.15">
      <c r="A171" s="1">
        <f t="shared" si="12"/>
        <v>24003</v>
      </c>
      <c r="B171">
        <v>24</v>
      </c>
      <c r="C171" s="1">
        <v>3</v>
      </c>
      <c r="D171" s="1">
        <f t="shared" si="13"/>
        <v>24</v>
      </c>
      <c r="E171" s="2">
        <v>100</v>
      </c>
      <c r="F171" s="1">
        <f ca="1">INT(H171*VLOOKUP(G171,[1]期望属性!$E$23:$F$38,2,0))</f>
        <v>1077</v>
      </c>
      <c r="G171" s="1">
        <f>VLOOKUP(VLOOKUP(B171+10000,[1]佣兵!$A$102:$R$151,5),[1]佣兵!$G$113:$H$117,2,0)</f>
        <v>5</v>
      </c>
      <c r="H171" s="1">
        <f ca="1">INT(IF(C171=0,0,VLOOKUP(B171+10000,[1]佣兵!$A$102:$R$151,8+C171)))</f>
        <v>1077</v>
      </c>
    </row>
    <row r="172" spans="1:8" x14ac:dyDescent="0.15">
      <c r="A172" s="1">
        <f t="shared" si="12"/>
        <v>24004</v>
      </c>
      <c r="B172">
        <v>24</v>
      </c>
      <c r="C172" s="1">
        <v>4</v>
      </c>
      <c r="D172" s="1">
        <f t="shared" si="13"/>
        <v>24</v>
      </c>
      <c r="E172" s="2">
        <v>150</v>
      </c>
      <c r="F172" s="1">
        <f ca="1">INT(H172*VLOOKUP(G172,[1]期望属性!$E$23:$F$38,2,0))</f>
        <v>1364</v>
      </c>
      <c r="G172" s="1">
        <f>VLOOKUP(VLOOKUP(B172+10000,[1]佣兵!$A$102:$R$151,5),[1]佣兵!$G$113:$H$117,2,0)</f>
        <v>5</v>
      </c>
      <c r="H172" s="1">
        <f ca="1">INT(IF(C172=0,0,VLOOKUP(B172+10000,[1]佣兵!$A$102:$R$151,8+C172)))</f>
        <v>1364</v>
      </c>
    </row>
    <row r="173" spans="1:8" x14ac:dyDescent="0.15">
      <c r="A173" s="1">
        <f t="shared" si="12"/>
        <v>24005</v>
      </c>
      <c r="B173">
        <v>24</v>
      </c>
      <c r="C173" s="1">
        <v>5</v>
      </c>
      <c r="D173" s="1">
        <f t="shared" si="13"/>
        <v>24</v>
      </c>
      <c r="E173" s="2">
        <v>200</v>
      </c>
      <c r="F173" s="1">
        <f ca="1">INT(H173*VLOOKUP(G173,[1]期望属性!$E$23:$F$38,2,0))</f>
        <v>1723</v>
      </c>
      <c r="G173" s="1">
        <f>VLOOKUP(VLOOKUP(B173+10000,[1]佣兵!$A$102:$R$151,5),[1]佣兵!$G$113:$H$117,2,0)</f>
        <v>5</v>
      </c>
      <c r="H173" s="1">
        <f ca="1">INT(IF(C173=0,0,VLOOKUP(B173+10000,[1]佣兵!$A$102:$R$151,8+C173)))</f>
        <v>1723</v>
      </c>
    </row>
    <row r="174" spans="1:8" x14ac:dyDescent="0.15">
      <c r="A174" s="1">
        <f t="shared" si="12"/>
        <v>24006</v>
      </c>
      <c r="B174">
        <v>24</v>
      </c>
      <c r="C174" s="1">
        <v>6</v>
      </c>
      <c r="D174" s="1">
        <f t="shared" si="13"/>
        <v>24</v>
      </c>
      <c r="E174" s="2">
        <v>250</v>
      </c>
      <c r="F174" s="1">
        <f ca="1">INT(H174*VLOOKUP(G174,[1]期望属性!$E$23:$F$38,2,0))</f>
        <v>2154</v>
      </c>
      <c r="G174" s="1">
        <f>VLOOKUP(VLOOKUP(B174+10000,[1]佣兵!$A$102:$R$151,5),[1]佣兵!$G$113:$H$117,2,0)</f>
        <v>5</v>
      </c>
      <c r="H174" s="1">
        <f ca="1">INT(IF(C174=0,0,VLOOKUP(B174+10000,[1]佣兵!$A$102:$R$151,8+C174)))</f>
        <v>2154</v>
      </c>
    </row>
    <row r="175" spans="1:8" x14ac:dyDescent="0.15">
      <c r="A175" s="1">
        <f t="shared" si="12"/>
        <v>24007</v>
      </c>
      <c r="B175">
        <v>24</v>
      </c>
      <c r="C175" s="1">
        <v>7</v>
      </c>
      <c r="D175" s="1">
        <f t="shared" si="13"/>
        <v>24</v>
      </c>
      <c r="E175" s="2">
        <v>300</v>
      </c>
      <c r="F175" s="1">
        <f ca="1">INT(H175*VLOOKUP(G175,[1]期望属性!$E$23:$F$38,2,0))</f>
        <v>2657</v>
      </c>
      <c r="G175" s="1">
        <f>VLOOKUP(VLOOKUP(B175+10000,[1]佣兵!$A$102:$R$151,5),[1]佣兵!$G$113:$H$117,2,0)</f>
        <v>5</v>
      </c>
      <c r="H175" s="1">
        <f ca="1">INT(IF(C175=0,0,VLOOKUP(B175+10000,[1]佣兵!$A$102:$R$151,8+C175)))</f>
        <v>2657</v>
      </c>
    </row>
    <row r="176" spans="1:8" x14ac:dyDescent="0.15">
      <c r="A176" s="1">
        <f t="shared" si="12"/>
        <v>24008</v>
      </c>
      <c r="B176">
        <v>24</v>
      </c>
      <c r="C176" s="1">
        <v>8</v>
      </c>
      <c r="D176" s="1">
        <f t="shared" si="13"/>
        <v>24</v>
      </c>
      <c r="E176" s="2">
        <v>350</v>
      </c>
      <c r="F176" s="1">
        <f ca="1">INT(H176*VLOOKUP(G176,[1]期望属性!$E$23:$F$38,2,0))</f>
        <v>3231</v>
      </c>
      <c r="G176" s="1">
        <f>VLOOKUP(VLOOKUP(B176+10000,[1]佣兵!$A$102:$R$151,5),[1]佣兵!$G$113:$H$117,2,0)</f>
        <v>5</v>
      </c>
      <c r="H176" s="1">
        <f ca="1">INT(IF(C176=0,0,VLOOKUP(B176+10000,[1]佣兵!$A$102:$R$151,8+C176)))</f>
        <v>3231</v>
      </c>
    </row>
    <row r="177" spans="1:8" x14ac:dyDescent="0.15">
      <c r="A177" s="1">
        <f t="shared" si="12"/>
        <v>24009</v>
      </c>
      <c r="B177">
        <v>24</v>
      </c>
      <c r="C177" s="1">
        <v>9</v>
      </c>
      <c r="D177" s="1">
        <f t="shared" si="13"/>
        <v>24</v>
      </c>
      <c r="E177" s="2">
        <v>400</v>
      </c>
      <c r="F177" s="1">
        <f ca="1">INT(H177*VLOOKUP(G177,[1]期望属性!$E$23:$F$38,2,0))</f>
        <v>3878</v>
      </c>
      <c r="G177" s="1">
        <f>VLOOKUP(VLOOKUP(B177+10000,[1]佣兵!$A$102:$R$151,5),[1]佣兵!$G$113:$H$117,2,0)</f>
        <v>5</v>
      </c>
      <c r="H177" s="1">
        <f ca="1">INT(IF(C177=0,0,VLOOKUP(B177+10000,[1]佣兵!$A$102:$R$151,8+C177)))</f>
        <v>3878</v>
      </c>
    </row>
    <row r="178" spans="1:8" x14ac:dyDescent="0.15">
      <c r="A178" s="1">
        <f t="shared" si="12"/>
        <v>24010</v>
      </c>
      <c r="B178">
        <v>24</v>
      </c>
      <c r="C178" s="1">
        <v>10</v>
      </c>
      <c r="D178" s="1">
        <f t="shared" si="13"/>
        <v>24</v>
      </c>
      <c r="E178" s="1"/>
      <c r="F178" s="1">
        <f>INT(H178*VLOOKUP(G178,[1]期望属性!$E$23:$F$38,2,0))</f>
        <v>4605</v>
      </c>
      <c r="G178" s="1">
        <f>VLOOKUP(VLOOKUP(B178+10000,[1]佣兵!$A$102:$R$151,5),[1]佣兵!$G$113:$H$117,2,0)</f>
        <v>5</v>
      </c>
      <c r="H178" s="1">
        <f>INT(IF(C178=0,0,VLOOKUP(B178+10000,[1]佣兵!$A$102:$R$151,8+C178)))</f>
        <v>4605</v>
      </c>
    </row>
    <row r="179" spans="1:8" x14ac:dyDescent="0.15">
      <c r="A179" s="1">
        <f t="shared" si="9"/>
        <v>26000</v>
      </c>
      <c r="B179">
        <v>26</v>
      </c>
      <c r="C179" s="1">
        <v>0</v>
      </c>
      <c r="D179" s="1">
        <f t="shared" ref="D179:D250" si="14">B179</f>
        <v>26</v>
      </c>
      <c r="E179" s="1">
        <v>100</v>
      </c>
      <c r="F179" s="1">
        <f>INT(H179*VLOOKUP(G179,[1]期望属性!$E$23:$F$38,2,0))</f>
        <v>0</v>
      </c>
      <c r="G179" s="1">
        <f>VLOOKUP(VLOOKUP(B179+10000,[1]佣兵!$A$102:$R$151,5),[1]佣兵!$G$113:$H$117,2,0)</f>
        <v>6</v>
      </c>
      <c r="H179" s="1">
        <f>INT(IF(C179=0,0,VLOOKUP(B179+10000,[1]佣兵!$A$102:$R$151,8+C179)))</f>
        <v>0</v>
      </c>
    </row>
    <row r="180" spans="1:8" x14ac:dyDescent="0.15">
      <c r="A180" s="1">
        <f t="shared" si="9"/>
        <v>26001</v>
      </c>
      <c r="B180">
        <v>26</v>
      </c>
      <c r="C180" s="1">
        <v>1</v>
      </c>
      <c r="D180" s="1">
        <f t="shared" si="14"/>
        <v>26</v>
      </c>
      <c r="E180" s="2">
        <v>30</v>
      </c>
      <c r="F180" s="1">
        <f>INT(H180*VLOOKUP(G180,[1]期望属性!$E$23:$F$38,2,0))</f>
        <v>532</v>
      </c>
      <c r="G180" s="1">
        <f>VLOOKUP(VLOOKUP(B180+10000,[1]佣兵!$A$102:$R$151,5),[1]佣兵!$G$113:$H$117,2,0)</f>
        <v>6</v>
      </c>
      <c r="H180" s="1">
        <f>INT(IF(C180=0,0,VLOOKUP(B180+10000,[1]佣兵!$A$102:$R$151,8+C180)))</f>
        <v>665</v>
      </c>
    </row>
    <row r="181" spans="1:8" x14ac:dyDescent="0.15">
      <c r="A181" s="1">
        <f t="shared" si="9"/>
        <v>26002</v>
      </c>
      <c r="B181">
        <v>26</v>
      </c>
      <c r="C181" s="1">
        <v>2</v>
      </c>
      <c r="D181" s="1">
        <f t="shared" si="14"/>
        <v>26</v>
      </c>
      <c r="E181" s="2">
        <v>60</v>
      </c>
      <c r="F181" s="1">
        <f ca="1">INT(H181*VLOOKUP(G181,[1]期望属性!$E$23:$F$38,2,0))</f>
        <v>638</v>
      </c>
      <c r="G181" s="1">
        <f>VLOOKUP(VLOOKUP(B181+10000,[1]佣兵!$A$102:$R$151,5),[1]佣兵!$G$113:$H$117,2,0)</f>
        <v>6</v>
      </c>
      <c r="H181" s="1">
        <f ca="1">INT(IF(C181=0,0,VLOOKUP(B181+10000,[1]佣兵!$A$102:$R$151,8+C181)))</f>
        <v>798</v>
      </c>
    </row>
    <row r="182" spans="1:8" x14ac:dyDescent="0.15">
      <c r="A182" s="1">
        <f t="shared" si="9"/>
        <v>26003</v>
      </c>
      <c r="B182">
        <v>26</v>
      </c>
      <c r="C182" s="1">
        <v>3</v>
      </c>
      <c r="D182" s="1">
        <f t="shared" si="14"/>
        <v>26</v>
      </c>
      <c r="E182" s="2">
        <v>100</v>
      </c>
      <c r="F182" s="1">
        <f ca="1">INT(H182*VLOOKUP(G182,[1]期望属性!$E$23:$F$38,2,0))</f>
        <v>797</v>
      </c>
      <c r="G182" s="1">
        <f>VLOOKUP(VLOOKUP(B182+10000,[1]佣兵!$A$102:$R$151,5),[1]佣兵!$G$113:$H$117,2,0)</f>
        <v>6</v>
      </c>
      <c r="H182" s="1">
        <f ca="1">INT(IF(C182=0,0,VLOOKUP(B182+10000,[1]佣兵!$A$102:$R$151,8+C182)))</f>
        <v>997</v>
      </c>
    </row>
    <row r="183" spans="1:8" x14ac:dyDescent="0.15">
      <c r="A183" s="1">
        <f t="shared" si="9"/>
        <v>26004</v>
      </c>
      <c r="B183">
        <v>26</v>
      </c>
      <c r="C183" s="1">
        <v>4</v>
      </c>
      <c r="D183" s="1">
        <f t="shared" si="14"/>
        <v>26</v>
      </c>
      <c r="E183" s="2">
        <v>150</v>
      </c>
      <c r="F183" s="1">
        <f ca="1">INT(H183*VLOOKUP(G183,[1]期望属性!$E$23:$F$38,2,0))</f>
        <v>1010</v>
      </c>
      <c r="G183" s="1">
        <f>VLOOKUP(VLOOKUP(B183+10000,[1]佣兵!$A$102:$R$151,5),[1]佣兵!$G$113:$H$117,2,0)</f>
        <v>6</v>
      </c>
      <c r="H183" s="1">
        <f ca="1">INT(IF(C183=0,0,VLOOKUP(B183+10000,[1]佣兵!$A$102:$R$151,8+C183)))</f>
        <v>1263</v>
      </c>
    </row>
    <row r="184" spans="1:8" x14ac:dyDescent="0.15">
      <c r="A184" s="1">
        <f t="shared" si="9"/>
        <v>26005</v>
      </c>
      <c r="B184">
        <v>26</v>
      </c>
      <c r="C184" s="1">
        <v>5</v>
      </c>
      <c r="D184" s="1">
        <f t="shared" si="14"/>
        <v>26</v>
      </c>
      <c r="E184" s="2">
        <v>200</v>
      </c>
      <c r="F184" s="1">
        <f ca="1">INT(H184*VLOOKUP(G184,[1]期望属性!$E$23:$F$38,2,0))</f>
        <v>1276</v>
      </c>
      <c r="G184" s="1">
        <f>VLOOKUP(VLOOKUP(B184+10000,[1]佣兵!$A$102:$R$151,5),[1]佣兵!$G$113:$H$117,2,0)</f>
        <v>6</v>
      </c>
      <c r="H184" s="1">
        <f ca="1">INT(IF(C184=0,0,VLOOKUP(B184+10000,[1]佣兵!$A$102:$R$151,8+C184)))</f>
        <v>1596</v>
      </c>
    </row>
    <row r="185" spans="1:8" x14ac:dyDescent="0.15">
      <c r="A185" s="1">
        <f t="shared" si="9"/>
        <v>26006</v>
      </c>
      <c r="B185">
        <v>26</v>
      </c>
      <c r="C185" s="1">
        <v>6</v>
      </c>
      <c r="D185" s="1">
        <f t="shared" si="14"/>
        <v>26</v>
      </c>
      <c r="E185" s="2">
        <v>250</v>
      </c>
      <c r="F185" s="1">
        <f ca="1">INT(H185*VLOOKUP(G185,[1]期望属性!$E$23:$F$38,2,0))</f>
        <v>1596</v>
      </c>
      <c r="G185" s="1">
        <f>VLOOKUP(VLOOKUP(B185+10000,[1]佣兵!$A$102:$R$151,5),[1]佣兵!$G$113:$H$117,2,0)</f>
        <v>6</v>
      </c>
      <c r="H185" s="1">
        <f ca="1">INT(IF(C185=0,0,VLOOKUP(B185+10000,[1]佣兵!$A$102:$R$151,8+C185)))</f>
        <v>1995</v>
      </c>
    </row>
    <row r="186" spans="1:8" x14ac:dyDescent="0.15">
      <c r="A186" s="1">
        <f t="shared" si="9"/>
        <v>26007</v>
      </c>
      <c r="B186">
        <v>26</v>
      </c>
      <c r="C186" s="1">
        <v>7</v>
      </c>
      <c r="D186" s="1">
        <f t="shared" si="14"/>
        <v>26</v>
      </c>
      <c r="E186" s="2">
        <v>300</v>
      </c>
      <c r="F186" s="1">
        <f ca="1">INT(H186*VLOOKUP(G186,[1]期望属性!$E$23:$F$38,2,0))</f>
        <v>1968</v>
      </c>
      <c r="G186" s="1">
        <f>VLOOKUP(VLOOKUP(B186+10000,[1]佣兵!$A$102:$R$151,5),[1]佣兵!$G$113:$H$117,2,0)</f>
        <v>6</v>
      </c>
      <c r="H186" s="1">
        <f ca="1">INT(IF(C186=0,0,VLOOKUP(B186+10000,[1]佣兵!$A$102:$R$151,8+C186)))</f>
        <v>2460</v>
      </c>
    </row>
    <row r="187" spans="1:8" x14ac:dyDescent="0.15">
      <c r="A187" s="1">
        <f t="shared" si="9"/>
        <v>26008</v>
      </c>
      <c r="B187">
        <v>26</v>
      </c>
      <c r="C187" s="1">
        <v>8</v>
      </c>
      <c r="D187" s="1">
        <f t="shared" si="14"/>
        <v>26</v>
      </c>
      <c r="E187" s="2">
        <v>350</v>
      </c>
      <c r="F187" s="1">
        <f ca="1">INT(H187*VLOOKUP(G187,[1]期望属性!$E$23:$F$38,2,0))</f>
        <v>2393</v>
      </c>
      <c r="G187" s="1">
        <f>VLOOKUP(VLOOKUP(B187+10000,[1]佣兵!$A$102:$R$151,5),[1]佣兵!$G$113:$H$117,2,0)</f>
        <v>6</v>
      </c>
      <c r="H187" s="1">
        <f ca="1">INT(IF(C187=0,0,VLOOKUP(B187+10000,[1]佣兵!$A$102:$R$151,8+C187)))</f>
        <v>2992</v>
      </c>
    </row>
    <row r="188" spans="1:8" x14ac:dyDescent="0.15">
      <c r="A188" s="1">
        <f t="shared" si="9"/>
        <v>26009</v>
      </c>
      <c r="B188">
        <v>26</v>
      </c>
      <c r="C188" s="1">
        <v>9</v>
      </c>
      <c r="D188" s="1">
        <f t="shared" si="14"/>
        <v>26</v>
      </c>
      <c r="E188" s="2">
        <v>400</v>
      </c>
      <c r="F188" s="1">
        <f ca="1">INT(H188*VLOOKUP(G188,[1]期望属性!$E$23:$F$38,2,0))</f>
        <v>2872</v>
      </c>
      <c r="G188" s="1">
        <f>VLOOKUP(VLOOKUP(B188+10000,[1]佣兵!$A$102:$R$151,5),[1]佣兵!$G$113:$H$117,2,0)</f>
        <v>6</v>
      </c>
      <c r="H188" s="1">
        <f ca="1">INT(IF(C188=0,0,VLOOKUP(B188+10000,[1]佣兵!$A$102:$R$151,8+C188)))</f>
        <v>3591</v>
      </c>
    </row>
    <row r="189" spans="1:8" x14ac:dyDescent="0.15">
      <c r="A189" s="1">
        <f t="shared" si="9"/>
        <v>26010</v>
      </c>
      <c r="B189">
        <v>26</v>
      </c>
      <c r="C189" s="1">
        <v>10</v>
      </c>
      <c r="D189" s="1">
        <f t="shared" si="14"/>
        <v>26</v>
      </c>
      <c r="E189" s="1"/>
      <c r="F189" s="1">
        <f>INT(H189*VLOOKUP(G189,[1]期望属性!$E$23:$F$38,2,0))</f>
        <v>3404</v>
      </c>
      <c r="G189" s="1">
        <f>VLOOKUP(VLOOKUP(B189+10000,[1]佣兵!$A$102:$R$151,5),[1]佣兵!$G$113:$H$117,2,0)</f>
        <v>6</v>
      </c>
      <c r="H189" s="1">
        <f>INT(IF(C189=0,0,VLOOKUP(B189+10000,[1]佣兵!$A$102:$R$151,8+C189)))</f>
        <v>4256</v>
      </c>
    </row>
    <row r="190" spans="1:8" x14ac:dyDescent="0.15">
      <c r="A190" s="1">
        <f t="shared" si="9"/>
        <v>27000</v>
      </c>
      <c r="B190">
        <v>27</v>
      </c>
      <c r="C190" s="1">
        <v>0</v>
      </c>
      <c r="D190" s="1">
        <f t="shared" si="14"/>
        <v>27</v>
      </c>
      <c r="E190" s="1">
        <v>100</v>
      </c>
      <c r="F190" s="1">
        <f>INT(H190*VLOOKUP(G190,[1]期望属性!$E$23:$F$38,2,0))</f>
        <v>0</v>
      </c>
      <c r="G190" s="1">
        <f>VLOOKUP(VLOOKUP(B190+10000,[1]佣兵!$A$102:$R$151,5),[1]佣兵!$G$113:$H$117,2,0)</f>
        <v>6</v>
      </c>
      <c r="H190" s="1">
        <f>INT(IF(C190=0,0,VLOOKUP(B190+10000,[1]佣兵!$A$102:$R$151,8+C190)))</f>
        <v>0</v>
      </c>
    </row>
    <row r="191" spans="1:8" x14ac:dyDescent="0.15">
      <c r="A191" s="1">
        <f t="shared" si="9"/>
        <v>27001</v>
      </c>
      <c r="B191">
        <v>27</v>
      </c>
      <c r="C191" s="1">
        <v>1</v>
      </c>
      <c r="D191" s="1">
        <f t="shared" si="14"/>
        <v>27</v>
      </c>
      <c r="E191" s="2">
        <v>30</v>
      </c>
      <c r="F191" s="1">
        <f>INT(H191*VLOOKUP(G191,[1]期望属性!$E$23:$F$38,2,0))</f>
        <v>380</v>
      </c>
      <c r="G191" s="1">
        <f>VLOOKUP(VLOOKUP(B191+10000,[1]佣兵!$A$102:$R$151,5),[1]佣兵!$G$113:$H$117,2,0)</f>
        <v>6</v>
      </c>
      <c r="H191" s="1">
        <f>INT(IF(C191=0,0,VLOOKUP(B191+10000,[1]佣兵!$A$102:$R$151,8+C191)))</f>
        <v>475</v>
      </c>
    </row>
    <row r="192" spans="1:8" x14ac:dyDescent="0.15">
      <c r="A192" s="1">
        <f t="shared" si="9"/>
        <v>27002</v>
      </c>
      <c r="B192">
        <v>27</v>
      </c>
      <c r="C192" s="1">
        <v>2</v>
      </c>
      <c r="D192" s="1">
        <f t="shared" si="14"/>
        <v>27</v>
      </c>
      <c r="E192" s="2">
        <v>60</v>
      </c>
      <c r="F192" s="1">
        <f ca="1">INT(H192*VLOOKUP(G192,[1]期望属性!$E$23:$F$38,2,0))</f>
        <v>456</v>
      </c>
      <c r="G192" s="1">
        <f>VLOOKUP(VLOOKUP(B192+10000,[1]佣兵!$A$102:$R$151,5),[1]佣兵!$G$113:$H$117,2,0)</f>
        <v>6</v>
      </c>
      <c r="H192" s="1">
        <f ca="1">INT(IF(C192=0,0,VLOOKUP(B192+10000,[1]佣兵!$A$102:$R$151,8+C192)))</f>
        <v>570</v>
      </c>
    </row>
    <row r="193" spans="1:8" x14ac:dyDescent="0.15">
      <c r="A193" s="1">
        <f t="shared" si="9"/>
        <v>27003</v>
      </c>
      <c r="B193">
        <v>27</v>
      </c>
      <c r="C193" s="1">
        <v>3</v>
      </c>
      <c r="D193" s="1">
        <f t="shared" si="14"/>
        <v>27</v>
      </c>
      <c r="E193" s="2">
        <v>100</v>
      </c>
      <c r="F193" s="1">
        <f ca="1">INT(H193*VLOOKUP(G193,[1]期望属性!$E$23:$F$38,2,0))</f>
        <v>569</v>
      </c>
      <c r="G193" s="1">
        <f>VLOOKUP(VLOOKUP(B193+10000,[1]佣兵!$A$102:$R$151,5),[1]佣兵!$G$113:$H$117,2,0)</f>
        <v>6</v>
      </c>
      <c r="H193" s="1">
        <f ca="1">INT(IF(C193=0,0,VLOOKUP(B193+10000,[1]佣兵!$A$102:$R$151,8+C193)))</f>
        <v>712</v>
      </c>
    </row>
    <row r="194" spans="1:8" x14ac:dyDescent="0.15">
      <c r="A194" s="1">
        <f t="shared" si="9"/>
        <v>27004</v>
      </c>
      <c r="B194">
        <v>27</v>
      </c>
      <c r="C194" s="1">
        <v>4</v>
      </c>
      <c r="D194" s="1">
        <f t="shared" si="14"/>
        <v>27</v>
      </c>
      <c r="E194" s="2">
        <v>150</v>
      </c>
      <c r="F194" s="1">
        <f ca="1">INT(H194*VLOOKUP(G194,[1]期望属性!$E$23:$F$38,2,0))</f>
        <v>721</v>
      </c>
      <c r="G194" s="1">
        <f>VLOOKUP(VLOOKUP(B194+10000,[1]佣兵!$A$102:$R$151,5),[1]佣兵!$G$113:$H$117,2,0)</f>
        <v>6</v>
      </c>
      <c r="H194" s="1">
        <f ca="1">INT(IF(C194=0,0,VLOOKUP(B194+10000,[1]佣兵!$A$102:$R$151,8+C194)))</f>
        <v>902</v>
      </c>
    </row>
    <row r="195" spans="1:8" x14ac:dyDescent="0.15">
      <c r="A195" s="1">
        <f t="shared" si="9"/>
        <v>27005</v>
      </c>
      <c r="B195">
        <v>27</v>
      </c>
      <c r="C195" s="1">
        <v>5</v>
      </c>
      <c r="D195" s="1">
        <f t="shared" si="14"/>
        <v>27</v>
      </c>
      <c r="E195" s="2">
        <v>200</v>
      </c>
      <c r="F195" s="1">
        <f ca="1">INT(H195*VLOOKUP(G195,[1]期望属性!$E$23:$F$38,2,0))</f>
        <v>912</v>
      </c>
      <c r="G195" s="1">
        <f>VLOOKUP(VLOOKUP(B195+10000,[1]佣兵!$A$102:$R$151,5),[1]佣兵!$G$113:$H$117,2,0)</f>
        <v>6</v>
      </c>
      <c r="H195" s="1">
        <f ca="1">INT(IF(C195=0,0,VLOOKUP(B195+10000,[1]佣兵!$A$102:$R$151,8+C195)))</f>
        <v>1140</v>
      </c>
    </row>
    <row r="196" spans="1:8" x14ac:dyDescent="0.15">
      <c r="A196" s="1">
        <f t="shared" si="9"/>
        <v>27006</v>
      </c>
      <c r="B196">
        <v>27</v>
      </c>
      <c r="C196" s="1">
        <v>6</v>
      </c>
      <c r="D196" s="1">
        <f t="shared" si="14"/>
        <v>27</v>
      </c>
      <c r="E196" s="2">
        <v>250</v>
      </c>
      <c r="F196" s="1">
        <f ca="1">INT(H196*VLOOKUP(G196,[1]期望属性!$E$23:$F$38,2,0))</f>
        <v>1140</v>
      </c>
      <c r="G196" s="1">
        <f>VLOOKUP(VLOOKUP(B196+10000,[1]佣兵!$A$102:$R$151,5),[1]佣兵!$G$113:$H$117,2,0)</f>
        <v>6</v>
      </c>
      <c r="H196" s="1">
        <f ca="1">INT(IF(C196=0,0,VLOOKUP(B196+10000,[1]佣兵!$A$102:$R$151,8+C196)))</f>
        <v>1425</v>
      </c>
    </row>
    <row r="197" spans="1:8" x14ac:dyDescent="0.15">
      <c r="A197" s="1">
        <f t="shared" si="9"/>
        <v>27007</v>
      </c>
      <c r="B197">
        <v>27</v>
      </c>
      <c r="C197" s="1">
        <v>7</v>
      </c>
      <c r="D197" s="1">
        <f t="shared" si="14"/>
        <v>27</v>
      </c>
      <c r="E197" s="2">
        <v>300</v>
      </c>
      <c r="F197" s="1">
        <f ca="1">INT(H197*VLOOKUP(G197,[1]期望属性!$E$23:$F$38,2,0))</f>
        <v>1405</v>
      </c>
      <c r="G197" s="1">
        <f>VLOOKUP(VLOOKUP(B197+10000,[1]佣兵!$A$102:$R$151,5),[1]佣兵!$G$113:$H$117,2,0)</f>
        <v>6</v>
      </c>
      <c r="H197" s="1">
        <f ca="1">INT(IF(C197=0,0,VLOOKUP(B197+10000,[1]佣兵!$A$102:$R$151,8+C197)))</f>
        <v>1757</v>
      </c>
    </row>
    <row r="198" spans="1:8" x14ac:dyDescent="0.15">
      <c r="A198" s="1">
        <f t="shared" si="9"/>
        <v>27008</v>
      </c>
      <c r="B198">
        <v>27</v>
      </c>
      <c r="C198" s="1">
        <v>8</v>
      </c>
      <c r="D198" s="1">
        <f t="shared" si="14"/>
        <v>27</v>
      </c>
      <c r="E198" s="2">
        <v>350</v>
      </c>
      <c r="F198" s="1">
        <f ca="1">INT(H198*VLOOKUP(G198,[1]期望属性!$E$23:$F$38,2,0))</f>
        <v>1709</v>
      </c>
      <c r="G198" s="1">
        <f>VLOOKUP(VLOOKUP(B198+10000,[1]佣兵!$A$102:$R$151,5),[1]佣兵!$G$113:$H$117,2,0)</f>
        <v>6</v>
      </c>
      <c r="H198" s="1">
        <f ca="1">INT(IF(C198=0,0,VLOOKUP(B198+10000,[1]佣兵!$A$102:$R$151,8+C198)))</f>
        <v>2137</v>
      </c>
    </row>
    <row r="199" spans="1:8" x14ac:dyDescent="0.15">
      <c r="A199" s="1">
        <f t="shared" si="9"/>
        <v>27009</v>
      </c>
      <c r="B199">
        <v>27</v>
      </c>
      <c r="C199" s="1">
        <v>9</v>
      </c>
      <c r="D199" s="1">
        <f t="shared" si="14"/>
        <v>27</v>
      </c>
      <c r="E199" s="2">
        <v>400</v>
      </c>
      <c r="F199" s="1">
        <f ca="1">INT(H199*VLOOKUP(G199,[1]期望属性!$E$23:$F$38,2,0))</f>
        <v>2052</v>
      </c>
      <c r="G199" s="1">
        <f>VLOOKUP(VLOOKUP(B199+10000,[1]佣兵!$A$102:$R$151,5),[1]佣兵!$G$113:$H$117,2,0)</f>
        <v>6</v>
      </c>
      <c r="H199" s="1">
        <f ca="1">INT(IF(C199=0,0,VLOOKUP(B199+10000,[1]佣兵!$A$102:$R$151,8+C199)))</f>
        <v>2565</v>
      </c>
    </row>
    <row r="200" spans="1:8" x14ac:dyDescent="0.15">
      <c r="A200" s="1">
        <f t="shared" si="9"/>
        <v>27010</v>
      </c>
      <c r="B200">
        <v>27</v>
      </c>
      <c r="C200" s="1">
        <v>10</v>
      </c>
      <c r="D200" s="1">
        <f t="shared" si="14"/>
        <v>27</v>
      </c>
      <c r="E200" s="1"/>
      <c r="F200" s="1">
        <f>INT(H200*VLOOKUP(G200,[1]期望属性!$E$23:$F$38,2,0))</f>
        <v>2432</v>
      </c>
      <c r="G200" s="1">
        <f>VLOOKUP(VLOOKUP(B200+10000,[1]佣兵!$A$102:$R$151,5),[1]佣兵!$G$113:$H$117,2,0)</f>
        <v>6</v>
      </c>
      <c r="H200" s="1">
        <f>INT(IF(C200=0,0,VLOOKUP(B200+10000,[1]佣兵!$A$102:$R$151,8+C200)))</f>
        <v>3040</v>
      </c>
    </row>
    <row r="201" spans="1:8" x14ac:dyDescent="0.15">
      <c r="A201" s="1">
        <f t="shared" si="9"/>
        <v>28000</v>
      </c>
      <c r="B201">
        <v>28</v>
      </c>
      <c r="C201" s="1">
        <v>0</v>
      </c>
      <c r="D201" s="1">
        <f t="shared" si="14"/>
        <v>28</v>
      </c>
      <c r="E201" s="1">
        <v>100</v>
      </c>
      <c r="F201" s="1">
        <f>INT(H201*VLOOKUP(G201,[1]期望属性!$E$23:$F$38,2,0))</f>
        <v>0</v>
      </c>
      <c r="G201" s="1">
        <f>VLOOKUP(VLOOKUP(B201+10000,[1]佣兵!$A$102:$R$151,5),[1]佣兵!$G$113:$H$117,2,0)</f>
        <v>7</v>
      </c>
      <c r="H201" s="1">
        <f>INT(IF(C201=0,0,VLOOKUP(B201+10000,[1]佣兵!$A$102:$R$151,8+C201)))</f>
        <v>0</v>
      </c>
    </row>
    <row r="202" spans="1:8" x14ac:dyDescent="0.15">
      <c r="A202" s="1">
        <f t="shared" si="9"/>
        <v>28001</v>
      </c>
      <c r="B202">
        <v>28</v>
      </c>
      <c r="C202" s="1">
        <v>1</v>
      </c>
      <c r="D202" s="1">
        <f t="shared" si="14"/>
        <v>28</v>
      </c>
      <c r="E202" s="2">
        <v>30</v>
      </c>
      <c r="F202" s="1">
        <f>INT(H202*VLOOKUP(G202,[1]期望属性!$E$23:$F$38,2,0))</f>
        <v>380</v>
      </c>
      <c r="G202" s="1">
        <f>VLOOKUP(VLOOKUP(B202+10000,[1]佣兵!$A$102:$R$151,5),[1]佣兵!$G$113:$H$117,2,0)</f>
        <v>7</v>
      </c>
      <c r="H202" s="1">
        <f>INT(IF(C202=0,0,VLOOKUP(B202+10000,[1]佣兵!$A$102:$R$151,8+C202)))</f>
        <v>475</v>
      </c>
    </row>
    <row r="203" spans="1:8" x14ac:dyDescent="0.15">
      <c r="A203" s="1">
        <f t="shared" si="9"/>
        <v>28002</v>
      </c>
      <c r="B203">
        <v>28</v>
      </c>
      <c r="C203" s="1">
        <v>2</v>
      </c>
      <c r="D203" s="1">
        <f t="shared" si="14"/>
        <v>28</v>
      </c>
      <c r="E203" s="2">
        <v>60</v>
      </c>
      <c r="F203" s="1">
        <f ca="1">INT(H203*VLOOKUP(G203,[1]期望属性!$E$23:$F$38,2,0))</f>
        <v>456</v>
      </c>
      <c r="G203" s="1">
        <f>VLOOKUP(VLOOKUP(B203+10000,[1]佣兵!$A$102:$R$151,5),[1]佣兵!$G$113:$H$117,2,0)</f>
        <v>7</v>
      </c>
      <c r="H203" s="1">
        <f ca="1">INT(IF(C203=0,0,VLOOKUP(B203+10000,[1]佣兵!$A$102:$R$151,8+C203)))</f>
        <v>570</v>
      </c>
    </row>
    <row r="204" spans="1:8" x14ac:dyDescent="0.15">
      <c r="A204" s="1">
        <f t="shared" si="9"/>
        <v>28003</v>
      </c>
      <c r="B204">
        <v>28</v>
      </c>
      <c r="C204" s="1">
        <v>3</v>
      </c>
      <c r="D204" s="1">
        <f t="shared" si="14"/>
        <v>28</v>
      </c>
      <c r="E204" s="2">
        <v>100</v>
      </c>
      <c r="F204" s="1">
        <f ca="1">INT(H204*VLOOKUP(G204,[1]期望属性!$E$23:$F$38,2,0))</f>
        <v>569</v>
      </c>
      <c r="G204" s="1">
        <f>VLOOKUP(VLOOKUP(B204+10000,[1]佣兵!$A$102:$R$151,5),[1]佣兵!$G$113:$H$117,2,0)</f>
        <v>7</v>
      </c>
      <c r="H204" s="1">
        <f ca="1">INT(IF(C204=0,0,VLOOKUP(B204+10000,[1]佣兵!$A$102:$R$151,8+C204)))</f>
        <v>712</v>
      </c>
    </row>
    <row r="205" spans="1:8" x14ac:dyDescent="0.15">
      <c r="A205" s="1">
        <f t="shared" si="9"/>
        <v>28004</v>
      </c>
      <c r="B205">
        <v>28</v>
      </c>
      <c r="C205" s="1">
        <v>4</v>
      </c>
      <c r="D205" s="1">
        <f t="shared" si="14"/>
        <v>28</v>
      </c>
      <c r="E205" s="2">
        <v>150</v>
      </c>
      <c r="F205" s="1">
        <f ca="1">INT(H205*VLOOKUP(G205,[1]期望属性!$E$23:$F$38,2,0))</f>
        <v>721</v>
      </c>
      <c r="G205" s="1">
        <f>VLOOKUP(VLOOKUP(B205+10000,[1]佣兵!$A$102:$R$151,5),[1]佣兵!$G$113:$H$117,2,0)</f>
        <v>7</v>
      </c>
      <c r="H205" s="1">
        <f ca="1">INT(IF(C205=0,0,VLOOKUP(B205+10000,[1]佣兵!$A$102:$R$151,8+C205)))</f>
        <v>902</v>
      </c>
    </row>
    <row r="206" spans="1:8" x14ac:dyDescent="0.15">
      <c r="A206" s="1">
        <f t="shared" si="9"/>
        <v>28005</v>
      </c>
      <c r="B206">
        <v>28</v>
      </c>
      <c r="C206" s="1">
        <v>5</v>
      </c>
      <c r="D206" s="1">
        <f t="shared" si="14"/>
        <v>28</v>
      </c>
      <c r="E206" s="2">
        <v>200</v>
      </c>
      <c r="F206" s="1">
        <f ca="1">INT(H206*VLOOKUP(G206,[1]期望属性!$E$23:$F$38,2,0))</f>
        <v>912</v>
      </c>
      <c r="G206" s="1">
        <f>VLOOKUP(VLOOKUP(B206+10000,[1]佣兵!$A$102:$R$151,5),[1]佣兵!$G$113:$H$117,2,0)</f>
        <v>7</v>
      </c>
      <c r="H206" s="1">
        <f ca="1">INT(IF(C206=0,0,VLOOKUP(B206+10000,[1]佣兵!$A$102:$R$151,8+C206)))</f>
        <v>1140</v>
      </c>
    </row>
    <row r="207" spans="1:8" x14ac:dyDescent="0.15">
      <c r="A207" s="1">
        <f t="shared" si="9"/>
        <v>28006</v>
      </c>
      <c r="B207">
        <v>28</v>
      </c>
      <c r="C207" s="1">
        <v>6</v>
      </c>
      <c r="D207" s="1">
        <f t="shared" si="14"/>
        <v>28</v>
      </c>
      <c r="E207" s="2">
        <v>250</v>
      </c>
      <c r="F207" s="1">
        <f ca="1">INT(H207*VLOOKUP(G207,[1]期望属性!$E$23:$F$38,2,0))</f>
        <v>1140</v>
      </c>
      <c r="G207" s="1">
        <f>VLOOKUP(VLOOKUP(B207+10000,[1]佣兵!$A$102:$R$151,5),[1]佣兵!$G$113:$H$117,2,0)</f>
        <v>7</v>
      </c>
      <c r="H207" s="1">
        <f ca="1">INT(IF(C207=0,0,VLOOKUP(B207+10000,[1]佣兵!$A$102:$R$151,8+C207)))</f>
        <v>1425</v>
      </c>
    </row>
    <row r="208" spans="1:8" x14ac:dyDescent="0.15">
      <c r="A208" s="1">
        <f t="shared" si="9"/>
        <v>28007</v>
      </c>
      <c r="B208">
        <v>28</v>
      </c>
      <c r="C208" s="1">
        <v>7</v>
      </c>
      <c r="D208" s="1">
        <f t="shared" si="14"/>
        <v>28</v>
      </c>
      <c r="E208" s="2">
        <v>300</v>
      </c>
      <c r="F208" s="1">
        <f ca="1">INT(H208*VLOOKUP(G208,[1]期望属性!$E$23:$F$38,2,0))</f>
        <v>1405</v>
      </c>
      <c r="G208" s="1">
        <f>VLOOKUP(VLOOKUP(B208+10000,[1]佣兵!$A$102:$R$151,5),[1]佣兵!$G$113:$H$117,2,0)</f>
        <v>7</v>
      </c>
      <c r="H208" s="1">
        <f ca="1">INT(IF(C208=0,0,VLOOKUP(B208+10000,[1]佣兵!$A$102:$R$151,8+C208)))</f>
        <v>1757</v>
      </c>
    </row>
    <row r="209" spans="1:8" x14ac:dyDescent="0.15">
      <c r="A209" s="1">
        <f t="shared" si="9"/>
        <v>28008</v>
      </c>
      <c r="B209">
        <v>28</v>
      </c>
      <c r="C209" s="1">
        <v>8</v>
      </c>
      <c r="D209" s="1">
        <f t="shared" si="14"/>
        <v>28</v>
      </c>
      <c r="E209" s="2">
        <v>350</v>
      </c>
      <c r="F209" s="1">
        <f ca="1">INT(H209*VLOOKUP(G209,[1]期望属性!$E$23:$F$38,2,0))</f>
        <v>1709</v>
      </c>
      <c r="G209" s="1">
        <f>VLOOKUP(VLOOKUP(B209+10000,[1]佣兵!$A$102:$R$151,5),[1]佣兵!$G$113:$H$117,2,0)</f>
        <v>7</v>
      </c>
      <c r="H209" s="1">
        <f ca="1">INT(IF(C209=0,0,VLOOKUP(B209+10000,[1]佣兵!$A$102:$R$151,8+C209)))</f>
        <v>2137</v>
      </c>
    </row>
    <row r="210" spans="1:8" x14ac:dyDescent="0.15">
      <c r="A210" s="1">
        <f t="shared" si="9"/>
        <v>28009</v>
      </c>
      <c r="B210">
        <v>28</v>
      </c>
      <c r="C210" s="1">
        <v>9</v>
      </c>
      <c r="D210" s="1">
        <f t="shared" si="14"/>
        <v>28</v>
      </c>
      <c r="E210" s="2">
        <v>400</v>
      </c>
      <c r="F210" s="1">
        <f ca="1">INT(H210*VLOOKUP(G210,[1]期望属性!$E$23:$F$38,2,0))</f>
        <v>2052</v>
      </c>
      <c r="G210" s="1">
        <f>VLOOKUP(VLOOKUP(B210+10000,[1]佣兵!$A$102:$R$151,5),[1]佣兵!$G$113:$H$117,2,0)</f>
        <v>7</v>
      </c>
      <c r="H210" s="1">
        <f ca="1">INT(IF(C210=0,0,VLOOKUP(B210+10000,[1]佣兵!$A$102:$R$151,8+C210)))</f>
        <v>2565</v>
      </c>
    </row>
    <row r="211" spans="1:8" x14ac:dyDescent="0.15">
      <c r="A211" s="1">
        <f t="shared" si="9"/>
        <v>28010</v>
      </c>
      <c r="B211">
        <v>28</v>
      </c>
      <c r="C211" s="1">
        <v>10</v>
      </c>
      <c r="D211" s="1">
        <f t="shared" si="14"/>
        <v>28</v>
      </c>
      <c r="E211" s="1"/>
      <c r="F211" s="1">
        <f>INT(H211*VLOOKUP(G211,[1]期望属性!$E$23:$F$38,2,0))</f>
        <v>2432</v>
      </c>
      <c r="G211" s="1">
        <f>VLOOKUP(VLOOKUP(B211+10000,[1]佣兵!$A$102:$R$151,5),[1]佣兵!$G$113:$H$117,2,0)</f>
        <v>7</v>
      </c>
      <c r="H211" s="1">
        <f>INT(IF(C211=0,0,VLOOKUP(B211+10000,[1]佣兵!$A$102:$R$151,8+C211)))</f>
        <v>3040</v>
      </c>
    </row>
    <row r="212" spans="1:8" x14ac:dyDescent="0.15">
      <c r="A212" s="1">
        <f t="shared" si="9"/>
        <v>29000</v>
      </c>
      <c r="B212">
        <v>29</v>
      </c>
      <c r="C212" s="1">
        <v>0</v>
      </c>
      <c r="D212" s="1">
        <f t="shared" si="14"/>
        <v>29</v>
      </c>
      <c r="E212" s="1">
        <v>100</v>
      </c>
      <c r="F212" s="1">
        <f>INT(H212*VLOOKUP(G212,[1]期望属性!$E$23:$F$38,2,0))</f>
        <v>0</v>
      </c>
      <c r="G212" s="1">
        <f>VLOOKUP(VLOOKUP(B212+10000,[1]佣兵!$A$102:$R$151,5),[1]佣兵!$G$113:$H$117,2,0)</f>
        <v>5</v>
      </c>
      <c r="H212" s="1">
        <f>INT(IF(C212=0,0,VLOOKUP(B212+10000,[1]佣兵!$A$102:$R$151,8+C212)))</f>
        <v>0</v>
      </c>
    </row>
    <row r="213" spans="1:8" x14ac:dyDescent="0.15">
      <c r="A213" s="1">
        <f t="shared" si="9"/>
        <v>29001</v>
      </c>
      <c r="B213">
        <v>29</v>
      </c>
      <c r="C213" s="1">
        <v>1</v>
      </c>
      <c r="D213" s="1">
        <f t="shared" si="14"/>
        <v>29</v>
      </c>
      <c r="E213" s="2">
        <v>30</v>
      </c>
      <c r="F213" s="1">
        <f>INT(H213*VLOOKUP(G213,[1]期望属性!$E$23:$F$38,2,0))</f>
        <v>513</v>
      </c>
      <c r="G213" s="1">
        <f>VLOOKUP(VLOOKUP(B213+10000,[1]佣兵!$A$102:$R$151,5),[1]佣兵!$G$113:$H$117,2,0)</f>
        <v>5</v>
      </c>
      <c r="H213" s="1">
        <f>INT(IF(C213=0,0,VLOOKUP(B213+10000,[1]佣兵!$A$102:$R$151,8+C213)))</f>
        <v>513</v>
      </c>
    </row>
    <row r="214" spans="1:8" x14ac:dyDescent="0.15">
      <c r="A214" s="1">
        <f t="shared" si="9"/>
        <v>29002</v>
      </c>
      <c r="B214">
        <v>29</v>
      </c>
      <c r="C214" s="1">
        <v>2</v>
      </c>
      <c r="D214" s="1">
        <f t="shared" si="14"/>
        <v>29</v>
      </c>
      <c r="E214" s="2">
        <v>60</v>
      </c>
      <c r="F214" s="1">
        <f ca="1">INT(H214*VLOOKUP(G214,[1]期望属性!$E$23:$F$38,2,0))</f>
        <v>615</v>
      </c>
      <c r="G214" s="1">
        <f>VLOOKUP(VLOOKUP(B214+10000,[1]佣兵!$A$102:$R$151,5),[1]佣兵!$G$113:$H$117,2,0)</f>
        <v>5</v>
      </c>
      <c r="H214" s="1">
        <f ca="1">INT(IF(C214=0,0,VLOOKUP(B214+10000,[1]佣兵!$A$102:$R$151,8+C214)))</f>
        <v>615</v>
      </c>
    </row>
    <row r="215" spans="1:8" x14ac:dyDescent="0.15">
      <c r="A215" s="1">
        <f t="shared" si="9"/>
        <v>29003</v>
      </c>
      <c r="B215">
        <v>29</v>
      </c>
      <c r="C215" s="1">
        <v>3</v>
      </c>
      <c r="D215" s="1">
        <f t="shared" si="14"/>
        <v>29</v>
      </c>
      <c r="E215" s="2">
        <v>100</v>
      </c>
      <c r="F215" s="1">
        <f ca="1">INT(H215*VLOOKUP(G215,[1]期望属性!$E$23:$F$38,2,0))</f>
        <v>769</v>
      </c>
      <c r="G215" s="1">
        <f>VLOOKUP(VLOOKUP(B215+10000,[1]佣兵!$A$102:$R$151,5),[1]佣兵!$G$113:$H$117,2,0)</f>
        <v>5</v>
      </c>
      <c r="H215" s="1">
        <f ca="1">INT(IF(C215=0,0,VLOOKUP(B215+10000,[1]佣兵!$A$102:$R$151,8+C215)))</f>
        <v>769</v>
      </c>
    </row>
    <row r="216" spans="1:8" x14ac:dyDescent="0.15">
      <c r="A216" s="1">
        <f t="shared" si="9"/>
        <v>29004</v>
      </c>
      <c r="B216">
        <v>29</v>
      </c>
      <c r="C216" s="1">
        <v>4</v>
      </c>
      <c r="D216" s="1">
        <f t="shared" si="14"/>
        <v>29</v>
      </c>
      <c r="E216" s="2">
        <v>150</v>
      </c>
      <c r="F216" s="1">
        <f ca="1">INT(H216*VLOOKUP(G216,[1]期望属性!$E$23:$F$38,2,0))</f>
        <v>974</v>
      </c>
      <c r="G216" s="1">
        <f>VLOOKUP(VLOOKUP(B216+10000,[1]佣兵!$A$102:$R$151,5),[1]佣兵!$G$113:$H$117,2,0)</f>
        <v>5</v>
      </c>
      <c r="H216" s="1">
        <f ca="1">INT(IF(C216=0,0,VLOOKUP(B216+10000,[1]佣兵!$A$102:$R$151,8+C216)))</f>
        <v>974</v>
      </c>
    </row>
    <row r="217" spans="1:8" x14ac:dyDescent="0.15">
      <c r="A217" s="1">
        <f t="shared" si="9"/>
        <v>29005</v>
      </c>
      <c r="B217">
        <v>29</v>
      </c>
      <c r="C217" s="1">
        <v>5</v>
      </c>
      <c r="D217" s="1">
        <f t="shared" si="14"/>
        <v>29</v>
      </c>
      <c r="E217" s="2">
        <v>200</v>
      </c>
      <c r="F217" s="1">
        <f ca="1">INT(H217*VLOOKUP(G217,[1]期望属性!$E$23:$F$38,2,0))</f>
        <v>1231</v>
      </c>
      <c r="G217" s="1">
        <f>VLOOKUP(VLOOKUP(B217+10000,[1]佣兵!$A$102:$R$151,5),[1]佣兵!$G$113:$H$117,2,0)</f>
        <v>5</v>
      </c>
      <c r="H217" s="1">
        <f ca="1">INT(IF(C217=0,0,VLOOKUP(B217+10000,[1]佣兵!$A$102:$R$151,8+C217)))</f>
        <v>1231</v>
      </c>
    </row>
    <row r="218" spans="1:8" x14ac:dyDescent="0.15">
      <c r="A218" s="1">
        <f t="shared" si="9"/>
        <v>29006</v>
      </c>
      <c r="B218">
        <v>29</v>
      </c>
      <c r="C218" s="1">
        <v>6</v>
      </c>
      <c r="D218" s="1">
        <f t="shared" si="14"/>
        <v>29</v>
      </c>
      <c r="E218" s="2">
        <v>250</v>
      </c>
      <c r="F218" s="1">
        <f ca="1">INT(H218*VLOOKUP(G218,[1]期望属性!$E$23:$F$38,2,0))</f>
        <v>1539</v>
      </c>
      <c r="G218" s="1">
        <f>VLOOKUP(VLOOKUP(B218+10000,[1]佣兵!$A$102:$R$151,5),[1]佣兵!$G$113:$H$117,2,0)</f>
        <v>5</v>
      </c>
      <c r="H218" s="1">
        <f ca="1">INT(IF(C218=0,0,VLOOKUP(B218+10000,[1]佣兵!$A$102:$R$151,8+C218)))</f>
        <v>1539</v>
      </c>
    </row>
    <row r="219" spans="1:8" x14ac:dyDescent="0.15">
      <c r="A219" s="1">
        <f t="shared" si="9"/>
        <v>29007</v>
      </c>
      <c r="B219">
        <v>29</v>
      </c>
      <c r="C219" s="1">
        <v>7</v>
      </c>
      <c r="D219" s="1">
        <f t="shared" si="14"/>
        <v>29</v>
      </c>
      <c r="E219" s="2">
        <v>300</v>
      </c>
      <c r="F219" s="1">
        <f ca="1">INT(H219*VLOOKUP(G219,[1]期望属性!$E$23:$F$38,2,0))</f>
        <v>1898</v>
      </c>
      <c r="G219" s="1">
        <f>VLOOKUP(VLOOKUP(B219+10000,[1]佣兵!$A$102:$R$151,5),[1]佣兵!$G$113:$H$117,2,0)</f>
        <v>5</v>
      </c>
      <c r="H219" s="1">
        <f ca="1">INT(IF(C219=0,0,VLOOKUP(B219+10000,[1]佣兵!$A$102:$R$151,8+C219)))</f>
        <v>1898</v>
      </c>
    </row>
    <row r="220" spans="1:8" x14ac:dyDescent="0.15">
      <c r="A220" s="1">
        <f t="shared" si="9"/>
        <v>29008</v>
      </c>
      <c r="B220">
        <v>29</v>
      </c>
      <c r="C220" s="1">
        <v>8</v>
      </c>
      <c r="D220" s="1">
        <f t="shared" si="14"/>
        <v>29</v>
      </c>
      <c r="E220" s="2">
        <v>350</v>
      </c>
      <c r="F220" s="1">
        <f ca="1">INT(H220*VLOOKUP(G220,[1]期望属性!$E$23:$F$38,2,0))</f>
        <v>2308</v>
      </c>
      <c r="G220" s="1">
        <f>VLOOKUP(VLOOKUP(B220+10000,[1]佣兵!$A$102:$R$151,5),[1]佣兵!$G$113:$H$117,2,0)</f>
        <v>5</v>
      </c>
      <c r="H220" s="1">
        <f ca="1">INT(IF(C220=0,0,VLOOKUP(B220+10000,[1]佣兵!$A$102:$R$151,8+C220)))</f>
        <v>2308</v>
      </c>
    </row>
    <row r="221" spans="1:8" x14ac:dyDescent="0.15">
      <c r="A221" s="1">
        <f t="shared" si="9"/>
        <v>29009</v>
      </c>
      <c r="B221">
        <v>29</v>
      </c>
      <c r="C221" s="1">
        <v>9</v>
      </c>
      <c r="D221" s="1">
        <f t="shared" si="14"/>
        <v>29</v>
      </c>
      <c r="E221" s="2">
        <v>400</v>
      </c>
      <c r="F221" s="1">
        <f ca="1">INT(H221*VLOOKUP(G221,[1]期望属性!$E$23:$F$38,2,0))</f>
        <v>2770</v>
      </c>
      <c r="G221" s="1">
        <f>VLOOKUP(VLOOKUP(B221+10000,[1]佣兵!$A$102:$R$151,5),[1]佣兵!$G$113:$H$117,2,0)</f>
        <v>5</v>
      </c>
      <c r="H221" s="1">
        <f ca="1">INT(IF(C221=0,0,VLOOKUP(B221+10000,[1]佣兵!$A$102:$R$151,8+C221)))</f>
        <v>2770</v>
      </c>
    </row>
    <row r="222" spans="1:8" x14ac:dyDescent="0.15">
      <c r="A222" s="1">
        <f t="shared" si="9"/>
        <v>29010</v>
      </c>
      <c r="B222">
        <v>29</v>
      </c>
      <c r="C222" s="1">
        <v>10</v>
      </c>
      <c r="D222" s="1">
        <f t="shared" si="14"/>
        <v>29</v>
      </c>
      <c r="E222" s="1"/>
      <c r="F222" s="1">
        <f>INT(H222*VLOOKUP(G222,[1]期望属性!$E$23:$F$38,2,0))</f>
        <v>3289</v>
      </c>
      <c r="G222" s="1">
        <f>VLOOKUP(VLOOKUP(B222+10000,[1]佣兵!$A$102:$R$151,5),[1]佣兵!$G$113:$H$117,2,0)</f>
        <v>5</v>
      </c>
      <c r="H222" s="1">
        <f>INT(IF(C222=0,0,VLOOKUP(B222+10000,[1]佣兵!$A$102:$R$151,8+C222)))</f>
        <v>3289</v>
      </c>
    </row>
    <row r="223" spans="1:8" x14ac:dyDescent="0.15">
      <c r="A223" s="1">
        <f t="shared" ref="A223:A233" si="15">B223*1000+C223</f>
        <v>30000</v>
      </c>
      <c r="B223">
        <v>30</v>
      </c>
      <c r="C223" s="1">
        <v>0</v>
      </c>
      <c r="D223" s="1">
        <f t="shared" ref="D223:D233" si="16">B223</f>
        <v>30</v>
      </c>
      <c r="E223" s="1">
        <v>100</v>
      </c>
      <c r="F223" s="1">
        <f>INT(H223*VLOOKUP(G223,[1]期望属性!$E$23:$F$38,2,0))</f>
        <v>0</v>
      </c>
      <c r="G223" s="1">
        <f>VLOOKUP(VLOOKUP(B223+10000,[1]佣兵!$A$102:$R$151,5),[1]佣兵!$G$113:$H$117,2,0)</f>
        <v>7</v>
      </c>
      <c r="H223" s="1">
        <f>INT(IF(C223=0,0,VLOOKUP(B223+10000,[1]佣兵!$A$102:$R$151,8+C223)))</f>
        <v>0</v>
      </c>
    </row>
    <row r="224" spans="1:8" x14ac:dyDescent="0.15">
      <c r="A224" s="1">
        <f t="shared" si="15"/>
        <v>30001</v>
      </c>
      <c r="B224">
        <v>30</v>
      </c>
      <c r="C224" s="1">
        <v>1</v>
      </c>
      <c r="D224" s="1">
        <f t="shared" si="16"/>
        <v>30</v>
      </c>
      <c r="E224" s="2">
        <v>30</v>
      </c>
      <c r="F224" s="1">
        <f>INT(H224*VLOOKUP(G224,[1]期望属性!$E$23:$F$38,2,0))</f>
        <v>532</v>
      </c>
      <c r="G224" s="1">
        <f>VLOOKUP(VLOOKUP(B224+10000,[1]佣兵!$A$102:$R$151,5),[1]佣兵!$G$113:$H$117,2,0)</f>
        <v>7</v>
      </c>
      <c r="H224" s="1">
        <f>INT(IF(C224=0,0,VLOOKUP(B224+10000,[1]佣兵!$A$102:$R$151,8+C224)))</f>
        <v>665</v>
      </c>
    </row>
    <row r="225" spans="1:8" x14ac:dyDescent="0.15">
      <c r="A225" s="1">
        <f t="shared" si="15"/>
        <v>30002</v>
      </c>
      <c r="B225">
        <v>30</v>
      </c>
      <c r="C225" s="1">
        <v>2</v>
      </c>
      <c r="D225" s="1">
        <f t="shared" si="16"/>
        <v>30</v>
      </c>
      <c r="E225" s="2">
        <v>60</v>
      </c>
      <c r="F225" s="1">
        <f ca="1">INT(H225*VLOOKUP(G225,[1]期望属性!$E$23:$F$38,2,0))</f>
        <v>638</v>
      </c>
      <c r="G225" s="1">
        <f>VLOOKUP(VLOOKUP(B225+10000,[1]佣兵!$A$102:$R$151,5),[1]佣兵!$G$113:$H$117,2,0)</f>
        <v>7</v>
      </c>
      <c r="H225" s="1">
        <f ca="1">INT(IF(C225=0,0,VLOOKUP(B225+10000,[1]佣兵!$A$102:$R$151,8+C225)))</f>
        <v>798</v>
      </c>
    </row>
    <row r="226" spans="1:8" x14ac:dyDescent="0.15">
      <c r="A226" s="1">
        <f t="shared" si="15"/>
        <v>30003</v>
      </c>
      <c r="B226">
        <v>30</v>
      </c>
      <c r="C226" s="1">
        <v>3</v>
      </c>
      <c r="D226" s="1">
        <f t="shared" si="16"/>
        <v>30</v>
      </c>
      <c r="E226" s="2">
        <v>100</v>
      </c>
      <c r="F226" s="1">
        <f ca="1">INT(H226*VLOOKUP(G226,[1]期望属性!$E$23:$F$38,2,0))</f>
        <v>797</v>
      </c>
      <c r="G226" s="1">
        <f>VLOOKUP(VLOOKUP(B226+10000,[1]佣兵!$A$102:$R$151,5),[1]佣兵!$G$113:$H$117,2,0)</f>
        <v>7</v>
      </c>
      <c r="H226" s="1">
        <f ca="1">INT(IF(C226=0,0,VLOOKUP(B226+10000,[1]佣兵!$A$102:$R$151,8+C226)))</f>
        <v>997</v>
      </c>
    </row>
    <row r="227" spans="1:8" x14ac:dyDescent="0.15">
      <c r="A227" s="1">
        <f t="shared" si="15"/>
        <v>30004</v>
      </c>
      <c r="B227">
        <v>30</v>
      </c>
      <c r="C227" s="1">
        <v>4</v>
      </c>
      <c r="D227" s="1">
        <f t="shared" si="16"/>
        <v>30</v>
      </c>
      <c r="E227" s="2">
        <v>150</v>
      </c>
      <c r="F227" s="1">
        <f ca="1">INT(H227*VLOOKUP(G227,[1]期望属性!$E$23:$F$38,2,0))</f>
        <v>1010</v>
      </c>
      <c r="G227" s="1">
        <f>VLOOKUP(VLOOKUP(B227+10000,[1]佣兵!$A$102:$R$151,5),[1]佣兵!$G$113:$H$117,2,0)</f>
        <v>7</v>
      </c>
      <c r="H227" s="1">
        <f ca="1">INT(IF(C227=0,0,VLOOKUP(B227+10000,[1]佣兵!$A$102:$R$151,8+C227)))</f>
        <v>1263</v>
      </c>
    </row>
    <row r="228" spans="1:8" x14ac:dyDescent="0.15">
      <c r="A228" s="1">
        <f t="shared" si="15"/>
        <v>30005</v>
      </c>
      <c r="B228">
        <v>30</v>
      </c>
      <c r="C228" s="1">
        <v>5</v>
      </c>
      <c r="D228" s="1">
        <f t="shared" si="16"/>
        <v>30</v>
      </c>
      <c r="E228" s="2">
        <v>200</v>
      </c>
      <c r="F228" s="1">
        <f ca="1">INT(H228*VLOOKUP(G228,[1]期望属性!$E$23:$F$38,2,0))</f>
        <v>1276</v>
      </c>
      <c r="G228" s="1">
        <f>VLOOKUP(VLOOKUP(B228+10000,[1]佣兵!$A$102:$R$151,5),[1]佣兵!$G$113:$H$117,2,0)</f>
        <v>7</v>
      </c>
      <c r="H228" s="1">
        <f ca="1">INT(IF(C228=0,0,VLOOKUP(B228+10000,[1]佣兵!$A$102:$R$151,8+C228)))</f>
        <v>1596</v>
      </c>
    </row>
    <row r="229" spans="1:8" x14ac:dyDescent="0.15">
      <c r="A229" s="1">
        <f t="shared" si="15"/>
        <v>30006</v>
      </c>
      <c r="B229">
        <v>30</v>
      </c>
      <c r="C229" s="1">
        <v>6</v>
      </c>
      <c r="D229" s="1">
        <f t="shared" si="16"/>
        <v>30</v>
      </c>
      <c r="E229" s="2">
        <v>250</v>
      </c>
      <c r="F229" s="1">
        <f ca="1">INT(H229*VLOOKUP(G229,[1]期望属性!$E$23:$F$38,2,0))</f>
        <v>1596</v>
      </c>
      <c r="G229" s="1">
        <f>VLOOKUP(VLOOKUP(B229+10000,[1]佣兵!$A$102:$R$151,5),[1]佣兵!$G$113:$H$117,2,0)</f>
        <v>7</v>
      </c>
      <c r="H229" s="1">
        <f ca="1">INT(IF(C229=0,0,VLOOKUP(B229+10000,[1]佣兵!$A$102:$R$151,8+C229)))</f>
        <v>1995</v>
      </c>
    </row>
    <row r="230" spans="1:8" x14ac:dyDescent="0.15">
      <c r="A230" s="1">
        <f t="shared" si="15"/>
        <v>30007</v>
      </c>
      <c r="B230">
        <v>30</v>
      </c>
      <c r="C230" s="1">
        <v>7</v>
      </c>
      <c r="D230" s="1">
        <f t="shared" si="16"/>
        <v>30</v>
      </c>
      <c r="E230" s="2">
        <v>300</v>
      </c>
      <c r="F230" s="1">
        <f ca="1">INT(H230*VLOOKUP(G230,[1]期望属性!$E$23:$F$38,2,0))</f>
        <v>1968</v>
      </c>
      <c r="G230" s="1">
        <f>VLOOKUP(VLOOKUP(B230+10000,[1]佣兵!$A$102:$R$151,5),[1]佣兵!$G$113:$H$117,2,0)</f>
        <v>7</v>
      </c>
      <c r="H230" s="1">
        <f ca="1">INT(IF(C230=0,0,VLOOKUP(B230+10000,[1]佣兵!$A$102:$R$151,8+C230)))</f>
        <v>2460</v>
      </c>
    </row>
    <row r="231" spans="1:8" x14ac:dyDescent="0.15">
      <c r="A231" s="1">
        <f t="shared" si="15"/>
        <v>30008</v>
      </c>
      <c r="B231">
        <v>30</v>
      </c>
      <c r="C231" s="1">
        <v>8</v>
      </c>
      <c r="D231" s="1">
        <f t="shared" si="16"/>
        <v>30</v>
      </c>
      <c r="E231" s="2">
        <v>350</v>
      </c>
      <c r="F231" s="1">
        <f ca="1">INT(H231*VLOOKUP(G231,[1]期望属性!$E$23:$F$38,2,0))</f>
        <v>2393</v>
      </c>
      <c r="G231" s="1">
        <f>VLOOKUP(VLOOKUP(B231+10000,[1]佣兵!$A$102:$R$151,5),[1]佣兵!$G$113:$H$117,2,0)</f>
        <v>7</v>
      </c>
      <c r="H231" s="1">
        <f ca="1">INT(IF(C231=0,0,VLOOKUP(B231+10000,[1]佣兵!$A$102:$R$151,8+C231)))</f>
        <v>2992</v>
      </c>
    </row>
    <row r="232" spans="1:8" x14ac:dyDescent="0.15">
      <c r="A232" s="1">
        <f t="shared" si="15"/>
        <v>30009</v>
      </c>
      <c r="B232">
        <v>30</v>
      </c>
      <c r="C232" s="1">
        <v>9</v>
      </c>
      <c r="D232" s="1">
        <f t="shared" si="16"/>
        <v>30</v>
      </c>
      <c r="E232" s="2">
        <v>400</v>
      </c>
      <c r="F232" s="1">
        <f ca="1">INT(H232*VLOOKUP(G232,[1]期望属性!$E$23:$F$38,2,0))</f>
        <v>2872</v>
      </c>
      <c r="G232" s="1">
        <f>VLOOKUP(VLOOKUP(B232+10000,[1]佣兵!$A$102:$R$151,5),[1]佣兵!$G$113:$H$117,2,0)</f>
        <v>7</v>
      </c>
      <c r="H232" s="1">
        <f ca="1">INT(IF(C232=0,0,VLOOKUP(B232+10000,[1]佣兵!$A$102:$R$151,8+C232)))</f>
        <v>3591</v>
      </c>
    </row>
    <row r="233" spans="1:8" x14ac:dyDescent="0.15">
      <c r="A233" s="1">
        <f t="shared" si="15"/>
        <v>30010</v>
      </c>
      <c r="B233">
        <v>30</v>
      </c>
      <c r="C233" s="1">
        <v>10</v>
      </c>
      <c r="D233" s="1">
        <f t="shared" si="16"/>
        <v>30</v>
      </c>
      <c r="E233" s="1"/>
      <c r="F233" s="1">
        <f>INT(H233*VLOOKUP(G233,[1]期望属性!$E$23:$F$38,2,0))</f>
        <v>3404</v>
      </c>
      <c r="G233" s="1">
        <f>VLOOKUP(VLOOKUP(B233+10000,[1]佣兵!$A$102:$R$151,5),[1]佣兵!$G$113:$H$117,2,0)</f>
        <v>7</v>
      </c>
      <c r="H233" s="1">
        <f>INT(IF(C233=0,0,VLOOKUP(B233+10000,[1]佣兵!$A$102:$R$151,8+C233)))</f>
        <v>4256</v>
      </c>
    </row>
    <row r="234" spans="1:8" x14ac:dyDescent="0.15">
      <c r="A234" s="1">
        <f t="shared" si="9"/>
        <v>31000</v>
      </c>
      <c r="B234">
        <v>31</v>
      </c>
      <c r="C234" s="1">
        <v>0</v>
      </c>
      <c r="D234" s="1">
        <f t="shared" si="14"/>
        <v>31</v>
      </c>
      <c r="E234" s="1">
        <v>100</v>
      </c>
      <c r="F234" s="1">
        <f>INT(H234*VLOOKUP(G234,[1]期望属性!$E$23:$F$38,2,0))</f>
        <v>0</v>
      </c>
      <c r="G234" s="1">
        <f>VLOOKUP(VLOOKUP(B234+10000,[1]佣兵!$A$102:$R$151,5),[1]佣兵!$G$113:$H$117,2,0)</f>
        <v>5</v>
      </c>
      <c r="H234" s="1">
        <f>INT(IF(C234=0,0,VLOOKUP(B234+10000,[1]佣兵!$A$102:$R$151,8+C234)))</f>
        <v>0</v>
      </c>
    </row>
    <row r="235" spans="1:8" x14ac:dyDescent="0.15">
      <c r="A235" s="1">
        <f t="shared" si="9"/>
        <v>31001</v>
      </c>
      <c r="B235">
        <v>31</v>
      </c>
      <c r="C235" s="1">
        <v>1</v>
      </c>
      <c r="D235" s="1">
        <f t="shared" si="14"/>
        <v>31</v>
      </c>
      <c r="E235" s="2">
        <v>30</v>
      </c>
      <c r="F235" s="1">
        <f>INT(H235*VLOOKUP(G235,[1]期望属性!$E$23:$F$38,2,0))</f>
        <v>718</v>
      </c>
      <c r="G235" s="1">
        <f>VLOOKUP(VLOOKUP(B235+10000,[1]佣兵!$A$102:$R$151,5),[1]佣兵!$G$113:$H$117,2,0)</f>
        <v>5</v>
      </c>
      <c r="H235" s="1">
        <f>INT(IF(C235=0,0,VLOOKUP(B235+10000,[1]佣兵!$A$102:$R$151,8+C235)))</f>
        <v>718</v>
      </c>
    </row>
    <row r="236" spans="1:8" x14ac:dyDescent="0.15">
      <c r="A236" s="1">
        <f t="shared" si="9"/>
        <v>31002</v>
      </c>
      <c r="B236">
        <v>31</v>
      </c>
      <c r="C236" s="1">
        <v>2</v>
      </c>
      <c r="D236" s="1">
        <f t="shared" si="14"/>
        <v>31</v>
      </c>
      <c r="E236" s="2">
        <v>60</v>
      </c>
      <c r="F236" s="1">
        <f ca="1">INT(H236*VLOOKUP(G236,[1]期望属性!$E$23:$F$38,2,0))</f>
        <v>861</v>
      </c>
      <c r="G236" s="1">
        <f>VLOOKUP(VLOOKUP(B236+10000,[1]佣兵!$A$102:$R$151,5),[1]佣兵!$G$113:$H$117,2,0)</f>
        <v>5</v>
      </c>
      <c r="H236" s="1">
        <f ca="1">INT(IF(C236=0,0,VLOOKUP(B236+10000,[1]佣兵!$A$102:$R$151,8+C236)))</f>
        <v>861</v>
      </c>
    </row>
    <row r="237" spans="1:8" x14ac:dyDescent="0.15">
      <c r="A237" s="1">
        <f t="shared" si="9"/>
        <v>31003</v>
      </c>
      <c r="B237">
        <v>31</v>
      </c>
      <c r="C237" s="1">
        <v>3</v>
      </c>
      <c r="D237" s="1">
        <f t="shared" si="14"/>
        <v>31</v>
      </c>
      <c r="E237" s="2">
        <v>100</v>
      </c>
      <c r="F237" s="1">
        <f ca="1">INT(H237*VLOOKUP(G237,[1]期望属性!$E$23:$F$38,2,0))</f>
        <v>1077</v>
      </c>
      <c r="G237" s="1">
        <f>VLOOKUP(VLOOKUP(B237+10000,[1]佣兵!$A$102:$R$151,5),[1]佣兵!$G$113:$H$117,2,0)</f>
        <v>5</v>
      </c>
      <c r="H237" s="1">
        <f ca="1">INT(IF(C237=0,0,VLOOKUP(B237+10000,[1]佣兵!$A$102:$R$151,8+C237)))</f>
        <v>1077</v>
      </c>
    </row>
    <row r="238" spans="1:8" x14ac:dyDescent="0.15">
      <c r="A238" s="1">
        <f t="shared" si="9"/>
        <v>31004</v>
      </c>
      <c r="B238">
        <v>31</v>
      </c>
      <c r="C238" s="1">
        <v>4</v>
      </c>
      <c r="D238" s="1">
        <f t="shared" si="14"/>
        <v>31</v>
      </c>
      <c r="E238" s="2">
        <v>150</v>
      </c>
      <c r="F238" s="1">
        <f ca="1">INT(H238*VLOOKUP(G238,[1]期望属性!$E$23:$F$38,2,0))</f>
        <v>1364</v>
      </c>
      <c r="G238" s="1">
        <f>VLOOKUP(VLOOKUP(B238+10000,[1]佣兵!$A$102:$R$151,5),[1]佣兵!$G$113:$H$117,2,0)</f>
        <v>5</v>
      </c>
      <c r="H238" s="1">
        <f ca="1">INT(IF(C238=0,0,VLOOKUP(B238+10000,[1]佣兵!$A$102:$R$151,8+C238)))</f>
        <v>1364</v>
      </c>
    </row>
    <row r="239" spans="1:8" x14ac:dyDescent="0.15">
      <c r="A239" s="1">
        <f t="shared" si="9"/>
        <v>31005</v>
      </c>
      <c r="B239">
        <v>31</v>
      </c>
      <c r="C239" s="1">
        <v>5</v>
      </c>
      <c r="D239" s="1">
        <f t="shared" si="14"/>
        <v>31</v>
      </c>
      <c r="E239" s="2">
        <v>200</v>
      </c>
      <c r="F239" s="1">
        <f ca="1">INT(H239*VLOOKUP(G239,[1]期望属性!$E$23:$F$38,2,0))</f>
        <v>1723</v>
      </c>
      <c r="G239" s="1">
        <f>VLOOKUP(VLOOKUP(B239+10000,[1]佣兵!$A$102:$R$151,5),[1]佣兵!$G$113:$H$117,2,0)</f>
        <v>5</v>
      </c>
      <c r="H239" s="1">
        <f ca="1">INT(IF(C239=0,0,VLOOKUP(B239+10000,[1]佣兵!$A$102:$R$151,8+C239)))</f>
        <v>1723</v>
      </c>
    </row>
    <row r="240" spans="1:8" x14ac:dyDescent="0.15">
      <c r="A240" s="1">
        <f t="shared" ref="A240:A336" si="17">B240*1000+C240</f>
        <v>31006</v>
      </c>
      <c r="B240">
        <v>31</v>
      </c>
      <c r="C240" s="1">
        <v>6</v>
      </c>
      <c r="D240" s="1">
        <f t="shared" si="14"/>
        <v>31</v>
      </c>
      <c r="E240" s="2">
        <v>250</v>
      </c>
      <c r="F240" s="1">
        <f ca="1">INT(H240*VLOOKUP(G240,[1]期望属性!$E$23:$F$38,2,0))</f>
        <v>2154</v>
      </c>
      <c r="G240" s="1">
        <f>VLOOKUP(VLOOKUP(B240+10000,[1]佣兵!$A$102:$R$151,5),[1]佣兵!$G$113:$H$117,2,0)</f>
        <v>5</v>
      </c>
      <c r="H240" s="1">
        <f ca="1">INT(IF(C240=0,0,VLOOKUP(B240+10000,[1]佣兵!$A$102:$R$151,8+C240)))</f>
        <v>2154</v>
      </c>
    </row>
    <row r="241" spans="1:8" x14ac:dyDescent="0.15">
      <c r="A241" s="1">
        <f t="shared" si="17"/>
        <v>31007</v>
      </c>
      <c r="B241">
        <v>31</v>
      </c>
      <c r="C241" s="1">
        <v>7</v>
      </c>
      <c r="D241" s="1">
        <f t="shared" si="14"/>
        <v>31</v>
      </c>
      <c r="E241" s="2">
        <v>300</v>
      </c>
      <c r="F241" s="1">
        <f ca="1">INT(H241*VLOOKUP(G241,[1]期望属性!$E$23:$F$38,2,0))</f>
        <v>2657</v>
      </c>
      <c r="G241" s="1">
        <f>VLOOKUP(VLOOKUP(B241+10000,[1]佣兵!$A$102:$R$151,5),[1]佣兵!$G$113:$H$117,2,0)</f>
        <v>5</v>
      </c>
      <c r="H241" s="1">
        <f ca="1">INT(IF(C241=0,0,VLOOKUP(B241+10000,[1]佣兵!$A$102:$R$151,8+C241)))</f>
        <v>2657</v>
      </c>
    </row>
    <row r="242" spans="1:8" x14ac:dyDescent="0.15">
      <c r="A242" s="1">
        <f t="shared" si="17"/>
        <v>31008</v>
      </c>
      <c r="B242">
        <v>31</v>
      </c>
      <c r="C242" s="1">
        <v>8</v>
      </c>
      <c r="D242" s="1">
        <f t="shared" si="14"/>
        <v>31</v>
      </c>
      <c r="E242" s="2">
        <v>350</v>
      </c>
      <c r="F242" s="1">
        <f ca="1">INT(H242*VLOOKUP(G242,[1]期望属性!$E$23:$F$38,2,0))</f>
        <v>3231</v>
      </c>
      <c r="G242" s="1">
        <f>VLOOKUP(VLOOKUP(B242+10000,[1]佣兵!$A$102:$R$151,5),[1]佣兵!$G$113:$H$117,2,0)</f>
        <v>5</v>
      </c>
      <c r="H242" s="1">
        <f ca="1">INT(IF(C242=0,0,VLOOKUP(B242+10000,[1]佣兵!$A$102:$R$151,8+C242)))</f>
        <v>3231</v>
      </c>
    </row>
    <row r="243" spans="1:8" x14ac:dyDescent="0.15">
      <c r="A243" s="1">
        <f t="shared" si="17"/>
        <v>31009</v>
      </c>
      <c r="B243">
        <v>31</v>
      </c>
      <c r="C243" s="1">
        <v>9</v>
      </c>
      <c r="D243" s="1">
        <f t="shared" si="14"/>
        <v>31</v>
      </c>
      <c r="E243" s="2">
        <v>400</v>
      </c>
      <c r="F243" s="1">
        <f ca="1">INT(H243*VLOOKUP(G243,[1]期望属性!$E$23:$F$38,2,0))</f>
        <v>3878</v>
      </c>
      <c r="G243" s="1">
        <f>VLOOKUP(VLOOKUP(B243+10000,[1]佣兵!$A$102:$R$151,5),[1]佣兵!$G$113:$H$117,2,0)</f>
        <v>5</v>
      </c>
      <c r="H243" s="1">
        <f ca="1">INT(IF(C243=0,0,VLOOKUP(B243+10000,[1]佣兵!$A$102:$R$151,8+C243)))</f>
        <v>3878</v>
      </c>
    </row>
    <row r="244" spans="1:8" x14ac:dyDescent="0.15">
      <c r="A244" s="1">
        <f t="shared" si="17"/>
        <v>31010</v>
      </c>
      <c r="B244">
        <v>31</v>
      </c>
      <c r="C244" s="1">
        <v>10</v>
      </c>
      <c r="D244" s="1">
        <f t="shared" si="14"/>
        <v>31</v>
      </c>
      <c r="E244" s="1"/>
      <c r="F244" s="1">
        <f>INT(H244*VLOOKUP(G244,[1]期望属性!$E$23:$F$38,2,0))</f>
        <v>4605</v>
      </c>
      <c r="G244" s="1">
        <f>VLOOKUP(VLOOKUP(B244+10000,[1]佣兵!$A$102:$R$151,5),[1]佣兵!$G$113:$H$117,2,0)</f>
        <v>5</v>
      </c>
      <c r="H244" s="1">
        <f>INT(IF(C244=0,0,VLOOKUP(B244+10000,[1]佣兵!$A$102:$R$151,8+C244)))</f>
        <v>4605</v>
      </c>
    </row>
    <row r="245" spans="1:8" x14ac:dyDescent="0.15">
      <c r="A245" s="1">
        <f t="shared" si="17"/>
        <v>32000</v>
      </c>
      <c r="B245">
        <v>32</v>
      </c>
      <c r="C245" s="1">
        <v>0</v>
      </c>
      <c r="D245" s="1">
        <f t="shared" si="14"/>
        <v>32</v>
      </c>
      <c r="E245" s="1">
        <v>100</v>
      </c>
      <c r="F245" s="1">
        <f>INT(H245*VLOOKUP(G245,[1]期望属性!$E$23:$F$38,2,0))</f>
        <v>0</v>
      </c>
      <c r="G245" s="1">
        <f>VLOOKUP(VLOOKUP(B245+10000,[1]佣兵!$A$102:$R$151,5),[1]佣兵!$G$113:$H$117,2,0)</f>
        <v>1</v>
      </c>
      <c r="H245" s="1">
        <f>INT(IF(C245=0,0,VLOOKUP(B245+10000,[1]佣兵!$A$102:$R$151,8+C245)))</f>
        <v>0</v>
      </c>
    </row>
    <row r="246" spans="1:8" x14ac:dyDescent="0.15">
      <c r="A246" s="1">
        <f t="shared" si="17"/>
        <v>32001</v>
      </c>
      <c r="B246">
        <v>32</v>
      </c>
      <c r="C246" s="1">
        <v>1</v>
      </c>
      <c r="D246" s="1">
        <f t="shared" si="14"/>
        <v>32</v>
      </c>
      <c r="E246" s="2">
        <v>30</v>
      </c>
      <c r="F246" s="1">
        <f>INT(H246*VLOOKUP(G246,[1]期望属性!$E$23:$F$38,2,0))</f>
        <v>436</v>
      </c>
      <c r="G246" s="1">
        <f>VLOOKUP(VLOOKUP(B246+10000,[1]佣兵!$A$102:$R$151,5),[1]佣兵!$G$113:$H$117,2,0)</f>
        <v>1</v>
      </c>
      <c r="H246" s="1">
        <f>INT(IF(C246=0,0,VLOOKUP(B246+10000,[1]佣兵!$A$102:$R$151,8+C246)))</f>
        <v>12851</v>
      </c>
    </row>
    <row r="247" spans="1:8" x14ac:dyDescent="0.15">
      <c r="A247" s="1">
        <f t="shared" si="17"/>
        <v>32002</v>
      </c>
      <c r="B247">
        <v>32</v>
      </c>
      <c r="C247" s="1">
        <v>2</v>
      </c>
      <c r="D247" s="1">
        <f t="shared" si="14"/>
        <v>32</v>
      </c>
      <c r="E247" s="2">
        <v>60</v>
      </c>
      <c r="F247" s="1">
        <f ca="1">INT(H247*VLOOKUP(G247,[1]期望属性!$E$23:$F$38,2,0))</f>
        <v>524</v>
      </c>
      <c r="G247" s="1">
        <f>VLOOKUP(VLOOKUP(B247+10000,[1]佣兵!$A$102:$R$151,5),[1]佣兵!$G$113:$H$117,2,0)</f>
        <v>1</v>
      </c>
      <c r="H247" s="1">
        <f ca="1">INT(IF(C247=0,0,VLOOKUP(B247+10000,[1]佣兵!$A$102:$R$151,8+C247)))</f>
        <v>15421</v>
      </c>
    </row>
    <row r="248" spans="1:8" x14ac:dyDescent="0.15">
      <c r="A248" s="1">
        <f t="shared" si="17"/>
        <v>32003</v>
      </c>
      <c r="B248">
        <v>32</v>
      </c>
      <c r="C248" s="1">
        <v>3</v>
      </c>
      <c r="D248" s="1">
        <f t="shared" si="14"/>
        <v>32</v>
      </c>
      <c r="E248" s="2">
        <v>100</v>
      </c>
      <c r="F248" s="1">
        <f ca="1">INT(H248*VLOOKUP(G248,[1]期望属性!$E$23:$F$38,2,0))</f>
        <v>655</v>
      </c>
      <c r="G248" s="1">
        <f>VLOOKUP(VLOOKUP(B248+10000,[1]佣兵!$A$102:$R$151,5),[1]佣兵!$G$113:$H$117,2,0)</f>
        <v>1</v>
      </c>
      <c r="H248" s="1">
        <f ca="1">INT(IF(C248=0,0,VLOOKUP(B248+10000,[1]佣兵!$A$102:$R$151,8+C248)))</f>
        <v>19276</v>
      </c>
    </row>
    <row r="249" spans="1:8" x14ac:dyDescent="0.15">
      <c r="A249" s="1">
        <f t="shared" si="17"/>
        <v>32004</v>
      </c>
      <c r="B249">
        <v>32</v>
      </c>
      <c r="C249" s="1">
        <v>4</v>
      </c>
      <c r="D249" s="1">
        <f t="shared" si="14"/>
        <v>32</v>
      </c>
      <c r="E249" s="2">
        <v>150</v>
      </c>
      <c r="F249" s="1">
        <f ca="1">INT(H249*VLOOKUP(G249,[1]期望属性!$E$23:$F$38,2,0))</f>
        <v>830</v>
      </c>
      <c r="G249" s="1">
        <f>VLOOKUP(VLOOKUP(B249+10000,[1]佣兵!$A$102:$R$151,5),[1]佣兵!$G$113:$H$117,2,0)</f>
        <v>1</v>
      </c>
      <c r="H249" s="1">
        <f ca="1">INT(IF(C249=0,0,VLOOKUP(B249+10000,[1]佣兵!$A$102:$R$151,8+C249)))</f>
        <v>24416</v>
      </c>
    </row>
    <row r="250" spans="1:8" x14ac:dyDescent="0.15">
      <c r="A250" s="1">
        <f t="shared" si="17"/>
        <v>32005</v>
      </c>
      <c r="B250">
        <v>32</v>
      </c>
      <c r="C250" s="1">
        <v>5</v>
      </c>
      <c r="D250" s="1">
        <f t="shared" si="14"/>
        <v>32</v>
      </c>
      <c r="E250" s="2">
        <v>200</v>
      </c>
      <c r="F250" s="1">
        <f ca="1">INT(H250*VLOOKUP(G250,[1]期望属性!$E$23:$F$38,2,0))</f>
        <v>1048</v>
      </c>
      <c r="G250" s="1">
        <f>VLOOKUP(VLOOKUP(B250+10000,[1]佣兵!$A$102:$R$151,5),[1]佣兵!$G$113:$H$117,2,0)</f>
        <v>1</v>
      </c>
      <c r="H250" s="1">
        <f ca="1">INT(IF(C250=0,0,VLOOKUP(B250+10000,[1]佣兵!$A$102:$R$151,8+C250)))</f>
        <v>30842</v>
      </c>
    </row>
    <row r="251" spans="1:8" x14ac:dyDescent="0.15">
      <c r="A251" s="1">
        <f t="shared" si="17"/>
        <v>32006</v>
      </c>
      <c r="B251">
        <v>32</v>
      </c>
      <c r="C251" s="1">
        <v>6</v>
      </c>
      <c r="D251" s="1">
        <f t="shared" ref="D251:D347" si="18">B251</f>
        <v>32</v>
      </c>
      <c r="E251" s="2">
        <v>250</v>
      </c>
      <c r="F251" s="1">
        <f ca="1">INT(H251*VLOOKUP(G251,[1]期望属性!$E$23:$F$38,2,0))</f>
        <v>1310</v>
      </c>
      <c r="G251" s="1">
        <f>VLOOKUP(VLOOKUP(B251+10000,[1]佣兵!$A$102:$R$151,5),[1]佣兵!$G$113:$H$117,2,0)</f>
        <v>1</v>
      </c>
      <c r="H251" s="1">
        <f ca="1">INT(IF(C251=0,0,VLOOKUP(B251+10000,[1]佣兵!$A$102:$R$151,8+C251)))</f>
        <v>38553</v>
      </c>
    </row>
    <row r="252" spans="1:8" x14ac:dyDescent="0.15">
      <c r="A252" s="1">
        <f t="shared" si="17"/>
        <v>32007</v>
      </c>
      <c r="B252">
        <v>32</v>
      </c>
      <c r="C252" s="1">
        <v>7</v>
      </c>
      <c r="D252" s="1">
        <f t="shared" si="18"/>
        <v>32</v>
      </c>
      <c r="E252" s="2">
        <v>300</v>
      </c>
      <c r="F252" s="1">
        <f ca="1">INT(H252*VLOOKUP(G252,[1]期望属性!$E$23:$F$38,2,0))</f>
        <v>1616</v>
      </c>
      <c r="G252" s="1">
        <f>VLOOKUP(VLOOKUP(B252+10000,[1]佣兵!$A$102:$R$151,5),[1]佣兵!$G$113:$H$117,2,0)</f>
        <v>1</v>
      </c>
      <c r="H252" s="1">
        <f ca="1">INT(IF(C252=0,0,VLOOKUP(B252+10000,[1]佣兵!$A$102:$R$151,8+C252)))</f>
        <v>47548</v>
      </c>
    </row>
    <row r="253" spans="1:8" x14ac:dyDescent="0.15">
      <c r="A253" s="1">
        <f t="shared" si="17"/>
        <v>32008</v>
      </c>
      <c r="B253">
        <v>32</v>
      </c>
      <c r="C253" s="1">
        <v>8</v>
      </c>
      <c r="D253" s="1">
        <f t="shared" si="18"/>
        <v>32</v>
      </c>
      <c r="E253" s="2">
        <v>350</v>
      </c>
      <c r="F253" s="1">
        <f ca="1">INT(H253*VLOOKUP(G253,[1]期望属性!$E$23:$F$38,2,0))</f>
        <v>1966</v>
      </c>
      <c r="G253" s="1">
        <f>VLOOKUP(VLOOKUP(B253+10000,[1]佣兵!$A$102:$R$151,5),[1]佣兵!$G$113:$H$117,2,0)</f>
        <v>1</v>
      </c>
      <c r="H253" s="1">
        <f ca="1">INT(IF(C253=0,0,VLOOKUP(B253+10000,[1]佣兵!$A$102:$R$151,8+C253)))</f>
        <v>57829</v>
      </c>
    </row>
    <row r="254" spans="1:8" x14ac:dyDescent="0.15">
      <c r="A254" s="1">
        <f t="shared" si="17"/>
        <v>32009</v>
      </c>
      <c r="B254">
        <v>32</v>
      </c>
      <c r="C254" s="1">
        <v>9</v>
      </c>
      <c r="D254" s="1">
        <f t="shared" si="18"/>
        <v>32</v>
      </c>
      <c r="E254" s="2">
        <v>400</v>
      </c>
      <c r="F254" s="1">
        <f ca="1">INT(H254*VLOOKUP(G254,[1]期望属性!$E$23:$F$38,2,0))</f>
        <v>2359</v>
      </c>
      <c r="G254" s="1">
        <f>VLOOKUP(VLOOKUP(B254+10000,[1]佣兵!$A$102:$R$151,5),[1]佣兵!$G$113:$H$117,2,0)</f>
        <v>1</v>
      </c>
      <c r="H254" s="1">
        <f ca="1">INT(IF(C254=0,0,VLOOKUP(B254+10000,[1]佣兵!$A$102:$R$151,8+C254)))</f>
        <v>69395</v>
      </c>
    </row>
    <row r="255" spans="1:8" x14ac:dyDescent="0.15">
      <c r="A255" s="1">
        <f t="shared" si="17"/>
        <v>32010</v>
      </c>
      <c r="B255">
        <v>32</v>
      </c>
      <c r="C255" s="1">
        <v>10</v>
      </c>
      <c r="D255" s="1">
        <f t="shared" si="18"/>
        <v>32</v>
      </c>
      <c r="E255" s="1"/>
      <c r="F255" s="1">
        <f>INT(H255*VLOOKUP(G255,[1]期望属性!$E$23:$F$38,2,0))</f>
        <v>2796</v>
      </c>
      <c r="G255" s="1">
        <f>VLOOKUP(VLOOKUP(B255+10000,[1]佣兵!$A$102:$R$151,5),[1]佣兵!$G$113:$H$117,2,0)</f>
        <v>1</v>
      </c>
      <c r="H255" s="1">
        <f>INT(IF(C255=0,0,VLOOKUP(B255+10000,[1]佣兵!$A$102:$R$151,8+C255)))</f>
        <v>82251</v>
      </c>
    </row>
    <row r="256" spans="1:8" x14ac:dyDescent="0.15">
      <c r="A256" s="1">
        <f t="shared" ref="A256:A266" si="19">B256*1000+C256</f>
        <v>36000</v>
      </c>
      <c r="B256">
        <v>36</v>
      </c>
      <c r="C256" s="1">
        <v>0</v>
      </c>
      <c r="D256" s="1">
        <f t="shared" si="18"/>
        <v>36</v>
      </c>
      <c r="E256" s="1">
        <v>100</v>
      </c>
      <c r="F256" s="1">
        <f>INT(H256*VLOOKUP(G256,[1]期望属性!$E$23:$F$38,2,0))</f>
        <v>0</v>
      </c>
      <c r="G256" s="1">
        <f>VLOOKUP(VLOOKUP(B256+10000,[1]佣兵!$A$102:$R$151,5),[1]佣兵!$G$113:$H$117,2,0)</f>
        <v>1</v>
      </c>
      <c r="H256" s="1">
        <f>INT(IF(C256=0,0,VLOOKUP(B256+10000,[1]佣兵!$A$102:$R$151,8+C256)))</f>
        <v>0</v>
      </c>
    </row>
    <row r="257" spans="1:8" x14ac:dyDescent="0.15">
      <c r="A257" s="1">
        <f t="shared" si="19"/>
        <v>36001</v>
      </c>
      <c r="B257">
        <v>36</v>
      </c>
      <c r="C257" s="1">
        <v>1</v>
      </c>
      <c r="D257" s="1">
        <f t="shared" si="18"/>
        <v>36</v>
      </c>
      <c r="E257" s="2">
        <v>30</v>
      </c>
      <c r="F257" s="1">
        <f>INT(H257*VLOOKUP(G257,[1]期望属性!$E$23:$F$38,2,0))</f>
        <v>611</v>
      </c>
      <c r="G257" s="1">
        <f>VLOOKUP(VLOOKUP(B257+10000,[1]佣兵!$A$102:$R$151,5),[1]佣兵!$G$113:$H$117,2,0)</f>
        <v>1</v>
      </c>
      <c r="H257" s="1">
        <f>INT(IF(C257=0,0,VLOOKUP(B257+10000,[1]佣兵!$A$102:$R$151,8+C257)))</f>
        <v>17991</v>
      </c>
    </row>
    <row r="258" spans="1:8" x14ac:dyDescent="0.15">
      <c r="A258" s="1">
        <f t="shared" si="19"/>
        <v>36002</v>
      </c>
      <c r="B258">
        <v>36</v>
      </c>
      <c r="C258" s="1">
        <v>2</v>
      </c>
      <c r="D258" s="1">
        <f t="shared" si="18"/>
        <v>36</v>
      </c>
      <c r="E258" s="2">
        <v>60</v>
      </c>
      <c r="F258" s="1">
        <f ca="1">INT(H258*VLOOKUP(G258,[1]期望属性!$E$23:$F$38,2,0))</f>
        <v>734</v>
      </c>
      <c r="G258" s="1">
        <f>VLOOKUP(VLOOKUP(B258+10000,[1]佣兵!$A$102:$R$151,5),[1]佣兵!$G$113:$H$117,2,0)</f>
        <v>1</v>
      </c>
      <c r="H258" s="1">
        <f ca="1">INT(IF(C258=0,0,VLOOKUP(B258+10000,[1]佣兵!$A$102:$R$151,8+C258)))</f>
        <v>21589</v>
      </c>
    </row>
    <row r="259" spans="1:8" x14ac:dyDescent="0.15">
      <c r="A259" s="1">
        <f t="shared" si="19"/>
        <v>36003</v>
      </c>
      <c r="B259">
        <v>36</v>
      </c>
      <c r="C259" s="1">
        <v>3</v>
      </c>
      <c r="D259" s="1">
        <f t="shared" si="18"/>
        <v>36</v>
      </c>
      <c r="E259" s="2">
        <v>100</v>
      </c>
      <c r="F259" s="1">
        <f ca="1">INT(H259*VLOOKUP(G259,[1]期望属性!$E$23:$F$38,2,0))</f>
        <v>917</v>
      </c>
      <c r="G259" s="1">
        <f>VLOOKUP(VLOOKUP(B259+10000,[1]佣兵!$A$102:$R$151,5),[1]佣兵!$G$113:$H$117,2,0)</f>
        <v>1</v>
      </c>
      <c r="H259" s="1">
        <f ca="1">INT(IF(C259=0,0,VLOOKUP(B259+10000,[1]佣兵!$A$102:$R$151,8+C259)))</f>
        <v>26987</v>
      </c>
    </row>
    <row r="260" spans="1:8" x14ac:dyDescent="0.15">
      <c r="A260" s="1">
        <f t="shared" si="19"/>
        <v>36004</v>
      </c>
      <c r="B260">
        <v>36</v>
      </c>
      <c r="C260" s="1">
        <v>4</v>
      </c>
      <c r="D260" s="1">
        <f t="shared" si="18"/>
        <v>36</v>
      </c>
      <c r="E260" s="2">
        <v>150</v>
      </c>
      <c r="F260" s="1">
        <f ca="1">INT(H260*VLOOKUP(G260,[1]期望属性!$E$23:$F$38,2,0))</f>
        <v>1162</v>
      </c>
      <c r="G260" s="1">
        <f>VLOOKUP(VLOOKUP(B260+10000,[1]佣兵!$A$102:$R$151,5),[1]佣兵!$G$113:$H$117,2,0)</f>
        <v>1</v>
      </c>
      <c r="H260" s="1">
        <f ca="1">INT(IF(C260=0,0,VLOOKUP(B260+10000,[1]佣兵!$A$102:$R$151,8+C260)))</f>
        <v>34183</v>
      </c>
    </row>
    <row r="261" spans="1:8" x14ac:dyDescent="0.15">
      <c r="A261" s="1">
        <f t="shared" si="19"/>
        <v>36005</v>
      </c>
      <c r="B261">
        <v>36</v>
      </c>
      <c r="C261" s="1">
        <v>5</v>
      </c>
      <c r="D261" s="1">
        <f t="shared" si="18"/>
        <v>36</v>
      </c>
      <c r="E261" s="2">
        <v>200</v>
      </c>
      <c r="F261" s="1">
        <f ca="1">INT(H261*VLOOKUP(G261,[1]期望属性!$E$23:$F$38,2,0))</f>
        <v>1468</v>
      </c>
      <c r="G261" s="1">
        <f>VLOOKUP(VLOOKUP(B261+10000,[1]佣兵!$A$102:$R$151,5),[1]佣兵!$G$113:$H$117,2,0)</f>
        <v>1</v>
      </c>
      <c r="H261" s="1">
        <f ca="1">INT(IF(C261=0,0,VLOOKUP(B261+10000,[1]佣兵!$A$102:$R$151,8+C261)))</f>
        <v>43179</v>
      </c>
    </row>
    <row r="262" spans="1:8" x14ac:dyDescent="0.15">
      <c r="A262" s="1">
        <f t="shared" si="19"/>
        <v>36006</v>
      </c>
      <c r="B262">
        <v>36</v>
      </c>
      <c r="C262" s="1">
        <v>6</v>
      </c>
      <c r="D262" s="1">
        <f t="shared" ref="D262:D272" si="20">B262</f>
        <v>36</v>
      </c>
      <c r="E262" s="2">
        <v>250</v>
      </c>
      <c r="F262" s="1">
        <f ca="1">INT(H262*VLOOKUP(G262,[1]期望属性!$E$23:$F$38,2,0))</f>
        <v>1835</v>
      </c>
      <c r="G262" s="1">
        <f>VLOOKUP(VLOOKUP(B262+10000,[1]佣兵!$A$102:$R$151,5),[1]佣兵!$G$113:$H$117,2,0)</f>
        <v>1</v>
      </c>
      <c r="H262" s="1">
        <f ca="1">INT(IF(C262=0,0,VLOOKUP(B262+10000,[1]佣兵!$A$102:$R$151,8+C262)))</f>
        <v>53974</v>
      </c>
    </row>
    <row r="263" spans="1:8" x14ac:dyDescent="0.15">
      <c r="A263" s="1">
        <f t="shared" si="19"/>
        <v>36007</v>
      </c>
      <c r="B263">
        <v>36</v>
      </c>
      <c r="C263" s="1">
        <v>7</v>
      </c>
      <c r="D263" s="1">
        <f t="shared" si="20"/>
        <v>36</v>
      </c>
      <c r="E263" s="2">
        <v>300</v>
      </c>
      <c r="F263" s="1">
        <f ca="1">INT(H263*VLOOKUP(G263,[1]期望属性!$E$23:$F$38,2,0))</f>
        <v>2263</v>
      </c>
      <c r="G263" s="1">
        <f>VLOOKUP(VLOOKUP(B263+10000,[1]佣兵!$A$102:$R$151,5),[1]佣兵!$G$113:$H$117,2,0)</f>
        <v>1</v>
      </c>
      <c r="H263" s="1">
        <f ca="1">INT(IF(C263=0,0,VLOOKUP(B263+10000,[1]佣兵!$A$102:$R$151,8+C263)))</f>
        <v>66568</v>
      </c>
    </row>
    <row r="264" spans="1:8" x14ac:dyDescent="0.15">
      <c r="A264" s="1">
        <f t="shared" si="19"/>
        <v>36008</v>
      </c>
      <c r="B264">
        <v>36</v>
      </c>
      <c r="C264" s="1">
        <v>8</v>
      </c>
      <c r="D264" s="1">
        <f t="shared" si="20"/>
        <v>36</v>
      </c>
      <c r="E264" s="2">
        <v>350</v>
      </c>
      <c r="F264" s="1">
        <f ca="1">INT(H264*VLOOKUP(G264,[1]期望属性!$E$23:$F$38,2,0))</f>
        <v>2752</v>
      </c>
      <c r="G264" s="1">
        <f>VLOOKUP(VLOOKUP(B264+10000,[1]佣兵!$A$102:$R$151,5),[1]佣兵!$G$113:$H$117,2,0)</f>
        <v>1</v>
      </c>
      <c r="H264" s="1">
        <f ca="1">INT(IF(C264=0,0,VLOOKUP(B264+10000,[1]佣兵!$A$102:$R$151,8+C264)))</f>
        <v>80961</v>
      </c>
    </row>
    <row r="265" spans="1:8" x14ac:dyDescent="0.15">
      <c r="A265" s="1">
        <f t="shared" si="19"/>
        <v>36009</v>
      </c>
      <c r="B265">
        <v>36</v>
      </c>
      <c r="C265" s="1">
        <v>9</v>
      </c>
      <c r="D265" s="1">
        <f t="shared" si="20"/>
        <v>36</v>
      </c>
      <c r="E265" s="2">
        <v>400</v>
      </c>
      <c r="F265" s="1">
        <f ca="1">INT(H265*VLOOKUP(G265,[1]期望属性!$E$23:$F$38,2,0))</f>
        <v>3303</v>
      </c>
      <c r="G265" s="1">
        <f>VLOOKUP(VLOOKUP(B265+10000,[1]佣兵!$A$102:$R$151,5),[1]佣兵!$G$113:$H$117,2,0)</f>
        <v>1</v>
      </c>
      <c r="H265" s="1">
        <f ca="1">INT(IF(C265=0,0,VLOOKUP(B265+10000,[1]佣兵!$A$102:$R$151,8+C265)))</f>
        <v>97153</v>
      </c>
    </row>
    <row r="266" spans="1:8" x14ac:dyDescent="0.15">
      <c r="A266" s="1">
        <f t="shared" si="19"/>
        <v>36010</v>
      </c>
      <c r="B266">
        <v>36</v>
      </c>
      <c r="C266" s="1">
        <v>10</v>
      </c>
      <c r="D266" s="1">
        <f t="shared" si="20"/>
        <v>36</v>
      </c>
      <c r="E266" s="1"/>
      <c r="F266" s="1">
        <f>INT(H266*VLOOKUP(G266,[1]期望属性!$E$23:$F$38,2,0))</f>
        <v>3915</v>
      </c>
      <c r="G266" s="1">
        <f>VLOOKUP(VLOOKUP(B266+10000,[1]佣兵!$A$102:$R$151,5),[1]佣兵!$G$113:$H$117,2,0)</f>
        <v>1</v>
      </c>
      <c r="H266" s="1">
        <f>INT(IF(C266=0,0,VLOOKUP(B266+10000,[1]佣兵!$A$102:$R$151,8+C266)))</f>
        <v>115151</v>
      </c>
    </row>
    <row r="267" spans="1:8" x14ac:dyDescent="0.15">
      <c r="A267" s="1">
        <f t="shared" ref="A267:A277" si="21">B267*1000+C267</f>
        <v>39000</v>
      </c>
      <c r="B267">
        <v>39</v>
      </c>
      <c r="C267" s="1">
        <v>0</v>
      </c>
      <c r="D267" s="1">
        <f t="shared" si="20"/>
        <v>39</v>
      </c>
      <c r="E267" s="1">
        <v>100</v>
      </c>
      <c r="F267" s="1">
        <f>INT(H267*VLOOKUP(G267,[1]期望属性!$E$23:$F$38,2,0))</f>
        <v>0</v>
      </c>
      <c r="G267" s="1">
        <f>VLOOKUP(VLOOKUP(B267+10000,[1]佣兵!$A$102:$R$151,5),[1]佣兵!$G$113:$H$117,2,0)</f>
        <v>1</v>
      </c>
      <c r="H267" s="1">
        <f>INT(IF(C267=0,0,VLOOKUP(B267+10000,[1]佣兵!$A$102:$R$151,8+C267)))</f>
        <v>0</v>
      </c>
    </row>
    <row r="268" spans="1:8" x14ac:dyDescent="0.15">
      <c r="A268" s="1">
        <f t="shared" si="21"/>
        <v>39001</v>
      </c>
      <c r="B268">
        <v>39</v>
      </c>
      <c r="C268" s="1">
        <v>1</v>
      </c>
      <c r="D268" s="1">
        <f t="shared" si="20"/>
        <v>39</v>
      </c>
      <c r="E268" s="2">
        <v>30</v>
      </c>
      <c r="F268" s="1">
        <f>INT(H268*VLOOKUP(G268,[1]期望属性!$E$23:$F$38,2,0))</f>
        <v>436</v>
      </c>
      <c r="G268" s="1">
        <f>VLOOKUP(VLOOKUP(B268+10000,[1]佣兵!$A$102:$R$151,5),[1]佣兵!$G$113:$H$117,2,0)</f>
        <v>1</v>
      </c>
      <c r="H268" s="1">
        <f>INT(IF(C268=0,0,VLOOKUP(B268+10000,[1]佣兵!$A$102:$R$151,8+C268)))</f>
        <v>12851</v>
      </c>
    </row>
    <row r="269" spans="1:8" x14ac:dyDescent="0.15">
      <c r="A269" s="1">
        <f t="shared" si="21"/>
        <v>39002</v>
      </c>
      <c r="B269">
        <v>39</v>
      </c>
      <c r="C269" s="1">
        <v>2</v>
      </c>
      <c r="D269" s="1">
        <f t="shared" si="20"/>
        <v>39</v>
      </c>
      <c r="E269" s="2">
        <v>60</v>
      </c>
      <c r="F269" s="1">
        <f ca="1">INT(H269*VLOOKUP(G269,[1]期望属性!$E$23:$F$38,2,0))</f>
        <v>524</v>
      </c>
      <c r="G269" s="1">
        <f>VLOOKUP(VLOOKUP(B269+10000,[1]佣兵!$A$102:$R$151,5),[1]佣兵!$G$113:$H$117,2,0)</f>
        <v>1</v>
      </c>
      <c r="H269" s="1">
        <f ca="1">INT(IF(C269=0,0,VLOOKUP(B269+10000,[1]佣兵!$A$102:$R$151,8+C269)))</f>
        <v>15421</v>
      </c>
    </row>
    <row r="270" spans="1:8" x14ac:dyDescent="0.15">
      <c r="A270" s="1">
        <f t="shared" si="21"/>
        <v>39003</v>
      </c>
      <c r="B270">
        <v>39</v>
      </c>
      <c r="C270" s="1">
        <v>3</v>
      </c>
      <c r="D270" s="1">
        <f t="shared" si="20"/>
        <v>39</v>
      </c>
      <c r="E270" s="2">
        <v>100</v>
      </c>
      <c r="F270" s="1">
        <f ca="1">INT(H270*VLOOKUP(G270,[1]期望属性!$E$23:$F$38,2,0))</f>
        <v>655</v>
      </c>
      <c r="G270" s="1">
        <f>VLOOKUP(VLOOKUP(B270+10000,[1]佣兵!$A$102:$R$151,5),[1]佣兵!$G$113:$H$117,2,0)</f>
        <v>1</v>
      </c>
      <c r="H270" s="1">
        <f ca="1">INT(IF(C270=0,0,VLOOKUP(B270+10000,[1]佣兵!$A$102:$R$151,8+C270)))</f>
        <v>19276</v>
      </c>
    </row>
    <row r="271" spans="1:8" x14ac:dyDescent="0.15">
      <c r="A271" s="1">
        <f t="shared" si="21"/>
        <v>39004</v>
      </c>
      <c r="B271">
        <v>39</v>
      </c>
      <c r="C271" s="1">
        <v>4</v>
      </c>
      <c r="D271" s="1">
        <f t="shared" si="20"/>
        <v>39</v>
      </c>
      <c r="E271" s="2">
        <v>150</v>
      </c>
      <c r="F271" s="1">
        <f ca="1">INT(H271*VLOOKUP(G271,[1]期望属性!$E$23:$F$38,2,0))</f>
        <v>830</v>
      </c>
      <c r="G271" s="1">
        <f>VLOOKUP(VLOOKUP(B271+10000,[1]佣兵!$A$102:$R$151,5),[1]佣兵!$G$113:$H$117,2,0)</f>
        <v>1</v>
      </c>
      <c r="H271" s="1">
        <f ca="1">INT(IF(C271=0,0,VLOOKUP(B271+10000,[1]佣兵!$A$102:$R$151,8+C271)))</f>
        <v>24416</v>
      </c>
    </row>
    <row r="272" spans="1:8" x14ac:dyDescent="0.15">
      <c r="A272" s="1">
        <f t="shared" si="21"/>
        <v>39005</v>
      </c>
      <c r="B272">
        <v>39</v>
      </c>
      <c r="C272" s="1">
        <v>5</v>
      </c>
      <c r="D272" s="1">
        <f t="shared" si="20"/>
        <v>39</v>
      </c>
      <c r="E272" s="2">
        <v>200</v>
      </c>
      <c r="F272" s="1">
        <f ca="1">INT(H272*VLOOKUP(G272,[1]期望属性!$E$23:$F$38,2,0))</f>
        <v>1048</v>
      </c>
      <c r="G272" s="1">
        <f>VLOOKUP(VLOOKUP(B272+10000,[1]佣兵!$A$102:$R$151,5),[1]佣兵!$G$113:$H$117,2,0)</f>
        <v>1</v>
      </c>
      <c r="H272" s="1">
        <f ca="1">INT(IF(C272=0,0,VLOOKUP(B272+10000,[1]佣兵!$A$102:$R$151,8+C272)))</f>
        <v>30842</v>
      </c>
    </row>
    <row r="273" spans="1:8" x14ac:dyDescent="0.15">
      <c r="A273" s="1">
        <f t="shared" si="21"/>
        <v>39006</v>
      </c>
      <c r="B273">
        <v>39</v>
      </c>
      <c r="C273" s="1">
        <v>6</v>
      </c>
      <c r="D273" s="1">
        <f t="shared" ref="D273:D283" si="22">B273</f>
        <v>39</v>
      </c>
      <c r="E273" s="2">
        <v>250</v>
      </c>
      <c r="F273" s="1">
        <f ca="1">INT(H273*VLOOKUP(G273,[1]期望属性!$E$23:$F$38,2,0))</f>
        <v>1310</v>
      </c>
      <c r="G273" s="1">
        <f>VLOOKUP(VLOOKUP(B273+10000,[1]佣兵!$A$102:$R$151,5),[1]佣兵!$G$113:$H$117,2,0)</f>
        <v>1</v>
      </c>
      <c r="H273" s="1">
        <f ca="1">INT(IF(C273=0,0,VLOOKUP(B273+10000,[1]佣兵!$A$102:$R$151,8+C273)))</f>
        <v>38553</v>
      </c>
    </row>
    <row r="274" spans="1:8" x14ac:dyDescent="0.15">
      <c r="A274" s="1">
        <f t="shared" si="21"/>
        <v>39007</v>
      </c>
      <c r="B274">
        <v>39</v>
      </c>
      <c r="C274" s="1">
        <v>7</v>
      </c>
      <c r="D274" s="1">
        <f t="shared" si="22"/>
        <v>39</v>
      </c>
      <c r="E274" s="2">
        <v>300</v>
      </c>
      <c r="F274" s="1">
        <f ca="1">INT(H274*VLOOKUP(G274,[1]期望属性!$E$23:$F$38,2,0))</f>
        <v>1616</v>
      </c>
      <c r="G274" s="1">
        <f>VLOOKUP(VLOOKUP(B274+10000,[1]佣兵!$A$102:$R$151,5),[1]佣兵!$G$113:$H$117,2,0)</f>
        <v>1</v>
      </c>
      <c r="H274" s="1">
        <f ca="1">INT(IF(C274=0,0,VLOOKUP(B274+10000,[1]佣兵!$A$102:$R$151,8+C274)))</f>
        <v>47548</v>
      </c>
    </row>
    <row r="275" spans="1:8" x14ac:dyDescent="0.15">
      <c r="A275" s="1">
        <f t="shared" si="21"/>
        <v>39008</v>
      </c>
      <c r="B275">
        <v>39</v>
      </c>
      <c r="C275" s="1">
        <v>8</v>
      </c>
      <c r="D275" s="1">
        <f t="shared" si="22"/>
        <v>39</v>
      </c>
      <c r="E275" s="2">
        <v>350</v>
      </c>
      <c r="F275" s="1">
        <f ca="1">INT(H275*VLOOKUP(G275,[1]期望属性!$E$23:$F$38,2,0))</f>
        <v>1966</v>
      </c>
      <c r="G275" s="1">
        <f>VLOOKUP(VLOOKUP(B275+10000,[1]佣兵!$A$102:$R$151,5),[1]佣兵!$G$113:$H$117,2,0)</f>
        <v>1</v>
      </c>
      <c r="H275" s="1">
        <f ca="1">INT(IF(C275=0,0,VLOOKUP(B275+10000,[1]佣兵!$A$102:$R$151,8+C275)))</f>
        <v>57829</v>
      </c>
    </row>
    <row r="276" spans="1:8" x14ac:dyDescent="0.15">
      <c r="A276" s="1">
        <f t="shared" si="21"/>
        <v>39009</v>
      </c>
      <c r="B276">
        <v>39</v>
      </c>
      <c r="C276" s="1">
        <v>9</v>
      </c>
      <c r="D276" s="1">
        <f t="shared" si="22"/>
        <v>39</v>
      </c>
      <c r="E276" s="2">
        <v>400</v>
      </c>
      <c r="F276" s="1">
        <f ca="1">INT(H276*VLOOKUP(G276,[1]期望属性!$E$23:$F$38,2,0))</f>
        <v>2359</v>
      </c>
      <c r="G276" s="1">
        <f>VLOOKUP(VLOOKUP(B276+10000,[1]佣兵!$A$102:$R$151,5),[1]佣兵!$G$113:$H$117,2,0)</f>
        <v>1</v>
      </c>
      <c r="H276" s="1">
        <f ca="1">INT(IF(C276=0,0,VLOOKUP(B276+10000,[1]佣兵!$A$102:$R$151,8+C276)))</f>
        <v>69395</v>
      </c>
    </row>
    <row r="277" spans="1:8" x14ac:dyDescent="0.15">
      <c r="A277" s="1">
        <f t="shared" si="21"/>
        <v>39010</v>
      </c>
      <c r="B277">
        <v>39</v>
      </c>
      <c r="C277" s="1">
        <v>10</v>
      </c>
      <c r="D277" s="1">
        <f t="shared" si="22"/>
        <v>39</v>
      </c>
      <c r="E277" s="1"/>
      <c r="F277" s="1">
        <f>INT(H277*VLOOKUP(G277,[1]期望属性!$E$23:$F$38,2,0))</f>
        <v>2796</v>
      </c>
      <c r="G277" s="1">
        <f>VLOOKUP(VLOOKUP(B277+10000,[1]佣兵!$A$102:$R$151,5),[1]佣兵!$G$113:$H$117,2,0)</f>
        <v>1</v>
      </c>
      <c r="H277" s="1">
        <f>INT(IF(C277=0,0,VLOOKUP(B277+10000,[1]佣兵!$A$102:$R$151,8+C277)))</f>
        <v>82251</v>
      </c>
    </row>
    <row r="278" spans="1:8" x14ac:dyDescent="0.15">
      <c r="A278" s="1">
        <f t="shared" ref="A278:A288" si="23">B278*1000+C278</f>
        <v>40000</v>
      </c>
      <c r="B278">
        <v>40</v>
      </c>
      <c r="C278" s="1">
        <v>0</v>
      </c>
      <c r="D278" s="1">
        <f t="shared" si="22"/>
        <v>40</v>
      </c>
      <c r="E278" s="1">
        <v>100</v>
      </c>
      <c r="F278" s="1">
        <f>INT(H278*VLOOKUP(G278,[1]期望属性!$E$23:$F$38,2,0))</f>
        <v>0</v>
      </c>
      <c r="G278" s="1">
        <f>VLOOKUP(VLOOKUP(B278+10000,[1]佣兵!$A$102:$R$151,5),[1]佣兵!$G$113:$H$117,2,0)</f>
        <v>5</v>
      </c>
      <c r="H278" s="1">
        <f>INT(IF(C278=0,0,VLOOKUP(B278+10000,[1]佣兵!$A$102:$R$151,8+C278)))</f>
        <v>0</v>
      </c>
    </row>
    <row r="279" spans="1:8" x14ac:dyDescent="0.15">
      <c r="A279" s="1">
        <f t="shared" si="23"/>
        <v>40001</v>
      </c>
      <c r="B279">
        <v>40</v>
      </c>
      <c r="C279" s="1">
        <v>1</v>
      </c>
      <c r="D279" s="1">
        <f t="shared" si="22"/>
        <v>40</v>
      </c>
      <c r="E279" s="2">
        <v>30</v>
      </c>
      <c r="F279" s="1">
        <f>INT(H279*VLOOKUP(G279,[1]期望属性!$E$23:$F$38,2,0))</f>
        <v>718</v>
      </c>
      <c r="G279" s="1">
        <f>VLOOKUP(VLOOKUP(B279+10000,[1]佣兵!$A$102:$R$151,5),[1]佣兵!$G$113:$H$117,2,0)</f>
        <v>5</v>
      </c>
      <c r="H279" s="1">
        <f>INT(IF(C279=0,0,VLOOKUP(B279+10000,[1]佣兵!$A$102:$R$151,8+C279)))</f>
        <v>718</v>
      </c>
    </row>
    <row r="280" spans="1:8" x14ac:dyDescent="0.15">
      <c r="A280" s="1">
        <f t="shared" si="23"/>
        <v>40002</v>
      </c>
      <c r="B280">
        <v>40</v>
      </c>
      <c r="C280" s="1">
        <v>2</v>
      </c>
      <c r="D280" s="1">
        <f t="shared" si="22"/>
        <v>40</v>
      </c>
      <c r="E280" s="2">
        <v>60</v>
      </c>
      <c r="F280" s="1">
        <f ca="1">INT(H280*VLOOKUP(G280,[1]期望属性!$E$23:$F$38,2,0))</f>
        <v>861</v>
      </c>
      <c r="G280" s="1">
        <f>VLOOKUP(VLOOKUP(B280+10000,[1]佣兵!$A$102:$R$151,5),[1]佣兵!$G$113:$H$117,2,0)</f>
        <v>5</v>
      </c>
      <c r="H280" s="1">
        <f ca="1">INT(IF(C280=0,0,VLOOKUP(B280+10000,[1]佣兵!$A$102:$R$151,8+C280)))</f>
        <v>861</v>
      </c>
    </row>
    <row r="281" spans="1:8" x14ac:dyDescent="0.15">
      <c r="A281" s="1">
        <f t="shared" si="23"/>
        <v>40003</v>
      </c>
      <c r="B281">
        <v>40</v>
      </c>
      <c r="C281" s="1">
        <v>3</v>
      </c>
      <c r="D281" s="1">
        <f t="shared" si="22"/>
        <v>40</v>
      </c>
      <c r="E281" s="2">
        <v>100</v>
      </c>
      <c r="F281" s="1">
        <f ca="1">INT(H281*VLOOKUP(G281,[1]期望属性!$E$23:$F$38,2,0))</f>
        <v>1077</v>
      </c>
      <c r="G281" s="1">
        <f>VLOOKUP(VLOOKUP(B281+10000,[1]佣兵!$A$102:$R$151,5),[1]佣兵!$G$113:$H$117,2,0)</f>
        <v>5</v>
      </c>
      <c r="H281" s="1">
        <f ca="1">INT(IF(C281=0,0,VLOOKUP(B281+10000,[1]佣兵!$A$102:$R$151,8+C281)))</f>
        <v>1077</v>
      </c>
    </row>
    <row r="282" spans="1:8" x14ac:dyDescent="0.15">
      <c r="A282" s="1">
        <f t="shared" si="23"/>
        <v>40004</v>
      </c>
      <c r="B282">
        <v>40</v>
      </c>
      <c r="C282" s="1">
        <v>4</v>
      </c>
      <c r="D282" s="1">
        <f t="shared" si="22"/>
        <v>40</v>
      </c>
      <c r="E282" s="2">
        <v>150</v>
      </c>
      <c r="F282" s="1">
        <f ca="1">INT(H282*VLOOKUP(G282,[1]期望属性!$E$23:$F$38,2,0))</f>
        <v>1364</v>
      </c>
      <c r="G282" s="1">
        <f>VLOOKUP(VLOOKUP(B282+10000,[1]佣兵!$A$102:$R$151,5),[1]佣兵!$G$113:$H$117,2,0)</f>
        <v>5</v>
      </c>
      <c r="H282" s="1">
        <f ca="1">INT(IF(C282=0,0,VLOOKUP(B282+10000,[1]佣兵!$A$102:$R$151,8+C282)))</f>
        <v>1364</v>
      </c>
    </row>
    <row r="283" spans="1:8" x14ac:dyDescent="0.15">
      <c r="A283" s="1">
        <f t="shared" si="23"/>
        <v>40005</v>
      </c>
      <c r="B283">
        <v>40</v>
      </c>
      <c r="C283" s="1">
        <v>5</v>
      </c>
      <c r="D283" s="1">
        <f t="shared" si="22"/>
        <v>40</v>
      </c>
      <c r="E283" s="2">
        <v>200</v>
      </c>
      <c r="F283" s="1">
        <f ca="1">INT(H283*VLOOKUP(G283,[1]期望属性!$E$23:$F$38,2,0))</f>
        <v>1723</v>
      </c>
      <c r="G283" s="1">
        <f>VLOOKUP(VLOOKUP(B283+10000,[1]佣兵!$A$102:$R$151,5),[1]佣兵!$G$113:$H$117,2,0)</f>
        <v>5</v>
      </c>
      <c r="H283" s="1">
        <f ca="1">INT(IF(C283=0,0,VLOOKUP(B283+10000,[1]佣兵!$A$102:$R$151,8+C283)))</f>
        <v>1723</v>
      </c>
    </row>
    <row r="284" spans="1:8" x14ac:dyDescent="0.15">
      <c r="A284" s="1">
        <f t="shared" si="23"/>
        <v>40006</v>
      </c>
      <c r="B284">
        <v>40</v>
      </c>
      <c r="C284" s="1">
        <v>6</v>
      </c>
      <c r="D284" s="1">
        <f t="shared" ref="D284:D288" si="24">B284</f>
        <v>40</v>
      </c>
      <c r="E284" s="2">
        <v>250</v>
      </c>
      <c r="F284" s="1">
        <f ca="1">INT(H284*VLOOKUP(G284,[1]期望属性!$E$23:$F$38,2,0))</f>
        <v>2154</v>
      </c>
      <c r="G284" s="1">
        <f>VLOOKUP(VLOOKUP(B284+10000,[1]佣兵!$A$102:$R$151,5),[1]佣兵!$G$113:$H$117,2,0)</f>
        <v>5</v>
      </c>
      <c r="H284" s="1">
        <f ca="1">INT(IF(C284=0,0,VLOOKUP(B284+10000,[1]佣兵!$A$102:$R$151,8+C284)))</f>
        <v>2154</v>
      </c>
    </row>
    <row r="285" spans="1:8" x14ac:dyDescent="0.15">
      <c r="A285" s="1">
        <f t="shared" si="23"/>
        <v>40007</v>
      </c>
      <c r="B285">
        <v>40</v>
      </c>
      <c r="C285" s="1">
        <v>7</v>
      </c>
      <c r="D285" s="1">
        <f t="shared" si="24"/>
        <v>40</v>
      </c>
      <c r="E285" s="2">
        <v>300</v>
      </c>
      <c r="F285" s="1">
        <f ca="1">INT(H285*VLOOKUP(G285,[1]期望属性!$E$23:$F$38,2,0))</f>
        <v>2657</v>
      </c>
      <c r="G285" s="1">
        <f>VLOOKUP(VLOOKUP(B285+10000,[1]佣兵!$A$102:$R$151,5),[1]佣兵!$G$113:$H$117,2,0)</f>
        <v>5</v>
      </c>
      <c r="H285" s="1">
        <f ca="1">INT(IF(C285=0,0,VLOOKUP(B285+10000,[1]佣兵!$A$102:$R$151,8+C285)))</f>
        <v>2657</v>
      </c>
    </row>
    <row r="286" spans="1:8" x14ac:dyDescent="0.15">
      <c r="A286" s="1">
        <f t="shared" si="23"/>
        <v>40008</v>
      </c>
      <c r="B286">
        <v>40</v>
      </c>
      <c r="C286" s="1">
        <v>8</v>
      </c>
      <c r="D286" s="1">
        <f t="shared" si="24"/>
        <v>40</v>
      </c>
      <c r="E286" s="2">
        <v>350</v>
      </c>
      <c r="F286" s="1">
        <f ca="1">INT(H286*VLOOKUP(G286,[1]期望属性!$E$23:$F$38,2,0))</f>
        <v>3231</v>
      </c>
      <c r="G286" s="1">
        <f>VLOOKUP(VLOOKUP(B286+10000,[1]佣兵!$A$102:$R$151,5),[1]佣兵!$G$113:$H$117,2,0)</f>
        <v>5</v>
      </c>
      <c r="H286" s="1">
        <f ca="1">INT(IF(C286=0,0,VLOOKUP(B286+10000,[1]佣兵!$A$102:$R$151,8+C286)))</f>
        <v>3231</v>
      </c>
    </row>
    <row r="287" spans="1:8" x14ac:dyDescent="0.15">
      <c r="A287" s="1">
        <f t="shared" si="23"/>
        <v>40009</v>
      </c>
      <c r="B287">
        <v>40</v>
      </c>
      <c r="C287" s="1">
        <v>9</v>
      </c>
      <c r="D287" s="1">
        <f t="shared" si="24"/>
        <v>40</v>
      </c>
      <c r="E287" s="2">
        <v>400</v>
      </c>
      <c r="F287" s="1">
        <f ca="1">INT(H287*VLOOKUP(G287,[1]期望属性!$E$23:$F$38,2,0))</f>
        <v>3878</v>
      </c>
      <c r="G287" s="1">
        <f>VLOOKUP(VLOOKUP(B287+10000,[1]佣兵!$A$102:$R$151,5),[1]佣兵!$G$113:$H$117,2,0)</f>
        <v>5</v>
      </c>
      <c r="H287" s="1">
        <f ca="1">INT(IF(C287=0,0,VLOOKUP(B287+10000,[1]佣兵!$A$102:$R$151,8+C287)))</f>
        <v>3878</v>
      </c>
    </row>
    <row r="288" spans="1:8" x14ac:dyDescent="0.15">
      <c r="A288" s="1">
        <f t="shared" si="23"/>
        <v>40010</v>
      </c>
      <c r="B288">
        <v>40</v>
      </c>
      <c r="C288" s="1">
        <v>10</v>
      </c>
      <c r="D288" s="1">
        <f t="shared" si="24"/>
        <v>40</v>
      </c>
      <c r="E288" s="1"/>
      <c r="F288" s="1">
        <f>INT(H288*VLOOKUP(G288,[1]期望属性!$E$23:$F$38,2,0))</f>
        <v>4605</v>
      </c>
      <c r="G288" s="1">
        <f>VLOOKUP(VLOOKUP(B288+10000,[1]佣兵!$A$102:$R$151,5),[1]佣兵!$G$113:$H$117,2,0)</f>
        <v>5</v>
      </c>
      <c r="H288" s="1">
        <f>INT(IF(C288=0,0,VLOOKUP(B288+10000,[1]佣兵!$A$102:$R$151,8+C288)))</f>
        <v>4605</v>
      </c>
    </row>
    <row r="289" spans="1:8" x14ac:dyDescent="0.15">
      <c r="A289" s="1">
        <f t="shared" si="17"/>
        <v>42000</v>
      </c>
      <c r="B289">
        <v>42</v>
      </c>
      <c r="C289" s="1">
        <v>0</v>
      </c>
      <c r="D289" s="1">
        <f t="shared" si="18"/>
        <v>42</v>
      </c>
      <c r="E289" s="1">
        <v>100</v>
      </c>
      <c r="F289" s="1">
        <f>INT(H289*VLOOKUP(G289,[1]期望属性!$E$23:$F$38,2,0))</f>
        <v>0</v>
      </c>
      <c r="G289" s="1">
        <f>VLOOKUP(VLOOKUP(B289+10000,[1]佣兵!$A$102:$R$151,5),[1]佣兵!$G$113:$H$117,2,0)</f>
        <v>1</v>
      </c>
      <c r="H289" s="1">
        <f>INT(IF(C289=0,0,VLOOKUP(B289+10000,[1]佣兵!$A$102:$R$151,8+C289)))</f>
        <v>0</v>
      </c>
    </row>
    <row r="290" spans="1:8" x14ac:dyDescent="0.15">
      <c r="A290" s="1">
        <f t="shared" si="17"/>
        <v>42001</v>
      </c>
      <c r="B290">
        <v>42</v>
      </c>
      <c r="C290" s="1">
        <v>1</v>
      </c>
      <c r="D290" s="1">
        <f t="shared" si="18"/>
        <v>42</v>
      </c>
      <c r="E290" s="2">
        <v>30</v>
      </c>
      <c r="F290" s="1">
        <f>INT(H290*VLOOKUP(G290,[1]期望属性!$E$23:$F$38,2,0))</f>
        <v>873</v>
      </c>
      <c r="G290" s="1">
        <f>VLOOKUP(VLOOKUP(B290+10000,[1]佣兵!$A$102:$R$151,5),[1]佣兵!$G$113:$H$117,2,0)</f>
        <v>1</v>
      </c>
      <c r="H290" s="1">
        <f>INT(IF(C290=0,0,VLOOKUP(B290+10000,[1]佣兵!$A$102:$R$151,8+C290)))</f>
        <v>25702</v>
      </c>
    </row>
    <row r="291" spans="1:8" x14ac:dyDescent="0.15">
      <c r="A291" s="1">
        <f t="shared" si="17"/>
        <v>42002</v>
      </c>
      <c r="B291">
        <v>42</v>
      </c>
      <c r="C291" s="1">
        <v>2</v>
      </c>
      <c r="D291" s="1">
        <f t="shared" si="18"/>
        <v>42</v>
      </c>
      <c r="E291" s="2">
        <v>60</v>
      </c>
      <c r="F291" s="1">
        <f ca="1">INT(H291*VLOOKUP(G291,[1]期望属性!$E$23:$F$38,2,0))</f>
        <v>1048</v>
      </c>
      <c r="G291" s="1">
        <f>VLOOKUP(VLOOKUP(B291+10000,[1]佣兵!$A$102:$R$151,5),[1]佣兵!$G$113:$H$117,2,0)</f>
        <v>1</v>
      </c>
      <c r="H291" s="1">
        <f ca="1">INT(IF(C291=0,0,VLOOKUP(B291+10000,[1]佣兵!$A$102:$R$151,8+C291)))</f>
        <v>30842</v>
      </c>
    </row>
    <row r="292" spans="1:8" x14ac:dyDescent="0.15">
      <c r="A292" s="1">
        <f t="shared" si="17"/>
        <v>42003</v>
      </c>
      <c r="B292">
        <v>42</v>
      </c>
      <c r="C292" s="1">
        <v>3</v>
      </c>
      <c r="D292" s="1">
        <f t="shared" si="18"/>
        <v>42</v>
      </c>
      <c r="E292" s="2">
        <v>100</v>
      </c>
      <c r="F292" s="1">
        <f ca="1">INT(H292*VLOOKUP(G292,[1]期望属性!$E$23:$F$38,2,0))</f>
        <v>1310</v>
      </c>
      <c r="G292" s="1">
        <f>VLOOKUP(VLOOKUP(B292+10000,[1]佣兵!$A$102:$R$151,5),[1]佣兵!$G$113:$H$117,2,0)</f>
        <v>1</v>
      </c>
      <c r="H292" s="1">
        <f ca="1">INT(IF(C292=0,0,VLOOKUP(B292+10000,[1]佣兵!$A$102:$R$151,8+C292)))</f>
        <v>38553</v>
      </c>
    </row>
    <row r="293" spans="1:8" x14ac:dyDescent="0.15">
      <c r="A293" s="1">
        <f t="shared" si="17"/>
        <v>42004</v>
      </c>
      <c r="B293">
        <v>42</v>
      </c>
      <c r="C293" s="1">
        <v>4</v>
      </c>
      <c r="D293" s="1">
        <f t="shared" si="18"/>
        <v>42</v>
      </c>
      <c r="E293" s="2">
        <v>150</v>
      </c>
      <c r="F293" s="1">
        <f ca="1">INT(H293*VLOOKUP(G293,[1]期望属性!$E$23:$F$38,2,0))</f>
        <v>1660</v>
      </c>
      <c r="G293" s="1">
        <f>VLOOKUP(VLOOKUP(B293+10000,[1]佣兵!$A$102:$R$151,5),[1]佣兵!$G$113:$H$117,2,0)</f>
        <v>1</v>
      </c>
      <c r="H293" s="1">
        <f ca="1">INT(IF(C293=0,0,VLOOKUP(B293+10000,[1]佣兵!$A$102:$R$151,8+C293)))</f>
        <v>48833</v>
      </c>
    </row>
    <row r="294" spans="1:8" x14ac:dyDescent="0.15">
      <c r="A294" s="1">
        <f t="shared" si="17"/>
        <v>42005</v>
      </c>
      <c r="B294">
        <v>42</v>
      </c>
      <c r="C294" s="1">
        <v>5</v>
      </c>
      <c r="D294" s="1">
        <f t="shared" si="18"/>
        <v>42</v>
      </c>
      <c r="E294" s="2">
        <v>200</v>
      </c>
      <c r="F294" s="1">
        <f ca="1">INT(H294*VLOOKUP(G294,[1]期望属性!$E$23:$F$38,2,0))</f>
        <v>2097</v>
      </c>
      <c r="G294" s="1">
        <f>VLOOKUP(VLOOKUP(B294+10000,[1]佣兵!$A$102:$R$151,5),[1]佣兵!$G$113:$H$117,2,0)</f>
        <v>1</v>
      </c>
      <c r="H294" s="1">
        <f ca="1">INT(IF(C294=0,0,VLOOKUP(B294+10000,[1]佣兵!$A$102:$R$151,8+C294)))</f>
        <v>61684</v>
      </c>
    </row>
    <row r="295" spans="1:8" x14ac:dyDescent="0.15">
      <c r="A295" s="1">
        <f t="shared" si="17"/>
        <v>42006</v>
      </c>
      <c r="B295">
        <v>42</v>
      </c>
      <c r="C295" s="1">
        <v>6</v>
      </c>
      <c r="D295" s="1">
        <f t="shared" si="18"/>
        <v>42</v>
      </c>
      <c r="E295" s="2">
        <v>250</v>
      </c>
      <c r="F295" s="1">
        <f ca="1">INT(H295*VLOOKUP(G295,[1]期望属性!$E$23:$F$38,2,0))</f>
        <v>2621</v>
      </c>
      <c r="G295" s="1">
        <f>VLOOKUP(VLOOKUP(B295+10000,[1]佣兵!$A$102:$R$151,5),[1]佣兵!$G$113:$H$117,2,0)</f>
        <v>1</v>
      </c>
      <c r="H295" s="1">
        <f ca="1">INT(IF(C295=0,0,VLOOKUP(B295+10000,[1]佣兵!$A$102:$R$151,8+C295)))</f>
        <v>77106</v>
      </c>
    </row>
    <row r="296" spans="1:8" x14ac:dyDescent="0.15">
      <c r="A296" s="1">
        <f t="shared" si="17"/>
        <v>42007</v>
      </c>
      <c r="B296">
        <v>42</v>
      </c>
      <c r="C296" s="1">
        <v>7</v>
      </c>
      <c r="D296" s="1">
        <f t="shared" si="18"/>
        <v>42</v>
      </c>
      <c r="E296" s="2">
        <v>300</v>
      </c>
      <c r="F296" s="1">
        <f ca="1">INT(H296*VLOOKUP(G296,[1]期望属性!$E$23:$F$38,2,0))</f>
        <v>3233</v>
      </c>
      <c r="G296" s="1">
        <f>VLOOKUP(VLOOKUP(B296+10000,[1]佣兵!$A$102:$R$151,5),[1]佣兵!$G$113:$H$117,2,0)</f>
        <v>1</v>
      </c>
      <c r="H296" s="1">
        <f ca="1">INT(IF(C296=0,0,VLOOKUP(B296+10000,[1]佣兵!$A$102:$R$151,8+C296)))</f>
        <v>95097</v>
      </c>
    </row>
    <row r="297" spans="1:8" x14ac:dyDescent="0.15">
      <c r="A297" s="1">
        <f t="shared" si="17"/>
        <v>42008</v>
      </c>
      <c r="B297">
        <v>42</v>
      </c>
      <c r="C297" s="1">
        <v>8</v>
      </c>
      <c r="D297" s="1">
        <f t="shared" si="18"/>
        <v>42</v>
      </c>
      <c r="E297" s="2">
        <v>350</v>
      </c>
      <c r="F297" s="1">
        <f ca="1">INT(H297*VLOOKUP(G297,[1]期望属性!$E$23:$F$38,2,0))</f>
        <v>3932</v>
      </c>
      <c r="G297" s="1">
        <f>VLOOKUP(VLOOKUP(B297+10000,[1]佣兵!$A$102:$R$151,5),[1]佣兵!$G$113:$H$117,2,0)</f>
        <v>1</v>
      </c>
      <c r="H297" s="1">
        <f ca="1">INT(IF(C297=0,0,VLOOKUP(B297+10000,[1]佣兵!$A$102:$R$151,8+C297)))</f>
        <v>115659</v>
      </c>
    </row>
    <row r="298" spans="1:8" x14ac:dyDescent="0.15">
      <c r="A298" s="1">
        <f t="shared" si="17"/>
        <v>42009</v>
      </c>
      <c r="B298">
        <v>42</v>
      </c>
      <c r="C298" s="1">
        <v>9</v>
      </c>
      <c r="D298" s="1">
        <f t="shared" si="18"/>
        <v>42</v>
      </c>
      <c r="E298" s="2">
        <v>400</v>
      </c>
      <c r="F298" s="1">
        <f ca="1">INT(H298*VLOOKUP(G298,[1]期望属性!$E$23:$F$38,2,0))</f>
        <v>4718</v>
      </c>
      <c r="G298" s="1">
        <f>VLOOKUP(VLOOKUP(B298+10000,[1]佣兵!$A$102:$R$151,5),[1]佣兵!$G$113:$H$117,2,0)</f>
        <v>1</v>
      </c>
      <c r="H298" s="1">
        <f ca="1">INT(IF(C298=0,0,VLOOKUP(B298+10000,[1]佣兵!$A$102:$R$151,8+C298)))</f>
        <v>138790</v>
      </c>
    </row>
    <row r="299" spans="1:8" x14ac:dyDescent="0.15">
      <c r="A299" s="1">
        <f t="shared" si="17"/>
        <v>42010</v>
      </c>
      <c r="B299">
        <v>42</v>
      </c>
      <c r="C299" s="1">
        <v>10</v>
      </c>
      <c r="D299" s="1">
        <f t="shared" si="18"/>
        <v>42</v>
      </c>
      <c r="E299" s="1"/>
      <c r="F299" s="1">
        <f>INT(H299*VLOOKUP(G299,[1]期望属性!$E$23:$F$38,2,0))</f>
        <v>5593</v>
      </c>
      <c r="G299" s="1">
        <f>VLOOKUP(VLOOKUP(B299+10000,[1]佣兵!$A$102:$R$151,5),[1]佣兵!$G$113:$H$117,2,0)</f>
        <v>1</v>
      </c>
      <c r="H299" s="1">
        <f>INT(IF(C299=0,0,VLOOKUP(B299+10000,[1]佣兵!$A$102:$R$151,8+C299)))</f>
        <v>164502</v>
      </c>
    </row>
    <row r="300" spans="1:8" x14ac:dyDescent="0.15">
      <c r="A300" s="1">
        <f t="shared" si="17"/>
        <v>45000</v>
      </c>
      <c r="B300">
        <v>45</v>
      </c>
      <c r="C300" s="1">
        <v>0</v>
      </c>
      <c r="D300" s="1">
        <f t="shared" si="18"/>
        <v>45</v>
      </c>
      <c r="E300" s="1">
        <v>100</v>
      </c>
      <c r="F300" s="1">
        <f>INT(H300*VLOOKUP(G300,[1]期望属性!$E$23:$F$38,2,0))</f>
        <v>0</v>
      </c>
      <c r="G300" s="1">
        <f>VLOOKUP(VLOOKUP(B300+10000,[1]佣兵!$A$102:$R$151,5),[1]佣兵!$G$113:$H$117,2,0)</f>
        <v>7</v>
      </c>
      <c r="H300" s="1">
        <f>INT(IF(C300=0,0,VLOOKUP(B300+10000,[1]佣兵!$A$102:$R$151,8+C300)))</f>
        <v>0</v>
      </c>
    </row>
    <row r="301" spans="1:8" x14ac:dyDescent="0.15">
      <c r="A301" s="1">
        <f t="shared" si="17"/>
        <v>45001</v>
      </c>
      <c r="B301">
        <v>45</v>
      </c>
      <c r="C301" s="1">
        <v>1</v>
      </c>
      <c r="D301" s="1">
        <f t="shared" si="18"/>
        <v>45</v>
      </c>
      <c r="E301" s="2">
        <v>30</v>
      </c>
      <c r="F301" s="1">
        <f>INT(H301*VLOOKUP(G301,[1]期望属性!$E$23:$F$38,2,0))</f>
        <v>760</v>
      </c>
      <c r="G301" s="1">
        <f>VLOOKUP(VLOOKUP(B301+10000,[1]佣兵!$A$102:$R$151,5),[1]佣兵!$G$113:$H$117,2,0)</f>
        <v>7</v>
      </c>
      <c r="H301" s="1">
        <f>INT(IF(C301=0,0,VLOOKUP(B301+10000,[1]佣兵!$A$102:$R$151,8+C301)))</f>
        <v>950</v>
      </c>
    </row>
    <row r="302" spans="1:8" x14ac:dyDescent="0.15">
      <c r="A302" s="1">
        <f t="shared" si="17"/>
        <v>45002</v>
      </c>
      <c r="B302">
        <v>45</v>
      </c>
      <c r="C302" s="1">
        <v>2</v>
      </c>
      <c r="D302" s="1">
        <f t="shared" si="18"/>
        <v>45</v>
      </c>
      <c r="E302" s="2">
        <v>60</v>
      </c>
      <c r="F302" s="1">
        <f ca="1">INT(H302*VLOOKUP(G302,[1]期望属性!$E$23:$F$38,2,0))</f>
        <v>912</v>
      </c>
      <c r="G302" s="1">
        <f>VLOOKUP(VLOOKUP(B302+10000,[1]佣兵!$A$102:$R$151,5),[1]佣兵!$G$113:$H$117,2,0)</f>
        <v>7</v>
      </c>
      <c r="H302" s="1">
        <f ca="1">INT(IF(C302=0,0,VLOOKUP(B302+10000,[1]佣兵!$A$102:$R$151,8+C302)))</f>
        <v>1140</v>
      </c>
    </row>
    <row r="303" spans="1:8" x14ac:dyDescent="0.15">
      <c r="A303" s="1">
        <f t="shared" si="17"/>
        <v>45003</v>
      </c>
      <c r="B303">
        <v>45</v>
      </c>
      <c r="C303" s="1">
        <v>3</v>
      </c>
      <c r="D303" s="1">
        <f t="shared" si="18"/>
        <v>45</v>
      </c>
      <c r="E303" s="2">
        <v>100</v>
      </c>
      <c r="F303" s="1">
        <f ca="1">INT(H303*VLOOKUP(G303,[1]期望属性!$E$23:$F$38,2,0))</f>
        <v>1140</v>
      </c>
      <c r="G303" s="1">
        <f>VLOOKUP(VLOOKUP(B303+10000,[1]佣兵!$A$102:$R$151,5),[1]佣兵!$G$113:$H$117,2,0)</f>
        <v>7</v>
      </c>
      <c r="H303" s="1">
        <f ca="1">INT(IF(C303=0,0,VLOOKUP(B303+10000,[1]佣兵!$A$102:$R$151,8+C303)))</f>
        <v>1425</v>
      </c>
    </row>
    <row r="304" spans="1:8" x14ac:dyDescent="0.15">
      <c r="A304" s="1">
        <f t="shared" si="17"/>
        <v>45004</v>
      </c>
      <c r="B304">
        <v>45</v>
      </c>
      <c r="C304" s="1">
        <v>4</v>
      </c>
      <c r="D304" s="1">
        <f t="shared" si="18"/>
        <v>45</v>
      </c>
      <c r="E304" s="2">
        <v>150</v>
      </c>
      <c r="F304" s="1">
        <f ca="1">INT(H304*VLOOKUP(G304,[1]期望属性!$E$23:$F$38,2,0))</f>
        <v>1444</v>
      </c>
      <c r="G304" s="1">
        <f>VLOOKUP(VLOOKUP(B304+10000,[1]佣兵!$A$102:$R$151,5),[1]佣兵!$G$113:$H$117,2,0)</f>
        <v>7</v>
      </c>
      <c r="H304" s="1">
        <f ca="1">INT(IF(C304=0,0,VLOOKUP(B304+10000,[1]佣兵!$A$102:$R$151,8+C304)))</f>
        <v>1805</v>
      </c>
    </row>
    <row r="305" spans="1:8" x14ac:dyDescent="0.15">
      <c r="A305" s="1">
        <f t="shared" si="17"/>
        <v>45005</v>
      </c>
      <c r="B305">
        <v>45</v>
      </c>
      <c r="C305" s="1">
        <v>5</v>
      </c>
      <c r="D305" s="1">
        <f t="shared" si="18"/>
        <v>45</v>
      </c>
      <c r="E305" s="2">
        <v>200</v>
      </c>
      <c r="F305" s="1">
        <f ca="1">INT(H305*VLOOKUP(G305,[1]期望属性!$E$23:$F$38,2,0))</f>
        <v>1824</v>
      </c>
      <c r="G305" s="1">
        <f>VLOOKUP(VLOOKUP(B305+10000,[1]佣兵!$A$102:$R$151,5),[1]佣兵!$G$113:$H$117,2,0)</f>
        <v>7</v>
      </c>
      <c r="H305" s="1">
        <f ca="1">INT(IF(C305=0,0,VLOOKUP(B305+10000,[1]佣兵!$A$102:$R$151,8+C305)))</f>
        <v>2280</v>
      </c>
    </row>
    <row r="306" spans="1:8" x14ac:dyDescent="0.15">
      <c r="A306" s="1">
        <f t="shared" si="17"/>
        <v>45006</v>
      </c>
      <c r="B306">
        <v>45</v>
      </c>
      <c r="C306" s="1">
        <v>6</v>
      </c>
      <c r="D306" s="1">
        <f t="shared" si="18"/>
        <v>45</v>
      </c>
      <c r="E306" s="2">
        <v>250</v>
      </c>
      <c r="F306" s="1">
        <f ca="1">INT(H306*VLOOKUP(G306,[1]期望属性!$E$23:$F$38,2,0))</f>
        <v>2280</v>
      </c>
      <c r="G306" s="1">
        <f>VLOOKUP(VLOOKUP(B306+10000,[1]佣兵!$A$102:$R$151,5),[1]佣兵!$G$113:$H$117,2,0)</f>
        <v>7</v>
      </c>
      <c r="H306" s="1">
        <f ca="1">INT(IF(C306=0,0,VLOOKUP(B306+10000,[1]佣兵!$A$102:$R$151,8+C306)))</f>
        <v>2850</v>
      </c>
    </row>
    <row r="307" spans="1:8" x14ac:dyDescent="0.15">
      <c r="A307" s="1">
        <f t="shared" si="17"/>
        <v>45007</v>
      </c>
      <c r="B307">
        <v>45</v>
      </c>
      <c r="C307" s="1">
        <v>7</v>
      </c>
      <c r="D307" s="1">
        <f t="shared" si="18"/>
        <v>45</v>
      </c>
      <c r="E307" s="2">
        <v>300</v>
      </c>
      <c r="F307" s="1">
        <f ca="1">INT(H307*VLOOKUP(G307,[1]期望属性!$E$23:$F$38,2,0))</f>
        <v>2812</v>
      </c>
      <c r="G307" s="1">
        <f>VLOOKUP(VLOOKUP(B307+10000,[1]佣兵!$A$102:$R$151,5),[1]佣兵!$G$113:$H$117,2,0)</f>
        <v>7</v>
      </c>
      <c r="H307" s="1">
        <f ca="1">INT(IF(C307=0,0,VLOOKUP(B307+10000,[1]佣兵!$A$102:$R$151,8+C307)))</f>
        <v>3515</v>
      </c>
    </row>
    <row r="308" spans="1:8" x14ac:dyDescent="0.15">
      <c r="A308" s="1">
        <f t="shared" si="17"/>
        <v>45008</v>
      </c>
      <c r="B308">
        <v>45</v>
      </c>
      <c r="C308" s="1">
        <v>8</v>
      </c>
      <c r="D308" s="1">
        <f t="shared" si="18"/>
        <v>45</v>
      </c>
      <c r="E308" s="2">
        <v>350</v>
      </c>
      <c r="F308" s="1">
        <f ca="1">INT(H308*VLOOKUP(G308,[1]期望属性!$E$23:$F$38,2,0))</f>
        <v>3420</v>
      </c>
      <c r="G308" s="1">
        <f>VLOOKUP(VLOOKUP(B308+10000,[1]佣兵!$A$102:$R$151,5),[1]佣兵!$G$113:$H$117,2,0)</f>
        <v>7</v>
      </c>
      <c r="H308" s="1">
        <f ca="1">INT(IF(C308=0,0,VLOOKUP(B308+10000,[1]佣兵!$A$102:$R$151,8+C308)))</f>
        <v>4275</v>
      </c>
    </row>
    <row r="309" spans="1:8" x14ac:dyDescent="0.15">
      <c r="A309" s="1">
        <f t="shared" si="17"/>
        <v>45009</v>
      </c>
      <c r="B309">
        <v>45</v>
      </c>
      <c r="C309" s="1">
        <v>9</v>
      </c>
      <c r="D309" s="1">
        <f t="shared" si="18"/>
        <v>45</v>
      </c>
      <c r="E309" s="2">
        <v>400</v>
      </c>
      <c r="F309" s="1">
        <f ca="1">INT(H309*VLOOKUP(G309,[1]期望属性!$E$23:$F$38,2,0))</f>
        <v>4104</v>
      </c>
      <c r="G309" s="1">
        <f>VLOOKUP(VLOOKUP(B309+10000,[1]佣兵!$A$102:$R$151,5),[1]佣兵!$G$113:$H$117,2,0)</f>
        <v>7</v>
      </c>
      <c r="H309" s="1">
        <f ca="1">INT(IF(C309=0,0,VLOOKUP(B309+10000,[1]佣兵!$A$102:$R$151,8+C309)))</f>
        <v>5130</v>
      </c>
    </row>
    <row r="310" spans="1:8" x14ac:dyDescent="0.15">
      <c r="A310" s="1">
        <f t="shared" si="17"/>
        <v>45010</v>
      </c>
      <c r="B310">
        <v>45</v>
      </c>
      <c r="C310" s="1">
        <v>10</v>
      </c>
      <c r="D310" s="1">
        <f t="shared" si="18"/>
        <v>45</v>
      </c>
      <c r="E310" s="1"/>
      <c r="F310" s="1">
        <f>INT(H310*VLOOKUP(G310,[1]期望属性!$E$23:$F$38,2,0))</f>
        <v>4864</v>
      </c>
      <c r="G310" s="1">
        <f>VLOOKUP(VLOOKUP(B310+10000,[1]佣兵!$A$102:$R$151,5),[1]佣兵!$G$113:$H$117,2,0)</f>
        <v>7</v>
      </c>
      <c r="H310" s="1">
        <f>INT(IF(C310=0,0,VLOOKUP(B310+10000,[1]佣兵!$A$102:$R$151,8+C310)))</f>
        <v>6081</v>
      </c>
    </row>
    <row r="311" spans="1:8" x14ac:dyDescent="0.15">
      <c r="A311" s="1">
        <f t="shared" si="17"/>
        <v>46000</v>
      </c>
      <c r="B311">
        <v>46</v>
      </c>
      <c r="C311" s="1">
        <v>0</v>
      </c>
      <c r="D311" s="1">
        <f t="shared" si="18"/>
        <v>46</v>
      </c>
      <c r="E311" s="1">
        <v>100</v>
      </c>
      <c r="F311" s="1">
        <f>INT(H311*VLOOKUP(G311,[1]期望属性!$E$23:$F$38,2,0))</f>
        <v>0</v>
      </c>
      <c r="G311" s="1">
        <f>VLOOKUP(VLOOKUP(B311+10000,[1]佣兵!$A$102:$R$151,5),[1]佣兵!$G$113:$H$117,2,0)</f>
        <v>1</v>
      </c>
      <c r="H311" s="1">
        <f>INT(IF(C311=0,0,VLOOKUP(B311+10000,[1]佣兵!$A$102:$R$151,8+C311)))</f>
        <v>0</v>
      </c>
    </row>
    <row r="312" spans="1:8" x14ac:dyDescent="0.15">
      <c r="A312" s="1">
        <f t="shared" si="17"/>
        <v>46001</v>
      </c>
      <c r="B312">
        <v>46</v>
      </c>
      <c r="C312" s="1">
        <v>1</v>
      </c>
      <c r="D312" s="1">
        <f t="shared" si="18"/>
        <v>46</v>
      </c>
      <c r="E312" s="2">
        <v>30</v>
      </c>
      <c r="F312" s="1">
        <f>INT(H312*VLOOKUP(G312,[1]期望属性!$E$23:$F$38,2,0))</f>
        <v>873</v>
      </c>
      <c r="G312" s="1">
        <f>VLOOKUP(VLOOKUP(B312+10000,[1]佣兵!$A$102:$R$151,5),[1]佣兵!$G$113:$H$117,2,0)</f>
        <v>1</v>
      </c>
      <c r="H312" s="1">
        <f>INT(IF(C312=0,0,VLOOKUP(B312+10000,[1]佣兵!$A$102:$R$151,8+C312)))</f>
        <v>25702</v>
      </c>
    </row>
    <row r="313" spans="1:8" x14ac:dyDescent="0.15">
      <c r="A313" s="1">
        <f t="shared" si="17"/>
        <v>46002</v>
      </c>
      <c r="B313">
        <v>46</v>
      </c>
      <c r="C313" s="1">
        <v>2</v>
      </c>
      <c r="D313" s="1">
        <f t="shared" si="18"/>
        <v>46</v>
      </c>
      <c r="E313" s="2">
        <v>60</v>
      </c>
      <c r="F313" s="1">
        <f ca="1">INT(H313*VLOOKUP(G313,[1]期望属性!$E$23:$F$38,2,0))</f>
        <v>1048</v>
      </c>
      <c r="G313" s="1">
        <f>VLOOKUP(VLOOKUP(B313+10000,[1]佣兵!$A$102:$R$151,5),[1]佣兵!$G$113:$H$117,2,0)</f>
        <v>1</v>
      </c>
      <c r="H313" s="1">
        <f ca="1">INT(IF(C313=0,0,VLOOKUP(B313+10000,[1]佣兵!$A$102:$R$151,8+C313)))</f>
        <v>30842</v>
      </c>
    </row>
    <row r="314" spans="1:8" x14ac:dyDescent="0.15">
      <c r="A314" s="1">
        <f t="shared" si="17"/>
        <v>46003</v>
      </c>
      <c r="B314">
        <v>46</v>
      </c>
      <c r="C314" s="1">
        <v>3</v>
      </c>
      <c r="D314" s="1">
        <f t="shared" si="18"/>
        <v>46</v>
      </c>
      <c r="E314" s="2">
        <v>100</v>
      </c>
      <c r="F314" s="1">
        <f ca="1">INT(H314*VLOOKUP(G314,[1]期望属性!$E$23:$F$38,2,0))</f>
        <v>1310</v>
      </c>
      <c r="G314" s="1">
        <f>VLOOKUP(VLOOKUP(B314+10000,[1]佣兵!$A$102:$R$151,5),[1]佣兵!$G$113:$H$117,2,0)</f>
        <v>1</v>
      </c>
      <c r="H314" s="1">
        <f ca="1">INT(IF(C314=0,0,VLOOKUP(B314+10000,[1]佣兵!$A$102:$R$151,8+C314)))</f>
        <v>38553</v>
      </c>
    </row>
    <row r="315" spans="1:8" x14ac:dyDescent="0.15">
      <c r="A315" s="1">
        <f t="shared" si="17"/>
        <v>46004</v>
      </c>
      <c r="B315">
        <v>46</v>
      </c>
      <c r="C315" s="1">
        <v>4</v>
      </c>
      <c r="D315" s="1">
        <f t="shared" si="18"/>
        <v>46</v>
      </c>
      <c r="E315" s="2">
        <v>150</v>
      </c>
      <c r="F315" s="1">
        <f ca="1">INT(H315*VLOOKUP(G315,[1]期望属性!$E$23:$F$38,2,0))</f>
        <v>1660</v>
      </c>
      <c r="G315" s="1">
        <f>VLOOKUP(VLOOKUP(B315+10000,[1]佣兵!$A$102:$R$151,5),[1]佣兵!$G$113:$H$117,2,0)</f>
        <v>1</v>
      </c>
      <c r="H315" s="1">
        <f ca="1">INT(IF(C315=0,0,VLOOKUP(B315+10000,[1]佣兵!$A$102:$R$151,8+C315)))</f>
        <v>48833</v>
      </c>
    </row>
    <row r="316" spans="1:8" x14ac:dyDescent="0.15">
      <c r="A316" s="1">
        <f t="shared" si="17"/>
        <v>46005</v>
      </c>
      <c r="B316">
        <v>46</v>
      </c>
      <c r="C316" s="1">
        <v>5</v>
      </c>
      <c r="D316" s="1">
        <f t="shared" si="18"/>
        <v>46</v>
      </c>
      <c r="E316" s="2">
        <v>200</v>
      </c>
      <c r="F316" s="1">
        <f ca="1">INT(H316*VLOOKUP(G316,[1]期望属性!$E$23:$F$38,2,0))</f>
        <v>2097</v>
      </c>
      <c r="G316" s="1">
        <f>VLOOKUP(VLOOKUP(B316+10000,[1]佣兵!$A$102:$R$151,5),[1]佣兵!$G$113:$H$117,2,0)</f>
        <v>1</v>
      </c>
      <c r="H316" s="1">
        <f ca="1">INT(IF(C316=0,0,VLOOKUP(B316+10000,[1]佣兵!$A$102:$R$151,8+C316)))</f>
        <v>61684</v>
      </c>
    </row>
    <row r="317" spans="1:8" x14ac:dyDescent="0.15">
      <c r="A317" s="1">
        <f t="shared" si="17"/>
        <v>46006</v>
      </c>
      <c r="B317">
        <v>46</v>
      </c>
      <c r="C317" s="1">
        <v>6</v>
      </c>
      <c r="D317" s="1">
        <f t="shared" si="18"/>
        <v>46</v>
      </c>
      <c r="E317" s="2">
        <v>250</v>
      </c>
      <c r="F317" s="1">
        <f ca="1">INT(H317*VLOOKUP(G317,[1]期望属性!$E$23:$F$38,2,0))</f>
        <v>2621</v>
      </c>
      <c r="G317" s="1">
        <f>VLOOKUP(VLOOKUP(B317+10000,[1]佣兵!$A$102:$R$151,5),[1]佣兵!$G$113:$H$117,2,0)</f>
        <v>1</v>
      </c>
      <c r="H317" s="1">
        <f ca="1">INT(IF(C317=0,0,VLOOKUP(B317+10000,[1]佣兵!$A$102:$R$151,8+C317)))</f>
        <v>77106</v>
      </c>
    </row>
    <row r="318" spans="1:8" x14ac:dyDescent="0.15">
      <c r="A318" s="1">
        <f t="shared" si="17"/>
        <v>46007</v>
      </c>
      <c r="B318">
        <v>46</v>
      </c>
      <c r="C318" s="1">
        <v>7</v>
      </c>
      <c r="D318" s="1">
        <f t="shared" si="18"/>
        <v>46</v>
      </c>
      <c r="E318" s="2">
        <v>300</v>
      </c>
      <c r="F318" s="1">
        <f ca="1">INT(H318*VLOOKUP(G318,[1]期望属性!$E$23:$F$38,2,0))</f>
        <v>3233</v>
      </c>
      <c r="G318" s="1">
        <f>VLOOKUP(VLOOKUP(B318+10000,[1]佣兵!$A$102:$R$151,5),[1]佣兵!$G$113:$H$117,2,0)</f>
        <v>1</v>
      </c>
      <c r="H318" s="1">
        <f ca="1">INT(IF(C318=0,0,VLOOKUP(B318+10000,[1]佣兵!$A$102:$R$151,8+C318)))</f>
        <v>95097</v>
      </c>
    </row>
    <row r="319" spans="1:8" x14ac:dyDescent="0.15">
      <c r="A319" s="1">
        <f t="shared" si="17"/>
        <v>46008</v>
      </c>
      <c r="B319">
        <v>46</v>
      </c>
      <c r="C319" s="1">
        <v>8</v>
      </c>
      <c r="D319" s="1">
        <f t="shared" si="18"/>
        <v>46</v>
      </c>
      <c r="E319" s="2">
        <v>350</v>
      </c>
      <c r="F319" s="1">
        <f ca="1">INT(H319*VLOOKUP(G319,[1]期望属性!$E$23:$F$38,2,0))</f>
        <v>3932</v>
      </c>
      <c r="G319" s="1">
        <f>VLOOKUP(VLOOKUP(B319+10000,[1]佣兵!$A$102:$R$151,5),[1]佣兵!$G$113:$H$117,2,0)</f>
        <v>1</v>
      </c>
      <c r="H319" s="1">
        <f ca="1">INT(IF(C319=0,0,VLOOKUP(B319+10000,[1]佣兵!$A$102:$R$151,8+C319)))</f>
        <v>115659</v>
      </c>
    </row>
    <row r="320" spans="1:8" x14ac:dyDescent="0.15">
      <c r="A320" s="1">
        <f t="shared" si="17"/>
        <v>46009</v>
      </c>
      <c r="B320">
        <v>46</v>
      </c>
      <c r="C320" s="1">
        <v>9</v>
      </c>
      <c r="D320" s="1">
        <f t="shared" si="18"/>
        <v>46</v>
      </c>
      <c r="E320" s="2">
        <v>400</v>
      </c>
      <c r="F320" s="1">
        <f ca="1">INT(H320*VLOOKUP(G320,[1]期望属性!$E$23:$F$38,2,0))</f>
        <v>4718</v>
      </c>
      <c r="G320" s="1">
        <f>VLOOKUP(VLOOKUP(B320+10000,[1]佣兵!$A$102:$R$151,5),[1]佣兵!$G$113:$H$117,2,0)</f>
        <v>1</v>
      </c>
      <c r="H320" s="1">
        <f ca="1">INT(IF(C320=0,0,VLOOKUP(B320+10000,[1]佣兵!$A$102:$R$151,8+C320)))</f>
        <v>138790</v>
      </c>
    </row>
    <row r="321" spans="1:8" x14ac:dyDescent="0.15">
      <c r="A321" s="1">
        <f t="shared" si="17"/>
        <v>46010</v>
      </c>
      <c r="B321">
        <v>46</v>
      </c>
      <c r="C321" s="1">
        <v>10</v>
      </c>
      <c r="D321" s="1">
        <f t="shared" si="18"/>
        <v>46</v>
      </c>
      <c r="E321" s="1"/>
      <c r="F321" s="1">
        <f>INT(H321*VLOOKUP(G321,[1]期望属性!$E$23:$F$38,2,0))</f>
        <v>5593</v>
      </c>
      <c r="G321" s="1">
        <f>VLOOKUP(VLOOKUP(B321+10000,[1]佣兵!$A$102:$R$151,5),[1]佣兵!$G$113:$H$117,2,0)</f>
        <v>1</v>
      </c>
      <c r="H321" s="1">
        <f>INT(IF(C321=0,0,VLOOKUP(B321+10000,[1]佣兵!$A$102:$R$151,8+C321)))</f>
        <v>164502</v>
      </c>
    </row>
    <row r="322" spans="1:8" x14ac:dyDescent="0.15">
      <c r="A322" s="1">
        <f t="shared" si="17"/>
        <v>47000</v>
      </c>
      <c r="B322">
        <v>47</v>
      </c>
      <c r="C322" s="1">
        <v>0</v>
      </c>
      <c r="D322" s="1">
        <f t="shared" si="18"/>
        <v>47</v>
      </c>
      <c r="E322" s="1">
        <v>100</v>
      </c>
      <c r="F322" s="1">
        <f>INT(H322*VLOOKUP(G322,[1]期望属性!$E$23:$F$38,2,0))</f>
        <v>0</v>
      </c>
      <c r="G322" s="1">
        <f>VLOOKUP(VLOOKUP(B322+10000,[1]佣兵!$A$102:$R$151,5),[1]佣兵!$G$113:$H$117,2,0)</f>
        <v>5</v>
      </c>
      <c r="H322" s="1">
        <f>INT(IF(C322=0,0,VLOOKUP(B322+10000,[1]佣兵!$A$102:$R$151,8+C322)))</f>
        <v>0</v>
      </c>
    </row>
    <row r="323" spans="1:8" x14ac:dyDescent="0.15">
      <c r="A323" s="1">
        <f t="shared" si="17"/>
        <v>47001</v>
      </c>
      <c r="B323">
        <v>47</v>
      </c>
      <c r="C323" s="1">
        <v>1</v>
      </c>
      <c r="D323" s="1">
        <f t="shared" si="18"/>
        <v>47</v>
      </c>
      <c r="E323" s="2">
        <v>30</v>
      </c>
      <c r="F323" s="1">
        <f>INT(H323*VLOOKUP(G323,[1]期望属性!$E$23:$F$38,2,0))</f>
        <v>513</v>
      </c>
      <c r="G323" s="1">
        <f>VLOOKUP(VLOOKUP(B323+10000,[1]佣兵!$A$102:$R$151,5),[1]佣兵!$G$113:$H$117,2,0)</f>
        <v>5</v>
      </c>
      <c r="H323" s="1">
        <f>INT(IF(C323=0,0,VLOOKUP(B323+10000,[1]佣兵!$A$102:$R$151,8+C323)))</f>
        <v>513</v>
      </c>
    </row>
    <row r="324" spans="1:8" x14ac:dyDescent="0.15">
      <c r="A324" s="1">
        <f t="shared" si="17"/>
        <v>47002</v>
      </c>
      <c r="B324">
        <v>47</v>
      </c>
      <c r="C324" s="1">
        <v>2</v>
      </c>
      <c r="D324" s="1">
        <f t="shared" si="18"/>
        <v>47</v>
      </c>
      <c r="E324" s="2">
        <v>60</v>
      </c>
      <c r="F324" s="1">
        <f ca="1">INT(H324*VLOOKUP(G324,[1]期望属性!$E$23:$F$38,2,0))</f>
        <v>615</v>
      </c>
      <c r="G324" s="1">
        <f>VLOOKUP(VLOOKUP(B324+10000,[1]佣兵!$A$102:$R$151,5),[1]佣兵!$G$113:$H$117,2,0)</f>
        <v>5</v>
      </c>
      <c r="H324" s="1">
        <f ca="1">INT(IF(C324=0,0,VLOOKUP(B324+10000,[1]佣兵!$A$102:$R$151,8+C324)))</f>
        <v>615</v>
      </c>
    </row>
    <row r="325" spans="1:8" x14ac:dyDescent="0.15">
      <c r="A325" s="1">
        <f t="shared" si="17"/>
        <v>47003</v>
      </c>
      <c r="B325">
        <v>47</v>
      </c>
      <c r="C325" s="1">
        <v>3</v>
      </c>
      <c r="D325" s="1">
        <f t="shared" si="18"/>
        <v>47</v>
      </c>
      <c r="E325" s="2">
        <v>100</v>
      </c>
      <c r="F325" s="1">
        <f ca="1">INT(H325*VLOOKUP(G325,[1]期望属性!$E$23:$F$38,2,0))</f>
        <v>769</v>
      </c>
      <c r="G325" s="1">
        <f>VLOOKUP(VLOOKUP(B325+10000,[1]佣兵!$A$102:$R$151,5),[1]佣兵!$G$113:$H$117,2,0)</f>
        <v>5</v>
      </c>
      <c r="H325" s="1">
        <f ca="1">INT(IF(C325=0,0,VLOOKUP(B325+10000,[1]佣兵!$A$102:$R$151,8+C325)))</f>
        <v>769</v>
      </c>
    </row>
    <row r="326" spans="1:8" x14ac:dyDescent="0.15">
      <c r="A326" s="1">
        <f t="shared" si="17"/>
        <v>47004</v>
      </c>
      <c r="B326">
        <v>47</v>
      </c>
      <c r="C326" s="1">
        <v>4</v>
      </c>
      <c r="D326" s="1">
        <f t="shared" si="18"/>
        <v>47</v>
      </c>
      <c r="E326" s="2">
        <v>150</v>
      </c>
      <c r="F326" s="1">
        <f ca="1">INT(H326*VLOOKUP(G326,[1]期望属性!$E$23:$F$38,2,0))</f>
        <v>974</v>
      </c>
      <c r="G326" s="1">
        <f>VLOOKUP(VLOOKUP(B326+10000,[1]佣兵!$A$102:$R$151,5),[1]佣兵!$G$113:$H$117,2,0)</f>
        <v>5</v>
      </c>
      <c r="H326" s="1">
        <f ca="1">INT(IF(C326=0,0,VLOOKUP(B326+10000,[1]佣兵!$A$102:$R$151,8+C326)))</f>
        <v>974</v>
      </c>
    </row>
    <row r="327" spans="1:8" x14ac:dyDescent="0.15">
      <c r="A327" s="1">
        <f t="shared" si="17"/>
        <v>47005</v>
      </c>
      <c r="B327">
        <v>47</v>
      </c>
      <c r="C327" s="1">
        <v>5</v>
      </c>
      <c r="D327" s="1">
        <f t="shared" si="18"/>
        <v>47</v>
      </c>
      <c r="E327" s="2">
        <v>200</v>
      </c>
      <c r="F327" s="1">
        <f ca="1">INT(H327*VLOOKUP(G327,[1]期望属性!$E$23:$F$38,2,0))</f>
        <v>1231</v>
      </c>
      <c r="G327" s="1">
        <f>VLOOKUP(VLOOKUP(B327+10000,[1]佣兵!$A$102:$R$151,5),[1]佣兵!$G$113:$H$117,2,0)</f>
        <v>5</v>
      </c>
      <c r="H327" s="1">
        <f ca="1">INT(IF(C327=0,0,VLOOKUP(B327+10000,[1]佣兵!$A$102:$R$151,8+C327)))</f>
        <v>1231</v>
      </c>
    </row>
    <row r="328" spans="1:8" x14ac:dyDescent="0.15">
      <c r="A328" s="1">
        <f t="shared" si="17"/>
        <v>47006</v>
      </c>
      <c r="B328">
        <v>47</v>
      </c>
      <c r="C328" s="1">
        <v>6</v>
      </c>
      <c r="D328" s="1">
        <f t="shared" si="18"/>
        <v>47</v>
      </c>
      <c r="E328" s="2">
        <v>250</v>
      </c>
      <c r="F328" s="1">
        <f ca="1">INT(H328*VLOOKUP(G328,[1]期望属性!$E$23:$F$38,2,0))</f>
        <v>1539</v>
      </c>
      <c r="G328" s="1">
        <f>VLOOKUP(VLOOKUP(B328+10000,[1]佣兵!$A$102:$R$151,5),[1]佣兵!$G$113:$H$117,2,0)</f>
        <v>5</v>
      </c>
      <c r="H328" s="1">
        <f ca="1">INT(IF(C328=0,0,VLOOKUP(B328+10000,[1]佣兵!$A$102:$R$151,8+C328)))</f>
        <v>1539</v>
      </c>
    </row>
    <row r="329" spans="1:8" x14ac:dyDescent="0.15">
      <c r="A329" s="1">
        <f t="shared" si="17"/>
        <v>47007</v>
      </c>
      <c r="B329">
        <v>47</v>
      </c>
      <c r="C329" s="1">
        <v>7</v>
      </c>
      <c r="D329" s="1">
        <f t="shared" si="18"/>
        <v>47</v>
      </c>
      <c r="E329" s="2">
        <v>300</v>
      </c>
      <c r="F329" s="1">
        <f ca="1">INT(H329*VLOOKUP(G329,[1]期望属性!$E$23:$F$38,2,0))</f>
        <v>1898</v>
      </c>
      <c r="G329" s="1">
        <f>VLOOKUP(VLOOKUP(B329+10000,[1]佣兵!$A$102:$R$151,5),[1]佣兵!$G$113:$H$117,2,0)</f>
        <v>5</v>
      </c>
      <c r="H329" s="1">
        <f ca="1">INT(IF(C329=0,0,VLOOKUP(B329+10000,[1]佣兵!$A$102:$R$151,8+C329)))</f>
        <v>1898</v>
      </c>
    </row>
    <row r="330" spans="1:8" x14ac:dyDescent="0.15">
      <c r="A330" s="1">
        <f t="shared" si="17"/>
        <v>47008</v>
      </c>
      <c r="B330">
        <v>47</v>
      </c>
      <c r="C330" s="1">
        <v>8</v>
      </c>
      <c r="D330" s="1">
        <f t="shared" si="18"/>
        <v>47</v>
      </c>
      <c r="E330" s="2">
        <v>350</v>
      </c>
      <c r="F330" s="1">
        <f ca="1">INT(H330*VLOOKUP(G330,[1]期望属性!$E$23:$F$38,2,0))</f>
        <v>2308</v>
      </c>
      <c r="G330" s="1">
        <f>VLOOKUP(VLOOKUP(B330+10000,[1]佣兵!$A$102:$R$151,5),[1]佣兵!$G$113:$H$117,2,0)</f>
        <v>5</v>
      </c>
      <c r="H330" s="1">
        <f ca="1">INT(IF(C330=0,0,VLOOKUP(B330+10000,[1]佣兵!$A$102:$R$151,8+C330)))</f>
        <v>2308</v>
      </c>
    </row>
    <row r="331" spans="1:8" x14ac:dyDescent="0.15">
      <c r="A331" s="1">
        <f t="shared" si="17"/>
        <v>47009</v>
      </c>
      <c r="B331">
        <v>47</v>
      </c>
      <c r="C331" s="1">
        <v>9</v>
      </c>
      <c r="D331" s="1">
        <f t="shared" si="18"/>
        <v>47</v>
      </c>
      <c r="E331" s="2">
        <v>400</v>
      </c>
      <c r="F331" s="1">
        <f ca="1">INT(H331*VLOOKUP(G331,[1]期望属性!$E$23:$F$38,2,0))</f>
        <v>2770</v>
      </c>
      <c r="G331" s="1">
        <f>VLOOKUP(VLOOKUP(B331+10000,[1]佣兵!$A$102:$R$151,5),[1]佣兵!$G$113:$H$117,2,0)</f>
        <v>5</v>
      </c>
      <c r="H331" s="1">
        <f ca="1">INT(IF(C331=0,0,VLOOKUP(B331+10000,[1]佣兵!$A$102:$R$151,8+C331)))</f>
        <v>2770</v>
      </c>
    </row>
    <row r="332" spans="1:8" x14ac:dyDescent="0.15">
      <c r="A332" s="1">
        <f t="shared" si="17"/>
        <v>47010</v>
      </c>
      <c r="B332">
        <v>47</v>
      </c>
      <c r="C332" s="1">
        <v>10</v>
      </c>
      <c r="D332" s="1">
        <f t="shared" si="18"/>
        <v>47</v>
      </c>
      <c r="E332" s="1"/>
      <c r="F332" s="1">
        <f>INT(H332*VLOOKUP(G332,[1]期望属性!$E$23:$F$38,2,0))</f>
        <v>3289</v>
      </c>
      <c r="G332" s="1">
        <f>VLOOKUP(VLOOKUP(B332+10000,[1]佣兵!$A$102:$R$151,5),[1]佣兵!$G$113:$H$117,2,0)</f>
        <v>5</v>
      </c>
      <c r="H332" s="1">
        <f>INT(IF(C332=0,0,VLOOKUP(B332+10000,[1]佣兵!$A$102:$R$151,8+C332)))</f>
        <v>3289</v>
      </c>
    </row>
    <row r="333" spans="1:8" x14ac:dyDescent="0.15">
      <c r="A333" s="1">
        <f t="shared" si="17"/>
        <v>48000</v>
      </c>
      <c r="B333">
        <v>48</v>
      </c>
      <c r="C333" s="1">
        <v>0</v>
      </c>
      <c r="D333" s="1">
        <f t="shared" si="18"/>
        <v>48</v>
      </c>
      <c r="E333" s="1">
        <v>100</v>
      </c>
      <c r="F333" s="1">
        <f>INT(H333*VLOOKUP(G333,[1]期望属性!$E$23:$F$38,2,0))</f>
        <v>0</v>
      </c>
      <c r="G333" s="1">
        <f>VLOOKUP(VLOOKUP(B333+10000,[1]佣兵!$A$102:$R$151,5),[1]佣兵!$G$113:$H$117,2,0)</f>
        <v>5</v>
      </c>
      <c r="H333" s="1">
        <f>INT(IF(C333=0,0,VLOOKUP(B333+10000,[1]佣兵!$A$102:$R$151,8+C333)))</f>
        <v>0</v>
      </c>
    </row>
    <row r="334" spans="1:8" x14ac:dyDescent="0.15">
      <c r="A334" s="1">
        <f t="shared" si="17"/>
        <v>48001</v>
      </c>
      <c r="B334">
        <v>48</v>
      </c>
      <c r="C334" s="1">
        <v>1</v>
      </c>
      <c r="D334" s="1">
        <f t="shared" si="18"/>
        <v>48</v>
      </c>
      <c r="E334" s="2">
        <v>30</v>
      </c>
      <c r="F334" s="1">
        <f>INT(H334*VLOOKUP(G334,[1]期望属性!$E$23:$F$38,2,0))</f>
        <v>718</v>
      </c>
      <c r="G334" s="1">
        <f>VLOOKUP(VLOOKUP(B334+10000,[1]佣兵!$A$102:$R$151,5),[1]佣兵!$G$113:$H$117,2,0)</f>
        <v>5</v>
      </c>
      <c r="H334" s="1">
        <f>INT(IF(C334=0,0,VLOOKUP(B334+10000,[1]佣兵!$A$102:$R$151,8+C334)))</f>
        <v>718</v>
      </c>
    </row>
    <row r="335" spans="1:8" x14ac:dyDescent="0.15">
      <c r="A335" s="1">
        <f t="shared" si="17"/>
        <v>48002</v>
      </c>
      <c r="B335">
        <v>48</v>
      </c>
      <c r="C335" s="1">
        <v>2</v>
      </c>
      <c r="D335" s="1">
        <f t="shared" si="18"/>
        <v>48</v>
      </c>
      <c r="E335" s="2">
        <v>60</v>
      </c>
      <c r="F335" s="1">
        <f ca="1">INT(H335*VLOOKUP(G335,[1]期望属性!$E$23:$F$38,2,0))</f>
        <v>861</v>
      </c>
      <c r="G335" s="1">
        <f>VLOOKUP(VLOOKUP(B335+10000,[1]佣兵!$A$102:$R$151,5),[1]佣兵!$G$113:$H$117,2,0)</f>
        <v>5</v>
      </c>
      <c r="H335" s="1">
        <f ca="1">INT(IF(C335=0,0,VLOOKUP(B335+10000,[1]佣兵!$A$102:$R$151,8+C335)))</f>
        <v>861</v>
      </c>
    </row>
    <row r="336" spans="1:8" x14ac:dyDescent="0.15">
      <c r="A336" s="1">
        <f t="shared" si="17"/>
        <v>48003</v>
      </c>
      <c r="B336">
        <v>48</v>
      </c>
      <c r="C336" s="1">
        <v>3</v>
      </c>
      <c r="D336" s="1">
        <f t="shared" si="18"/>
        <v>48</v>
      </c>
      <c r="E336" s="2">
        <v>100</v>
      </c>
      <c r="F336" s="1">
        <f ca="1">INT(H336*VLOOKUP(G336,[1]期望属性!$E$23:$F$38,2,0))</f>
        <v>1077</v>
      </c>
      <c r="G336" s="1">
        <f>VLOOKUP(VLOOKUP(B336+10000,[1]佣兵!$A$102:$R$151,5),[1]佣兵!$G$113:$H$117,2,0)</f>
        <v>5</v>
      </c>
      <c r="H336" s="1">
        <f ca="1">INT(IF(C336=0,0,VLOOKUP(B336+10000,[1]佣兵!$A$102:$R$151,8+C336)))</f>
        <v>1077</v>
      </c>
    </row>
    <row r="337" spans="1:8" x14ac:dyDescent="0.15">
      <c r="A337" s="1">
        <f t="shared" ref="A337:A378" si="25">B337*1000+C337</f>
        <v>48004</v>
      </c>
      <c r="B337">
        <v>48</v>
      </c>
      <c r="C337" s="1">
        <v>4</v>
      </c>
      <c r="D337" s="1">
        <f t="shared" si="18"/>
        <v>48</v>
      </c>
      <c r="E337" s="2">
        <v>150</v>
      </c>
      <c r="F337" s="1">
        <f ca="1">INT(H337*VLOOKUP(G337,[1]期望属性!$E$23:$F$38,2,0))</f>
        <v>1364</v>
      </c>
      <c r="G337" s="1">
        <f>VLOOKUP(VLOOKUP(B337+10000,[1]佣兵!$A$102:$R$151,5),[1]佣兵!$G$113:$H$117,2,0)</f>
        <v>5</v>
      </c>
      <c r="H337" s="1">
        <f ca="1">INT(IF(C337=0,0,VLOOKUP(B337+10000,[1]佣兵!$A$102:$R$151,8+C337)))</f>
        <v>1364</v>
      </c>
    </row>
    <row r="338" spans="1:8" x14ac:dyDescent="0.15">
      <c r="A338" s="1">
        <f t="shared" si="25"/>
        <v>48005</v>
      </c>
      <c r="B338">
        <v>48</v>
      </c>
      <c r="C338" s="1">
        <v>5</v>
      </c>
      <c r="D338" s="1">
        <f t="shared" si="18"/>
        <v>48</v>
      </c>
      <c r="E338" s="2">
        <v>200</v>
      </c>
      <c r="F338" s="1">
        <f ca="1">INT(H338*VLOOKUP(G338,[1]期望属性!$E$23:$F$38,2,0))</f>
        <v>1723</v>
      </c>
      <c r="G338" s="1">
        <f>VLOOKUP(VLOOKUP(B338+10000,[1]佣兵!$A$102:$R$151,5),[1]佣兵!$G$113:$H$117,2,0)</f>
        <v>5</v>
      </c>
      <c r="H338" s="1">
        <f ca="1">INT(IF(C338=0,0,VLOOKUP(B338+10000,[1]佣兵!$A$102:$R$151,8+C338)))</f>
        <v>1723</v>
      </c>
    </row>
    <row r="339" spans="1:8" x14ac:dyDescent="0.15">
      <c r="A339" s="1">
        <f t="shared" si="25"/>
        <v>48006</v>
      </c>
      <c r="B339">
        <v>48</v>
      </c>
      <c r="C339" s="1">
        <v>6</v>
      </c>
      <c r="D339" s="1">
        <f t="shared" si="18"/>
        <v>48</v>
      </c>
      <c r="E339" s="2">
        <v>250</v>
      </c>
      <c r="F339" s="1">
        <f ca="1">INT(H339*VLOOKUP(G339,[1]期望属性!$E$23:$F$38,2,0))</f>
        <v>2154</v>
      </c>
      <c r="G339" s="1">
        <f>VLOOKUP(VLOOKUP(B339+10000,[1]佣兵!$A$102:$R$151,5),[1]佣兵!$G$113:$H$117,2,0)</f>
        <v>5</v>
      </c>
      <c r="H339" s="1">
        <f ca="1">INT(IF(C339=0,0,VLOOKUP(B339+10000,[1]佣兵!$A$102:$R$151,8+C339)))</f>
        <v>2154</v>
      </c>
    </row>
    <row r="340" spans="1:8" x14ac:dyDescent="0.15">
      <c r="A340" s="1">
        <f t="shared" si="25"/>
        <v>48007</v>
      </c>
      <c r="B340">
        <v>48</v>
      </c>
      <c r="C340" s="1">
        <v>7</v>
      </c>
      <c r="D340" s="1">
        <f t="shared" si="18"/>
        <v>48</v>
      </c>
      <c r="E340" s="2">
        <v>300</v>
      </c>
      <c r="F340" s="1">
        <f ca="1">INT(H340*VLOOKUP(G340,[1]期望属性!$E$23:$F$38,2,0))</f>
        <v>2657</v>
      </c>
      <c r="G340" s="1">
        <f>VLOOKUP(VLOOKUP(B340+10000,[1]佣兵!$A$102:$R$151,5),[1]佣兵!$G$113:$H$117,2,0)</f>
        <v>5</v>
      </c>
      <c r="H340" s="1">
        <f ca="1">INT(IF(C340=0,0,VLOOKUP(B340+10000,[1]佣兵!$A$102:$R$151,8+C340)))</f>
        <v>2657</v>
      </c>
    </row>
    <row r="341" spans="1:8" x14ac:dyDescent="0.15">
      <c r="A341" s="1">
        <f t="shared" si="25"/>
        <v>48008</v>
      </c>
      <c r="B341">
        <v>48</v>
      </c>
      <c r="C341" s="1">
        <v>8</v>
      </c>
      <c r="D341" s="1">
        <f t="shared" si="18"/>
        <v>48</v>
      </c>
      <c r="E341" s="2">
        <v>350</v>
      </c>
      <c r="F341" s="1">
        <f ca="1">INT(H341*VLOOKUP(G341,[1]期望属性!$E$23:$F$38,2,0))</f>
        <v>3231</v>
      </c>
      <c r="G341" s="1">
        <f>VLOOKUP(VLOOKUP(B341+10000,[1]佣兵!$A$102:$R$151,5),[1]佣兵!$G$113:$H$117,2,0)</f>
        <v>5</v>
      </c>
      <c r="H341" s="1">
        <f ca="1">INT(IF(C341=0,0,VLOOKUP(B341+10000,[1]佣兵!$A$102:$R$151,8+C341)))</f>
        <v>3231</v>
      </c>
    </row>
    <row r="342" spans="1:8" x14ac:dyDescent="0.15">
      <c r="A342" s="1">
        <f t="shared" si="25"/>
        <v>48009</v>
      </c>
      <c r="B342">
        <v>48</v>
      </c>
      <c r="C342" s="1">
        <v>9</v>
      </c>
      <c r="D342" s="1">
        <f t="shared" si="18"/>
        <v>48</v>
      </c>
      <c r="E342" s="2">
        <v>400</v>
      </c>
      <c r="F342" s="1">
        <f ca="1">INT(H342*VLOOKUP(G342,[1]期望属性!$E$23:$F$38,2,0))</f>
        <v>3878</v>
      </c>
      <c r="G342" s="1">
        <f>VLOOKUP(VLOOKUP(B342+10000,[1]佣兵!$A$102:$R$151,5),[1]佣兵!$G$113:$H$117,2,0)</f>
        <v>5</v>
      </c>
      <c r="H342" s="1">
        <f ca="1">INT(IF(C342=0,0,VLOOKUP(B342+10000,[1]佣兵!$A$102:$R$151,8+C342)))</f>
        <v>3878</v>
      </c>
    </row>
    <row r="343" spans="1:8" x14ac:dyDescent="0.15">
      <c r="A343" s="1">
        <f t="shared" si="25"/>
        <v>48010</v>
      </c>
      <c r="B343">
        <v>48</v>
      </c>
      <c r="C343" s="1">
        <v>10</v>
      </c>
      <c r="D343" s="1">
        <f t="shared" si="18"/>
        <v>48</v>
      </c>
      <c r="E343" s="1"/>
      <c r="F343" s="1">
        <f>INT(H343*VLOOKUP(G343,[1]期望属性!$E$23:$F$38,2,0))</f>
        <v>4605</v>
      </c>
      <c r="G343" s="1">
        <f>VLOOKUP(VLOOKUP(B343+10000,[1]佣兵!$A$102:$R$151,5),[1]佣兵!$G$113:$H$117,2,0)</f>
        <v>5</v>
      </c>
      <c r="H343" s="1">
        <f>INT(IF(C343=0,0,VLOOKUP(B343+10000,[1]佣兵!$A$102:$R$151,8+C343)))</f>
        <v>4605</v>
      </c>
    </row>
    <row r="344" spans="1:8" x14ac:dyDescent="0.15">
      <c r="A344" s="1">
        <f t="shared" si="25"/>
        <v>49000</v>
      </c>
      <c r="B344">
        <v>49</v>
      </c>
      <c r="C344" s="1">
        <v>0</v>
      </c>
      <c r="D344" s="1">
        <f t="shared" si="18"/>
        <v>49</v>
      </c>
      <c r="E344" s="1">
        <v>100</v>
      </c>
      <c r="F344" s="1">
        <f>INT(H344*VLOOKUP(G344,[1]期望属性!$E$23:$F$38,2,0))</f>
        <v>0</v>
      </c>
      <c r="G344" s="1">
        <f>VLOOKUP(VLOOKUP(B344+10000,[1]佣兵!$A$102:$R$151,5),[1]佣兵!$G$113:$H$117,2,0)</f>
        <v>1</v>
      </c>
      <c r="H344" s="1">
        <f>INT(IF(C344=0,0,VLOOKUP(B344+10000,[1]佣兵!$A$102:$R$151,8+C344)))</f>
        <v>0</v>
      </c>
    </row>
    <row r="345" spans="1:8" x14ac:dyDescent="0.15">
      <c r="A345" s="1">
        <f t="shared" si="25"/>
        <v>49001</v>
      </c>
      <c r="B345">
        <v>49</v>
      </c>
      <c r="C345" s="1">
        <v>1</v>
      </c>
      <c r="D345" s="1">
        <f t="shared" si="18"/>
        <v>49</v>
      </c>
      <c r="E345" s="2">
        <v>30</v>
      </c>
      <c r="F345" s="1">
        <f>INT(H345*VLOOKUP(G345,[1]期望属性!$E$23:$F$38,2,0))</f>
        <v>873</v>
      </c>
      <c r="G345" s="1">
        <f>VLOOKUP(VLOOKUP(B345+10000,[1]佣兵!$A$102:$R$151,5),[1]佣兵!$G$113:$H$117,2,0)</f>
        <v>1</v>
      </c>
      <c r="H345" s="1">
        <f>INT(IF(C345=0,0,VLOOKUP(B345+10000,[1]佣兵!$A$102:$R$151,8+C345)))</f>
        <v>25702</v>
      </c>
    </row>
    <row r="346" spans="1:8" x14ac:dyDescent="0.15">
      <c r="A346" s="1">
        <f t="shared" si="25"/>
        <v>49002</v>
      </c>
      <c r="B346">
        <v>49</v>
      </c>
      <c r="C346" s="1">
        <v>2</v>
      </c>
      <c r="D346" s="1">
        <f t="shared" si="18"/>
        <v>49</v>
      </c>
      <c r="E346" s="2">
        <v>60</v>
      </c>
      <c r="F346" s="1">
        <f ca="1">INT(H346*VLOOKUP(G346,[1]期望属性!$E$23:$F$38,2,0))</f>
        <v>1048</v>
      </c>
      <c r="G346" s="1">
        <f>VLOOKUP(VLOOKUP(B346+10000,[1]佣兵!$A$102:$R$151,5),[1]佣兵!$G$113:$H$117,2,0)</f>
        <v>1</v>
      </c>
      <c r="H346" s="1">
        <f ca="1">INT(IF(C346=0,0,VLOOKUP(B346+10000,[1]佣兵!$A$102:$R$151,8+C346)))</f>
        <v>30842</v>
      </c>
    </row>
    <row r="347" spans="1:8" x14ac:dyDescent="0.15">
      <c r="A347" s="1">
        <f t="shared" si="25"/>
        <v>49003</v>
      </c>
      <c r="B347">
        <v>49</v>
      </c>
      <c r="C347" s="1">
        <v>3</v>
      </c>
      <c r="D347" s="1">
        <f t="shared" si="18"/>
        <v>49</v>
      </c>
      <c r="E347" s="2">
        <v>100</v>
      </c>
      <c r="F347" s="1">
        <f ca="1">INT(H347*VLOOKUP(G347,[1]期望属性!$E$23:$F$38,2,0))</f>
        <v>1310</v>
      </c>
      <c r="G347" s="1">
        <f>VLOOKUP(VLOOKUP(B347+10000,[1]佣兵!$A$102:$R$151,5),[1]佣兵!$G$113:$H$117,2,0)</f>
        <v>1</v>
      </c>
      <c r="H347" s="1">
        <f ca="1">INT(IF(C347=0,0,VLOOKUP(B347+10000,[1]佣兵!$A$102:$R$151,8+C347)))</f>
        <v>38553</v>
      </c>
    </row>
    <row r="348" spans="1:8" x14ac:dyDescent="0.15">
      <c r="A348" s="1">
        <f t="shared" si="25"/>
        <v>49004</v>
      </c>
      <c r="B348">
        <v>49</v>
      </c>
      <c r="C348" s="1">
        <v>4</v>
      </c>
      <c r="D348" s="1">
        <f t="shared" ref="D348:D389" si="26">B348</f>
        <v>49</v>
      </c>
      <c r="E348" s="2">
        <v>150</v>
      </c>
      <c r="F348" s="1">
        <f ca="1">INT(H348*VLOOKUP(G348,[1]期望属性!$E$23:$F$38,2,0))</f>
        <v>1660</v>
      </c>
      <c r="G348" s="1">
        <f>VLOOKUP(VLOOKUP(B348+10000,[1]佣兵!$A$102:$R$151,5),[1]佣兵!$G$113:$H$117,2,0)</f>
        <v>1</v>
      </c>
      <c r="H348" s="1">
        <f ca="1">INT(IF(C348=0,0,VLOOKUP(B348+10000,[1]佣兵!$A$102:$R$151,8+C348)))</f>
        <v>48833</v>
      </c>
    </row>
    <row r="349" spans="1:8" x14ac:dyDescent="0.15">
      <c r="A349" s="1">
        <f t="shared" si="25"/>
        <v>49005</v>
      </c>
      <c r="B349">
        <v>49</v>
      </c>
      <c r="C349" s="1">
        <v>5</v>
      </c>
      <c r="D349" s="1">
        <f t="shared" si="26"/>
        <v>49</v>
      </c>
      <c r="E349" s="2">
        <v>200</v>
      </c>
      <c r="F349" s="1">
        <f ca="1">INT(H349*VLOOKUP(G349,[1]期望属性!$E$23:$F$38,2,0))</f>
        <v>2097</v>
      </c>
      <c r="G349" s="1">
        <f>VLOOKUP(VLOOKUP(B349+10000,[1]佣兵!$A$102:$R$151,5),[1]佣兵!$G$113:$H$117,2,0)</f>
        <v>1</v>
      </c>
      <c r="H349" s="1">
        <f ca="1">INT(IF(C349=0,0,VLOOKUP(B349+10000,[1]佣兵!$A$102:$R$151,8+C349)))</f>
        <v>61684</v>
      </c>
    </row>
    <row r="350" spans="1:8" x14ac:dyDescent="0.15">
      <c r="A350" s="1">
        <f t="shared" si="25"/>
        <v>49006</v>
      </c>
      <c r="B350">
        <v>49</v>
      </c>
      <c r="C350" s="1">
        <v>6</v>
      </c>
      <c r="D350" s="1">
        <f t="shared" si="26"/>
        <v>49</v>
      </c>
      <c r="E350" s="2">
        <v>250</v>
      </c>
      <c r="F350" s="1">
        <f ca="1">INT(H350*VLOOKUP(G350,[1]期望属性!$E$23:$F$38,2,0))</f>
        <v>2621</v>
      </c>
      <c r="G350" s="1">
        <f>VLOOKUP(VLOOKUP(B350+10000,[1]佣兵!$A$102:$R$151,5),[1]佣兵!$G$113:$H$117,2,0)</f>
        <v>1</v>
      </c>
      <c r="H350" s="1">
        <f ca="1">INT(IF(C350=0,0,VLOOKUP(B350+10000,[1]佣兵!$A$102:$R$151,8+C350)))</f>
        <v>77106</v>
      </c>
    </row>
    <row r="351" spans="1:8" x14ac:dyDescent="0.15">
      <c r="A351" s="1">
        <f t="shared" si="25"/>
        <v>49007</v>
      </c>
      <c r="B351">
        <v>49</v>
      </c>
      <c r="C351" s="1">
        <v>7</v>
      </c>
      <c r="D351" s="1">
        <f t="shared" si="26"/>
        <v>49</v>
      </c>
      <c r="E351" s="2">
        <v>300</v>
      </c>
      <c r="F351" s="1">
        <f ca="1">INT(H351*VLOOKUP(G351,[1]期望属性!$E$23:$F$38,2,0))</f>
        <v>3233</v>
      </c>
      <c r="G351" s="1">
        <f>VLOOKUP(VLOOKUP(B351+10000,[1]佣兵!$A$102:$R$151,5),[1]佣兵!$G$113:$H$117,2,0)</f>
        <v>1</v>
      </c>
      <c r="H351" s="1">
        <f ca="1">INT(IF(C351=0,0,VLOOKUP(B351+10000,[1]佣兵!$A$102:$R$151,8+C351)))</f>
        <v>95097</v>
      </c>
    </row>
    <row r="352" spans="1:8" x14ac:dyDescent="0.15">
      <c r="A352" s="1">
        <f t="shared" si="25"/>
        <v>49008</v>
      </c>
      <c r="B352">
        <v>49</v>
      </c>
      <c r="C352" s="1">
        <v>8</v>
      </c>
      <c r="D352" s="1">
        <f t="shared" si="26"/>
        <v>49</v>
      </c>
      <c r="E352" s="2">
        <v>350</v>
      </c>
      <c r="F352" s="1">
        <f ca="1">INT(H352*VLOOKUP(G352,[1]期望属性!$E$23:$F$38,2,0))</f>
        <v>3932</v>
      </c>
      <c r="G352" s="1">
        <f>VLOOKUP(VLOOKUP(B352+10000,[1]佣兵!$A$102:$R$151,5),[1]佣兵!$G$113:$H$117,2,0)</f>
        <v>1</v>
      </c>
      <c r="H352" s="1">
        <f ca="1">INT(IF(C352=0,0,VLOOKUP(B352+10000,[1]佣兵!$A$102:$R$151,8+C352)))</f>
        <v>115659</v>
      </c>
    </row>
    <row r="353" spans="1:8" x14ac:dyDescent="0.15">
      <c r="A353" s="1">
        <f t="shared" si="25"/>
        <v>49009</v>
      </c>
      <c r="B353">
        <v>49</v>
      </c>
      <c r="C353" s="1">
        <v>9</v>
      </c>
      <c r="D353" s="1">
        <f t="shared" si="26"/>
        <v>49</v>
      </c>
      <c r="E353" s="2">
        <v>400</v>
      </c>
      <c r="F353" s="1">
        <f ca="1">INT(H353*VLOOKUP(G353,[1]期望属性!$E$23:$F$38,2,0))</f>
        <v>4718</v>
      </c>
      <c r="G353" s="1">
        <f>VLOOKUP(VLOOKUP(B353+10000,[1]佣兵!$A$102:$R$151,5),[1]佣兵!$G$113:$H$117,2,0)</f>
        <v>1</v>
      </c>
      <c r="H353" s="1">
        <f ca="1">INT(IF(C353=0,0,VLOOKUP(B353+10000,[1]佣兵!$A$102:$R$151,8+C353)))</f>
        <v>138790</v>
      </c>
    </row>
    <row r="354" spans="1:8" x14ac:dyDescent="0.15">
      <c r="A354" s="1">
        <f t="shared" si="25"/>
        <v>49010</v>
      </c>
      <c r="B354">
        <v>49</v>
      </c>
      <c r="C354" s="1">
        <v>10</v>
      </c>
      <c r="D354" s="1">
        <f t="shared" si="26"/>
        <v>49</v>
      </c>
      <c r="E354" s="1"/>
      <c r="F354" s="1">
        <f>INT(H354*VLOOKUP(G354,[1]期望属性!$E$23:$F$38,2,0))</f>
        <v>5593</v>
      </c>
      <c r="G354" s="1">
        <f>VLOOKUP(VLOOKUP(B354+10000,[1]佣兵!$A$102:$R$151,5),[1]佣兵!$G$113:$H$117,2,0)</f>
        <v>1</v>
      </c>
      <c r="H354" s="1">
        <f>INT(IF(C354=0,0,VLOOKUP(B354+10000,[1]佣兵!$A$102:$R$151,8+C354)))</f>
        <v>164502</v>
      </c>
    </row>
    <row r="355" spans="1:8" x14ac:dyDescent="0.15">
      <c r="A355" s="1">
        <f t="shared" si="25"/>
        <v>50000</v>
      </c>
      <c r="B355">
        <v>50</v>
      </c>
      <c r="C355" s="1">
        <v>0</v>
      </c>
      <c r="D355" s="1">
        <f t="shared" si="26"/>
        <v>50</v>
      </c>
      <c r="E355" s="1">
        <v>100</v>
      </c>
      <c r="F355" s="1">
        <f>INT(H355*VLOOKUP(G355,[1]期望属性!$E$23:$F$38,2,0))</f>
        <v>0</v>
      </c>
      <c r="G355" s="1">
        <f>VLOOKUP(VLOOKUP(B355+10000,[1]佣兵!$A$102:$R$151,5),[1]佣兵!$G$113:$H$117,2,0)</f>
        <v>6</v>
      </c>
      <c r="H355" s="1">
        <f>INT(IF(C355=0,0,VLOOKUP(B355+10000,[1]佣兵!$A$102:$R$151,8+C355)))</f>
        <v>0</v>
      </c>
    </row>
    <row r="356" spans="1:8" x14ac:dyDescent="0.15">
      <c r="A356" s="1">
        <f t="shared" si="25"/>
        <v>50001</v>
      </c>
      <c r="B356">
        <v>50</v>
      </c>
      <c r="C356" s="1">
        <v>1</v>
      </c>
      <c r="D356" s="1">
        <f t="shared" si="26"/>
        <v>50</v>
      </c>
      <c r="E356" s="2">
        <v>30</v>
      </c>
      <c r="F356" s="1">
        <f>INT(H356*VLOOKUP(G356,[1]期望属性!$E$23:$F$38,2,0))</f>
        <v>532</v>
      </c>
      <c r="G356" s="1">
        <f>VLOOKUP(VLOOKUP(B356+10000,[1]佣兵!$A$102:$R$151,5),[1]佣兵!$G$113:$H$117,2,0)</f>
        <v>6</v>
      </c>
      <c r="H356" s="1">
        <f>INT(IF(C356=0,0,VLOOKUP(B356+10000,[1]佣兵!$A$102:$R$151,8+C356)))</f>
        <v>665</v>
      </c>
    </row>
    <row r="357" spans="1:8" x14ac:dyDescent="0.15">
      <c r="A357" s="1">
        <f t="shared" si="25"/>
        <v>50002</v>
      </c>
      <c r="B357">
        <v>50</v>
      </c>
      <c r="C357" s="1">
        <v>2</v>
      </c>
      <c r="D357" s="1">
        <f t="shared" si="26"/>
        <v>50</v>
      </c>
      <c r="E357" s="2">
        <v>60</v>
      </c>
      <c r="F357" s="1">
        <f ca="1">INT(H357*VLOOKUP(G357,[1]期望属性!$E$23:$F$38,2,0))</f>
        <v>638</v>
      </c>
      <c r="G357" s="1">
        <f>VLOOKUP(VLOOKUP(B357+10000,[1]佣兵!$A$102:$R$151,5),[1]佣兵!$G$113:$H$117,2,0)</f>
        <v>6</v>
      </c>
      <c r="H357" s="1">
        <f ca="1">INT(IF(C357=0,0,VLOOKUP(B357+10000,[1]佣兵!$A$102:$R$151,8+C357)))</f>
        <v>798</v>
      </c>
    </row>
    <row r="358" spans="1:8" x14ac:dyDescent="0.15">
      <c r="A358" s="1">
        <f t="shared" si="25"/>
        <v>50003</v>
      </c>
      <c r="B358">
        <v>50</v>
      </c>
      <c r="C358" s="1">
        <v>3</v>
      </c>
      <c r="D358" s="1">
        <f t="shared" si="26"/>
        <v>50</v>
      </c>
      <c r="E358" s="2">
        <v>100</v>
      </c>
      <c r="F358" s="1">
        <f ca="1">INT(H358*VLOOKUP(G358,[1]期望属性!$E$23:$F$38,2,0))</f>
        <v>797</v>
      </c>
      <c r="G358" s="1">
        <f>VLOOKUP(VLOOKUP(B358+10000,[1]佣兵!$A$102:$R$151,5),[1]佣兵!$G$113:$H$117,2,0)</f>
        <v>6</v>
      </c>
      <c r="H358" s="1">
        <f ca="1">INT(IF(C358=0,0,VLOOKUP(B358+10000,[1]佣兵!$A$102:$R$151,8+C358)))</f>
        <v>997</v>
      </c>
    </row>
    <row r="359" spans="1:8" x14ac:dyDescent="0.15">
      <c r="A359" s="1">
        <f t="shared" si="25"/>
        <v>50004</v>
      </c>
      <c r="B359">
        <v>50</v>
      </c>
      <c r="C359" s="1">
        <v>4</v>
      </c>
      <c r="D359" s="1">
        <f t="shared" si="26"/>
        <v>50</v>
      </c>
      <c r="E359" s="2">
        <v>150</v>
      </c>
      <c r="F359" s="1">
        <f ca="1">INT(H359*VLOOKUP(G359,[1]期望属性!$E$23:$F$38,2,0))</f>
        <v>1010</v>
      </c>
      <c r="G359" s="1">
        <f>VLOOKUP(VLOOKUP(B359+10000,[1]佣兵!$A$102:$R$151,5),[1]佣兵!$G$113:$H$117,2,0)</f>
        <v>6</v>
      </c>
      <c r="H359" s="1">
        <f ca="1">INT(IF(C359=0,0,VLOOKUP(B359+10000,[1]佣兵!$A$102:$R$151,8+C359)))</f>
        <v>1263</v>
      </c>
    </row>
    <row r="360" spans="1:8" x14ac:dyDescent="0.15">
      <c r="A360" s="1">
        <f t="shared" si="25"/>
        <v>50005</v>
      </c>
      <c r="B360">
        <v>50</v>
      </c>
      <c r="C360" s="1">
        <v>5</v>
      </c>
      <c r="D360" s="1">
        <f t="shared" si="26"/>
        <v>50</v>
      </c>
      <c r="E360" s="2">
        <v>200</v>
      </c>
      <c r="F360" s="1">
        <f ca="1">INT(H360*VLOOKUP(G360,[1]期望属性!$E$23:$F$38,2,0))</f>
        <v>1276</v>
      </c>
      <c r="G360" s="1">
        <f>VLOOKUP(VLOOKUP(B360+10000,[1]佣兵!$A$102:$R$151,5),[1]佣兵!$G$113:$H$117,2,0)</f>
        <v>6</v>
      </c>
      <c r="H360" s="1">
        <f ca="1">INT(IF(C360=0,0,VLOOKUP(B360+10000,[1]佣兵!$A$102:$R$151,8+C360)))</f>
        <v>1596</v>
      </c>
    </row>
    <row r="361" spans="1:8" x14ac:dyDescent="0.15">
      <c r="A361" s="1">
        <f t="shared" si="25"/>
        <v>50006</v>
      </c>
      <c r="B361">
        <v>50</v>
      </c>
      <c r="C361" s="1">
        <v>6</v>
      </c>
      <c r="D361" s="1">
        <f t="shared" si="26"/>
        <v>50</v>
      </c>
      <c r="E361" s="2">
        <v>250</v>
      </c>
      <c r="F361" s="1">
        <f ca="1">INT(H361*VLOOKUP(G361,[1]期望属性!$E$23:$F$38,2,0))</f>
        <v>1596</v>
      </c>
      <c r="G361" s="1">
        <f>VLOOKUP(VLOOKUP(B361+10000,[1]佣兵!$A$102:$R$151,5),[1]佣兵!$G$113:$H$117,2,0)</f>
        <v>6</v>
      </c>
      <c r="H361" s="1">
        <f ca="1">INT(IF(C361=0,0,VLOOKUP(B361+10000,[1]佣兵!$A$102:$R$151,8+C361)))</f>
        <v>1995</v>
      </c>
    </row>
    <row r="362" spans="1:8" x14ac:dyDescent="0.15">
      <c r="A362" s="1">
        <f t="shared" si="25"/>
        <v>50007</v>
      </c>
      <c r="B362">
        <v>50</v>
      </c>
      <c r="C362" s="1">
        <v>7</v>
      </c>
      <c r="D362" s="1">
        <f t="shared" si="26"/>
        <v>50</v>
      </c>
      <c r="E362" s="2">
        <v>300</v>
      </c>
      <c r="F362" s="1">
        <f ca="1">INT(H362*VLOOKUP(G362,[1]期望属性!$E$23:$F$38,2,0))</f>
        <v>1968</v>
      </c>
      <c r="G362" s="1">
        <f>VLOOKUP(VLOOKUP(B362+10000,[1]佣兵!$A$102:$R$151,5),[1]佣兵!$G$113:$H$117,2,0)</f>
        <v>6</v>
      </c>
      <c r="H362" s="1">
        <f ca="1">INT(IF(C362=0,0,VLOOKUP(B362+10000,[1]佣兵!$A$102:$R$151,8+C362)))</f>
        <v>2460</v>
      </c>
    </row>
    <row r="363" spans="1:8" x14ac:dyDescent="0.15">
      <c r="A363" s="1">
        <f t="shared" si="25"/>
        <v>50008</v>
      </c>
      <c r="B363">
        <v>50</v>
      </c>
      <c r="C363" s="1">
        <v>8</v>
      </c>
      <c r="D363" s="1">
        <f t="shared" si="26"/>
        <v>50</v>
      </c>
      <c r="E363" s="2">
        <v>350</v>
      </c>
      <c r="F363" s="1">
        <f ca="1">INT(H363*VLOOKUP(G363,[1]期望属性!$E$23:$F$38,2,0))</f>
        <v>2393</v>
      </c>
      <c r="G363" s="1">
        <f>VLOOKUP(VLOOKUP(B363+10000,[1]佣兵!$A$102:$R$151,5),[1]佣兵!$G$113:$H$117,2,0)</f>
        <v>6</v>
      </c>
      <c r="H363" s="1">
        <f ca="1">INT(IF(C363=0,0,VLOOKUP(B363+10000,[1]佣兵!$A$102:$R$151,8+C363)))</f>
        <v>2992</v>
      </c>
    </row>
    <row r="364" spans="1:8" x14ac:dyDescent="0.15">
      <c r="A364" s="1">
        <f t="shared" si="25"/>
        <v>50009</v>
      </c>
      <c r="B364">
        <v>50</v>
      </c>
      <c r="C364" s="1">
        <v>9</v>
      </c>
      <c r="D364" s="1">
        <f t="shared" si="26"/>
        <v>50</v>
      </c>
      <c r="E364" s="2">
        <v>400</v>
      </c>
      <c r="F364" s="1">
        <f ca="1">INT(H364*VLOOKUP(G364,[1]期望属性!$E$23:$F$38,2,0))</f>
        <v>2872</v>
      </c>
      <c r="G364" s="1">
        <f>VLOOKUP(VLOOKUP(B364+10000,[1]佣兵!$A$102:$R$151,5),[1]佣兵!$G$113:$H$117,2,0)</f>
        <v>6</v>
      </c>
      <c r="H364" s="1">
        <f ca="1">INT(IF(C364=0,0,VLOOKUP(B364+10000,[1]佣兵!$A$102:$R$151,8+C364)))</f>
        <v>3591</v>
      </c>
    </row>
    <row r="365" spans="1:8" x14ac:dyDescent="0.15">
      <c r="A365" s="1">
        <f t="shared" si="25"/>
        <v>50010</v>
      </c>
      <c r="B365">
        <v>50</v>
      </c>
      <c r="C365" s="1">
        <v>10</v>
      </c>
      <c r="D365" s="1">
        <f t="shared" si="26"/>
        <v>50</v>
      </c>
      <c r="E365" s="1"/>
      <c r="F365" s="1">
        <f>INT(H365*VLOOKUP(G365,[1]期望属性!$E$23:$F$38,2,0))</f>
        <v>3404</v>
      </c>
      <c r="G365" s="1">
        <f>VLOOKUP(VLOOKUP(B365+10000,[1]佣兵!$A$102:$R$151,5),[1]佣兵!$G$113:$H$117,2,0)</f>
        <v>6</v>
      </c>
      <c r="H365" s="1">
        <f>INT(IF(C365=0,0,VLOOKUP(B365+10000,[1]佣兵!$A$102:$R$151,8+C365)))</f>
        <v>4256</v>
      </c>
    </row>
    <row r="366" spans="1:8" x14ac:dyDescent="0.15">
      <c r="A366" s="1">
        <f t="shared" si="25"/>
        <v>53000</v>
      </c>
      <c r="B366">
        <v>53</v>
      </c>
      <c r="C366" s="1">
        <v>0</v>
      </c>
      <c r="D366" s="1">
        <f t="shared" si="26"/>
        <v>53</v>
      </c>
      <c r="E366" s="1">
        <v>100</v>
      </c>
      <c r="F366" s="1">
        <f>INT(H366*VLOOKUP(G366,[1]期望属性!$E$23:$F$38,2,0))</f>
        <v>0</v>
      </c>
      <c r="G366" s="1">
        <f>VLOOKUP(VLOOKUP(B366+10000,[1]佣兵!$A$102:$R$151,5),[1]佣兵!$G$113:$H$117,2,0)</f>
        <v>6</v>
      </c>
      <c r="H366" s="1">
        <f>INT(IF(C366=0,0,VLOOKUP(B366+10000,[1]佣兵!$A$102:$R$151,8+C366)))</f>
        <v>0</v>
      </c>
    </row>
    <row r="367" spans="1:8" x14ac:dyDescent="0.15">
      <c r="A367" s="1">
        <f t="shared" si="25"/>
        <v>53001</v>
      </c>
      <c r="B367">
        <v>53</v>
      </c>
      <c r="C367" s="1">
        <v>1</v>
      </c>
      <c r="D367" s="1">
        <f t="shared" si="26"/>
        <v>53</v>
      </c>
      <c r="E367" s="2">
        <v>30</v>
      </c>
      <c r="F367" s="1">
        <f>INT(H367*VLOOKUP(G367,[1]期望属性!$E$23:$F$38,2,0))</f>
        <v>760</v>
      </c>
      <c r="G367" s="1">
        <f>VLOOKUP(VLOOKUP(B367+10000,[1]佣兵!$A$102:$R$151,5),[1]佣兵!$G$113:$H$117,2,0)</f>
        <v>6</v>
      </c>
      <c r="H367" s="1">
        <f>INT(IF(C367=0,0,VLOOKUP(B367+10000,[1]佣兵!$A$102:$R$151,8+C367)))</f>
        <v>950</v>
      </c>
    </row>
    <row r="368" spans="1:8" x14ac:dyDescent="0.15">
      <c r="A368" s="1">
        <f t="shared" si="25"/>
        <v>53002</v>
      </c>
      <c r="B368">
        <v>53</v>
      </c>
      <c r="C368" s="1">
        <v>2</v>
      </c>
      <c r="D368" s="1">
        <f t="shared" si="26"/>
        <v>53</v>
      </c>
      <c r="E368" s="2">
        <v>60</v>
      </c>
      <c r="F368" s="1">
        <f ca="1">INT(H368*VLOOKUP(G368,[1]期望属性!$E$23:$F$38,2,0))</f>
        <v>912</v>
      </c>
      <c r="G368" s="1">
        <f>VLOOKUP(VLOOKUP(B368+10000,[1]佣兵!$A$102:$R$151,5),[1]佣兵!$G$113:$H$117,2,0)</f>
        <v>6</v>
      </c>
      <c r="H368" s="1">
        <f ca="1">INT(IF(C368=0,0,VLOOKUP(B368+10000,[1]佣兵!$A$102:$R$151,8+C368)))</f>
        <v>1140</v>
      </c>
    </row>
    <row r="369" spans="1:8" x14ac:dyDescent="0.15">
      <c r="A369" s="1">
        <f t="shared" si="25"/>
        <v>53003</v>
      </c>
      <c r="B369">
        <v>53</v>
      </c>
      <c r="C369" s="1">
        <v>3</v>
      </c>
      <c r="D369" s="1">
        <f t="shared" si="26"/>
        <v>53</v>
      </c>
      <c r="E369" s="2">
        <v>100</v>
      </c>
      <c r="F369" s="1">
        <f ca="1">INT(H369*VLOOKUP(G369,[1]期望属性!$E$23:$F$38,2,0))</f>
        <v>1140</v>
      </c>
      <c r="G369" s="1">
        <f>VLOOKUP(VLOOKUP(B369+10000,[1]佣兵!$A$102:$R$151,5),[1]佣兵!$G$113:$H$117,2,0)</f>
        <v>6</v>
      </c>
      <c r="H369" s="1">
        <f ca="1">INT(IF(C369=0,0,VLOOKUP(B369+10000,[1]佣兵!$A$102:$R$151,8+C369)))</f>
        <v>1425</v>
      </c>
    </row>
    <row r="370" spans="1:8" x14ac:dyDescent="0.15">
      <c r="A370" s="1">
        <f t="shared" si="25"/>
        <v>53004</v>
      </c>
      <c r="B370">
        <v>53</v>
      </c>
      <c r="C370" s="1">
        <v>4</v>
      </c>
      <c r="D370" s="1">
        <f t="shared" si="26"/>
        <v>53</v>
      </c>
      <c r="E370" s="2">
        <v>150</v>
      </c>
      <c r="F370" s="1">
        <f ca="1">INT(H370*VLOOKUP(G370,[1]期望属性!$E$23:$F$38,2,0))</f>
        <v>1444</v>
      </c>
      <c r="G370" s="1">
        <f>VLOOKUP(VLOOKUP(B370+10000,[1]佣兵!$A$102:$R$151,5),[1]佣兵!$G$113:$H$117,2,0)</f>
        <v>6</v>
      </c>
      <c r="H370" s="1">
        <f ca="1">INT(IF(C370=0,0,VLOOKUP(B370+10000,[1]佣兵!$A$102:$R$151,8+C370)))</f>
        <v>1805</v>
      </c>
    </row>
    <row r="371" spans="1:8" x14ac:dyDescent="0.15">
      <c r="A371" s="1">
        <f t="shared" si="25"/>
        <v>53005</v>
      </c>
      <c r="B371">
        <v>53</v>
      </c>
      <c r="C371" s="1">
        <v>5</v>
      </c>
      <c r="D371" s="1">
        <f t="shared" si="26"/>
        <v>53</v>
      </c>
      <c r="E371" s="2">
        <v>200</v>
      </c>
      <c r="F371" s="1">
        <f ca="1">INT(H371*VLOOKUP(G371,[1]期望属性!$E$23:$F$38,2,0))</f>
        <v>1824</v>
      </c>
      <c r="G371" s="1">
        <f>VLOOKUP(VLOOKUP(B371+10000,[1]佣兵!$A$102:$R$151,5),[1]佣兵!$G$113:$H$117,2,0)</f>
        <v>6</v>
      </c>
      <c r="H371" s="1">
        <f ca="1">INT(IF(C371=0,0,VLOOKUP(B371+10000,[1]佣兵!$A$102:$R$151,8+C371)))</f>
        <v>2280</v>
      </c>
    </row>
    <row r="372" spans="1:8" x14ac:dyDescent="0.15">
      <c r="A372" s="1">
        <f t="shared" si="25"/>
        <v>53006</v>
      </c>
      <c r="B372">
        <v>53</v>
      </c>
      <c r="C372" s="1">
        <v>6</v>
      </c>
      <c r="D372" s="1">
        <f t="shared" si="26"/>
        <v>53</v>
      </c>
      <c r="E372" s="2">
        <v>250</v>
      </c>
      <c r="F372" s="1">
        <f ca="1">INT(H372*VLOOKUP(G372,[1]期望属性!$E$23:$F$38,2,0))</f>
        <v>2280</v>
      </c>
      <c r="G372" s="1">
        <f>VLOOKUP(VLOOKUP(B372+10000,[1]佣兵!$A$102:$R$151,5),[1]佣兵!$G$113:$H$117,2,0)</f>
        <v>6</v>
      </c>
      <c r="H372" s="1">
        <f ca="1">INT(IF(C372=0,0,VLOOKUP(B372+10000,[1]佣兵!$A$102:$R$151,8+C372)))</f>
        <v>2850</v>
      </c>
    </row>
    <row r="373" spans="1:8" x14ac:dyDescent="0.15">
      <c r="A373" s="1">
        <f t="shared" si="25"/>
        <v>53007</v>
      </c>
      <c r="B373">
        <v>53</v>
      </c>
      <c r="C373" s="1">
        <v>7</v>
      </c>
      <c r="D373" s="1">
        <f t="shared" si="26"/>
        <v>53</v>
      </c>
      <c r="E373" s="2">
        <v>300</v>
      </c>
      <c r="F373" s="1">
        <f ca="1">INT(H373*VLOOKUP(G373,[1]期望属性!$E$23:$F$38,2,0))</f>
        <v>2812</v>
      </c>
      <c r="G373" s="1">
        <f>VLOOKUP(VLOOKUP(B373+10000,[1]佣兵!$A$102:$R$151,5),[1]佣兵!$G$113:$H$117,2,0)</f>
        <v>6</v>
      </c>
      <c r="H373" s="1">
        <f ca="1">INT(IF(C373=0,0,VLOOKUP(B373+10000,[1]佣兵!$A$102:$R$151,8+C373)))</f>
        <v>3515</v>
      </c>
    </row>
    <row r="374" spans="1:8" x14ac:dyDescent="0.15">
      <c r="A374" s="1">
        <f t="shared" si="25"/>
        <v>53008</v>
      </c>
      <c r="B374">
        <v>53</v>
      </c>
      <c r="C374" s="1">
        <v>8</v>
      </c>
      <c r="D374" s="1">
        <f t="shared" si="26"/>
        <v>53</v>
      </c>
      <c r="E374" s="2">
        <v>350</v>
      </c>
      <c r="F374" s="1">
        <f ca="1">INT(H374*VLOOKUP(G374,[1]期望属性!$E$23:$F$38,2,0))</f>
        <v>3420</v>
      </c>
      <c r="G374" s="1">
        <f>VLOOKUP(VLOOKUP(B374+10000,[1]佣兵!$A$102:$R$151,5),[1]佣兵!$G$113:$H$117,2,0)</f>
        <v>6</v>
      </c>
      <c r="H374" s="1">
        <f ca="1">INT(IF(C374=0,0,VLOOKUP(B374+10000,[1]佣兵!$A$102:$R$151,8+C374)))</f>
        <v>4275</v>
      </c>
    </row>
    <row r="375" spans="1:8" x14ac:dyDescent="0.15">
      <c r="A375" s="1">
        <f t="shared" si="25"/>
        <v>53009</v>
      </c>
      <c r="B375">
        <v>53</v>
      </c>
      <c r="C375" s="1">
        <v>9</v>
      </c>
      <c r="D375" s="1">
        <f t="shared" si="26"/>
        <v>53</v>
      </c>
      <c r="E375" s="2">
        <v>400</v>
      </c>
      <c r="F375" s="1">
        <f ca="1">INT(H375*VLOOKUP(G375,[1]期望属性!$E$23:$F$38,2,0))</f>
        <v>4104</v>
      </c>
      <c r="G375" s="1">
        <f>VLOOKUP(VLOOKUP(B375+10000,[1]佣兵!$A$102:$R$151,5),[1]佣兵!$G$113:$H$117,2,0)</f>
        <v>6</v>
      </c>
      <c r="H375" s="1">
        <f ca="1">INT(IF(C375=0,0,VLOOKUP(B375+10000,[1]佣兵!$A$102:$R$151,8+C375)))</f>
        <v>5130</v>
      </c>
    </row>
    <row r="376" spans="1:8" x14ac:dyDescent="0.15">
      <c r="A376" s="1">
        <f t="shared" si="25"/>
        <v>53010</v>
      </c>
      <c r="B376">
        <v>53</v>
      </c>
      <c r="C376" s="1">
        <v>10</v>
      </c>
      <c r="D376" s="1">
        <f t="shared" si="26"/>
        <v>53</v>
      </c>
      <c r="E376" s="1"/>
      <c r="F376" s="1">
        <f>INT(H376*VLOOKUP(G376,[1]期望属性!$E$23:$F$38,2,0))</f>
        <v>4864</v>
      </c>
      <c r="G376" s="1">
        <f>VLOOKUP(VLOOKUP(B376+10000,[1]佣兵!$A$102:$R$151,5),[1]佣兵!$G$113:$H$117,2,0)</f>
        <v>6</v>
      </c>
      <c r="H376" s="1">
        <f>INT(IF(C376=0,0,VLOOKUP(B376+10000,[1]佣兵!$A$102:$R$151,8+C376)))</f>
        <v>6081</v>
      </c>
    </row>
    <row r="377" spans="1:8" x14ac:dyDescent="0.15">
      <c r="A377" s="1">
        <f t="shared" si="25"/>
        <v>56000</v>
      </c>
      <c r="B377">
        <v>56</v>
      </c>
      <c r="C377" s="1">
        <v>0</v>
      </c>
      <c r="D377" s="1">
        <f t="shared" si="26"/>
        <v>56</v>
      </c>
      <c r="E377" s="1">
        <v>100</v>
      </c>
      <c r="F377" s="1">
        <f>INT(H377*VLOOKUP(G377,[1]期望属性!$E$23:$F$38,2,0))</f>
        <v>0</v>
      </c>
      <c r="G377" s="1">
        <f>VLOOKUP(VLOOKUP(B377+10000,[1]佣兵!$A$102:$R$151,5),[1]佣兵!$G$113:$H$117,2,0)</f>
        <v>4</v>
      </c>
      <c r="H377" s="1">
        <f>INT(IF(C377=0,0,VLOOKUP(B377+10000,[1]佣兵!$A$102:$R$151,8+C377)))</f>
        <v>0</v>
      </c>
    </row>
    <row r="378" spans="1:8" x14ac:dyDescent="0.15">
      <c r="A378" s="1">
        <f t="shared" si="25"/>
        <v>56001</v>
      </c>
      <c r="B378">
        <v>56</v>
      </c>
      <c r="C378" s="1">
        <v>1</v>
      </c>
      <c r="D378" s="1">
        <f t="shared" si="26"/>
        <v>56</v>
      </c>
      <c r="E378" s="2">
        <v>30</v>
      </c>
      <c r="F378" s="1">
        <f>INT(H378*VLOOKUP(G378,[1]期望属性!$E$23:$F$38,2,0))</f>
        <v>718</v>
      </c>
      <c r="G378" s="1">
        <f>VLOOKUP(VLOOKUP(B378+10000,[1]佣兵!$A$102:$R$151,5),[1]佣兵!$G$113:$H$117,2,0)</f>
        <v>4</v>
      </c>
      <c r="H378" s="1">
        <f>INT(IF(C378=0,0,VLOOKUP(B378+10000,[1]佣兵!$A$102:$R$151,8+C378)))</f>
        <v>718</v>
      </c>
    </row>
    <row r="379" spans="1:8" x14ac:dyDescent="0.15">
      <c r="A379" s="1">
        <f t="shared" ref="A379:A398" si="27">B379*1000+C379</f>
        <v>56002</v>
      </c>
      <c r="B379">
        <v>56</v>
      </c>
      <c r="C379" s="1">
        <v>2</v>
      </c>
      <c r="D379" s="1">
        <f t="shared" si="26"/>
        <v>56</v>
      </c>
      <c r="E379" s="2">
        <v>60</v>
      </c>
      <c r="F379" s="1">
        <f ca="1">INT(H379*VLOOKUP(G379,[1]期望属性!$E$23:$F$38,2,0))</f>
        <v>861</v>
      </c>
      <c r="G379" s="1">
        <f>VLOOKUP(VLOOKUP(B379+10000,[1]佣兵!$A$102:$R$151,5),[1]佣兵!$G$113:$H$117,2,0)</f>
        <v>4</v>
      </c>
      <c r="H379" s="1">
        <f ca="1">INT(IF(C379=0,0,VLOOKUP(B379+10000,[1]佣兵!$A$102:$R$151,8+C379)))</f>
        <v>861</v>
      </c>
    </row>
    <row r="380" spans="1:8" x14ac:dyDescent="0.15">
      <c r="A380" s="1">
        <f t="shared" si="27"/>
        <v>56003</v>
      </c>
      <c r="B380">
        <v>56</v>
      </c>
      <c r="C380" s="1">
        <v>3</v>
      </c>
      <c r="D380" s="1">
        <f t="shared" si="26"/>
        <v>56</v>
      </c>
      <c r="E380" s="2">
        <v>100</v>
      </c>
      <c r="F380" s="1">
        <f ca="1">INT(H380*VLOOKUP(G380,[1]期望属性!$E$23:$F$38,2,0))</f>
        <v>1077</v>
      </c>
      <c r="G380" s="1">
        <f>VLOOKUP(VLOOKUP(B380+10000,[1]佣兵!$A$102:$R$151,5),[1]佣兵!$G$113:$H$117,2,0)</f>
        <v>4</v>
      </c>
      <c r="H380" s="1">
        <f ca="1">INT(IF(C380=0,0,VLOOKUP(B380+10000,[1]佣兵!$A$102:$R$151,8+C380)))</f>
        <v>1077</v>
      </c>
    </row>
    <row r="381" spans="1:8" x14ac:dyDescent="0.15">
      <c r="A381" s="1">
        <f t="shared" si="27"/>
        <v>56004</v>
      </c>
      <c r="B381">
        <v>56</v>
      </c>
      <c r="C381" s="1">
        <v>4</v>
      </c>
      <c r="D381" s="1">
        <f t="shared" si="26"/>
        <v>56</v>
      </c>
      <c r="E381" s="2">
        <v>150</v>
      </c>
      <c r="F381" s="1">
        <f ca="1">INT(H381*VLOOKUP(G381,[1]期望属性!$E$23:$F$38,2,0))</f>
        <v>1364</v>
      </c>
      <c r="G381" s="1">
        <f>VLOOKUP(VLOOKUP(B381+10000,[1]佣兵!$A$102:$R$151,5),[1]佣兵!$G$113:$H$117,2,0)</f>
        <v>4</v>
      </c>
      <c r="H381" s="1">
        <f ca="1">INT(IF(C381=0,0,VLOOKUP(B381+10000,[1]佣兵!$A$102:$R$151,8+C381)))</f>
        <v>1364</v>
      </c>
    </row>
    <row r="382" spans="1:8" x14ac:dyDescent="0.15">
      <c r="A382" s="1">
        <f t="shared" si="27"/>
        <v>56005</v>
      </c>
      <c r="B382">
        <v>56</v>
      </c>
      <c r="C382" s="1">
        <v>5</v>
      </c>
      <c r="D382" s="1">
        <f t="shared" si="26"/>
        <v>56</v>
      </c>
      <c r="E382" s="2">
        <v>200</v>
      </c>
      <c r="F382" s="1">
        <f ca="1">INT(H382*VLOOKUP(G382,[1]期望属性!$E$23:$F$38,2,0))</f>
        <v>1723</v>
      </c>
      <c r="G382" s="1">
        <f>VLOOKUP(VLOOKUP(B382+10000,[1]佣兵!$A$102:$R$151,5),[1]佣兵!$G$113:$H$117,2,0)</f>
        <v>4</v>
      </c>
      <c r="H382" s="1">
        <f ca="1">INT(IF(C382=0,0,VLOOKUP(B382+10000,[1]佣兵!$A$102:$R$151,8+C382)))</f>
        <v>1723</v>
      </c>
    </row>
    <row r="383" spans="1:8" x14ac:dyDescent="0.15">
      <c r="A383" s="1">
        <f t="shared" si="27"/>
        <v>56006</v>
      </c>
      <c r="B383">
        <v>56</v>
      </c>
      <c r="C383" s="1">
        <v>6</v>
      </c>
      <c r="D383" s="1">
        <f t="shared" si="26"/>
        <v>56</v>
      </c>
      <c r="E383" s="2">
        <v>250</v>
      </c>
      <c r="F383" s="1">
        <f ca="1">INT(H383*VLOOKUP(G383,[1]期望属性!$E$23:$F$38,2,0))</f>
        <v>2154</v>
      </c>
      <c r="G383" s="1">
        <f>VLOOKUP(VLOOKUP(B383+10000,[1]佣兵!$A$102:$R$151,5),[1]佣兵!$G$113:$H$117,2,0)</f>
        <v>4</v>
      </c>
      <c r="H383" s="1">
        <f ca="1">INT(IF(C383=0,0,VLOOKUP(B383+10000,[1]佣兵!$A$102:$R$151,8+C383)))</f>
        <v>2154</v>
      </c>
    </row>
    <row r="384" spans="1:8" x14ac:dyDescent="0.15">
      <c r="A384" s="1">
        <f t="shared" si="27"/>
        <v>56007</v>
      </c>
      <c r="B384">
        <v>56</v>
      </c>
      <c r="C384" s="1">
        <v>7</v>
      </c>
      <c r="D384" s="1">
        <f t="shared" si="26"/>
        <v>56</v>
      </c>
      <c r="E384" s="2">
        <v>300</v>
      </c>
      <c r="F384" s="1">
        <f ca="1">INT(H384*VLOOKUP(G384,[1]期望属性!$E$23:$F$38,2,0))</f>
        <v>2657</v>
      </c>
      <c r="G384" s="1">
        <f>VLOOKUP(VLOOKUP(B384+10000,[1]佣兵!$A$102:$R$151,5),[1]佣兵!$G$113:$H$117,2,0)</f>
        <v>4</v>
      </c>
      <c r="H384" s="1">
        <f ca="1">INT(IF(C384=0,0,VLOOKUP(B384+10000,[1]佣兵!$A$102:$R$151,8+C384)))</f>
        <v>2657</v>
      </c>
    </row>
    <row r="385" spans="1:8" x14ac:dyDescent="0.15">
      <c r="A385" s="1">
        <f t="shared" si="27"/>
        <v>56008</v>
      </c>
      <c r="B385">
        <v>56</v>
      </c>
      <c r="C385" s="1">
        <v>8</v>
      </c>
      <c r="D385" s="1">
        <f t="shared" si="26"/>
        <v>56</v>
      </c>
      <c r="E385" s="2">
        <v>350</v>
      </c>
      <c r="F385" s="1">
        <f ca="1">INT(H385*VLOOKUP(G385,[1]期望属性!$E$23:$F$38,2,0))</f>
        <v>3231</v>
      </c>
      <c r="G385" s="1">
        <f>VLOOKUP(VLOOKUP(B385+10000,[1]佣兵!$A$102:$R$151,5),[1]佣兵!$G$113:$H$117,2,0)</f>
        <v>4</v>
      </c>
      <c r="H385" s="1">
        <f ca="1">INT(IF(C385=0,0,VLOOKUP(B385+10000,[1]佣兵!$A$102:$R$151,8+C385)))</f>
        <v>3231</v>
      </c>
    </row>
    <row r="386" spans="1:8" x14ac:dyDescent="0.15">
      <c r="A386" s="1">
        <f t="shared" si="27"/>
        <v>56009</v>
      </c>
      <c r="B386">
        <v>56</v>
      </c>
      <c r="C386" s="1">
        <v>9</v>
      </c>
      <c r="D386" s="1">
        <f t="shared" si="26"/>
        <v>56</v>
      </c>
      <c r="E386" s="2">
        <v>400</v>
      </c>
      <c r="F386" s="1">
        <f ca="1">INT(H386*VLOOKUP(G386,[1]期望属性!$E$23:$F$38,2,0))</f>
        <v>3878</v>
      </c>
      <c r="G386" s="1">
        <f>VLOOKUP(VLOOKUP(B386+10000,[1]佣兵!$A$102:$R$151,5),[1]佣兵!$G$113:$H$117,2,0)</f>
        <v>4</v>
      </c>
      <c r="H386" s="1">
        <f ca="1">INT(IF(C386=0,0,VLOOKUP(B386+10000,[1]佣兵!$A$102:$R$151,8+C386)))</f>
        <v>3878</v>
      </c>
    </row>
    <row r="387" spans="1:8" x14ac:dyDescent="0.15">
      <c r="A387" s="1">
        <f t="shared" si="27"/>
        <v>56010</v>
      </c>
      <c r="B387">
        <v>56</v>
      </c>
      <c r="C387" s="1">
        <v>10</v>
      </c>
      <c r="D387" s="1">
        <f t="shared" si="26"/>
        <v>56</v>
      </c>
      <c r="E387" s="1"/>
      <c r="F387" s="1">
        <f ca="1">INT(H387*VLOOKUP(G387,[1]期望属性!$E$23:$F$38,2,0))</f>
        <v>4596</v>
      </c>
      <c r="G387" s="1">
        <f>VLOOKUP(VLOOKUP(B387+10000,[1]佣兵!$A$102:$R$151,5),[1]佣兵!$G$113:$H$117,2,0)</f>
        <v>4</v>
      </c>
      <c r="H387" s="1">
        <f ca="1">INT(IF(C387=0,0,VLOOKUP(B387+10000,[1]佣兵!$A$102:$R$151,8+C387)))</f>
        <v>4596</v>
      </c>
    </row>
    <row r="388" spans="1:8" x14ac:dyDescent="0.15">
      <c r="A388" s="1">
        <f t="shared" si="27"/>
        <v>58000</v>
      </c>
      <c r="B388">
        <v>58</v>
      </c>
      <c r="C388" s="1">
        <v>0</v>
      </c>
      <c r="D388" s="1">
        <f t="shared" si="26"/>
        <v>58</v>
      </c>
      <c r="E388" s="1">
        <v>100</v>
      </c>
      <c r="F388" s="1">
        <f>INT(H388*VLOOKUP(G388,[1]期望属性!$E$23:$F$38,2,0))</f>
        <v>0</v>
      </c>
      <c r="G388" s="1">
        <f>VLOOKUP(VLOOKUP(B388+10000,[1]佣兵!$A$102:$R$151,5),[1]佣兵!$G$113:$H$117,2,0)</f>
        <v>7</v>
      </c>
      <c r="H388" s="1">
        <f>INT(IF(C388=0,0,VLOOKUP(B388+10000,[1]佣兵!$A$102:$R$151,8+C388)))</f>
        <v>0</v>
      </c>
    </row>
    <row r="389" spans="1:8" x14ac:dyDescent="0.15">
      <c r="A389" s="1">
        <f t="shared" si="27"/>
        <v>58001</v>
      </c>
      <c r="B389">
        <v>58</v>
      </c>
      <c r="C389" s="1">
        <v>1</v>
      </c>
      <c r="D389" s="1">
        <f t="shared" si="26"/>
        <v>58</v>
      </c>
      <c r="E389" s="2">
        <v>30</v>
      </c>
      <c r="F389" s="1">
        <f>INT(H389*VLOOKUP(G389,[1]期望属性!$E$23:$F$38,2,0))</f>
        <v>532</v>
      </c>
      <c r="G389" s="1">
        <f>VLOOKUP(VLOOKUP(B389+10000,[1]佣兵!$A$102:$R$151,5),[1]佣兵!$G$113:$H$117,2,0)</f>
        <v>7</v>
      </c>
      <c r="H389" s="1">
        <f>INT(IF(C389=0,0,VLOOKUP(B389+10000,[1]佣兵!$A$102:$R$151,8+C389)))</f>
        <v>665</v>
      </c>
    </row>
    <row r="390" spans="1:8" x14ac:dyDescent="0.15">
      <c r="A390" s="1">
        <f t="shared" si="27"/>
        <v>58002</v>
      </c>
      <c r="B390">
        <v>58</v>
      </c>
      <c r="C390" s="1">
        <v>2</v>
      </c>
      <c r="D390" s="1">
        <f t="shared" ref="D390:D400" si="28">B390</f>
        <v>58</v>
      </c>
      <c r="E390" s="2">
        <v>60</v>
      </c>
      <c r="F390" s="1">
        <f ca="1">INT(H390*VLOOKUP(G390,[1]期望属性!$E$23:$F$38,2,0))</f>
        <v>638</v>
      </c>
      <c r="G390" s="1">
        <f>VLOOKUP(VLOOKUP(B390+10000,[1]佣兵!$A$102:$R$151,5),[1]佣兵!$G$113:$H$117,2,0)</f>
        <v>7</v>
      </c>
      <c r="H390" s="1">
        <f ca="1">INT(IF(C390=0,0,VLOOKUP(B390+10000,[1]佣兵!$A$102:$R$151,8+C390)))</f>
        <v>798</v>
      </c>
    </row>
    <row r="391" spans="1:8" x14ac:dyDescent="0.15">
      <c r="A391" s="1">
        <f t="shared" si="27"/>
        <v>58003</v>
      </c>
      <c r="B391">
        <v>58</v>
      </c>
      <c r="C391" s="1">
        <v>3</v>
      </c>
      <c r="D391" s="1">
        <f t="shared" si="28"/>
        <v>58</v>
      </c>
      <c r="E391" s="2">
        <v>100</v>
      </c>
      <c r="F391" s="1">
        <f ca="1">INT(H391*VLOOKUP(G391,[1]期望属性!$E$23:$F$38,2,0))</f>
        <v>797</v>
      </c>
      <c r="G391" s="1">
        <f>VLOOKUP(VLOOKUP(B391+10000,[1]佣兵!$A$102:$R$151,5),[1]佣兵!$G$113:$H$117,2,0)</f>
        <v>7</v>
      </c>
      <c r="H391" s="1">
        <f ca="1">INT(IF(C391=0,0,VLOOKUP(B391+10000,[1]佣兵!$A$102:$R$151,8+C391)))</f>
        <v>997</v>
      </c>
    </row>
    <row r="392" spans="1:8" x14ac:dyDescent="0.15">
      <c r="A392" s="1">
        <f t="shared" si="27"/>
        <v>58004</v>
      </c>
      <c r="B392">
        <v>58</v>
      </c>
      <c r="C392" s="1">
        <v>4</v>
      </c>
      <c r="D392" s="1">
        <f t="shared" si="28"/>
        <v>58</v>
      </c>
      <c r="E392" s="2">
        <v>150</v>
      </c>
      <c r="F392" s="1">
        <f ca="1">INT(H392*VLOOKUP(G392,[1]期望属性!$E$23:$F$38,2,0))</f>
        <v>1010</v>
      </c>
      <c r="G392" s="1">
        <f>VLOOKUP(VLOOKUP(B392+10000,[1]佣兵!$A$102:$R$151,5),[1]佣兵!$G$113:$H$117,2,0)</f>
        <v>7</v>
      </c>
      <c r="H392" s="1">
        <f ca="1">INT(IF(C392=0,0,VLOOKUP(B392+10000,[1]佣兵!$A$102:$R$151,8+C392)))</f>
        <v>1263</v>
      </c>
    </row>
    <row r="393" spans="1:8" x14ac:dyDescent="0.15">
      <c r="A393" s="1">
        <f t="shared" si="27"/>
        <v>58005</v>
      </c>
      <c r="B393">
        <v>58</v>
      </c>
      <c r="C393" s="1">
        <v>5</v>
      </c>
      <c r="D393" s="1">
        <f t="shared" si="28"/>
        <v>58</v>
      </c>
      <c r="E393" s="2">
        <v>200</v>
      </c>
      <c r="F393" s="1">
        <f ca="1">INT(H393*VLOOKUP(G393,[1]期望属性!$E$23:$F$38,2,0))</f>
        <v>1276</v>
      </c>
      <c r="G393" s="1">
        <f>VLOOKUP(VLOOKUP(B393+10000,[1]佣兵!$A$102:$R$151,5),[1]佣兵!$G$113:$H$117,2,0)</f>
        <v>7</v>
      </c>
      <c r="H393" s="1">
        <f ca="1">INT(IF(C393=0,0,VLOOKUP(B393+10000,[1]佣兵!$A$102:$R$151,8+C393)))</f>
        <v>1596</v>
      </c>
    </row>
    <row r="394" spans="1:8" x14ac:dyDescent="0.15">
      <c r="A394" s="1">
        <f t="shared" si="27"/>
        <v>58006</v>
      </c>
      <c r="B394">
        <v>58</v>
      </c>
      <c r="C394" s="1">
        <v>6</v>
      </c>
      <c r="D394" s="1">
        <f t="shared" si="28"/>
        <v>58</v>
      </c>
      <c r="E394" s="2">
        <v>250</v>
      </c>
      <c r="F394" s="1">
        <f ca="1">INT(H394*VLOOKUP(G394,[1]期望属性!$E$23:$F$38,2,0))</f>
        <v>1596</v>
      </c>
      <c r="G394" s="1">
        <f>VLOOKUP(VLOOKUP(B394+10000,[1]佣兵!$A$102:$R$151,5),[1]佣兵!$G$113:$H$117,2,0)</f>
        <v>7</v>
      </c>
      <c r="H394" s="1">
        <f ca="1">INT(IF(C394=0,0,VLOOKUP(B394+10000,[1]佣兵!$A$102:$R$151,8+C394)))</f>
        <v>1995</v>
      </c>
    </row>
    <row r="395" spans="1:8" x14ac:dyDescent="0.15">
      <c r="A395" s="1">
        <f t="shared" si="27"/>
        <v>58007</v>
      </c>
      <c r="B395">
        <v>58</v>
      </c>
      <c r="C395" s="1">
        <v>7</v>
      </c>
      <c r="D395" s="1">
        <f t="shared" si="28"/>
        <v>58</v>
      </c>
      <c r="E395" s="2">
        <v>300</v>
      </c>
      <c r="F395" s="1">
        <f ca="1">INT(H395*VLOOKUP(G395,[1]期望属性!$E$23:$F$38,2,0))</f>
        <v>1968</v>
      </c>
      <c r="G395" s="1">
        <f>VLOOKUP(VLOOKUP(B395+10000,[1]佣兵!$A$102:$R$151,5),[1]佣兵!$G$113:$H$117,2,0)</f>
        <v>7</v>
      </c>
      <c r="H395" s="1">
        <f ca="1">INT(IF(C395=0,0,VLOOKUP(B395+10000,[1]佣兵!$A$102:$R$151,8+C395)))</f>
        <v>2460</v>
      </c>
    </row>
    <row r="396" spans="1:8" x14ac:dyDescent="0.15">
      <c r="A396" s="1">
        <f t="shared" si="27"/>
        <v>58008</v>
      </c>
      <c r="B396">
        <v>58</v>
      </c>
      <c r="C396" s="1">
        <v>8</v>
      </c>
      <c r="D396" s="1">
        <f t="shared" si="28"/>
        <v>58</v>
      </c>
      <c r="E396" s="2">
        <v>350</v>
      </c>
      <c r="F396" s="1">
        <f ca="1">INT(H396*VLOOKUP(G396,[1]期望属性!$E$23:$F$38,2,0))</f>
        <v>2393</v>
      </c>
      <c r="G396" s="1">
        <f>VLOOKUP(VLOOKUP(B396+10000,[1]佣兵!$A$102:$R$151,5),[1]佣兵!$G$113:$H$117,2,0)</f>
        <v>7</v>
      </c>
      <c r="H396" s="1">
        <f ca="1">INT(IF(C396=0,0,VLOOKUP(B396+10000,[1]佣兵!$A$102:$R$151,8+C396)))</f>
        <v>2992</v>
      </c>
    </row>
    <row r="397" spans="1:8" x14ac:dyDescent="0.15">
      <c r="A397" s="1">
        <f t="shared" si="27"/>
        <v>58009</v>
      </c>
      <c r="B397">
        <v>58</v>
      </c>
      <c r="C397" s="1">
        <v>9</v>
      </c>
      <c r="D397" s="1">
        <f t="shared" si="28"/>
        <v>58</v>
      </c>
      <c r="E397" s="2">
        <v>400</v>
      </c>
      <c r="F397" s="1">
        <f ca="1">INT(H397*VLOOKUP(G397,[1]期望属性!$E$23:$F$38,2,0))</f>
        <v>2872</v>
      </c>
      <c r="G397" s="1">
        <f>VLOOKUP(VLOOKUP(B397+10000,[1]佣兵!$A$102:$R$151,5),[1]佣兵!$G$113:$H$117,2,0)</f>
        <v>7</v>
      </c>
      <c r="H397" s="1">
        <f ca="1">INT(IF(C397=0,0,VLOOKUP(B397+10000,[1]佣兵!$A$102:$R$151,8+C397)))</f>
        <v>3591</v>
      </c>
    </row>
    <row r="398" spans="1:8" x14ac:dyDescent="0.15">
      <c r="A398" s="1">
        <f t="shared" si="27"/>
        <v>58010</v>
      </c>
      <c r="B398">
        <v>58</v>
      </c>
      <c r="C398" s="1">
        <v>10</v>
      </c>
      <c r="D398" s="1">
        <f t="shared" si="28"/>
        <v>58</v>
      </c>
      <c r="E398" s="1"/>
      <c r="F398" s="1">
        <f>INT(H398*VLOOKUP(G398,[1]期望属性!$E$23:$F$38,2,0))</f>
        <v>3404</v>
      </c>
      <c r="G398" s="1">
        <f>VLOOKUP(VLOOKUP(B398+10000,[1]佣兵!$A$102:$R$151,5),[1]佣兵!$G$113:$H$117,2,0)</f>
        <v>7</v>
      </c>
      <c r="H398" s="1">
        <f>INT(IF(C398=0,0,VLOOKUP(B398+10000,[1]佣兵!$A$102:$R$151,8+C398)))</f>
        <v>4256</v>
      </c>
    </row>
    <row r="399" spans="1:8" x14ac:dyDescent="0.15">
      <c r="A399" s="1">
        <f t="shared" ref="A399:A409" si="29">B399*1000+C399</f>
        <v>62000</v>
      </c>
      <c r="B399">
        <v>62</v>
      </c>
      <c r="C399" s="1">
        <v>0</v>
      </c>
      <c r="D399" s="1">
        <f t="shared" si="28"/>
        <v>62</v>
      </c>
      <c r="E399" s="1">
        <v>100</v>
      </c>
      <c r="F399" s="1">
        <f>INT(H399*VLOOKUP(G399,[1]期望属性!$E$23:$F$38,2,0))</f>
        <v>0</v>
      </c>
      <c r="G399" s="1">
        <f>VLOOKUP(VLOOKUP(B399+10000,[1]佣兵!$A$102:$R$151,5),[1]佣兵!$G$113:$H$117,2,0)</f>
        <v>7</v>
      </c>
      <c r="H399" s="1">
        <f>INT(IF(C399=0,0,VLOOKUP(B399+10000,[1]佣兵!$A$102:$R$151,8+C399)))</f>
        <v>0</v>
      </c>
    </row>
    <row r="400" spans="1:8" x14ac:dyDescent="0.15">
      <c r="A400" s="1">
        <f t="shared" si="29"/>
        <v>62001</v>
      </c>
      <c r="B400">
        <v>62</v>
      </c>
      <c r="C400" s="1">
        <v>1</v>
      </c>
      <c r="D400" s="1">
        <f t="shared" si="28"/>
        <v>62</v>
      </c>
      <c r="E400" s="2">
        <v>30</v>
      </c>
      <c r="F400" s="1">
        <f>INT(H400*VLOOKUP(G400,[1]期望属性!$E$23:$F$38,2,0))</f>
        <v>532</v>
      </c>
      <c r="G400" s="1">
        <f>VLOOKUP(VLOOKUP(B400+10000,[1]佣兵!$A$102:$R$151,5),[1]佣兵!$G$113:$H$117,2,0)</f>
        <v>7</v>
      </c>
      <c r="H400" s="1">
        <f>INT(IF(C400=0,0,VLOOKUP(B400+10000,[1]佣兵!$A$102:$R$151,8+C400)))</f>
        <v>665</v>
      </c>
    </row>
    <row r="401" spans="1:8" x14ac:dyDescent="0.15">
      <c r="A401" s="1">
        <f t="shared" si="29"/>
        <v>62002</v>
      </c>
      <c r="B401">
        <v>62</v>
      </c>
      <c r="C401" s="1">
        <v>2</v>
      </c>
      <c r="D401" s="1">
        <f t="shared" ref="D401:D411" si="30">B401</f>
        <v>62</v>
      </c>
      <c r="E401" s="2">
        <v>60</v>
      </c>
      <c r="F401" s="1">
        <f ca="1">INT(H401*VLOOKUP(G401,[1]期望属性!$E$23:$F$38,2,0))</f>
        <v>638</v>
      </c>
      <c r="G401" s="1">
        <f>VLOOKUP(VLOOKUP(B401+10000,[1]佣兵!$A$102:$R$151,5),[1]佣兵!$G$113:$H$117,2,0)</f>
        <v>7</v>
      </c>
      <c r="H401" s="1">
        <f ca="1">INT(IF(C401=0,0,VLOOKUP(B401+10000,[1]佣兵!$A$102:$R$151,8+C401)))</f>
        <v>798</v>
      </c>
    </row>
    <row r="402" spans="1:8" x14ac:dyDescent="0.15">
      <c r="A402" s="1">
        <f t="shared" si="29"/>
        <v>62003</v>
      </c>
      <c r="B402">
        <v>62</v>
      </c>
      <c r="C402" s="1">
        <v>3</v>
      </c>
      <c r="D402" s="1">
        <f t="shared" si="30"/>
        <v>62</v>
      </c>
      <c r="E402" s="2">
        <v>100</v>
      </c>
      <c r="F402" s="1">
        <f ca="1">INT(H402*VLOOKUP(G402,[1]期望属性!$E$23:$F$38,2,0))</f>
        <v>797</v>
      </c>
      <c r="G402" s="1">
        <f>VLOOKUP(VLOOKUP(B402+10000,[1]佣兵!$A$102:$R$151,5),[1]佣兵!$G$113:$H$117,2,0)</f>
        <v>7</v>
      </c>
      <c r="H402" s="1">
        <f ca="1">INT(IF(C402=0,0,VLOOKUP(B402+10000,[1]佣兵!$A$102:$R$151,8+C402)))</f>
        <v>997</v>
      </c>
    </row>
    <row r="403" spans="1:8" x14ac:dyDescent="0.15">
      <c r="A403" s="1">
        <f t="shared" si="29"/>
        <v>62004</v>
      </c>
      <c r="B403">
        <v>62</v>
      </c>
      <c r="C403" s="1">
        <v>4</v>
      </c>
      <c r="D403" s="1">
        <f t="shared" si="30"/>
        <v>62</v>
      </c>
      <c r="E403" s="2">
        <v>150</v>
      </c>
      <c r="F403" s="1">
        <f ca="1">INT(H403*VLOOKUP(G403,[1]期望属性!$E$23:$F$38,2,0))</f>
        <v>1010</v>
      </c>
      <c r="G403" s="1">
        <f>VLOOKUP(VLOOKUP(B403+10000,[1]佣兵!$A$102:$R$151,5),[1]佣兵!$G$113:$H$117,2,0)</f>
        <v>7</v>
      </c>
      <c r="H403" s="1">
        <f ca="1">INT(IF(C403=0,0,VLOOKUP(B403+10000,[1]佣兵!$A$102:$R$151,8+C403)))</f>
        <v>1263</v>
      </c>
    </row>
    <row r="404" spans="1:8" x14ac:dyDescent="0.15">
      <c r="A404" s="1">
        <f t="shared" si="29"/>
        <v>62005</v>
      </c>
      <c r="B404">
        <v>62</v>
      </c>
      <c r="C404" s="1">
        <v>5</v>
      </c>
      <c r="D404" s="1">
        <f t="shared" si="30"/>
        <v>62</v>
      </c>
      <c r="E404" s="2">
        <v>200</v>
      </c>
      <c r="F404" s="1">
        <f ca="1">INT(H404*VLOOKUP(G404,[1]期望属性!$E$23:$F$38,2,0))</f>
        <v>1276</v>
      </c>
      <c r="G404" s="1">
        <f>VLOOKUP(VLOOKUP(B404+10000,[1]佣兵!$A$102:$R$151,5),[1]佣兵!$G$113:$H$117,2,0)</f>
        <v>7</v>
      </c>
      <c r="H404" s="1">
        <f ca="1">INT(IF(C404=0,0,VLOOKUP(B404+10000,[1]佣兵!$A$102:$R$151,8+C404)))</f>
        <v>1596</v>
      </c>
    </row>
    <row r="405" spans="1:8" x14ac:dyDescent="0.15">
      <c r="A405" s="1">
        <f t="shared" si="29"/>
        <v>62006</v>
      </c>
      <c r="B405">
        <v>62</v>
      </c>
      <c r="C405" s="1">
        <v>6</v>
      </c>
      <c r="D405" s="1">
        <f t="shared" si="30"/>
        <v>62</v>
      </c>
      <c r="E405" s="2">
        <v>250</v>
      </c>
      <c r="F405" s="1">
        <f ca="1">INT(H405*VLOOKUP(G405,[1]期望属性!$E$23:$F$38,2,0))</f>
        <v>1596</v>
      </c>
      <c r="G405" s="1">
        <f>VLOOKUP(VLOOKUP(B405+10000,[1]佣兵!$A$102:$R$151,5),[1]佣兵!$G$113:$H$117,2,0)</f>
        <v>7</v>
      </c>
      <c r="H405" s="1">
        <f ca="1">INT(IF(C405=0,0,VLOOKUP(B405+10000,[1]佣兵!$A$102:$R$151,8+C405)))</f>
        <v>1995</v>
      </c>
    </row>
    <row r="406" spans="1:8" x14ac:dyDescent="0.15">
      <c r="A406" s="1">
        <f t="shared" si="29"/>
        <v>62007</v>
      </c>
      <c r="B406">
        <v>62</v>
      </c>
      <c r="C406" s="1">
        <v>7</v>
      </c>
      <c r="D406" s="1">
        <f t="shared" si="30"/>
        <v>62</v>
      </c>
      <c r="E406" s="2">
        <v>300</v>
      </c>
      <c r="F406" s="1">
        <f ca="1">INT(H406*VLOOKUP(G406,[1]期望属性!$E$23:$F$38,2,0))</f>
        <v>1968</v>
      </c>
      <c r="G406" s="1">
        <f>VLOOKUP(VLOOKUP(B406+10000,[1]佣兵!$A$102:$R$151,5),[1]佣兵!$G$113:$H$117,2,0)</f>
        <v>7</v>
      </c>
      <c r="H406" s="1">
        <f ca="1">INT(IF(C406=0,0,VLOOKUP(B406+10000,[1]佣兵!$A$102:$R$151,8+C406)))</f>
        <v>2460</v>
      </c>
    </row>
    <row r="407" spans="1:8" x14ac:dyDescent="0.15">
      <c r="A407" s="1">
        <f t="shared" si="29"/>
        <v>62008</v>
      </c>
      <c r="B407">
        <v>62</v>
      </c>
      <c r="C407" s="1">
        <v>8</v>
      </c>
      <c r="D407" s="1">
        <f t="shared" si="30"/>
        <v>62</v>
      </c>
      <c r="E407" s="2">
        <v>350</v>
      </c>
      <c r="F407" s="1">
        <f ca="1">INT(H407*VLOOKUP(G407,[1]期望属性!$E$23:$F$38,2,0))</f>
        <v>2393</v>
      </c>
      <c r="G407" s="1">
        <f>VLOOKUP(VLOOKUP(B407+10000,[1]佣兵!$A$102:$R$151,5),[1]佣兵!$G$113:$H$117,2,0)</f>
        <v>7</v>
      </c>
      <c r="H407" s="1">
        <f ca="1">INT(IF(C407=0,0,VLOOKUP(B407+10000,[1]佣兵!$A$102:$R$151,8+C407)))</f>
        <v>2992</v>
      </c>
    </row>
    <row r="408" spans="1:8" x14ac:dyDescent="0.15">
      <c r="A408" s="1">
        <f t="shared" si="29"/>
        <v>62009</v>
      </c>
      <c r="B408">
        <v>62</v>
      </c>
      <c r="C408" s="1">
        <v>9</v>
      </c>
      <c r="D408" s="1">
        <f t="shared" si="30"/>
        <v>62</v>
      </c>
      <c r="E408" s="2">
        <v>400</v>
      </c>
      <c r="F408" s="1">
        <f ca="1">INT(H408*VLOOKUP(G408,[1]期望属性!$E$23:$F$38,2,0))</f>
        <v>2872</v>
      </c>
      <c r="G408" s="1">
        <f>VLOOKUP(VLOOKUP(B408+10000,[1]佣兵!$A$102:$R$151,5),[1]佣兵!$G$113:$H$117,2,0)</f>
        <v>7</v>
      </c>
      <c r="H408" s="1">
        <f ca="1">INT(IF(C408=0,0,VLOOKUP(B408+10000,[1]佣兵!$A$102:$R$151,8+C408)))</f>
        <v>3591</v>
      </c>
    </row>
    <row r="409" spans="1:8" x14ac:dyDescent="0.15">
      <c r="A409" s="1">
        <f t="shared" si="29"/>
        <v>62010</v>
      </c>
      <c r="B409">
        <v>62</v>
      </c>
      <c r="C409" s="1">
        <v>10</v>
      </c>
      <c r="D409" s="1">
        <f t="shared" si="30"/>
        <v>62</v>
      </c>
      <c r="E409" s="1"/>
      <c r="F409" s="1">
        <f>INT(H409*VLOOKUP(G409,[1]期望属性!$E$23:$F$38,2,0))</f>
        <v>3404</v>
      </c>
      <c r="G409" s="1">
        <f>VLOOKUP(VLOOKUP(B409+10000,[1]佣兵!$A$102:$R$151,5),[1]佣兵!$G$113:$H$117,2,0)</f>
        <v>7</v>
      </c>
      <c r="H409" s="1">
        <f>INT(IF(C409=0,0,VLOOKUP(B409+10000,[1]佣兵!$A$102:$R$151,8+C409)))</f>
        <v>4256</v>
      </c>
    </row>
    <row r="410" spans="1:8" x14ac:dyDescent="0.15">
      <c r="A410" s="1">
        <f t="shared" ref="A410:A442" si="31">B410*1000+C410</f>
        <v>33000</v>
      </c>
      <c r="B410">
        <v>33</v>
      </c>
      <c r="C410" s="1">
        <v>0</v>
      </c>
      <c r="D410" s="1">
        <f t="shared" si="30"/>
        <v>33</v>
      </c>
      <c r="E410" s="1">
        <v>100</v>
      </c>
      <c r="F410" s="1">
        <f>INT(H410*VLOOKUP(G410,[1]期望属性!$E$23:$F$38,2,0))</f>
        <v>0</v>
      </c>
      <c r="G410" s="1">
        <f>VLOOKUP(VLOOKUP(B410+10000,[1]佣兵!$A$102:$R$151,5),[1]佣兵!$G$113:$H$117,2,0)</f>
        <v>1</v>
      </c>
      <c r="H410" s="1">
        <f>INT(IF(C410=0,0,VLOOKUP(B410+10000,[1]佣兵!$A$102:$R$151,8+C410)))</f>
        <v>0</v>
      </c>
    </row>
    <row r="411" spans="1:8" x14ac:dyDescent="0.15">
      <c r="A411" s="1">
        <f t="shared" si="31"/>
        <v>33001</v>
      </c>
      <c r="B411">
        <v>33</v>
      </c>
      <c r="C411" s="1">
        <v>1</v>
      </c>
      <c r="D411" s="1">
        <f t="shared" si="30"/>
        <v>33</v>
      </c>
      <c r="E411" s="2">
        <v>30</v>
      </c>
      <c r="F411" s="1">
        <f>INT(H411*VLOOKUP(G411,[1]期望属性!$E$23:$F$38,2,0))</f>
        <v>436</v>
      </c>
      <c r="G411" s="1">
        <f>VLOOKUP(VLOOKUP(B411+10000,[1]佣兵!$A$102:$R$151,5),[1]佣兵!$G$113:$H$117,2,0)</f>
        <v>1</v>
      </c>
      <c r="H411" s="1">
        <f>INT(IF(C411=0,0,VLOOKUP(B411+10000,[1]佣兵!$A$102:$R$151,8+C411)))</f>
        <v>12851</v>
      </c>
    </row>
    <row r="412" spans="1:8" x14ac:dyDescent="0.15">
      <c r="A412" s="1">
        <f t="shared" si="31"/>
        <v>33002</v>
      </c>
      <c r="B412">
        <v>33</v>
      </c>
      <c r="C412" s="1">
        <v>2</v>
      </c>
      <c r="D412" s="1">
        <f t="shared" ref="D412:D442" si="32">B412</f>
        <v>33</v>
      </c>
      <c r="E412" s="2">
        <v>60</v>
      </c>
      <c r="F412" s="1">
        <f ca="1">INT(H412*VLOOKUP(G412,[1]期望属性!$E$23:$F$38,2,0))</f>
        <v>524</v>
      </c>
      <c r="G412" s="1">
        <f>VLOOKUP(VLOOKUP(B412+10000,[1]佣兵!$A$102:$R$151,5),[1]佣兵!$G$113:$H$117,2,0)</f>
        <v>1</v>
      </c>
      <c r="H412" s="1">
        <f ca="1">INT(IF(C412=0,0,VLOOKUP(B412+10000,[1]佣兵!$A$102:$R$151,8+C412)))</f>
        <v>15421</v>
      </c>
    </row>
    <row r="413" spans="1:8" x14ac:dyDescent="0.15">
      <c r="A413" s="1">
        <f t="shared" si="31"/>
        <v>33003</v>
      </c>
      <c r="B413">
        <v>33</v>
      </c>
      <c r="C413" s="1">
        <v>3</v>
      </c>
      <c r="D413" s="1">
        <f t="shared" si="32"/>
        <v>33</v>
      </c>
      <c r="E413" s="2">
        <v>100</v>
      </c>
      <c r="F413" s="1">
        <f ca="1">INT(H413*VLOOKUP(G413,[1]期望属性!$E$23:$F$38,2,0))</f>
        <v>655</v>
      </c>
      <c r="G413" s="1">
        <f>VLOOKUP(VLOOKUP(B413+10000,[1]佣兵!$A$102:$R$151,5),[1]佣兵!$G$113:$H$117,2,0)</f>
        <v>1</v>
      </c>
      <c r="H413" s="1">
        <f ca="1">INT(IF(C413=0,0,VLOOKUP(B413+10000,[1]佣兵!$A$102:$R$151,8+C413)))</f>
        <v>19276</v>
      </c>
    </row>
    <row r="414" spans="1:8" x14ac:dyDescent="0.15">
      <c r="A414" s="1">
        <f t="shared" si="31"/>
        <v>33004</v>
      </c>
      <c r="B414">
        <v>33</v>
      </c>
      <c r="C414" s="1">
        <v>4</v>
      </c>
      <c r="D414" s="1">
        <f t="shared" si="32"/>
        <v>33</v>
      </c>
      <c r="E414" s="2">
        <v>150</v>
      </c>
      <c r="F414" s="1">
        <f ca="1">INT(H414*VLOOKUP(G414,[1]期望属性!$E$23:$F$38,2,0))</f>
        <v>830</v>
      </c>
      <c r="G414" s="1">
        <f>VLOOKUP(VLOOKUP(B414+10000,[1]佣兵!$A$102:$R$151,5),[1]佣兵!$G$113:$H$117,2,0)</f>
        <v>1</v>
      </c>
      <c r="H414" s="1">
        <f ca="1">INT(IF(C414=0,0,VLOOKUP(B414+10000,[1]佣兵!$A$102:$R$151,8+C414)))</f>
        <v>24416</v>
      </c>
    </row>
    <row r="415" spans="1:8" x14ac:dyDescent="0.15">
      <c r="A415" s="1">
        <f t="shared" si="31"/>
        <v>33005</v>
      </c>
      <c r="B415">
        <v>33</v>
      </c>
      <c r="C415" s="1">
        <v>5</v>
      </c>
      <c r="D415" s="1">
        <f t="shared" si="32"/>
        <v>33</v>
      </c>
      <c r="E415" s="2">
        <v>200</v>
      </c>
      <c r="F415" s="1">
        <f ca="1">INT(H415*VLOOKUP(G415,[1]期望属性!$E$23:$F$38,2,0))</f>
        <v>1048</v>
      </c>
      <c r="G415" s="1">
        <f>VLOOKUP(VLOOKUP(B415+10000,[1]佣兵!$A$102:$R$151,5),[1]佣兵!$G$113:$H$117,2,0)</f>
        <v>1</v>
      </c>
      <c r="H415" s="1">
        <f ca="1">INT(IF(C415=0,0,VLOOKUP(B415+10000,[1]佣兵!$A$102:$R$151,8+C415)))</f>
        <v>30842</v>
      </c>
    </row>
    <row r="416" spans="1:8" x14ac:dyDescent="0.15">
      <c r="A416" s="1">
        <f t="shared" si="31"/>
        <v>33006</v>
      </c>
      <c r="B416">
        <v>33</v>
      </c>
      <c r="C416" s="1">
        <v>6</v>
      </c>
      <c r="D416" s="1">
        <f t="shared" si="32"/>
        <v>33</v>
      </c>
      <c r="E416" s="2">
        <v>250</v>
      </c>
      <c r="F416" s="1">
        <f ca="1">INT(H416*VLOOKUP(G416,[1]期望属性!$E$23:$F$38,2,0))</f>
        <v>1310</v>
      </c>
      <c r="G416" s="1">
        <f>VLOOKUP(VLOOKUP(B416+10000,[1]佣兵!$A$102:$R$151,5),[1]佣兵!$G$113:$H$117,2,0)</f>
        <v>1</v>
      </c>
      <c r="H416" s="1">
        <f ca="1">INT(IF(C416=0,0,VLOOKUP(B416+10000,[1]佣兵!$A$102:$R$151,8+C416)))</f>
        <v>38553</v>
      </c>
    </row>
    <row r="417" spans="1:8" x14ac:dyDescent="0.15">
      <c r="A417" s="1">
        <f t="shared" si="31"/>
        <v>33007</v>
      </c>
      <c r="B417">
        <v>33</v>
      </c>
      <c r="C417" s="1">
        <v>7</v>
      </c>
      <c r="D417" s="1">
        <f t="shared" si="32"/>
        <v>33</v>
      </c>
      <c r="E417" s="2">
        <v>300</v>
      </c>
      <c r="F417" s="1">
        <f ca="1">INT(H417*VLOOKUP(G417,[1]期望属性!$E$23:$F$38,2,0))</f>
        <v>1616</v>
      </c>
      <c r="G417" s="1">
        <f>VLOOKUP(VLOOKUP(B417+10000,[1]佣兵!$A$102:$R$151,5),[1]佣兵!$G$113:$H$117,2,0)</f>
        <v>1</v>
      </c>
      <c r="H417" s="1">
        <f ca="1">INT(IF(C417=0,0,VLOOKUP(B417+10000,[1]佣兵!$A$102:$R$151,8+C417)))</f>
        <v>47548</v>
      </c>
    </row>
    <row r="418" spans="1:8" x14ac:dyDescent="0.15">
      <c r="A418" s="1">
        <f t="shared" si="31"/>
        <v>33008</v>
      </c>
      <c r="B418">
        <v>33</v>
      </c>
      <c r="C418" s="1">
        <v>8</v>
      </c>
      <c r="D418" s="1">
        <f t="shared" si="32"/>
        <v>33</v>
      </c>
      <c r="E418" s="2">
        <v>350</v>
      </c>
      <c r="F418" s="1">
        <f ca="1">INT(H418*VLOOKUP(G418,[1]期望属性!$E$23:$F$38,2,0))</f>
        <v>1966</v>
      </c>
      <c r="G418" s="1">
        <f>VLOOKUP(VLOOKUP(B418+10000,[1]佣兵!$A$102:$R$151,5),[1]佣兵!$G$113:$H$117,2,0)</f>
        <v>1</v>
      </c>
      <c r="H418" s="1">
        <f ca="1">INT(IF(C418=0,0,VLOOKUP(B418+10000,[1]佣兵!$A$102:$R$151,8+C418)))</f>
        <v>57829</v>
      </c>
    </row>
    <row r="419" spans="1:8" x14ac:dyDescent="0.15">
      <c r="A419" s="1">
        <f t="shared" si="31"/>
        <v>33009</v>
      </c>
      <c r="B419">
        <v>33</v>
      </c>
      <c r="C419" s="1">
        <v>9</v>
      </c>
      <c r="D419" s="1">
        <f t="shared" si="32"/>
        <v>33</v>
      </c>
      <c r="E419" s="2">
        <v>400</v>
      </c>
      <c r="F419" s="1">
        <f ca="1">INT(H419*VLOOKUP(G419,[1]期望属性!$E$23:$F$38,2,0))</f>
        <v>2359</v>
      </c>
      <c r="G419" s="1">
        <f>VLOOKUP(VLOOKUP(B419+10000,[1]佣兵!$A$102:$R$151,5),[1]佣兵!$G$113:$H$117,2,0)</f>
        <v>1</v>
      </c>
      <c r="H419" s="1">
        <f ca="1">INT(IF(C419=0,0,VLOOKUP(B419+10000,[1]佣兵!$A$102:$R$151,8+C419)))</f>
        <v>69395</v>
      </c>
    </row>
    <row r="420" spans="1:8" x14ac:dyDescent="0.15">
      <c r="A420" s="1">
        <f t="shared" si="31"/>
        <v>33010</v>
      </c>
      <c r="B420">
        <v>33</v>
      </c>
      <c r="C420" s="1">
        <v>10</v>
      </c>
      <c r="D420" s="1">
        <f t="shared" si="32"/>
        <v>33</v>
      </c>
      <c r="E420" s="1"/>
      <c r="F420" s="1">
        <f>INT(H420*VLOOKUP(G420,[1]期望属性!$E$23:$F$38,2,0))</f>
        <v>2796</v>
      </c>
      <c r="G420" s="1">
        <f>VLOOKUP(VLOOKUP(B420+10000,[1]佣兵!$A$102:$R$151,5),[1]佣兵!$G$113:$H$117,2,0)</f>
        <v>1</v>
      </c>
      <c r="H420" s="1">
        <f>INT(IF(C420=0,0,VLOOKUP(B420+10000,[1]佣兵!$A$102:$R$151,8+C420)))</f>
        <v>82251</v>
      </c>
    </row>
    <row r="421" spans="1:8" x14ac:dyDescent="0.15">
      <c r="A421" s="1">
        <f t="shared" si="31"/>
        <v>41000</v>
      </c>
      <c r="B421">
        <v>41</v>
      </c>
      <c r="C421" s="1">
        <v>0</v>
      </c>
      <c r="D421" s="1">
        <f t="shared" si="32"/>
        <v>41</v>
      </c>
      <c r="E421" s="1">
        <v>100</v>
      </c>
      <c r="F421" s="1">
        <f>INT(H421*VLOOKUP(G421,[1]期望属性!$E$23:$F$38,2,0))</f>
        <v>0</v>
      </c>
      <c r="G421" s="1">
        <f>VLOOKUP(VLOOKUP(B421+10000,[1]佣兵!$A$102:$R$151,5),[1]佣兵!$G$113:$H$117,2,0)</f>
        <v>5</v>
      </c>
      <c r="H421" s="1">
        <f>INT(IF(C421=0,0,VLOOKUP(B421+10000,[1]佣兵!$A$102:$R$151,8+C421)))</f>
        <v>0</v>
      </c>
    </row>
    <row r="422" spans="1:8" x14ac:dyDescent="0.15">
      <c r="A422" s="1">
        <f t="shared" si="31"/>
        <v>41001</v>
      </c>
      <c r="B422">
        <v>41</v>
      </c>
      <c r="C422" s="1">
        <v>1</v>
      </c>
      <c r="D422" s="1">
        <f t="shared" si="32"/>
        <v>41</v>
      </c>
      <c r="E422" s="2">
        <v>30</v>
      </c>
      <c r="F422" s="1">
        <f>INT(H422*VLOOKUP(G422,[1]期望属性!$E$23:$F$38,2,0))</f>
        <v>718</v>
      </c>
      <c r="G422" s="1">
        <f>VLOOKUP(VLOOKUP(B422+10000,[1]佣兵!$A$102:$R$151,5),[1]佣兵!$G$113:$H$117,2,0)</f>
        <v>5</v>
      </c>
      <c r="H422" s="1">
        <f>INT(IF(C422=0,0,VLOOKUP(B422+10000,[1]佣兵!$A$102:$R$151,8+C422)))</f>
        <v>718</v>
      </c>
    </row>
    <row r="423" spans="1:8" x14ac:dyDescent="0.15">
      <c r="A423" s="1">
        <f t="shared" si="31"/>
        <v>41002</v>
      </c>
      <c r="B423">
        <v>41</v>
      </c>
      <c r="C423" s="1">
        <v>2</v>
      </c>
      <c r="D423" s="1">
        <f t="shared" si="32"/>
        <v>41</v>
      </c>
      <c r="E423" s="2">
        <v>60</v>
      </c>
      <c r="F423" s="1">
        <f ca="1">INT(H423*VLOOKUP(G423,[1]期望属性!$E$23:$F$38,2,0))</f>
        <v>861</v>
      </c>
      <c r="G423" s="1">
        <f>VLOOKUP(VLOOKUP(B423+10000,[1]佣兵!$A$102:$R$151,5),[1]佣兵!$G$113:$H$117,2,0)</f>
        <v>5</v>
      </c>
      <c r="H423" s="1">
        <f ca="1">INT(IF(C423=0,0,VLOOKUP(B423+10000,[1]佣兵!$A$102:$R$151,8+C423)))</f>
        <v>861</v>
      </c>
    </row>
    <row r="424" spans="1:8" x14ac:dyDescent="0.15">
      <c r="A424" s="1">
        <f t="shared" si="31"/>
        <v>41003</v>
      </c>
      <c r="B424">
        <v>41</v>
      </c>
      <c r="C424" s="1">
        <v>3</v>
      </c>
      <c r="D424" s="1">
        <f t="shared" si="32"/>
        <v>41</v>
      </c>
      <c r="E424" s="2">
        <v>100</v>
      </c>
      <c r="F424" s="1">
        <f ca="1">INT(H424*VLOOKUP(G424,[1]期望属性!$E$23:$F$38,2,0))</f>
        <v>1077</v>
      </c>
      <c r="G424" s="1">
        <f>VLOOKUP(VLOOKUP(B424+10000,[1]佣兵!$A$102:$R$151,5),[1]佣兵!$G$113:$H$117,2,0)</f>
        <v>5</v>
      </c>
      <c r="H424" s="1">
        <f ca="1">INT(IF(C424=0,0,VLOOKUP(B424+10000,[1]佣兵!$A$102:$R$151,8+C424)))</f>
        <v>1077</v>
      </c>
    </row>
    <row r="425" spans="1:8" x14ac:dyDescent="0.15">
      <c r="A425" s="1">
        <f t="shared" si="31"/>
        <v>41004</v>
      </c>
      <c r="B425">
        <v>41</v>
      </c>
      <c r="C425" s="1">
        <v>4</v>
      </c>
      <c r="D425" s="1">
        <f t="shared" si="32"/>
        <v>41</v>
      </c>
      <c r="E425" s="2">
        <v>150</v>
      </c>
      <c r="F425" s="1">
        <f ca="1">INT(H425*VLOOKUP(G425,[1]期望属性!$E$23:$F$38,2,0))</f>
        <v>1364</v>
      </c>
      <c r="G425" s="1">
        <f>VLOOKUP(VLOOKUP(B425+10000,[1]佣兵!$A$102:$R$151,5),[1]佣兵!$G$113:$H$117,2,0)</f>
        <v>5</v>
      </c>
      <c r="H425" s="1">
        <f ca="1">INT(IF(C425=0,0,VLOOKUP(B425+10000,[1]佣兵!$A$102:$R$151,8+C425)))</f>
        <v>1364</v>
      </c>
    </row>
    <row r="426" spans="1:8" x14ac:dyDescent="0.15">
      <c r="A426" s="1">
        <f t="shared" si="31"/>
        <v>41005</v>
      </c>
      <c r="B426">
        <v>41</v>
      </c>
      <c r="C426" s="1">
        <v>5</v>
      </c>
      <c r="D426" s="1">
        <f t="shared" si="32"/>
        <v>41</v>
      </c>
      <c r="E426" s="2">
        <v>200</v>
      </c>
      <c r="F426" s="1">
        <f ca="1">INT(H426*VLOOKUP(G426,[1]期望属性!$E$23:$F$38,2,0))</f>
        <v>1723</v>
      </c>
      <c r="G426" s="1">
        <f>VLOOKUP(VLOOKUP(B426+10000,[1]佣兵!$A$102:$R$151,5),[1]佣兵!$G$113:$H$117,2,0)</f>
        <v>5</v>
      </c>
      <c r="H426" s="1">
        <f ca="1">INT(IF(C426=0,0,VLOOKUP(B426+10000,[1]佣兵!$A$102:$R$151,8+C426)))</f>
        <v>1723</v>
      </c>
    </row>
    <row r="427" spans="1:8" x14ac:dyDescent="0.15">
      <c r="A427" s="1">
        <f t="shared" si="31"/>
        <v>41006</v>
      </c>
      <c r="B427">
        <v>41</v>
      </c>
      <c r="C427" s="1">
        <v>6</v>
      </c>
      <c r="D427" s="1">
        <f t="shared" si="32"/>
        <v>41</v>
      </c>
      <c r="E427" s="2">
        <v>250</v>
      </c>
      <c r="F427" s="1">
        <f ca="1">INT(H427*VLOOKUP(G427,[1]期望属性!$E$23:$F$38,2,0))</f>
        <v>2154</v>
      </c>
      <c r="G427" s="1">
        <f>VLOOKUP(VLOOKUP(B427+10000,[1]佣兵!$A$102:$R$151,5),[1]佣兵!$G$113:$H$117,2,0)</f>
        <v>5</v>
      </c>
      <c r="H427" s="1">
        <f ca="1">INT(IF(C427=0,0,VLOOKUP(B427+10000,[1]佣兵!$A$102:$R$151,8+C427)))</f>
        <v>2154</v>
      </c>
    </row>
    <row r="428" spans="1:8" x14ac:dyDescent="0.15">
      <c r="A428" s="1">
        <f t="shared" si="31"/>
        <v>41007</v>
      </c>
      <c r="B428">
        <v>41</v>
      </c>
      <c r="C428" s="1">
        <v>7</v>
      </c>
      <c r="D428" s="1">
        <f t="shared" si="32"/>
        <v>41</v>
      </c>
      <c r="E428" s="2">
        <v>300</v>
      </c>
      <c r="F428" s="1">
        <f ca="1">INT(H428*VLOOKUP(G428,[1]期望属性!$E$23:$F$38,2,0))</f>
        <v>2657</v>
      </c>
      <c r="G428" s="1">
        <f>VLOOKUP(VLOOKUP(B428+10000,[1]佣兵!$A$102:$R$151,5),[1]佣兵!$G$113:$H$117,2,0)</f>
        <v>5</v>
      </c>
      <c r="H428" s="1">
        <f ca="1">INT(IF(C428=0,0,VLOOKUP(B428+10000,[1]佣兵!$A$102:$R$151,8+C428)))</f>
        <v>2657</v>
      </c>
    </row>
    <row r="429" spans="1:8" x14ac:dyDescent="0.15">
      <c r="A429" s="1">
        <f t="shared" si="31"/>
        <v>41008</v>
      </c>
      <c r="B429">
        <v>41</v>
      </c>
      <c r="C429" s="1">
        <v>8</v>
      </c>
      <c r="D429" s="1">
        <f t="shared" si="32"/>
        <v>41</v>
      </c>
      <c r="E429" s="2">
        <v>350</v>
      </c>
      <c r="F429" s="1">
        <f ca="1">INT(H429*VLOOKUP(G429,[1]期望属性!$E$23:$F$38,2,0))</f>
        <v>3231</v>
      </c>
      <c r="G429" s="1">
        <f>VLOOKUP(VLOOKUP(B429+10000,[1]佣兵!$A$102:$R$151,5),[1]佣兵!$G$113:$H$117,2,0)</f>
        <v>5</v>
      </c>
      <c r="H429" s="1">
        <f ca="1">INT(IF(C429=0,0,VLOOKUP(B429+10000,[1]佣兵!$A$102:$R$151,8+C429)))</f>
        <v>3231</v>
      </c>
    </row>
    <row r="430" spans="1:8" x14ac:dyDescent="0.15">
      <c r="A430" s="1">
        <f t="shared" si="31"/>
        <v>41009</v>
      </c>
      <c r="B430">
        <v>41</v>
      </c>
      <c r="C430" s="1">
        <v>9</v>
      </c>
      <c r="D430" s="1">
        <f t="shared" si="32"/>
        <v>41</v>
      </c>
      <c r="E430" s="2">
        <v>400</v>
      </c>
      <c r="F430" s="1">
        <f ca="1">INT(H430*VLOOKUP(G430,[1]期望属性!$E$23:$F$38,2,0))</f>
        <v>3878</v>
      </c>
      <c r="G430" s="1">
        <f>VLOOKUP(VLOOKUP(B430+10000,[1]佣兵!$A$102:$R$151,5),[1]佣兵!$G$113:$H$117,2,0)</f>
        <v>5</v>
      </c>
      <c r="H430" s="1">
        <f ca="1">INT(IF(C430=0,0,VLOOKUP(B430+10000,[1]佣兵!$A$102:$R$151,8+C430)))</f>
        <v>3878</v>
      </c>
    </row>
    <row r="431" spans="1:8" x14ac:dyDescent="0.15">
      <c r="A431" s="1">
        <f t="shared" si="31"/>
        <v>41010</v>
      </c>
      <c r="B431">
        <v>41</v>
      </c>
      <c r="C431" s="1">
        <v>10</v>
      </c>
      <c r="D431" s="1">
        <f t="shared" si="32"/>
        <v>41</v>
      </c>
      <c r="E431" s="1"/>
      <c r="F431" s="1">
        <f>INT(H431*VLOOKUP(G431,[1]期望属性!$E$23:$F$38,2,0))</f>
        <v>4605</v>
      </c>
      <c r="G431" s="1">
        <f>VLOOKUP(VLOOKUP(B431+10000,[1]佣兵!$A$102:$R$151,5),[1]佣兵!$G$113:$H$117,2,0)</f>
        <v>5</v>
      </c>
      <c r="H431" s="1">
        <f>INT(IF(C431=0,0,VLOOKUP(B431+10000,[1]佣兵!$A$102:$R$151,8+C431)))</f>
        <v>4605</v>
      </c>
    </row>
    <row r="432" spans="1:8" x14ac:dyDescent="0.15">
      <c r="A432" s="1">
        <f t="shared" si="31"/>
        <v>63000</v>
      </c>
      <c r="B432">
        <v>63</v>
      </c>
      <c r="C432" s="1">
        <v>0</v>
      </c>
      <c r="D432" s="1">
        <f t="shared" si="32"/>
        <v>63</v>
      </c>
      <c r="E432" s="1">
        <v>100</v>
      </c>
      <c r="F432" s="1">
        <f>INT(H432*VLOOKUP(G432,[1]期望属性!$E$23:$F$38,2,0))</f>
        <v>0</v>
      </c>
      <c r="G432" s="1">
        <f>VLOOKUP(VLOOKUP(B432+10000,[1]佣兵!$A$102:$R$151,5),[1]佣兵!$G$113:$H$117,2,0)</f>
        <v>7</v>
      </c>
      <c r="H432" s="1">
        <f>INT(IF(C432=0,0,VLOOKUP(B432+10000,[1]佣兵!$A$102:$R$151,8+C432)))</f>
        <v>0</v>
      </c>
    </row>
    <row r="433" spans="1:8" x14ac:dyDescent="0.15">
      <c r="A433" s="1">
        <f t="shared" si="31"/>
        <v>63001</v>
      </c>
      <c r="B433">
        <v>63</v>
      </c>
      <c r="C433" s="1">
        <v>1</v>
      </c>
      <c r="D433" s="1">
        <f t="shared" si="32"/>
        <v>63</v>
      </c>
      <c r="E433" s="2">
        <v>30</v>
      </c>
      <c r="F433" s="1">
        <f>INT(H433*VLOOKUP(G433,[1]期望属性!$E$23:$F$38,2,0))</f>
        <v>760</v>
      </c>
      <c r="G433" s="1">
        <f>VLOOKUP(VLOOKUP(B433+10000,[1]佣兵!$A$102:$R$151,5),[1]佣兵!$G$113:$H$117,2,0)</f>
        <v>7</v>
      </c>
      <c r="H433" s="1">
        <f>INT(IF(C433=0,0,VLOOKUP(B433+10000,[1]佣兵!$A$102:$R$151,8+C433)))</f>
        <v>950</v>
      </c>
    </row>
    <row r="434" spans="1:8" x14ac:dyDescent="0.15">
      <c r="A434" s="1">
        <f t="shared" si="31"/>
        <v>63002</v>
      </c>
      <c r="B434">
        <v>63</v>
      </c>
      <c r="C434" s="1">
        <v>2</v>
      </c>
      <c r="D434" s="1">
        <f t="shared" si="32"/>
        <v>63</v>
      </c>
      <c r="E434" s="2">
        <v>60</v>
      </c>
      <c r="F434" s="1">
        <f ca="1">INT(H434*VLOOKUP(G434,[1]期望属性!$E$23:$F$38,2,0))</f>
        <v>912</v>
      </c>
      <c r="G434" s="1">
        <f>VLOOKUP(VLOOKUP(B434+10000,[1]佣兵!$A$102:$R$151,5),[1]佣兵!$G$113:$H$117,2,0)</f>
        <v>7</v>
      </c>
      <c r="H434" s="1">
        <f ca="1">INT(IF(C434=0,0,VLOOKUP(B434+10000,[1]佣兵!$A$102:$R$151,8+C434)))</f>
        <v>1140</v>
      </c>
    </row>
    <row r="435" spans="1:8" x14ac:dyDescent="0.15">
      <c r="A435" s="1">
        <f t="shared" si="31"/>
        <v>63003</v>
      </c>
      <c r="B435">
        <v>63</v>
      </c>
      <c r="C435" s="1">
        <v>3</v>
      </c>
      <c r="D435" s="1">
        <f t="shared" si="32"/>
        <v>63</v>
      </c>
      <c r="E435" s="2">
        <v>100</v>
      </c>
      <c r="F435" s="1">
        <f ca="1">INT(H435*VLOOKUP(G435,[1]期望属性!$E$23:$F$38,2,0))</f>
        <v>1140</v>
      </c>
      <c r="G435" s="1">
        <f>VLOOKUP(VLOOKUP(B435+10000,[1]佣兵!$A$102:$R$151,5),[1]佣兵!$G$113:$H$117,2,0)</f>
        <v>7</v>
      </c>
      <c r="H435" s="1">
        <f ca="1">INT(IF(C435=0,0,VLOOKUP(B435+10000,[1]佣兵!$A$102:$R$151,8+C435)))</f>
        <v>1425</v>
      </c>
    </row>
    <row r="436" spans="1:8" x14ac:dyDescent="0.15">
      <c r="A436" s="1">
        <f t="shared" si="31"/>
        <v>63004</v>
      </c>
      <c r="B436">
        <v>63</v>
      </c>
      <c r="C436" s="1">
        <v>4</v>
      </c>
      <c r="D436" s="1">
        <f t="shared" si="32"/>
        <v>63</v>
      </c>
      <c r="E436" s="2">
        <v>150</v>
      </c>
      <c r="F436" s="1">
        <f ca="1">INT(H436*VLOOKUP(G436,[1]期望属性!$E$23:$F$38,2,0))</f>
        <v>1444</v>
      </c>
      <c r="G436" s="1">
        <f>VLOOKUP(VLOOKUP(B436+10000,[1]佣兵!$A$102:$R$151,5),[1]佣兵!$G$113:$H$117,2,0)</f>
        <v>7</v>
      </c>
      <c r="H436" s="1">
        <f ca="1">INT(IF(C436=0,0,VLOOKUP(B436+10000,[1]佣兵!$A$102:$R$151,8+C436)))</f>
        <v>1805</v>
      </c>
    </row>
    <row r="437" spans="1:8" x14ac:dyDescent="0.15">
      <c r="A437" s="1">
        <f t="shared" si="31"/>
        <v>63005</v>
      </c>
      <c r="B437">
        <v>63</v>
      </c>
      <c r="C437" s="1">
        <v>5</v>
      </c>
      <c r="D437" s="1">
        <f t="shared" si="32"/>
        <v>63</v>
      </c>
      <c r="E437" s="2">
        <v>200</v>
      </c>
      <c r="F437" s="1">
        <f ca="1">INT(H437*VLOOKUP(G437,[1]期望属性!$E$23:$F$38,2,0))</f>
        <v>1824</v>
      </c>
      <c r="G437" s="1">
        <f>VLOOKUP(VLOOKUP(B437+10000,[1]佣兵!$A$102:$R$151,5),[1]佣兵!$G$113:$H$117,2,0)</f>
        <v>7</v>
      </c>
      <c r="H437" s="1">
        <f ca="1">INT(IF(C437=0,0,VLOOKUP(B437+10000,[1]佣兵!$A$102:$R$151,8+C437)))</f>
        <v>2280</v>
      </c>
    </row>
    <row r="438" spans="1:8" x14ac:dyDescent="0.15">
      <c r="A438" s="1">
        <f t="shared" si="31"/>
        <v>63006</v>
      </c>
      <c r="B438">
        <v>63</v>
      </c>
      <c r="C438" s="1">
        <v>6</v>
      </c>
      <c r="D438" s="1">
        <f t="shared" si="32"/>
        <v>63</v>
      </c>
      <c r="E438" s="2">
        <v>250</v>
      </c>
      <c r="F438" s="1">
        <f ca="1">INT(H438*VLOOKUP(G438,[1]期望属性!$E$23:$F$38,2,0))</f>
        <v>2280</v>
      </c>
      <c r="G438" s="1">
        <f>VLOOKUP(VLOOKUP(B438+10000,[1]佣兵!$A$102:$R$151,5),[1]佣兵!$G$113:$H$117,2,0)</f>
        <v>7</v>
      </c>
      <c r="H438" s="1">
        <f ca="1">INT(IF(C438=0,0,VLOOKUP(B438+10000,[1]佣兵!$A$102:$R$151,8+C438)))</f>
        <v>2850</v>
      </c>
    </row>
    <row r="439" spans="1:8" x14ac:dyDescent="0.15">
      <c r="A439" s="1">
        <f t="shared" si="31"/>
        <v>63007</v>
      </c>
      <c r="B439">
        <v>63</v>
      </c>
      <c r="C439" s="1">
        <v>7</v>
      </c>
      <c r="D439" s="1">
        <f t="shared" si="32"/>
        <v>63</v>
      </c>
      <c r="E439" s="2">
        <v>300</v>
      </c>
      <c r="F439" s="1">
        <f ca="1">INT(H439*VLOOKUP(G439,[1]期望属性!$E$23:$F$38,2,0))</f>
        <v>2812</v>
      </c>
      <c r="G439" s="1">
        <f>VLOOKUP(VLOOKUP(B439+10000,[1]佣兵!$A$102:$R$151,5),[1]佣兵!$G$113:$H$117,2,0)</f>
        <v>7</v>
      </c>
      <c r="H439" s="1">
        <f ca="1">INT(IF(C439=0,0,VLOOKUP(B439+10000,[1]佣兵!$A$102:$R$151,8+C439)))</f>
        <v>3515</v>
      </c>
    </row>
    <row r="440" spans="1:8" x14ac:dyDescent="0.15">
      <c r="A440" s="1">
        <f t="shared" si="31"/>
        <v>63008</v>
      </c>
      <c r="B440">
        <v>63</v>
      </c>
      <c r="C440" s="1">
        <v>8</v>
      </c>
      <c r="D440" s="1">
        <f t="shared" si="32"/>
        <v>63</v>
      </c>
      <c r="E440" s="2">
        <v>350</v>
      </c>
      <c r="F440" s="1">
        <f ca="1">INT(H440*VLOOKUP(G440,[1]期望属性!$E$23:$F$38,2,0))</f>
        <v>3420</v>
      </c>
      <c r="G440" s="1">
        <f>VLOOKUP(VLOOKUP(B440+10000,[1]佣兵!$A$102:$R$151,5),[1]佣兵!$G$113:$H$117,2,0)</f>
        <v>7</v>
      </c>
      <c r="H440" s="1">
        <f ca="1">INT(IF(C440=0,0,VLOOKUP(B440+10000,[1]佣兵!$A$102:$R$151,8+C440)))</f>
        <v>4275</v>
      </c>
    </row>
    <row r="441" spans="1:8" x14ac:dyDescent="0.15">
      <c r="A441" s="1">
        <f t="shared" si="31"/>
        <v>63009</v>
      </c>
      <c r="B441">
        <v>63</v>
      </c>
      <c r="C441" s="1">
        <v>9</v>
      </c>
      <c r="D441" s="1">
        <f t="shared" si="32"/>
        <v>63</v>
      </c>
      <c r="E441" s="2">
        <v>400</v>
      </c>
      <c r="F441" s="1">
        <f ca="1">INT(H441*VLOOKUP(G441,[1]期望属性!$E$23:$F$38,2,0))</f>
        <v>4104</v>
      </c>
      <c r="G441" s="1">
        <f>VLOOKUP(VLOOKUP(B441+10000,[1]佣兵!$A$102:$R$151,5),[1]佣兵!$G$113:$H$117,2,0)</f>
        <v>7</v>
      </c>
      <c r="H441" s="1">
        <f ca="1">INT(IF(C441=0,0,VLOOKUP(B441+10000,[1]佣兵!$A$102:$R$151,8+C441)))</f>
        <v>5130</v>
      </c>
    </row>
    <row r="442" spans="1:8" x14ac:dyDescent="0.15">
      <c r="A442" s="1">
        <f t="shared" si="31"/>
        <v>63010</v>
      </c>
      <c r="B442">
        <v>63</v>
      </c>
      <c r="C442" s="1">
        <v>10</v>
      </c>
      <c r="D442" s="1">
        <f t="shared" si="32"/>
        <v>63</v>
      </c>
      <c r="E442" s="1"/>
      <c r="F442" s="1">
        <f>INT(H442*VLOOKUP(G442,[1]期望属性!$E$23:$F$38,2,0))</f>
        <v>4864</v>
      </c>
      <c r="G442" s="1">
        <f>VLOOKUP(VLOOKUP(B442+10000,[1]佣兵!$A$102:$R$151,5),[1]佣兵!$G$113:$H$117,2,0)</f>
        <v>7</v>
      </c>
      <c r="H442" s="1">
        <f>INT(IF(C442=0,0,VLOOKUP(B442+10000,[1]佣兵!$A$102:$R$151,8+C442)))</f>
        <v>6081</v>
      </c>
    </row>
    <row r="443" spans="1:8" x14ac:dyDescent="0.15">
      <c r="A443" s="1"/>
      <c r="B443" s="1"/>
      <c r="C443" s="1"/>
      <c r="D443" s="1"/>
      <c r="E443" s="1"/>
      <c r="F443" s="1"/>
      <c r="G443" s="1"/>
      <c r="H443" s="1"/>
    </row>
    <row r="444" spans="1:8" x14ac:dyDescent="0.15">
      <c r="A444" s="1"/>
      <c r="B444" s="1"/>
      <c r="C444" s="1"/>
      <c r="D444" s="1"/>
      <c r="E444" s="1"/>
      <c r="F444" s="1"/>
      <c r="G444" s="1"/>
      <c r="H444" s="1"/>
    </row>
    <row r="445" spans="1:8" x14ac:dyDescent="0.15">
      <c r="A445" s="1"/>
      <c r="B445" s="1"/>
      <c r="C445" s="1"/>
      <c r="D445" s="1"/>
      <c r="E445" s="1"/>
      <c r="F445" s="1"/>
      <c r="G445" s="1"/>
      <c r="H445" s="1"/>
    </row>
    <row r="446" spans="1:8" x14ac:dyDescent="0.15">
      <c r="A446" s="1"/>
      <c r="B446" s="1"/>
      <c r="C446" s="1"/>
      <c r="D446" s="1"/>
      <c r="E446" s="1"/>
      <c r="F446" s="1"/>
      <c r="G446" s="1"/>
      <c r="H446" s="1"/>
    </row>
    <row r="447" spans="1:8" x14ac:dyDescent="0.15">
      <c r="A447" s="1"/>
      <c r="B447" s="1"/>
      <c r="C447" s="1"/>
      <c r="D447" s="1"/>
      <c r="E447" s="1"/>
      <c r="F447" s="1"/>
      <c r="G447" s="1"/>
      <c r="H447" s="1"/>
    </row>
    <row r="448" spans="1:8" x14ac:dyDescent="0.15">
      <c r="A448" s="1"/>
      <c r="B448" s="1"/>
      <c r="C448" s="1"/>
      <c r="D448" s="1"/>
      <c r="E448" s="1"/>
      <c r="F448" s="1"/>
      <c r="G448" s="1"/>
      <c r="H448" s="1"/>
    </row>
    <row r="449" spans="1:8" x14ac:dyDescent="0.15">
      <c r="A449" s="1"/>
      <c r="B449" s="1"/>
      <c r="C449" s="1"/>
      <c r="D449" s="1"/>
      <c r="E449" s="1"/>
      <c r="F449" s="1"/>
      <c r="G449" s="1"/>
      <c r="H449" s="1"/>
    </row>
    <row r="450" spans="1:8" x14ac:dyDescent="0.15">
      <c r="A450" s="1"/>
      <c r="B450" s="1"/>
      <c r="C450" s="1"/>
      <c r="D450" s="1"/>
      <c r="E450" s="1"/>
      <c r="F450" s="1"/>
      <c r="G450" s="1"/>
      <c r="H450" s="1"/>
    </row>
    <row r="451" spans="1:8" x14ac:dyDescent="0.15">
      <c r="A451" s="1"/>
      <c r="B451" s="1"/>
      <c r="C451" s="1"/>
      <c r="D451" s="1"/>
      <c r="E451" s="1"/>
      <c r="F451" s="1"/>
      <c r="G451" s="1"/>
      <c r="H451" s="1"/>
    </row>
    <row r="452" spans="1:8" x14ac:dyDescent="0.15">
      <c r="A452" s="1"/>
      <c r="B452" s="1"/>
      <c r="C452" s="1"/>
      <c r="D452" s="1"/>
      <c r="E452" s="1"/>
      <c r="F452" s="1"/>
      <c r="G452" s="1"/>
      <c r="H452" s="1"/>
    </row>
    <row r="453" spans="1:8" x14ac:dyDescent="0.15">
      <c r="A453" s="1"/>
      <c r="B453" s="1"/>
      <c r="C453" s="1"/>
      <c r="D453" s="1"/>
      <c r="E453" s="1"/>
      <c r="F453" s="1"/>
      <c r="G453" s="1"/>
      <c r="H453" s="1"/>
    </row>
    <row r="454" spans="1:8" x14ac:dyDescent="0.15">
      <c r="A454" s="1"/>
      <c r="B454" s="1"/>
      <c r="C454" s="1"/>
      <c r="D454" s="1"/>
      <c r="E454" s="1"/>
      <c r="F454" s="1"/>
      <c r="G454" s="1"/>
      <c r="H454" s="1"/>
    </row>
    <row r="455" spans="1:8" x14ac:dyDescent="0.15">
      <c r="A455" s="1"/>
      <c r="B455" s="1"/>
      <c r="C455" s="1"/>
      <c r="D455" s="1"/>
      <c r="E455" s="1"/>
      <c r="F455" s="1"/>
      <c r="G455" s="1"/>
      <c r="H455" s="1"/>
    </row>
    <row r="456" spans="1:8" x14ac:dyDescent="0.15">
      <c r="A456" s="1"/>
      <c r="B456" s="1"/>
      <c r="C456" s="1"/>
      <c r="D456" s="1"/>
      <c r="E456" s="1"/>
      <c r="F456" s="1"/>
      <c r="G456" s="1"/>
      <c r="H456" s="1"/>
    </row>
    <row r="457" spans="1:8" x14ac:dyDescent="0.15">
      <c r="A457" s="1"/>
      <c r="B457" s="1"/>
      <c r="C457" s="1"/>
      <c r="D457" s="1"/>
      <c r="E457" s="1"/>
      <c r="F457" s="1"/>
      <c r="G457" s="1"/>
      <c r="H457" s="1"/>
    </row>
    <row r="458" spans="1:8" x14ac:dyDescent="0.15">
      <c r="A458" s="1"/>
      <c r="B458" s="1"/>
      <c r="C458" s="1"/>
      <c r="D458" s="1"/>
      <c r="E458" s="1"/>
      <c r="F458" s="1"/>
      <c r="G458" s="1"/>
      <c r="H458" s="1"/>
    </row>
    <row r="459" spans="1:8" x14ac:dyDescent="0.15">
      <c r="A459" s="1"/>
      <c r="B459" s="1"/>
      <c r="C459" s="1"/>
      <c r="D459" s="1"/>
      <c r="E459" s="1"/>
      <c r="F459" s="1"/>
      <c r="G459" s="1"/>
      <c r="H459" s="1"/>
    </row>
    <row r="460" spans="1:8" x14ac:dyDescent="0.15">
      <c r="A460" s="1"/>
      <c r="B460" s="1"/>
      <c r="C460" s="1"/>
      <c r="D460" s="1"/>
      <c r="E460" s="1"/>
      <c r="F460" s="1"/>
      <c r="G460" s="1"/>
      <c r="H460" s="1"/>
    </row>
    <row r="461" spans="1:8" x14ac:dyDescent="0.15">
      <c r="A461" s="1"/>
      <c r="B461" s="1"/>
      <c r="C461" s="1"/>
      <c r="D461" s="1"/>
      <c r="E461" s="1"/>
      <c r="F461" s="1"/>
      <c r="G461" s="1"/>
      <c r="H461" s="1"/>
    </row>
    <row r="462" spans="1:8" x14ac:dyDescent="0.15">
      <c r="A462" s="1"/>
      <c r="B462" s="1"/>
      <c r="C462" s="1"/>
      <c r="D462" s="1"/>
      <c r="E462" s="1"/>
      <c r="F462" s="1"/>
      <c r="G462" s="1"/>
      <c r="H462" s="1"/>
    </row>
    <row r="463" spans="1:8" x14ac:dyDescent="0.15">
      <c r="A463" s="1"/>
      <c r="B463" s="1"/>
      <c r="C463" s="1"/>
      <c r="D463" s="1"/>
      <c r="E463" s="1"/>
      <c r="F463" s="1"/>
      <c r="G463" s="1"/>
      <c r="H463" s="1"/>
    </row>
    <row r="464" spans="1:8" x14ac:dyDescent="0.15">
      <c r="A464" s="1"/>
      <c r="B464" s="1"/>
      <c r="C464" s="1"/>
      <c r="D464" s="1"/>
      <c r="E464" s="1"/>
      <c r="F464" s="1"/>
      <c r="G464" s="1"/>
      <c r="H464" s="1"/>
    </row>
    <row r="465" spans="1:8" x14ac:dyDescent="0.15">
      <c r="A465" s="1"/>
      <c r="B465" s="1"/>
      <c r="C465" s="1"/>
      <c r="D465" s="1"/>
      <c r="E465" s="1"/>
      <c r="F465" s="1"/>
      <c r="G465" s="1"/>
      <c r="H465" s="1"/>
    </row>
    <row r="466" spans="1:8" x14ac:dyDescent="0.15">
      <c r="A466" s="1"/>
      <c r="B466" s="1"/>
      <c r="C466" s="1"/>
      <c r="D466" s="1"/>
      <c r="E466" s="1"/>
      <c r="F466" s="1"/>
      <c r="G466" s="1"/>
      <c r="H466" s="1"/>
    </row>
    <row r="467" spans="1:8" x14ac:dyDescent="0.15">
      <c r="A467" s="1"/>
      <c r="B467" s="1"/>
      <c r="C467" s="1"/>
      <c r="D467" s="1"/>
      <c r="E467" s="1"/>
      <c r="F467" s="1"/>
      <c r="G467" s="1"/>
      <c r="H467" s="1"/>
    </row>
    <row r="468" spans="1:8" x14ac:dyDescent="0.15">
      <c r="A468" s="1"/>
      <c r="B468" s="1"/>
      <c r="C468" s="1"/>
      <c r="D468" s="1"/>
      <c r="E468" s="1"/>
      <c r="F468" s="1"/>
      <c r="G468" s="1"/>
      <c r="H468" s="1"/>
    </row>
    <row r="469" spans="1:8" x14ac:dyDescent="0.15">
      <c r="A469" s="1"/>
      <c r="B469" s="1"/>
      <c r="C469" s="1"/>
      <c r="D469" s="1"/>
      <c r="E469" s="1"/>
      <c r="F469" s="1"/>
      <c r="G469" s="1"/>
      <c r="H469" s="1"/>
    </row>
    <row r="470" spans="1:8" x14ac:dyDescent="0.15">
      <c r="A470" s="1"/>
      <c r="B470" s="1"/>
      <c r="C470" s="1"/>
      <c r="D470" s="1"/>
      <c r="E470" s="1"/>
      <c r="F470" s="1"/>
      <c r="G470" s="1"/>
      <c r="H470" s="1"/>
    </row>
    <row r="471" spans="1:8" x14ac:dyDescent="0.15">
      <c r="A471" s="1"/>
      <c r="B471" s="1"/>
      <c r="C471" s="1"/>
      <c r="D471" s="1"/>
      <c r="E471" s="1"/>
      <c r="F471" s="1"/>
      <c r="G471" s="1"/>
      <c r="H471" s="1"/>
    </row>
    <row r="472" spans="1:8" x14ac:dyDescent="0.15">
      <c r="A472" s="1"/>
      <c r="B472" s="1"/>
      <c r="C472" s="1"/>
      <c r="D472" s="1"/>
      <c r="E472" s="1"/>
      <c r="F472" s="1"/>
      <c r="G472" s="1"/>
      <c r="H472" s="1"/>
    </row>
    <row r="473" spans="1:8" x14ac:dyDescent="0.15">
      <c r="A473" s="1"/>
      <c r="B473" s="1"/>
      <c r="C473" s="1"/>
      <c r="D473" s="1"/>
      <c r="E473" s="1"/>
      <c r="F473" s="1"/>
      <c r="G473" s="1"/>
      <c r="H473" s="1"/>
    </row>
    <row r="474" spans="1:8" x14ac:dyDescent="0.15">
      <c r="A474" s="1"/>
      <c r="B474" s="1"/>
      <c r="C474" s="1"/>
      <c r="D474" s="1"/>
      <c r="E474" s="1"/>
      <c r="F474" s="1"/>
      <c r="G474" s="1"/>
      <c r="H474" s="1"/>
    </row>
    <row r="475" spans="1:8" x14ac:dyDescent="0.15">
      <c r="A475" s="1"/>
      <c r="B475" s="1"/>
      <c r="C475" s="1"/>
      <c r="D475" s="1"/>
      <c r="E475" s="1"/>
      <c r="F475" s="1"/>
      <c r="G475" s="1"/>
      <c r="H475" s="1"/>
    </row>
    <row r="476" spans="1:8" x14ac:dyDescent="0.15">
      <c r="A476" s="1"/>
      <c r="B476" s="1"/>
      <c r="C476" s="1"/>
      <c r="D476" s="1"/>
      <c r="E476" s="1"/>
      <c r="F476" s="1"/>
      <c r="G476" s="1"/>
      <c r="H476" s="1"/>
    </row>
    <row r="477" spans="1:8" x14ac:dyDescent="0.15">
      <c r="A477" s="1"/>
      <c r="B477" s="1"/>
      <c r="C477" s="1"/>
      <c r="D477" s="1"/>
      <c r="E477" s="1"/>
      <c r="F477" s="1"/>
      <c r="G477" s="1"/>
      <c r="H477" s="1"/>
    </row>
    <row r="478" spans="1:8" x14ac:dyDescent="0.15">
      <c r="A478" s="1"/>
      <c r="B478" s="1"/>
      <c r="C478" s="1"/>
      <c r="D478" s="1"/>
      <c r="E478" s="1"/>
      <c r="F478" s="1"/>
      <c r="G478" s="1"/>
      <c r="H478" s="1"/>
    </row>
    <row r="479" spans="1:8" x14ac:dyDescent="0.15">
      <c r="A479" s="1"/>
      <c r="B479" s="1"/>
      <c r="C479" s="1"/>
      <c r="D479" s="1"/>
      <c r="E479" s="1"/>
      <c r="F479" s="1"/>
      <c r="G479" s="1"/>
      <c r="H479" s="1"/>
    </row>
    <row r="480" spans="1:8" x14ac:dyDescent="0.15">
      <c r="A480" s="1"/>
      <c r="B480" s="1"/>
      <c r="C480" s="1"/>
      <c r="D480" s="1"/>
      <c r="E480" s="1"/>
      <c r="F480" s="1"/>
      <c r="G480" s="1"/>
      <c r="H480" s="1"/>
    </row>
    <row r="481" spans="1:8" x14ac:dyDescent="0.15">
      <c r="A481" s="1"/>
      <c r="B481" s="1"/>
      <c r="C481" s="1"/>
      <c r="D481" s="1"/>
      <c r="E481" s="1"/>
      <c r="F481" s="1"/>
      <c r="G481" s="1"/>
      <c r="H481" s="1"/>
    </row>
    <row r="482" spans="1:8" x14ac:dyDescent="0.15">
      <c r="A482" s="1"/>
      <c r="B482" s="1"/>
      <c r="C482" s="1"/>
      <c r="D482" s="1"/>
      <c r="E482" s="1"/>
      <c r="F482" s="1"/>
      <c r="G482" s="1"/>
      <c r="H482" s="1"/>
    </row>
    <row r="483" spans="1:8" x14ac:dyDescent="0.15">
      <c r="A483" s="1"/>
      <c r="B483" s="1"/>
      <c r="C483" s="1"/>
      <c r="D483" s="1"/>
      <c r="E483" s="1"/>
      <c r="F483" s="1"/>
      <c r="G483" s="1"/>
      <c r="H483" s="1"/>
    </row>
    <row r="484" spans="1:8" x14ac:dyDescent="0.15">
      <c r="A484" s="1"/>
      <c r="B484" s="1"/>
      <c r="C484" s="1"/>
      <c r="D484" s="1"/>
      <c r="E484" s="1"/>
      <c r="F484" s="1"/>
      <c r="G484" s="1"/>
      <c r="H484" s="1"/>
    </row>
    <row r="485" spans="1:8" x14ac:dyDescent="0.15">
      <c r="A485" s="1"/>
      <c r="B485" s="1"/>
      <c r="C485" s="1"/>
      <c r="D485" s="1"/>
      <c r="E485" s="1"/>
      <c r="F485" s="1"/>
      <c r="G485" s="1"/>
      <c r="H485" s="1"/>
    </row>
    <row r="486" spans="1:8" x14ac:dyDescent="0.15">
      <c r="A486" s="1"/>
      <c r="B486" s="1"/>
      <c r="C486" s="1"/>
      <c r="D486" s="1"/>
      <c r="E486" s="1"/>
      <c r="F486" s="1"/>
      <c r="G486" s="1"/>
      <c r="H486" s="1"/>
    </row>
    <row r="487" spans="1:8" x14ac:dyDescent="0.15">
      <c r="A487" s="1"/>
      <c r="B487" s="1"/>
      <c r="C487" s="1"/>
      <c r="D487" s="1"/>
      <c r="E487" s="1"/>
      <c r="F487" s="1"/>
      <c r="G487" s="1"/>
      <c r="H487" s="1"/>
    </row>
    <row r="488" spans="1:8" x14ac:dyDescent="0.15">
      <c r="A488" s="1"/>
      <c r="B488" s="1"/>
      <c r="C488" s="1"/>
      <c r="D488" s="1"/>
      <c r="E488" s="1"/>
      <c r="F488" s="1"/>
      <c r="G488" s="1"/>
      <c r="H488" s="1"/>
    </row>
    <row r="489" spans="1:8" x14ac:dyDescent="0.15">
      <c r="A489" s="1"/>
      <c r="B489" s="1"/>
      <c r="C489" s="1"/>
      <c r="D489" s="1"/>
      <c r="E489" s="1"/>
      <c r="F489" s="1"/>
      <c r="G489" s="1"/>
      <c r="H489" s="1"/>
    </row>
    <row r="490" spans="1:8" x14ac:dyDescent="0.15">
      <c r="A490" s="1"/>
      <c r="B490" s="1"/>
      <c r="C490" s="1"/>
      <c r="D490" s="1"/>
      <c r="E490" s="1"/>
      <c r="F490" s="1"/>
      <c r="G490" s="1"/>
      <c r="H490" s="1"/>
    </row>
    <row r="491" spans="1:8" x14ac:dyDescent="0.15">
      <c r="A491" s="1"/>
      <c r="B491" s="1"/>
      <c r="C491" s="1"/>
      <c r="D491" s="1"/>
      <c r="E491" s="1"/>
      <c r="F491" s="1"/>
      <c r="G491" s="1"/>
      <c r="H491" s="1"/>
    </row>
    <row r="492" spans="1:8" x14ac:dyDescent="0.15">
      <c r="A492" s="1"/>
      <c r="B492" s="1"/>
      <c r="C492" s="1"/>
      <c r="D492" s="1"/>
      <c r="E492" s="1"/>
      <c r="F492" s="1"/>
      <c r="G492" s="1"/>
      <c r="H492" s="1"/>
    </row>
    <row r="493" spans="1:8" x14ac:dyDescent="0.15">
      <c r="A493" s="1"/>
      <c r="B493" s="1"/>
      <c r="C493" s="1"/>
      <c r="D493" s="1"/>
      <c r="E493" s="1"/>
      <c r="F493" s="1"/>
      <c r="G493" s="1"/>
      <c r="H493" s="1"/>
    </row>
    <row r="494" spans="1:8" x14ac:dyDescent="0.15">
      <c r="A494" s="1"/>
      <c r="B494" s="1"/>
      <c r="C494" s="1"/>
      <c r="D494" s="1"/>
      <c r="E494" s="1"/>
      <c r="F494" s="1"/>
      <c r="G494" s="1"/>
      <c r="H494" s="1"/>
    </row>
    <row r="495" spans="1:8" x14ac:dyDescent="0.15">
      <c r="A495" s="1"/>
      <c r="B495" s="1"/>
      <c r="C495" s="1"/>
      <c r="D495" s="1"/>
      <c r="E495" s="1"/>
      <c r="F495" s="1"/>
      <c r="G495" s="1"/>
      <c r="H495" s="1"/>
    </row>
    <row r="496" spans="1:8" x14ac:dyDescent="0.15">
      <c r="A496" s="1"/>
      <c r="B496" s="1"/>
      <c r="C496" s="1"/>
      <c r="D496" s="1"/>
      <c r="E496" s="1"/>
      <c r="F496" s="1"/>
      <c r="G496" s="1"/>
      <c r="H496" s="1"/>
    </row>
    <row r="497" spans="1:8" x14ac:dyDescent="0.15">
      <c r="A497" s="1"/>
      <c r="B497" s="1"/>
      <c r="C497" s="1"/>
      <c r="D497" s="1"/>
      <c r="E497" s="1"/>
      <c r="F497" s="1"/>
      <c r="G497" s="1"/>
      <c r="H497" s="1"/>
    </row>
    <row r="498" spans="1:8" x14ac:dyDescent="0.15">
      <c r="A498" s="1"/>
    </row>
    <row r="499" spans="1:8" x14ac:dyDescent="0.15">
      <c r="A499" s="1"/>
    </row>
    <row r="500" spans="1:8" x14ac:dyDescent="0.15">
      <c r="A500" s="1"/>
    </row>
    <row r="501" spans="1:8" x14ac:dyDescent="0.15">
      <c r="A501" s="1"/>
    </row>
    <row r="502" spans="1:8" x14ac:dyDescent="0.15">
      <c r="A502" s="1"/>
    </row>
    <row r="503" spans="1:8" x14ac:dyDescent="0.15">
      <c r="A503" s="1"/>
    </row>
    <row r="504" spans="1:8" x14ac:dyDescent="0.15">
      <c r="A504" s="1"/>
    </row>
    <row r="505" spans="1:8" x14ac:dyDescent="0.15">
      <c r="A505" s="1"/>
    </row>
    <row r="506" spans="1:8" x14ac:dyDescent="0.15">
      <c r="A506" s="1"/>
    </row>
    <row r="507" spans="1:8" x14ac:dyDescent="0.15">
      <c r="A507" s="1"/>
    </row>
    <row r="508" spans="1:8" x14ac:dyDescent="0.15">
      <c r="A508" s="1"/>
    </row>
    <row r="509" spans="1:8" x14ac:dyDescent="0.15">
      <c r="A509" s="1"/>
    </row>
    <row r="510" spans="1:8" x14ac:dyDescent="0.15">
      <c r="A510" s="1"/>
    </row>
    <row r="511" spans="1:8" x14ac:dyDescent="0.15">
      <c r="A511" s="1"/>
    </row>
    <row r="512" spans="1:8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7" sqref="A27"/>
    </sheetView>
  </sheetViews>
  <sheetFormatPr defaultRowHeight="13.5" x14ac:dyDescent="0.15"/>
  <cols>
    <col min="5" max="5" width="10" bestFit="1" customWidth="1"/>
    <col min="6" max="7" width="11" bestFit="1" customWidth="1"/>
    <col min="8" max="8" width="13" bestFit="1" customWidth="1"/>
  </cols>
  <sheetData>
    <row r="1" spans="1:9" x14ac:dyDescent="0.1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  <c r="G1" s="1" t="s">
        <v>6</v>
      </c>
      <c r="H1" s="1" t="s">
        <v>7</v>
      </c>
      <c r="I1" s="1"/>
    </row>
    <row r="2" spans="1:9" x14ac:dyDescent="0.1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/>
    </row>
    <row r="3" spans="1:9" x14ac:dyDescent="0.15">
      <c r="A3" s="1">
        <v>1000</v>
      </c>
      <c r="B3" s="1">
        <v>1</v>
      </c>
      <c r="C3" s="1">
        <v>0</v>
      </c>
      <c r="D3" s="1">
        <v>1</v>
      </c>
      <c r="E3" s="1">
        <v>20</v>
      </c>
      <c r="F3" s="1">
        <v>0</v>
      </c>
      <c r="G3" s="1">
        <v>0</v>
      </c>
      <c r="H3" s="1">
        <v>0</v>
      </c>
      <c r="I3" s="1"/>
    </row>
    <row r="4" spans="1:9" x14ac:dyDescent="0.15">
      <c r="A4" s="1">
        <v>1001</v>
      </c>
      <c r="B4" s="1">
        <v>1</v>
      </c>
      <c r="C4" s="1">
        <v>1</v>
      </c>
      <c r="D4" s="1">
        <v>1</v>
      </c>
      <c r="E4" s="1">
        <v>20</v>
      </c>
      <c r="F4" s="1">
        <v>500</v>
      </c>
      <c r="G4" s="1"/>
      <c r="H4" s="1"/>
      <c r="I4" s="1"/>
    </row>
    <row r="5" spans="1:9" x14ac:dyDescent="0.15">
      <c r="A5" s="1">
        <v>1002</v>
      </c>
      <c r="B5" s="1">
        <v>1</v>
      </c>
      <c r="C5" s="1">
        <v>2</v>
      </c>
      <c r="D5" s="1">
        <v>1</v>
      </c>
      <c r="E5" s="1">
        <v>20</v>
      </c>
      <c r="F5" s="1">
        <v>600</v>
      </c>
      <c r="G5" s="1"/>
      <c r="H5" s="1"/>
      <c r="I5" s="1"/>
    </row>
    <row r="6" spans="1:9" x14ac:dyDescent="0.15">
      <c r="A6" s="1">
        <v>1003</v>
      </c>
      <c r="B6" s="1">
        <v>1</v>
      </c>
      <c r="C6" s="1">
        <v>3</v>
      </c>
      <c r="D6" s="1">
        <v>1</v>
      </c>
      <c r="E6" s="1">
        <v>20</v>
      </c>
      <c r="F6" s="1">
        <v>700</v>
      </c>
      <c r="G6" s="1"/>
      <c r="H6" s="1"/>
      <c r="I6" s="1"/>
    </row>
    <row r="7" spans="1:9" x14ac:dyDescent="0.15">
      <c r="A7" s="1"/>
      <c r="B7" s="1"/>
      <c r="C7" s="1"/>
      <c r="D7" s="1"/>
      <c r="E7" s="1"/>
      <c r="F7" s="1"/>
      <c r="G7" s="1"/>
      <c r="H7" s="1"/>
      <c r="I7" s="1"/>
    </row>
    <row r="8" spans="1:9" x14ac:dyDescent="0.15">
      <c r="A8" s="1"/>
      <c r="B8" s="1"/>
      <c r="C8" s="1"/>
      <c r="D8" s="1"/>
      <c r="E8" s="1"/>
      <c r="F8" s="1"/>
      <c r="G8" s="1"/>
      <c r="H8" s="1"/>
      <c r="I8" s="1"/>
    </row>
  </sheetData>
  <sortState ref="M2:M342">
    <sortCondition ref="M342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Sheet1</vt:lpstr>
      <vt:lpstr>注释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2016-07-07T03:48:01Z</dcterms:modified>
</cp:coreProperties>
</file>