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BOC_A_SVN\京剧猫ACT-design\Data\装备宝石时装\"/>
    </mc:Choice>
  </mc:AlternateContent>
  <bookViews>
    <workbookView xWindow="14985" yWindow="9675" windowWidth="20700" windowHeight="8745" tabRatio="500"/>
  </bookViews>
  <sheets>
    <sheet name="工作表1" sheetId="1" r:id="rId1"/>
    <sheet name="工作表2" sheetId="2" r:id="rId2"/>
    <sheet name="注释" sheetId="3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8" i="2"/>
  <c r="R79" i="2" l="1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78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6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33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78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6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33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1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G76" i="2"/>
  <c r="G91" i="2"/>
  <c r="G68" i="2"/>
  <c r="G83" i="2"/>
  <c r="G60" i="2"/>
  <c r="G75" i="2"/>
  <c r="G90" i="2"/>
  <c r="G52" i="2"/>
  <c r="G67" i="2"/>
  <c r="G82" i="2"/>
  <c r="G44" i="2"/>
  <c r="G59" i="2"/>
  <c r="G74" i="2"/>
  <c r="G89" i="2"/>
  <c r="G43" i="2"/>
  <c r="G58" i="2"/>
  <c r="G73" i="2"/>
  <c r="G88" i="2"/>
  <c r="G40" i="2"/>
  <c r="G55" i="2"/>
  <c r="G70" i="2"/>
  <c r="G85" i="2"/>
  <c r="G36" i="2"/>
  <c r="G51" i="2"/>
  <c r="G66" i="2"/>
  <c r="G81" i="2"/>
  <c r="G35" i="2"/>
  <c r="G50" i="2"/>
  <c r="G65" i="2"/>
  <c r="G80" i="2"/>
  <c r="G32" i="2"/>
  <c r="G47" i="2"/>
  <c r="G62" i="2"/>
  <c r="G77" i="2"/>
  <c r="G92" i="2"/>
  <c r="G31" i="2"/>
  <c r="G46" i="2"/>
  <c r="G61" i="2"/>
  <c r="G30" i="2"/>
  <c r="G45" i="2"/>
  <c r="G29" i="2"/>
  <c r="G28" i="2"/>
  <c r="G27" i="2"/>
  <c r="G42" i="2"/>
  <c r="G57" i="2"/>
  <c r="G72" i="2"/>
  <c r="G87" i="2"/>
  <c r="G26" i="2"/>
  <c r="G41" i="2"/>
  <c r="G56" i="2"/>
  <c r="G71" i="2"/>
  <c r="G86" i="2"/>
  <c r="G25" i="2"/>
  <c r="G24" i="2"/>
  <c r="G39" i="2"/>
  <c r="G54" i="2"/>
  <c r="G69" i="2"/>
  <c r="G84" i="2"/>
  <c r="G23" i="2"/>
  <c r="G38" i="2"/>
  <c r="G53" i="2"/>
  <c r="G22" i="2"/>
  <c r="G37" i="2"/>
  <c r="G21" i="2"/>
  <c r="G20" i="2"/>
  <c r="G19" i="2"/>
  <c r="G34" i="2"/>
  <c r="G49" i="2"/>
  <c r="G64" i="2"/>
  <c r="G79" i="2"/>
  <c r="G18" i="2"/>
  <c r="G33" i="2"/>
  <c r="G48" i="2"/>
  <c r="G63" i="2"/>
  <c r="G78" i="2"/>
  <c r="I62" i="2"/>
  <c r="K62" i="2"/>
  <c r="R62" i="2"/>
  <c r="I61" i="2"/>
  <c r="K61" i="2"/>
  <c r="I60" i="2"/>
  <c r="R61" i="2"/>
  <c r="K60" i="2"/>
  <c r="I59" i="2"/>
  <c r="R60" i="2"/>
  <c r="K59" i="2"/>
  <c r="I58" i="2"/>
  <c r="R59" i="2"/>
  <c r="K58" i="2"/>
  <c r="I57" i="2"/>
  <c r="R58" i="2"/>
  <c r="K57" i="2"/>
  <c r="I56" i="2"/>
  <c r="R57" i="2"/>
  <c r="K56" i="2"/>
  <c r="I55" i="2"/>
  <c r="R56" i="2"/>
  <c r="K55" i="2"/>
  <c r="I54" i="2"/>
  <c r="R55" i="2"/>
  <c r="K54" i="2"/>
  <c r="I53" i="2"/>
  <c r="R54" i="2"/>
  <c r="K53" i="2"/>
  <c r="I52" i="2"/>
  <c r="R53" i="2"/>
  <c r="K52" i="2"/>
  <c r="I51" i="2"/>
  <c r="R52" i="2"/>
  <c r="K51" i="2"/>
  <c r="I50" i="2"/>
  <c r="R51" i="2"/>
  <c r="K50" i="2"/>
  <c r="R50" i="2"/>
  <c r="K48" i="2"/>
  <c r="K49" i="2"/>
  <c r="I49" i="2"/>
  <c r="I48" i="2"/>
  <c r="R49" i="2"/>
  <c r="R48" i="2"/>
</calcChain>
</file>

<file path=xl/sharedStrings.xml><?xml version="1.0" encoding="utf-8"?>
<sst xmlns="http://schemas.openxmlformats.org/spreadsheetml/2006/main" count="670" uniqueCount="224">
  <si>
    <t>int</t>
    <phoneticPr fontId="1" type="noConversion"/>
  </si>
  <si>
    <t>gemId</t>
    <phoneticPr fontId="1" type="noConversion"/>
  </si>
  <si>
    <t>level</t>
    <phoneticPr fontId="1" type="noConversion"/>
  </si>
  <si>
    <t>string</t>
    <phoneticPr fontId="1" type="noConversion"/>
  </si>
  <si>
    <t>icon</t>
    <phoneticPr fontId="1" type="noConversion"/>
  </si>
  <si>
    <t>levelRequire</t>
    <phoneticPr fontId="1" type="noConversion"/>
  </si>
  <si>
    <t>string</t>
    <phoneticPr fontId="1" type="noConversion"/>
  </si>
  <si>
    <t>name</t>
    <phoneticPr fontId="1" type="noConversion"/>
  </si>
  <si>
    <t>quality</t>
    <phoneticPr fontId="1" type="noConversion"/>
  </si>
  <si>
    <t>attr1Key</t>
    <phoneticPr fontId="1" type="noConversion"/>
  </si>
  <si>
    <t>attr1Value</t>
    <phoneticPr fontId="1" type="noConversion"/>
  </si>
  <si>
    <t>attr2Key</t>
  </si>
  <si>
    <t>attr2Value</t>
  </si>
  <si>
    <t>attr3Key</t>
  </si>
  <si>
    <t>attr3Value</t>
  </si>
  <si>
    <t>attr4Key</t>
  </si>
  <si>
    <t>attr4Value</t>
  </si>
  <si>
    <t>attr5Key</t>
  </si>
  <si>
    <t>attr5Value</t>
  </si>
  <si>
    <t>equipType</t>
    <phoneticPr fontId="1" type="noConversion"/>
  </si>
  <si>
    <t>power</t>
    <phoneticPr fontId="1" type="noConversion"/>
  </si>
  <si>
    <t>int</t>
    <phoneticPr fontId="1" type="noConversion"/>
  </si>
  <si>
    <t>getpathId</t>
  </si>
  <si>
    <t>int</t>
    <phoneticPr fontId="1" type="noConversion"/>
  </si>
  <si>
    <t>玛瑙2</t>
  </si>
  <si>
    <t>玛瑙3</t>
  </si>
  <si>
    <t>#baoshi_manao2.png</t>
  </si>
  <si>
    <t>#baoshi_manao3.png</t>
  </si>
  <si>
    <t>#baoshi_manao4.png</t>
  </si>
  <si>
    <t>#baoshi_manao5.png</t>
  </si>
  <si>
    <t>#baoshi_manao6.png</t>
  </si>
  <si>
    <t>#baoshi_manao7.png</t>
  </si>
  <si>
    <t>#baoshi_manao8.png</t>
  </si>
  <si>
    <t>#baoshi_manao9.png</t>
  </si>
  <si>
    <t>#baoshi_manao10.png</t>
  </si>
  <si>
    <t>#baoshi_manao11.png</t>
  </si>
  <si>
    <t>#baoshi_manao12.png</t>
  </si>
  <si>
    <t>#baoshi_manao13.png</t>
  </si>
  <si>
    <t>#baoshi_manao14.png</t>
  </si>
  <si>
    <t>#baoshi_manao15.png</t>
  </si>
  <si>
    <t>#baoshi_hupo2.png</t>
  </si>
  <si>
    <t>#baoshi_hupo3.png</t>
  </si>
  <si>
    <t>#baoshi_hupo4.png</t>
  </si>
  <si>
    <t>#baoshi_hupo5.png</t>
  </si>
  <si>
    <t>#baoshi_hupo6.png</t>
  </si>
  <si>
    <t>#baoshi_hupo7.png</t>
  </si>
  <si>
    <t>#baoshi_hupo8.png</t>
  </si>
  <si>
    <t>#baoshi_hupo9.png</t>
  </si>
  <si>
    <t>#baoshi_hupo10.png</t>
  </si>
  <si>
    <t>#baoshi_hupo11.png</t>
  </si>
  <si>
    <t>#baoshi_hupo12.png</t>
  </si>
  <si>
    <t>#baoshi_hupo13.png</t>
  </si>
  <si>
    <t>#baoshi_hupo14.png</t>
  </si>
  <si>
    <t>#baoshi_hupo15.png</t>
  </si>
  <si>
    <t>#baoshi_feicui2.png</t>
  </si>
  <si>
    <t>#baoshi_feicui3.png</t>
  </si>
  <si>
    <t>#baoshi_feicui4.png</t>
  </si>
  <si>
    <t>#baoshi_feicui5.png</t>
  </si>
  <si>
    <t>#baoshi_feicui6.png</t>
  </si>
  <si>
    <t>#baoshi_feicui7.png</t>
  </si>
  <si>
    <t>#baoshi_feicui8.png</t>
  </si>
  <si>
    <t>#baoshi_feicui9.png</t>
  </si>
  <si>
    <t>#baoshi_feicui10.png</t>
  </si>
  <si>
    <t>#baoshi_feicui11.png</t>
  </si>
  <si>
    <t>#baoshi_feicui12.png</t>
  </si>
  <si>
    <t>#baoshi_feicui13.png</t>
  </si>
  <si>
    <t>#baoshi_feicui14.png</t>
  </si>
  <si>
    <t>#baoshi_feicui15.png</t>
  </si>
  <si>
    <t>#baoshi_qingjin2.png</t>
  </si>
  <si>
    <t>#baoshi_qingjin3.png</t>
  </si>
  <si>
    <t>#baoshi_qingjin4.png</t>
  </si>
  <si>
    <t>#baoshi_qingjin5.png</t>
  </si>
  <si>
    <t>#baoshi_qingjin6.png</t>
  </si>
  <si>
    <t>#baoshi_qingjin7.png</t>
  </si>
  <si>
    <t>#baoshi_qingjin8.png</t>
  </si>
  <si>
    <t>#baoshi_qingjin9.png</t>
  </si>
  <si>
    <t>#baoshi_qingjin10.png</t>
  </si>
  <si>
    <t>#baoshi_qingjin11.png</t>
  </si>
  <si>
    <t>#baoshi_qingjin12.png</t>
  </si>
  <si>
    <t>#baoshi_qingjin13.png</t>
  </si>
  <si>
    <t>#baoshi_qingjin14.png</t>
  </si>
  <si>
    <t>#baoshi_qingjin15.png</t>
  </si>
  <si>
    <t>#baoshi_ziyu2.png</t>
  </si>
  <si>
    <t>#baoshi_ziyu3.png</t>
  </si>
  <si>
    <t>#baoshi_ziyu4.png</t>
  </si>
  <si>
    <t>#baoshi_ziyu5.png</t>
  </si>
  <si>
    <t>#baoshi_ziyu6.png</t>
  </si>
  <si>
    <t>#baoshi_ziyu7.png</t>
  </si>
  <si>
    <t>#baoshi_ziyu8.png</t>
  </si>
  <si>
    <t>#baoshi_ziyu9.png</t>
  </si>
  <si>
    <t>#baoshi_ziyu10.png</t>
  </si>
  <si>
    <t>#baoshi_ziyu11.png</t>
  </si>
  <si>
    <t>#baoshi_ziyu12.png</t>
  </si>
  <si>
    <t>#baoshi_ziyu13.png</t>
  </si>
  <si>
    <t>#baoshi_ziyu14.png</t>
  </si>
  <si>
    <t>#baoshi_ziyu15.png</t>
  </si>
  <si>
    <t>#baoshi_zhiyu2.png</t>
  </si>
  <si>
    <t>#baoshi_zhiyu3.png</t>
  </si>
  <si>
    <t>#baoshi_zhiyu4.png</t>
  </si>
  <si>
    <t>#baoshi_zhiyu5.png</t>
  </si>
  <si>
    <t>#baoshi_zhiyu6.png</t>
  </si>
  <si>
    <t>#baoshi_zhiyu7.png</t>
  </si>
  <si>
    <t>#baoshi_zhiyu8.png</t>
  </si>
  <si>
    <t>#baoshi_zhiyu9.png</t>
  </si>
  <si>
    <t>#baoshi_zhiyu10.png</t>
  </si>
  <si>
    <t>#baoshi_zhiyu11.png</t>
  </si>
  <si>
    <t>#baoshi_zhiyu12.png</t>
  </si>
  <si>
    <t>#baoshi_zhiyu13.png</t>
  </si>
  <si>
    <t>#baoshi_zhiyu14.png</t>
  </si>
  <si>
    <t>#baoshi_zhiyu15.png</t>
  </si>
  <si>
    <t>玛瑙1</t>
  </si>
  <si>
    <t>#baoshi_manao1.png</t>
  </si>
  <si>
    <t>#baoshi_hupo1.png</t>
  </si>
  <si>
    <t>#baoshi_feicui1.png</t>
  </si>
  <si>
    <t>#baoshi_qingjin1.png</t>
  </si>
  <si>
    <t>#baoshi_ziyu1.png</t>
  </si>
  <si>
    <t>#baoshi_zhiyu1.png</t>
  </si>
  <si>
    <t>可以在哪件装备上镶嵌</t>
    <phoneticPr fontId="1" type="noConversion"/>
  </si>
  <si>
    <t>图标</t>
    <phoneticPr fontId="1" type="noConversion"/>
  </si>
  <si>
    <t>合成最低等级</t>
    <phoneticPr fontId="1" type="noConversion"/>
  </si>
  <si>
    <t>属性</t>
    <phoneticPr fontId="1" type="noConversion"/>
  </si>
  <si>
    <t>属性值</t>
    <phoneticPr fontId="1" type="noConversion"/>
  </si>
  <si>
    <t>战斗力</t>
    <phoneticPr fontId="1" type="noConversion"/>
  </si>
  <si>
    <t>获取途径</t>
    <phoneticPr fontId="1" type="noConversion"/>
  </si>
  <si>
    <t>string</t>
    <phoneticPr fontId="1" type="noConversion"/>
  </si>
  <si>
    <t>desc</t>
    <phoneticPr fontId="1" type="noConversion"/>
  </si>
  <si>
    <t>道具描述（tips用）</t>
    <phoneticPr fontId="1" type="noConversion"/>
  </si>
  <si>
    <t>玛瑙，玉属也，纹理旋绕，间有人物鸟兽云气之状</t>
  </si>
  <si>
    <t>枫脂沦入地中，千秋为琥珀，洁清明朗，润泽而濡</t>
  </si>
  <si>
    <t>艳夺春波，娇如滴翠，映水则澄鲜照澈，是为翡翠</t>
  </si>
  <si>
    <t>青金石出金坑，色青如豆靛,色相如天</t>
  </si>
  <si>
    <t>白鱼赤鸟之符，黄金紫玉之瑞</t>
  </si>
  <si>
    <t>纯洁浑白，色如羊脂，故又名羊脂玉</t>
  </si>
  <si>
    <t>玛瑙+1</t>
  </si>
  <si>
    <t>玛瑙+2</t>
  </si>
  <si>
    <t>玛瑙+3</t>
  </si>
  <si>
    <t>玛瑙+4</t>
  </si>
  <si>
    <t>玛瑙+5</t>
  </si>
  <si>
    <t>玛瑙+6</t>
  </si>
  <si>
    <t>玛瑙+7</t>
  </si>
  <si>
    <t>玛瑙+8</t>
  </si>
  <si>
    <t>玛瑙+9</t>
  </si>
  <si>
    <t>玛瑙+10</t>
  </si>
  <si>
    <t>玛瑙+11</t>
  </si>
  <si>
    <t>玛瑙+12</t>
  </si>
  <si>
    <t>玛瑙+13</t>
  </si>
  <si>
    <t>玛瑙+14</t>
  </si>
  <si>
    <t>玛瑙+15</t>
  </si>
  <si>
    <t>琥珀+1</t>
  </si>
  <si>
    <t>琥珀+2</t>
  </si>
  <si>
    <t>琥珀+3</t>
  </si>
  <si>
    <t>琥珀+4</t>
  </si>
  <si>
    <t>琥珀+5</t>
  </si>
  <si>
    <t>琥珀+6</t>
  </si>
  <si>
    <t>琥珀+7</t>
  </si>
  <si>
    <t>琥珀+8</t>
  </si>
  <si>
    <t>琥珀+9</t>
  </si>
  <si>
    <t>琥珀+10</t>
  </si>
  <si>
    <t>琥珀+11</t>
  </si>
  <si>
    <t>琥珀+12</t>
  </si>
  <si>
    <t>琥珀+13</t>
  </si>
  <si>
    <t>琥珀+14</t>
  </si>
  <si>
    <t>琥珀+15</t>
  </si>
  <si>
    <t>翡翠+1</t>
  </si>
  <si>
    <t>翡翠+2</t>
  </si>
  <si>
    <t>翡翠+3</t>
  </si>
  <si>
    <t>翡翠+4</t>
  </si>
  <si>
    <t>翡翠+5</t>
  </si>
  <si>
    <t>翡翠+6</t>
  </si>
  <si>
    <t>翡翠+7</t>
  </si>
  <si>
    <t>翡翠+8</t>
  </si>
  <si>
    <t>翡翠+9</t>
  </si>
  <si>
    <t>翡翠+10</t>
  </si>
  <si>
    <t>翡翠+11</t>
  </si>
  <si>
    <t>翡翠+12</t>
  </si>
  <si>
    <t>翡翠+13</t>
  </si>
  <si>
    <t>翡翠+14</t>
  </si>
  <si>
    <t>翡翠+15</t>
  </si>
  <si>
    <t>青金+1</t>
  </si>
  <si>
    <t>青金+2</t>
  </si>
  <si>
    <t>青金+3</t>
  </si>
  <si>
    <t>青金+4</t>
  </si>
  <si>
    <t>青金+5</t>
  </si>
  <si>
    <t>青金+6</t>
  </si>
  <si>
    <t>青金+7</t>
  </si>
  <si>
    <t>青金+8</t>
  </si>
  <si>
    <t>青金+9</t>
  </si>
  <si>
    <t>青金+10</t>
  </si>
  <si>
    <t>青金+11</t>
  </si>
  <si>
    <t>青金+12</t>
  </si>
  <si>
    <t>青金+13</t>
  </si>
  <si>
    <t>青金+14</t>
  </si>
  <si>
    <t>青金+15</t>
  </si>
  <si>
    <t>紫玉+1</t>
  </si>
  <si>
    <t>紫玉+2</t>
  </si>
  <si>
    <t>紫玉+3</t>
  </si>
  <si>
    <t>紫玉+4</t>
  </si>
  <si>
    <t>紫玉+5</t>
  </si>
  <si>
    <t>紫玉+6</t>
  </si>
  <si>
    <t>紫玉+7</t>
  </si>
  <si>
    <t>紫玉+8</t>
  </si>
  <si>
    <t>紫玉+9</t>
  </si>
  <si>
    <t>紫玉+10</t>
  </si>
  <si>
    <t>紫玉+11</t>
  </si>
  <si>
    <t>紫玉+12</t>
  </si>
  <si>
    <t>紫玉+13</t>
  </si>
  <si>
    <t>紫玉+14</t>
  </si>
  <si>
    <t>紫玉+15</t>
  </si>
  <si>
    <t>脂玉+1</t>
  </si>
  <si>
    <t>脂玉+2</t>
  </si>
  <si>
    <t>脂玉+3</t>
  </si>
  <si>
    <t>脂玉+4</t>
  </si>
  <si>
    <t>脂玉+5</t>
  </si>
  <si>
    <t>脂玉+6</t>
  </si>
  <si>
    <t>脂玉+7</t>
  </si>
  <si>
    <t>脂玉+8</t>
  </si>
  <si>
    <t>脂玉+9</t>
  </si>
  <si>
    <t>脂玉+10</t>
  </si>
  <si>
    <t>脂玉+11</t>
  </si>
  <si>
    <t>脂玉+12</t>
  </si>
  <si>
    <t>脂玉+13</t>
  </si>
  <si>
    <t>脂玉+14</t>
  </si>
  <si>
    <t>脂玉+15</t>
  </si>
  <si>
    <t>玉器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</si>
</sst>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</row>
      </sheetData>
      <sheetData sheetId="1"/>
      <sheetData sheetId="2"/>
      <sheetData sheetId="3">
        <row r="84">
          <cell r="B84">
            <v>7</v>
          </cell>
        </row>
      </sheetData>
      <sheetData sheetId="4"/>
      <sheetData sheetId="5">
        <row r="4">
          <cell r="P4">
            <v>42</v>
          </cell>
          <cell r="S4">
            <v>42</v>
          </cell>
          <cell r="W4">
            <v>48</v>
          </cell>
          <cell r="X4">
            <v>3</v>
          </cell>
          <cell r="Z4">
            <v>30</v>
          </cell>
          <cell r="AD4">
            <v>768</v>
          </cell>
          <cell r="AG4">
            <v>41</v>
          </cell>
          <cell r="AK4">
            <v>26</v>
          </cell>
          <cell r="AL4">
            <v>26</v>
          </cell>
          <cell r="AN4">
            <v>40</v>
          </cell>
          <cell r="AR4">
            <v>27</v>
          </cell>
          <cell r="AS4">
            <v>25</v>
          </cell>
          <cell r="AU4">
            <v>45</v>
          </cell>
          <cell r="AY4">
            <v>42</v>
          </cell>
          <cell r="BB4">
            <v>42</v>
          </cell>
        </row>
        <row r="5">
          <cell r="P5">
            <v>63</v>
          </cell>
          <cell r="S5">
            <v>63</v>
          </cell>
          <cell r="W5">
            <v>72</v>
          </cell>
          <cell r="X5">
            <v>5</v>
          </cell>
          <cell r="Z5">
            <v>46</v>
          </cell>
          <cell r="AD5">
            <v>1152</v>
          </cell>
          <cell r="AG5">
            <v>62</v>
          </cell>
          <cell r="AK5">
            <v>39</v>
          </cell>
          <cell r="AL5">
            <v>39</v>
          </cell>
          <cell r="AN5">
            <v>60</v>
          </cell>
          <cell r="AR5">
            <v>41</v>
          </cell>
          <cell r="AS5">
            <v>38</v>
          </cell>
          <cell r="AU5">
            <v>68</v>
          </cell>
          <cell r="AY5">
            <v>63</v>
          </cell>
          <cell r="BB5">
            <v>63</v>
          </cell>
        </row>
        <row r="6">
          <cell r="P6">
            <v>84</v>
          </cell>
          <cell r="S6">
            <v>84</v>
          </cell>
          <cell r="W6">
            <v>97</v>
          </cell>
          <cell r="X6">
            <v>7</v>
          </cell>
          <cell r="Z6">
            <v>63</v>
          </cell>
          <cell r="AD6">
            <v>1537</v>
          </cell>
          <cell r="AG6">
            <v>83</v>
          </cell>
          <cell r="AK6">
            <v>53</v>
          </cell>
          <cell r="AL6">
            <v>53</v>
          </cell>
          <cell r="AN6">
            <v>82</v>
          </cell>
          <cell r="AR6">
            <v>55</v>
          </cell>
          <cell r="AS6">
            <v>51</v>
          </cell>
          <cell r="AU6">
            <v>91</v>
          </cell>
          <cell r="AY6">
            <v>84</v>
          </cell>
          <cell r="BB6">
            <v>84</v>
          </cell>
        </row>
        <row r="7">
          <cell r="P7">
            <v>118</v>
          </cell>
          <cell r="S7">
            <v>118</v>
          </cell>
          <cell r="W7">
            <v>136</v>
          </cell>
          <cell r="X7">
            <v>11</v>
          </cell>
          <cell r="Z7">
            <v>90</v>
          </cell>
          <cell r="AD7">
            <v>2153</v>
          </cell>
          <cell r="AG7">
            <v>116</v>
          </cell>
          <cell r="AK7">
            <v>75</v>
          </cell>
          <cell r="AL7">
            <v>75</v>
          </cell>
          <cell r="AN7">
            <v>116</v>
          </cell>
          <cell r="AR7">
            <v>77</v>
          </cell>
          <cell r="AS7">
            <v>72</v>
          </cell>
          <cell r="AU7">
            <v>127</v>
          </cell>
          <cell r="AY7">
            <v>118</v>
          </cell>
          <cell r="BB7">
            <v>118</v>
          </cell>
        </row>
        <row r="8">
          <cell r="P8">
            <v>152</v>
          </cell>
          <cell r="S8">
            <v>152</v>
          </cell>
          <cell r="W8">
            <v>176</v>
          </cell>
          <cell r="X8">
            <v>15</v>
          </cell>
          <cell r="Z8">
            <v>118</v>
          </cell>
          <cell r="AD8">
            <v>2769</v>
          </cell>
          <cell r="AG8">
            <v>150</v>
          </cell>
          <cell r="AK8">
            <v>97</v>
          </cell>
          <cell r="AL8">
            <v>97</v>
          </cell>
          <cell r="AN8">
            <v>149</v>
          </cell>
          <cell r="AR8">
            <v>100</v>
          </cell>
          <cell r="AS8">
            <v>93</v>
          </cell>
          <cell r="AU8">
            <v>165</v>
          </cell>
          <cell r="AY8">
            <v>152</v>
          </cell>
          <cell r="BB8">
            <v>152</v>
          </cell>
        </row>
        <row r="9">
          <cell r="P9">
            <v>190</v>
          </cell>
          <cell r="S9">
            <v>190</v>
          </cell>
          <cell r="W9">
            <v>221</v>
          </cell>
          <cell r="X9">
            <v>19</v>
          </cell>
          <cell r="Z9">
            <v>149</v>
          </cell>
          <cell r="AD9">
            <v>3462</v>
          </cell>
          <cell r="AG9">
            <v>187</v>
          </cell>
          <cell r="AK9">
            <v>122</v>
          </cell>
          <cell r="AL9">
            <v>122</v>
          </cell>
          <cell r="AN9">
            <v>188</v>
          </cell>
          <cell r="AR9">
            <v>126</v>
          </cell>
          <cell r="AS9">
            <v>117</v>
          </cell>
          <cell r="AU9">
            <v>208</v>
          </cell>
          <cell r="AY9">
            <v>190</v>
          </cell>
          <cell r="BB9">
            <v>190</v>
          </cell>
        </row>
        <row r="10">
          <cell r="P10">
            <v>233</v>
          </cell>
          <cell r="S10">
            <v>233</v>
          </cell>
          <cell r="W10">
            <v>271</v>
          </cell>
          <cell r="X10">
            <v>24</v>
          </cell>
          <cell r="Z10">
            <v>184</v>
          </cell>
          <cell r="AD10">
            <v>4232</v>
          </cell>
          <cell r="AG10">
            <v>229</v>
          </cell>
          <cell r="AK10">
            <v>150</v>
          </cell>
          <cell r="AL10">
            <v>150</v>
          </cell>
          <cell r="AN10">
            <v>231</v>
          </cell>
          <cell r="AR10">
            <v>154</v>
          </cell>
          <cell r="AS10">
            <v>143</v>
          </cell>
          <cell r="AU10">
            <v>254</v>
          </cell>
          <cell r="AY10">
            <v>233</v>
          </cell>
          <cell r="BB10">
            <v>233</v>
          </cell>
        </row>
        <row r="11">
          <cell r="P11">
            <v>297</v>
          </cell>
          <cell r="S11">
            <v>297</v>
          </cell>
          <cell r="W11">
            <v>346</v>
          </cell>
          <cell r="X11">
            <v>31</v>
          </cell>
          <cell r="Z11">
            <v>235</v>
          </cell>
          <cell r="AD11">
            <v>5387</v>
          </cell>
          <cell r="AG11">
            <v>291</v>
          </cell>
          <cell r="AK11">
            <v>191</v>
          </cell>
          <cell r="AL11">
            <v>191</v>
          </cell>
          <cell r="AN11">
            <v>294</v>
          </cell>
          <cell r="AR11">
            <v>197</v>
          </cell>
          <cell r="AS11">
            <v>182</v>
          </cell>
          <cell r="AU11">
            <v>324</v>
          </cell>
          <cell r="AY11">
            <v>297</v>
          </cell>
          <cell r="BB11">
            <v>297</v>
          </cell>
        </row>
        <row r="12">
          <cell r="P12">
            <v>382</v>
          </cell>
          <cell r="S12">
            <v>382</v>
          </cell>
          <cell r="W12">
            <v>445</v>
          </cell>
          <cell r="X12">
            <v>41</v>
          </cell>
          <cell r="Z12">
            <v>305</v>
          </cell>
          <cell r="AD12">
            <v>6927</v>
          </cell>
          <cell r="AG12">
            <v>374</v>
          </cell>
          <cell r="AK12">
            <v>246</v>
          </cell>
          <cell r="AL12">
            <v>246</v>
          </cell>
          <cell r="AN12">
            <v>379</v>
          </cell>
          <cell r="AR12">
            <v>254</v>
          </cell>
          <cell r="AS12">
            <v>234</v>
          </cell>
          <cell r="AU12">
            <v>418</v>
          </cell>
          <cell r="AY12">
            <v>382</v>
          </cell>
          <cell r="BB12">
            <v>382</v>
          </cell>
        </row>
        <row r="13">
          <cell r="P13">
            <v>510</v>
          </cell>
          <cell r="S13">
            <v>510</v>
          </cell>
          <cell r="W13">
            <v>594</v>
          </cell>
          <cell r="X13">
            <v>55</v>
          </cell>
          <cell r="Z13">
            <v>407</v>
          </cell>
          <cell r="AD13">
            <v>9237</v>
          </cell>
          <cell r="AG13">
            <v>499</v>
          </cell>
          <cell r="AK13">
            <v>329</v>
          </cell>
          <cell r="AL13">
            <v>329</v>
          </cell>
          <cell r="AN13">
            <v>507</v>
          </cell>
          <cell r="AR13">
            <v>339</v>
          </cell>
          <cell r="AS13">
            <v>312</v>
          </cell>
          <cell r="AU13">
            <v>557</v>
          </cell>
          <cell r="AY13">
            <v>510</v>
          </cell>
          <cell r="BB13">
            <v>510</v>
          </cell>
        </row>
        <row r="14">
          <cell r="P14">
            <v>680</v>
          </cell>
          <cell r="S14">
            <v>680</v>
          </cell>
          <cell r="W14">
            <v>792</v>
          </cell>
          <cell r="X14">
            <v>74</v>
          </cell>
          <cell r="Z14">
            <v>544</v>
          </cell>
          <cell r="AD14">
            <v>12317</v>
          </cell>
          <cell r="AG14">
            <v>665</v>
          </cell>
          <cell r="AK14">
            <v>439</v>
          </cell>
          <cell r="AL14">
            <v>439</v>
          </cell>
          <cell r="AN14">
            <v>676</v>
          </cell>
          <cell r="AR14">
            <v>452</v>
          </cell>
          <cell r="AS14">
            <v>416</v>
          </cell>
          <cell r="AU14">
            <v>743</v>
          </cell>
          <cell r="AY14">
            <v>680</v>
          </cell>
          <cell r="BB14">
            <v>680</v>
          </cell>
        </row>
        <row r="15">
          <cell r="P15">
            <v>935</v>
          </cell>
          <cell r="S15">
            <v>935</v>
          </cell>
          <cell r="W15">
            <v>1089</v>
          </cell>
          <cell r="X15">
            <v>102</v>
          </cell>
          <cell r="Z15">
            <v>749</v>
          </cell>
          <cell r="AD15">
            <v>16937</v>
          </cell>
          <cell r="AG15">
            <v>915</v>
          </cell>
          <cell r="AK15">
            <v>604</v>
          </cell>
          <cell r="AL15">
            <v>604</v>
          </cell>
          <cell r="AN15">
            <v>930</v>
          </cell>
          <cell r="AR15">
            <v>622</v>
          </cell>
          <cell r="AS15">
            <v>572</v>
          </cell>
          <cell r="AU15">
            <v>1022</v>
          </cell>
          <cell r="AY15">
            <v>935</v>
          </cell>
          <cell r="BB15">
            <v>935</v>
          </cell>
        </row>
        <row r="16">
          <cell r="P16">
            <v>1275</v>
          </cell>
          <cell r="S16">
            <v>1275</v>
          </cell>
          <cell r="W16">
            <v>1486</v>
          </cell>
          <cell r="X16">
            <v>140</v>
          </cell>
          <cell r="Z16">
            <v>1023</v>
          </cell>
          <cell r="AD16">
            <v>23096</v>
          </cell>
          <cell r="AG16">
            <v>1247</v>
          </cell>
          <cell r="AK16">
            <v>824</v>
          </cell>
          <cell r="AL16">
            <v>824</v>
          </cell>
          <cell r="AN16">
            <v>1269</v>
          </cell>
          <cell r="AR16">
            <v>849</v>
          </cell>
          <cell r="AS16">
            <v>780</v>
          </cell>
          <cell r="AU16">
            <v>1395</v>
          </cell>
          <cell r="AY16">
            <v>1275</v>
          </cell>
          <cell r="BB16">
            <v>1275</v>
          </cell>
        </row>
        <row r="17">
          <cell r="P17">
            <v>1700</v>
          </cell>
          <cell r="S17">
            <v>1700</v>
          </cell>
          <cell r="W17">
            <v>1982</v>
          </cell>
          <cell r="X17">
            <v>187</v>
          </cell>
          <cell r="Z17">
            <v>1365</v>
          </cell>
          <cell r="AD17">
            <v>30795</v>
          </cell>
          <cell r="AG17">
            <v>1663</v>
          </cell>
          <cell r="AK17">
            <v>1099</v>
          </cell>
          <cell r="AL17">
            <v>1099</v>
          </cell>
          <cell r="AN17">
            <v>1692</v>
          </cell>
          <cell r="AR17">
            <v>1132</v>
          </cell>
          <cell r="AS17">
            <v>1040</v>
          </cell>
          <cell r="AU17">
            <v>1860</v>
          </cell>
          <cell r="AY17">
            <v>1700</v>
          </cell>
          <cell r="BB17">
            <v>1700</v>
          </cell>
        </row>
        <row r="18">
          <cell r="P18">
            <v>2126</v>
          </cell>
          <cell r="S18">
            <v>2126</v>
          </cell>
          <cell r="W18">
            <v>2478</v>
          </cell>
          <cell r="X18">
            <v>234</v>
          </cell>
          <cell r="Z18">
            <v>1707</v>
          </cell>
          <cell r="AD18">
            <v>38494</v>
          </cell>
          <cell r="AG18">
            <v>2079</v>
          </cell>
          <cell r="AK18">
            <v>1374</v>
          </cell>
          <cell r="AL18">
            <v>1374</v>
          </cell>
          <cell r="AN18">
            <v>2116</v>
          </cell>
          <cell r="AR18">
            <v>1416</v>
          </cell>
          <cell r="AS18">
            <v>1300</v>
          </cell>
          <cell r="AU18">
            <v>2326</v>
          </cell>
          <cell r="AY18">
            <v>2126</v>
          </cell>
          <cell r="BB18">
            <v>2126</v>
          </cell>
        </row>
      </sheetData>
      <sheetData sheetId="6">
        <row r="69">
          <cell r="AC69">
            <v>135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O68" sqref="O68"/>
    </sheetView>
  </sheetViews>
  <sheetFormatPr defaultColWidth="11" defaultRowHeight="14.25" x14ac:dyDescent="0.15"/>
  <cols>
    <col min="5" max="5" width="13.5" bestFit="1" customWidth="1"/>
    <col min="6" max="6" width="23.875" bestFit="1" customWidth="1"/>
    <col min="7" max="7" width="13.5" bestFit="1" customWidth="1"/>
    <col min="20" max="20" width="31.625" bestFit="1" customWidth="1"/>
  </cols>
  <sheetData>
    <row r="1" spans="1:20" x14ac:dyDescent="0.15">
      <c r="A1" t="s">
        <v>0</v>
      </c>
      <c r="B1" t="s">
        <v>6</v>
      </c>
      <c r="C1" t="s">
        <v>0</v>
      </c>
      <c r="D1" t="s">
        <v>0</v>
      </c>
      <c r="E1" t="s">
        <v>0</v>
      </c>
      <c r="F1" t="s">
        <v>3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21</v>
      </c>
      <c r="S1" t="s">
        <v>23</v>
      </c>
      <c r="T1" t="s">
        <v>124</v>
      </c>
    </row>
    <row r="2" spans="1:20" x14ac:dyDescent="0.15">
      <c r="A2" t="s">
        <v>1</v>
      </c>
      <c r="B2" t="s">
        <v>7</v>
      </c>
      <c r="C2" t="s">
        <v>2</v>
      </c>
      <c r="D2" t="s">
        <v>8</v>
      </c>
      <c r="E2" t="s">
        <v>19</v>
      </c>
      <c r="F2" t="s">
        <v>4</v>
      </c>
      <c r="G2" t="s">
        <v>5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20</v>
      </c>
      <c r="S2" t="s">
        <v>22</v>
      </c>
      <c r="T2" t="s">
        <v>125</v>
      </c>
    </row>
    <row r="3" spans="1:20" x14ac:dyDescent="0.15">
      <c r="A3">
        <v>1001</v>
      </c>
      <c r="B3" t="s">
        <v>133</v>
      </c>
      <c r="C3">
        <v>1</v>
      </c>
      <c r="D3">
        <v>1</v>
      </c>
      <c r="E3">
        <v>1</v>
      </c>
      <c r="F3" t="s">
        <v>111</v>
      </c>
      <c r="G3">
        <v>1</v>
      </c>
      <c r="H3">
        <v>4</v>
      </c>
      <c r="I3" s="1">
        <v>42</v>
      </c>
      <c r="K3" s="1"/>
      <c r="R3">
        <v>42</v>
      </c>
      <c r="S3" s="3">
        <v>121001</v>
      </c>
      <c r="T3" t="s">
        <v>127</v>
      </c>
    </row>
    <row r="4" spans="1:20" x14ac:dyDescent="0.15">
      <c r="A4">
        <v>1002</v>
      </c>
      <c r="B4" t="s">
        <v>134</v>
      </c>
      <c r="C4">
        <v>2</v>
      </c>
      <c r="D4">
        <v>1</v>
      </c>
      <c r="E4">
        <v>1</v>
      </c>
      <c r="F4" t="s">
        <v>26</v>
      </c>
      <c r="G4">
        <v>1</v>
      </c>
      <c r="H4">
        <v>4</v>
      </c>
      <c r="I4" s="1">
        <v>63</v>
      </c>
      <c r="K4" s="1"/>
      <c r="R4">
        <v>63</v>
      </c>
      <c r="S4" s="3">
        <v>0</v>
      </c>
      <c r="T4" t="s">
        <v>127</v>
      </c>
    </row>
    <row r="5" spans="1:20" x14ac:dyDescent="0.15">
      <c r="A5">
        <v>1003</v>
      </c>
      <c r="B5" t="s">
        <v>135</v>
      </c>
      <c r="C5">
        <v>3</v>
      </c>
      <c r="D5">
        <v>2</v>
      </c>
      <c r="E5">
        <v>1</v>
      </c>
      <c r="F5" t="s">
        <v>27</v>
      </c>
      <c r="G5">
        <v>1</v>
      </c>
      <c r="H5">
        <v>4</v>
      </c>
      <c r="I5" s="1">
        <v>84</v>
      </c>
      <c r="K5" s="1"/>
      <c r="R5">
        <v>84</v>
      </c>
      <c r="S5" s="3">
        <v>0</v>
      </c>
      <c r="T5" t="s">
        <v>127</v>
      </c>
    </row>
    <row r="6" spans="1:20" x14ac:dyDescent="0.15">
      <c r="A6">
        <v>1004</v>
      </c>
      <c r="B6" t="s">
        <v>136</v>
      </c>
      <c r="C6">
        <v>4</v>
      </c>
      <c r="D6">
        <v>2</v>
      </c>
      <c r="E6">
        <v>1</v>
      </c>
      <c r="F6" t="s">
        <v>28</v>
      </c>
      <c r="G6">
        <v>20</v>
      </c>
      <c r="H6">
        <v>4</v>
      </c>
      <c r="I6" s="1">
        <v>118</v>
      </c>
      <c r="K6" s="1"/>
      <c r="R6">
        <v>118</v>
      </c>
      <c r="S6" s="3">
        <v>0</v>
      </c>
      <c r="T6" t="s">
        <v>127</v>
      </c>
    </row>
    <row r="7" spans="1:20" x14ac:dyDescent="0.15">
      <c r="A7">
        <v>1005</v>
      </c>
      <c r="B7" t="s">
        <v>137</v>
      </c>
      <c r="C7">
        <v>5</v>
      </c>
      <c r="D7">
        <v>2</v>
      </c>
      <c r="E7">
        <v>1</v>
      </c>
      <c r="F7" t="s">
        <v>29</v>
      </c>
      <c r="G7">
        <v>30</v>
      </c>
      <c r="H7">
        <v>4</v>
      </c>
      <c r="I7" s="1">
        <v>152</v>
      </c>
      <c r="K7" s="1"/>
      <c r="R7">
        <v>152</v>
      </c>
      <c r="S7" s="3">
        <v>0</v>
      </c>
      <c r="T7" t="s">
        <v>127</v>
      </c>
    </row>
    <row r="8" spans="1:20" x14ac:dyDescent="0.15">
      <c r="A8">
        <v>1006</v>
      </c>
      <c r="B8" t="s">
        <v>138</v>
      </c>
      <c r="C8">
        <v>6</v>
      </c>
      <c r="D8">
        <v>3</v>
      </c>
      <c r="E8">
        <v>1</v>
      </c>
      <c r="F8" t="s">
        <v>30</v>
      </c>
      <c r="G8">
        <v>40</v>
      </c>
      <c r="H8">
        <v>4</v>
      </c>
      <c r="I8" s="1">
        <v>190</v>
      </c>
      <c r="K8" s="1"/>
      <c r="R8">
        <v>190</v>
      </c>
      <c r="S8" s="3">
        <v>0</v>
      </c>
      <c r="T8" t="s">
        <v>127</v>
      </c>
    </row>
    <row r="9" spans="1:20" x14ac:dyDescent="0.15">
      <c r="A9">
        <v>1007</v>
      </c>
      <c r="B9" t="s">
        <v>139</v>
      </c>
      <c r="C9">
        <v>7</v>
      </c>
      <c r="D9">
        <v>3</v>
      </c>
      <c r="E9">
        <v>1</v>
      </c>
      <c r="F9" t="s">
        <v>31</v>
      </c>
      <c r="G9">
        <v>50</v>
      </c>
      <c r="H9">
        <v>4</v>
      </c>
      <c r="I9" s="1">
        <v>233</v>
      </c>
      <c r="K9" s="1"/>
      <c r="R9">
        <v>233</v>
      </c>
      <c r="S9" s="3">
        <v>0</v>
      </c>
      <c r="T9" t="s">
        <v>127</v>
      </c>
    </row>
    <row r="10" spans="1:20" x14ac:dyDescent="0.15">
      <c r="A10">
        <v>1008</v>
      </c>
      <c r="B10" t="s">
        <v>140</v>
      </c>
      <c r="C10">
        <v>8</v>
      </c>
      <c r="D10">
        <v>3</v>
      </c>
      <c r="E10">
        <v>1</v>
      </c>
      <c r="F10" t="s">
        <v>32</v>
      </c>
      <c r="G10">
        <v>60</v>
      </c>
      <c r="H10">
        <v>4</v>
      </c>
      <c r="I10" s="1">
        <v>297</v>
      </c>
      <c r="K10" s="1"/>
      <c r="R10">
        <v>297</v>
      </c>
      <c r="S10" s="3">
        <v>0</v>
      </c>
      <c r="T10" t="s">
        <v>127</v>
      </c>
    </row>
    <row r="11" spans="1:20" x14ac:dyDescent="0.15">
      <c r="A11">
        <v>1009</v>
      </c>
      <c r="B11" t="s">
        <v>141</v>
      </c>
      <c r="C11">
        <v>9</v>
      </c>
      <c r="D11">
        <v>4</v>
      </c>
      <c r="E11">
        <v>1</v>
      </c>
      <c r="F11" t="s">
        <v>33</v>
      </c>
      <c r="G11">
        <v>65</v>
      </c>
      <c r="H11">
        <v>4</v>
      </c>
      <c r="I11" s="1">
        <v>382</v>
      </c>
      <c r="K11" s="1"/>
      <c r="R11">
        <v>382</v>
      </c>
      <c r="S11" s="3">
        <v>0</v>
      </c>
      <c r="T11" t="s">
        <v>127</v>
      </c>
    </row>
    <row r="12" spans="1:20" x14ac:dyDescent="0.15">
      <c r="A12">
        <v>1010</v>
      </c>
      <c r="B12" t="s">
        <v>142</v>
      </c>
      <c r="C12">
        <v>10</v>
      </c>
      <c r="D12">
        <v>4</v>
      </c>
      <c r="E12">
        <v>1</v>
      </c>
      <c r="F12" t="s">
        <v>34</v>
      </c>
      <c r="G12">
        <v>70</v>
      </c>
      <c r="H12">
        <v>4</v>
      </c>
      <c r="I12" s="1">
        <v>510</v>
      </c>
      <c r="K12" s="1"/>
      <c r="R12">
        <v>510</v>
      </c>
      <c r="S12" s="3">
        <v>0</v>
      </c>
      <c r="T12" t="s">
        <v>127</v>
      </c>
    </row>
    <row r="13" spans="1:20" x14ac:dyDescent="0.15">
      <c r="A13">
        <v>1011</v>
      </c>
      <c r="B13" t="s">
        <v>143</v>
      </c>
      <c r="C13">
        <v>11</v>
      </c>
      <c r="D13">
        <v>4</v>
      </c>
      <c r="E13">
        <v>1</v>
      </c>
      <c r="F13" t="s">
        <v>35</v>
      </c>
      <c r="G13">
        <v>70</v>
      </c>
      <c r="H13">
        <v>4</v>
      </c>
      <c r="I13" s="1">
        <v>680</v>
      </c>
      <c r="K13" s="1"/>
      <c r="R13">
        <v>680</v>
      </c>
      <c r="S13" s="3">
        <v>0</v>
      </c>
      <c r="T13" t="s">
        <v>127</v>
      </c>
    </row>
    <row r="14" spans="1:20" x14ac:dyDescent="0.15">
      <c r="A14">
        <v>1012</v>
      </c>
      <c r="B14" t="s">
        <v>144</v>
      </c>
      <c r="C14">
        <v>12</v>
      </c>
      <c r="D14">
        <v>5</v>
      </c>
      <c r="E14">
        <v>1</v>
      </c>
      <c r="F14" t="s">
        <v>36</v>
      </c>
      <c r="G14">
        <v>70</v>
      </c>
      <c r="H14">
        <v>4</v>
      </c>
      <c r="I14" s="1">
        <v>935</v>
      </c>
      <c r="K14" s="1"/>
      <c r="R14">
        <v>935</v>
      </c>
      <c r="S14" s="3">
        <v>0</v>
      </c>
      <c r="T14" t="s">
        <v>127</v>
      </c>
    </row>
    <row r="15" spans="1:20" x14ac:dyDescent="0.15">
      <c r="A15">
        <v>1013</v>
      </c>
      <c r="B15" t="s">
        <v>145</v>
      </c>
      <c r="C15">
        <v>13</v>
      </c>
      <c r="D15">
        <v>5</v>
      </c>
      <c r="E15">
        <v>1</v>
      </c>
      <c r="F15" t="s">
        <v>37</v>
      </c>
      <c r="G15">
        <v>70</v>
      </c>
      <c r="H15">
        <v>4</v>
      </c>
      <c r="I15" s="1">
        <v>1275</v>
      </c>
      <c r="K15" s="1"/>
      <c r="R15">
        <v>1275</v>
      </c>
      <c r="S15" s="3">
        <v>0</v>
      </c>
      <c r="T15" t="s">
        <v>127</v>
      </c>
    </row>
    <row r="16" spans="1:20" x14ac:dyDescent="0.15">
      <c r="A16">
        <v>1014</v>
      </c>
      <c r="B16" t="s">
        <v>146</v>
      </c>
      <c r="C16">
        <v>14</v>
      </c>
      <c r="D16">
        <v>5</v>
      </c>
      <c r="E16">
        <v>1</v>
      </c>
      <c r="F16" t="s">
        <v>38</v>
      </c>
      <c r="G16">
        <v>70</v>
      </c>
      <c r="H16">
        <v>4</v>
      </c>
      <c r="I16" s="1">
        <v>1700</v>
      </c>
      <c r="K16" s="1"/>
      <c r="R16">
        <v>1700</v>
      </c>
      <c r="S16" s="3">
        <v>0</v>
      </c>
      <c r="T16" t="s">
        <v>127</v>
      </c>
    </row>
    <row r="17" spans="1:20" x14ac:dyDescent="0.15">
      <c r="A17">
        <v>1015</v>
      </c>
      <c r="B17" t="s">
        <v>147</v>
      </c>
      <c r="C17">
        <v>15</v>
      </c>
      <c r="D17">
        <v>5</v>
      </c>
      <c r="E17">
        <v>1</v>
      </c>
      <c r="F17" t="s">
        <v>39</v>
      </c>
      <c r="G17">
        <v>70</v>
      </c>
      <c r="H17">
        <v>4</v>
      </c>
      <c r="I17" s="1">
        <v>2126</v>
      </c>
      <c r="K17" s="1"/>
      <c r="R17">
        <v>2126</v>
      </c>
      <c r="S17" s="3">
        <v>0</v>
      </c>
      <c r="T17" t="s">
        <v>127</v>
      </c>
    </row>
    <row r="18" spans="1:20" x14ac:dyDescent="0.15">
      <c r="A18">
        <v>2001</v>
      </c>
      <c r="B18" t="s">
        <v>148</v>
      </c>
      <c r="C18">
        <v>1</v>
      </c>
      <c r="D18">
        <v>1</v>
      </c>
      <c r="E18">
        <v>2</v>
      </c>
      <c r="F18" t="s">
        <v>112</v>
      </c>
      <c r="G18">
        <v>1</v>
      </c>
      <c r="H18">
        <v>3</v>
      </c>
      <c r="I18" s="1">
        <v>48</v>
      </c>
      <c r="J18">
        <v>10</v>
      </c>
      <c r="K18" s="1">
        <v>3</v>
      </c>
      <c r="R18">
        <v>30</v>
      </c>
      <c r="S18" s="3">
        <v>122001</v>
      </c>
      <c r="T18" t="s">
        <v>128</v>
      </c>
    </row>
    <row r="19" spans="1:20" x14ac:dyDescent="0.15">
      <c r="A19">
        <v>2002</v>
      </c>
      <c r="B19" t="s">
        <v>149</v>
      </c>
      <c r="C19">
        <v>2</v>
      </c>
      <c r="D19">
        <v>1</v>
      </c>
      <c r="E19">
        <v>2</v>
      </c>
      <c r="F19" t="s">
        <v>40</v>
      </c>
      <c r="G19">
        <v>1</v>
      </c>
      <c r="H19">
        <v>3</v>
      </c>
      <c r="I19" s="1">
        <v>72</v>
      </c>
      <c r="J19">
        <v>10</v>
      </c>
      <c r="K19" s="1">
        <v>5</v>
      </c>
      <c r="R19">
        <v>46</v>
      </c>
      <c r="S19" s="3">
        <v>0</v>
      </c>
      <c r="T19" t="s">
        <v>128</v>
      </c>
    </row>
    <row r="20" spans="1:20" x14ac:dyDescent="0.15">
      <c r="A20">
        <v>2003</v>
      </c>
      <c r="B20" t="s">
        <v>150</v>
      </c>
      <c r="C20">
        <v>3</v>
      </c>
      <c r="D20">
        <v>2</v>
      </c>
      <c r="E20">
        <v>2</v>
      </c>
      <c r="F20" t="s">
        <v>41</v>
      </c>
      <c r="G20">
        <v>1</v>
      </c>
      <c r="H20">
        <v>3</v>
      </c>
      <c r="I20" s="1">
        <v>97</v>
      </c>
      <c r="J20">
        <v>10</v>
      </c>
      <c r="K20" s="1">
        <v>7</v>
      </c>
      <c r="R20">
        <v>63</v>
      </c>
      <c r="S20" s="3">
        <v>0</v>
      </c>
      <c r="T20" t="s">
        <v>128</v>
      </c>
    </row>
    <row r="21" spans="1:20" x14ac:dyDescent="0.15">
      <c r="A21">
        <v>2004</v>
      </c>
      <c r="B21" t="s">
        <v>151</v>
      </c>
      <c r="C21">
        <v>4</v>
      </c>
      <c r="D21">
        <v>2</v>
      </c>
      <c r="E21">
        <v>2</v>
      </c>
      <c r="F21" t="s">
        <v>42</v>
      </c>
      <c r="G21">
        <v>20</v>
      </c>
      <c r="H21">
        <v>3</v>
      </c>
      <c r="I21" s="1">
        <v>136</v>
      </c>
      <c r="J21">
        <v>10</v>
      </c>
      <c r="K21" s="1">
        <v>11</v>
      </c>
      <c r="R21">
        <v>90</v>
      </c>
      <c r="S21" s="3">
        <v>0</v>
      </c>
      <c r="T21" t="s">
        <v>128</v>
      </c>
    </row>
    <row r="22" spans="1:20" x14ac:dyDescent="0.15">
      <c r="A22">
        <v>2005</v>
      </c>
      <c r="B22" t="s">
        <v>152</v>
      </c>
      <c r="C22">
        <v>5</v>
      </c>
      <c r="D22">
        <v>2</v>
      </c>
      <c r="E22">
        <v>2</v>
      </c>
      <c r="F22" t="s">
        <v>43</v>
      </c>
      <c r="G22">
        <v>30</v>
      </c>
      <c r="H22">
        <v>3</v>
      </c>
      <c r="I22" s="1">
        <v>176</v>
      </c>
      <c r="J22">
        <v>10</v>
      </c>
      <c r="K22" s="1">
        <v>15</v>
      </c>
      <c r="R22">
        <v>118</v>
      </c>
      <c r="S22" s="3">
        <v>0</v>
      </c>
      <c r="T22" t="s">
        <v>128</v>
      </c>
    </row>
    <row r="23" spans="1:20" x14ac:dyDescent="0.15">
      <c r="A23">
        <v>2006</v>
      </c>
      <c r="B23" t="s">
        <v>153</v>
      </c>
      <c r="C23">
        <v>6</v>
      </c>
      <c r="D23">
        <v>3</v>
      </c>
      <c r="E23">
        <v>2</v>
      </c>
      <c r="F23" t="s">
        <v>44</v>
      </c>
      <c r="G23">
        <v>40</v>
      </c>
      <c r="H23">
        <v>3</v>
      </c>
      <c r="I23" s="1">
        <v>221</v>
      </c>
      <c r="J23">
        <v>10</v>
      </c>
      <c r="K23" s="1">
        <v>19</v>
      </c>
      <c r="R23">
        <v>149</v>
      </c>
      <c r="S23" s="3">
        <v>0</v>
      </c>
      <c r="T23" t="s">
        <v>128</v>
      </c>
    </row>
    <row r="24" spans="1:20" x14ac:dyDescent="0.15">
      <c r="A24">
        <v>2007</v>
      </c>
      <c r="B24" t="s">
        <v>154</v>
      </c>
      <c r="C24">
        <v>7</v>
      </c>
      <c r="D24">
        <v>3</v>
      </c>
      <c r="E24">
        <v>2</v>
      </c>
      <c r="F24" t="s">
        <v>45</v>
      </c>
      <c r="G24">
        <v>50</v>
      </c>
      <c r="H24">
        <v>3</v>
      </c>
      <c r="I24" s="1">
        <v>271</v>
      </c>
      <c r="J24">
        <v>10</v>
      </c>
      <c r="K24" s="1">
        <v>24</v>
      </c>
      <c r="R24">
        <v>184</v>
      </c>
      <c r="S24" s="3">
        <v>0</v>
      </c>
      <c r="T24" t="s">
        <v>128</v>
      </c>
    </row>
    <row r="25" spans="1:20" x14ac:dyDescent="0.15">
      <c r="A25">
        <v>2008</v>
      </c>
      <c r="B25" t="s">
        <v>155</v>
      </c>
      <c r="C25">
        <v>8</v>
      </c>
      <c r="D25">
        <v>3</v>
      </c>
      <c r="E25">
        <v>2</v>
      </c>
      <c r="F25" t="s">
        <v>46</v>
      </c>
      <c r="G25">
        <v>60</v>
      </c>
      <c r="H25">
        <v>3</v>
      </c>
      <c r="I25" s="1">
        <v>346</v>
      </c>
      <c r="J25">
        <v>10</v>
      </c>
      <c r="K25" s="1">
        <v>31</v>
      </c>
      <c r="R25">
        <v>235</v>
      </c>
      <c r="S25" s="3">
        <v>0</v>
      </c>
      <c r="T25" t="s">
        <v>128</v>
      </c>
    </row>
    <row r="26" spans="1:20" x14ac:dyDescent="0.15">
      <c r="A26">
        <v>2009</v>
      </c>
      <c r="B26" t="s">
        <v>156</v>
      </c>
      <c r="C26">
        <v>9</v>
      </c>
      <c r="D26">
        <v>4</v>
      </c>
      <c r="E26">
        <v>2</v>
      </c>
      <c r="F26" t="s">
        <v>47</v>
      </c>
      <c r="G26">
        <v>65</v>
      </c>
      <c r="H26">
        <v>3</v>
      </c>
      <c r="I26" s="1">
        <v>445</v>
      </c>
      <c r="J26">
        <v>10</v>
      </c>
      <c r="K26" s="1">
        <v>41</v>
      </c>
      <c r="R26">
        <v>305</v>
      </c>
      <c r="S26" s="3">
        <v>0</v>
      </c>
      <c r="T26" t="s">
        <v>128</v>
      </c>
    </row>
    <row r="27" spans="1:20" x14ac:dyDescent="0.15">
      <c r="A27">
        <v>2010</v>
      </c>
      <c r="B27" t="s">
        <v>157</v>
      </c>
      <c r="C27">
        <v>10</v>
      </c>
      <c r="D27">
        <v>4</v>
      </c>
      <c r="E27">
        <v>2</v>
      </c>
      <c r="F27" t="s">
        <v>48</v>
      </c>
      <c r="G27">
        <v>70</v>
      </c>
      <c r="H27">
        <v>3</v>
      </c>
      <c r="I27" s="1">
        <v>594</v>
      </c>
      <c r="J27">
        <v>10</v>
      </c>
      <c r="K27" s="1">
        <v>55</v>
      </c>
      <c r="R27">
        <v>407</v>
      </c>
      <c r="S27" s="3">
        <v>0</v>
      </c>
      <c r="T27" t="s">
        <v>128</v>
      </c>
    </row>
    <row r="28" spans="1:20" x14ac:dyDescent="0.15">
      <c r="A28">
        <v>2011</v>
      </c>
      <c r="B28" t="s">
        <v>158</v>
      </c>
      <c r="C28">
        <v>11</v>
      </c>
      <c r="D28">
        <v>4</v>
      </c>
      <c r="E28">
        <v>2</v>
      </c>
      <c r="F28" t="s">
        <v>49</v>
      </c>
      <c r="G28">
        <v>70</v>
      </c>
      <c r="H28">
        <v>3</v>
      </c>
      <c r="I28" s="1">
        <v>792</v>
      </c>
      <c r="J28">
        <v>10</v>
      </c>
      <c r="K28" s="1">
        <v>74</v>
      </c>
      <c r="R28">
        <v>544</v>
      </c>
      <c r="S28" s="3">
        <v>0</v>
      </c>
      <c r="T28" t="s">
        <v>128</v>
      </c>
    </row>
    <row r="29" spans="1:20" x14ac:dyDescent="0.15">
      <c r="A29">
        <v>2012</v>
      </c>
      <c r="B29" t="s">
        <v>159</v>
      </c>
      <c r="C29">
        <v>12</v>
      </c>
      <c r="D29">
        <v>5</v>
      </c>
      <c r="E29">
        <v>2</v>
      </c>
      <c r="F29" t="s">
        <v>50</v>
      </c>
      <c r="G29">
        <v>70</v>
      </c>
      <c r="H29">
        <v>3</v>
      </c>
      <c r="I29" s="1">
        <v>1089</v>
      </c>
      <c r="J29">
        <v>10</v>
      </c>
      <c r="K29" s="1">
        <v>102</v>
      </c>
      <c r="R29">
        <v>749</v>
      </c>
      <c r="S29" s="3">
        <v>0</v>
      </c>
      <c r="T29" t="s">
        <v>128</v>
      </c>
    </row>
    <row r="30" spans="1:20" x14ac:dyDescent="0.15">
      <c r="A30">
        <v>2013</v>
      </c>
      <c r="B30" t="s">
        <v>160</v>
      </c>
      <c r="C30">
        <v>13</v>
      </c>
      <c r="D30">
        <v>5</v>
      </c>
      <c r="E30">
        <v>2</v>
      </c>
      <c r="F30" t="s">
        <v>51</v>
      </c>
      <c r="G30">
        <v>70</v>
      </c>
      <c r="H30">
        <v>3</v>
      </c>
      <c r="I30" s="1">
        <v>1486</v>
      </c>
      <c r="J30">
        <v>10</v>
      </c>
      <c r="K30" s="1">
        <v>140</v>
      </c>
      <c r="R30">
        <v>1023</v>
      </c>
      <c r="S30" s="3">
        <v>0</v>
      </c>
      <c r="T30" t="s">
        <v>128</v>
      </c>
    </row>
    <row r="31" spans="1:20" x14ac:dyDescent="0.15">
      <c r="A31">
        <v>2014</v>
      </c>
      <c r="B31" t="s">
        <v>161</v>
      </c>
      <c r="C31">
        <v>14</v>
      </c>
      <c r="D31">
        <v>5</v>
      </c>
      <c r="E31">
        <v>2</v>
      </c>
      <c r="F31" t="s">
        <v>52</v>
      </c>
      <c r="G31">
        <v>70</v>
      </c>
      <c r="H31">
        <v>3</v>
      </c>
      <c r="I31" s="1">
        <v>1982</v>
      </c>
      <c r="J31">
        <v>10</v>
      </c>
      <c r="K31" s="1">
        <v>187</v>
      </c>
      <c r="R31">
        <v>1365</v>
      </c>
      <c r="S31" s="3">
        <v>0</v>
      </c>
      <c r="T31" t="s">
        <v>128</v>
      </c>
    </row>
    <row r="32" spans="1:20" x14ac:dyDescent="0.15">
      <c r="A32">
        <v>2015</v>
      </c>
      <c r="B32" t="s">
        <v>162</v>
      </c>
      <c r="C32">
        <v>15</v>
      </c>
      <c r="D32">
        <v>5</v>
      </c>
      <c r="E32">
        <v>2</v>
      </c>
      <c r="F32" t="s">
        <v>53</v>
      </c>
      <c r="G32">
        <v>70</v>
      </c>
      <c r="H32">
        <v>3</v>
      </c>
      <c r="I32" s="1">
        <v>2478</v>
      </c>
      <c r="J32">
        <v>10</v>
      </c>
      <c r="K32" s="1">
        <v>234</v>
      </c>
      <c r="R32">
        <v>1707</v>
      </c>
      <c r="S32" s="3">
        <v>0</v>
      </c>
      <c r="T32" t="s">
        <v>128</v>
      </c>
    </row>
    <row r="33" spans="1:20" x14ac:dyDescent="0.15">
      <c r="A33">
        <v>3001</v>
      </c>
      <c r="B33" t="s">
        <v>163</v>
      </c>
      <c r="C33">
        <v>1</v>
      </c>
      <c r="D33">
        <v>1</v>
      </c>
      <c r="E33">
        <v>3</v>
      </c>
      <c r="F33" t="s">
        <v>113</v>
      </c>
      <c r="G33">
        <v>1</v>
      </c>
      <c r="H33">
        <v>1</v>
      </c>
      <c r="I33" s="1">
        <v>768</v>
      </c>
      <c r="K33" s="1"/>
      <c r="R33">
        <v>41</v>
      </c>
      <c r="S33" s="3">
        <v>123001</v>
      </c>
      <c r="T33" t="s">
        <v>129</v>
      </c>
    </row>
    <row r="34" spans="1:20" x14ac:dyDescent="0.15">
      <c r="A34">
        <v>3002</v>
      </c>
      <c r="B34" t="s">
        <v>164</v>
      </c>
      <c r="C34">
        <v>2</v>
      </c>
      <c r="D34">
        <v>1</v>
      </c>
      <c r="E34">
        <v>3</v>
      </c>
      <c r="F34" t="s">
        <v>54</v>
      </c>
      <c r="G34">
        <v>1</v>
      </c>
      <c r="H34">
        <v>1</v>
      </c>
      <c r="I34" s="1">
        <v>1152</v>
      </c>
      <c r="K34" s="1"/>
      <c r="R34">
        <v>62</v>
      </c>
      <c r="S34" s="3">
        <v>0</v>
      </c>
      <c r="T34" t="s">
        <v>129</v>
      </c>
    </row>
    <row r="35" spans="1:20" x14ac:dyDescent="0.15">
      <c r="A35">
        <v>3003</v>
      </c>
      <c r="B35" t="s">
        <v>165</v>
      </c>
      <c r="C35">
        <v>3</v>
      </c>
      <c r="D35">
        <v>2</v>
      </c>
      <c r="E35">
        <v>3</v>
      </c>
      <c r="F35" t="s">
        <v>55</v>
      </c>
      <c r="G35">
        <v>1</v>
      </c>
      <c r="H35">
        <v>1</v>
      </c>
      <c r="I35" s="1">
        <v>1537</v>
      </c>
      <c r="K35" s="1"/>
      <c r="R35">
        <v>83</v>
      </c>
      <c r="S35" s="3">
        <v>0</v>
      </c>
      <c r="T35" t="s">
        <v>129</v>
      </c>
    </row>
    <row r="36" spans="1:20" x14ac:dyDescent="0.15">
      <c r="A36">
        <v>3004</v>
      </c>
      <c r="B36" t="s">
        <v>166</v>
      </c>
      <c r="C36">
        <v>4</v>
      </c>
      <c r="D36">
        <v>2</v>
      </c>
      <c r="E36">
        <v>3</v>
      </c>
      <c r="F36" t="s">
        <v>56</v>
      </c>
      <c r="G36">
        <v>20</v>
      </c>
      <c r="H36">
        <v>1</v>
      </c>
      <c r="I36" s="1">
        <v>2153</v>
      </c>
      <c r="K36" s="1"/>
      <c r="R36">
        <v>116</v>
      </c>
      <c r="S36" s="3">
        <v>0</v>
      </c>
      <c r="T36" t="s">
        <v>129</v>
      </c>
    </row>
    <row r="37" spans="1:20" x14ac:dyDescent="0.15">
      <c r="A37">
        <v>3005</v>
      </c>
      <c r="B37" t="s">
        <v>167</v>
      </c>
      <c r="C37">
        <v>5</v>
      </c>
      <c r="D37">
        <v>2</v>
      </c>
      <c r="E37">
        <v>3</v>
      </c>
      <c r="F37" t="s">
        <v>57</v>
      </c>
      <c r="G37">
        <v>30</v>
      </c>
      <c r="H37">
        <v>1</v>
      </c>
      <c r="I37" s="1">
        <v>2769</v>
      </c>
      <c r="K37" s="1"/>
      <c r="R37">
        <v>150</v>
      </c>
      <c r="S37" s="3">
        <v>0</v>
      </c>
      <c r="T37" t="s">
        <v>129</v>
      </c>
    </row>
    <row r="38" spans="1:20" x14ac:dyDescent="0.15">
      <c r="A38">
        <v>3006</v>
      </c>
      <c r="B38" t="s">
        <v>168</v>
      </c>
      <c r="C38">
        <v>6</v>
      </c>
      <c r="D38">
        <v>3</v>
      </c>
      <c r="E38">
        <v>3</v>
      </c>
      <c r="F38" t="s">
        <v>58</v>
      </c>
      <c r="G38">
        <v>40</v>
      </c>
      <c r="H38">
        <v>1</v>
      </c>
      <c r="I38" s="1">
        <v>3462</v>
      </c>
      <c r="K38" s="1"/>
      <c r="R38">
        <v>187</v>
      </c>
      <c r="S38" s="3">
        <v>0</v>
      </c>
      <c r="T38" t="s">
        <v>129</v>
      </c>
    </row>
    <row r="39" spans="1:20" x14ac:dyDescent="0.15">
      <c r="A39">
        <v>3007</v>
      </c>
      <c r="B39" t="s">
        <v>169</v>
      </c>
      <c r="C39">
        <v>7</v>
      </c>
      <c r="D39">
        <v>3</v>
      </c>
      <c r="E39">
        <v>3</v>
      </c>
      <c r="F39" t="s">
        <v>59</v>
      </c>
      <c r="G39">
        <v>50</v>
      </c>
      <c r="H39">
        <v>1</v>
      </c>
      <c r="I39" s="1">
        <v>4232</v>
      </c>
      <c r="K39" s="1"/>
      <c r="R39">
        <v>229</v>
      </c>
      <c r="S39" s="3">
        <v>0</v>
      </c>
      <c r="T39" t="s">
        <v>129</v>
      </c>
    </row>
    <row r="40" spans="1:20" x14ac:dyDescent="0.15">
      <c r="A40">
        <v>3008</v>
      </c>
      <c r="B40" t="s">
        <v>170</v>
      </c>
      <c r="C40">
        <v>8</v>
      </c>
      <c r="D40">
        <v>3</v>
      </c>
      <c r="E40">
        <v>3</v>
      </c>
      <c r="F40" t="s">
        <v>60</v>
      </c>
      <c r="G40">
        <v>60</v>
      </c>
      <c r="H40">
        <v>1</v>
      </c>
      <c r="I40" s="1">
        <v>5387</v>
      </c>
      <c r="K40" s="1"/>
      <c r="R40">
        <v>291</v>
      </c>
      <c r="S40" s="3">
        <v>0</v>
      </c>
      <c r="T40" t="s">
        <v>129</v>
      </c>
    </row>
    <row r="41" spans="1:20" x14ac:dyDescent="0.15">
      <c r="A41">
        <v>3009</v>
      </c>
      <c r="B41" t="s">
        <v>171</v>
      </c>
      <c r="C41">
        <v>9</v>
      </c>
      <c r="D41">
        <v>4</v>
      </c>
      <c r="E41">
        <v>3</v>
      </c>
      <c r="F41" t="s">
        <v>61</v>
      </c>
      <c r="G41">
        <v>65</v>
      </c>
      <c r="H41">
        <v>1</v>
      </c>
      <c r="I41" s="1">
        <v>6927</v>
      </c>
      <c r="K41" s="1"/>
      <c r="R41">
        <v>374</v>
      </c>
      <c r="S41" s="3">
        <v>0</v>
      </c>
      <c r="T41" t="s">
        <v>129</v>
      </c>
    </row>
    <row r="42" spans="1:20" x14ac:dyDescent="0.15">
      <c r="A42">
        <v>3010</v>
      </c>
      <c r="B42" t="s">
        <v>172</v>
      </c>
      <c r="C42">
        <v>10</v>
      </c>
      <c r="D42">
        <v>4</v>
      </c>
      <c r="E42">
        <v>3</v>
      </c>
      <c r="F42" t="s">
        <v>62</v>
      </c>
      <c r="G42">
        <v>70</v>
      </c>
      <c r="H42">
        <v>1</v>
      </c>
      <c r="I42" s="1">
        <v>9237</v>
      </c>
      <c r="K42" s="1"/>
      <c r="R42">
        <v>499</v>
      </c>
      <c r="S42" s="3">
        <v>0</v>
      </c>
      <c r="T42" t="s">
        <v>129</v>
      </c>
    </row>
    <row r="43" spans="1:20" x14ac:dyDescent="0.15">
      <c r="A43">
        <v>3011</v>
      </c>
      <c r="B43" t="s">
        <v>173</v>
      </c>
      <c r="C43">
        <v>11</v>
      </c>
      <c r="D43">
        <v>4</v>
      </c>
      <c r="E43">
        <v>3</v>
      </c>
      <c r="F43" t="s">
        <v>63</v>
      </c>
      <c r="G43">
        <v>70</v>
      </c>
      <c r="H43">
        <v>1</v>
      </c>
      <c r="I43" s="1">
        <v>12317</v>
      </c>
      <c r="K43" s="1"/>
      <c r="R43">
        <v>665</v>
      </c>
      <c r="S43" s="3">
        <v>0</v>
      </c>
      <c r="T43" t="s">
        <v>129</v>
      </c>
    </row>
    <row r="44" spans="1:20" x14ac:dyDescent="0.15">
      <c r="A44">
        <v>3012</v>
      </c>
      <c r="B44" t="s">
        <v>174</v>
      </c>
      <c r="C44">
        <v>12</v>
      </c>
      <c r="D44">
        <v>5</v>
      </c>
      <c r="E44">
        <v>3</v>
      </c>
      <c r="F44" t="s">
        <v>64</v>
      </c>
      <c r="G44">
        <v>70</v>
      </c>
      <c r="H44">
        <v>1</v>
      </c>
      <c r="I44" s="1">
        <v>16937</v>
      </c>
      <c r="K44" s="1"/>
      <c r="R44">
        <v>915</v>
      </c>
      <c r="S44" s="3">
        <v>0</v>
      </c>
      <c r="T44" t="s">
        <v>129</v>
      </c>
    </row>
    <row r="45" spans="1:20" x14ac:dyDescent="0.15">
      <c r="A45">
        <v>3013</v>
      </c>
      <c r="B45" t="s">
        <v>175</v>
      </c>
      <c r="C45">
        <v>13</v>
      </c>
      <c r="D45">
        <v>5</v>
      </c>
      <c r="E45">
        <v>3</v>
      </c>
      <c r="F45" t="s">
        <v>65</v>
      </c>
      <c r="G45">
        <v>70</v>
      </c>
      <c r="H45">
        <v>1</v>
      </c>
      <c r="I45" s="1">
        <v>23096</v>
      </c>
      <c r="K45" s="1"/>
      <c r="R45">
        <v>1247</v>
      </c>
      <c r="S45" s="3">
        <v>0</v>
      </c>
      <c r="T45" t="s">
        <v>129</v>
      </c>
    </row>
    <row r="46" spans="1:20" x14ac:dyDescent="0.15">
      <c r="A46">
        <v>3014</v>
      </c>
      <c r="B46" t="s">
        <v>176</v>
      </c>
      <c r="C46">
        <v>14</v>
      </c>
      <c r="D46">
        <v>5</v>
      </c>
      <c r="E46">
        <v>3</v>
      </c>
      <c r="F46" t="s">
        <v>66</v>
      </c>
      <c r="G46">
        <v>70</v>
      </c>
      <c r="H46">
        <v>1</v>
      </c>
      <c r="I46" s="1">
        <v>30795</v>
      </c>
      <c r="K46" s="1"/>
      <c r="R46">
        <v>1663</v>
      </c>
      <c r="S46" s="3">
        <v>0</v>
      </c>
      <c r="T46" t="s">
        <v>129</v>
      </c>
    </row>
    <row r="47" spans="1:20" x14ac:dyDescent="0.15">
      <c r="A47">
        <v>3015</v>
      </c>
      <c r="B47" t="s">
        <v>177</v>
      </c>
      <c r="C47">
        <v>15</v>
      </c>
      <c r="D47">
        <v>5</v>
      </c>
      <c r="E47">
        <v>3</v>
      </c>
      <c r="F47" t="s">
        <v>67</v>
      </c>
      <c r="G47">
        <v>70</v>
      </c>
      <c r="H47">
        <v>1</v>
      </c>
      <c r="I47" s="1">
        <v>38494</v>
      </c>
      <c r="K47" s="1"/>
      <c r="R47">
        <v>2079</v>
      </c>
      <c r="S47" s="3">
        <v>0</v>
      </c>
      <c r="T47" t="s">
        <v>129</v>
      </c>
    </row>
    <row r="48" spans="1:20" x14ac:dyDescent="0.15">
      <c r="A48">
        <v>4001</v>
      </c>
      <c r="B48" t="s">
        <v>178</v>
      </c>
      <c r="C48">
        <v>1</v>
      </c>
      <c r="D48">
        <v>1</v>
      </c>
      <c r="E48">
        <v>4</v>
      </c>
      <c r="F48" t="s">
        <v>114</v>
      </c>
      <c r="G48">
        <v>1</v>
      </c>
      <c r="H48">
        <v>6</v>
      </c>
      <c r="I48" s="1">
        <v>26</v>
      </c>
      <c r="J48">
        <v>7</v>
      </c>
      <c r="K48" s="1">
        <v>26</v>
      </c>
      <c r="R48">
        <v>40</v>
      </c>
      <c r="S48" s="3">
        <v>124001</v>
      </c>
      <c r="T48" t="s">
        <v>130</v>
      </c>
    </row>
    <row r="49" spans="1:20" x14ac:dyDescent="0.15">
      <c r="A49">
        <v>4002</v>
      </c>
      <c r="B49" t="s">
        <v>179</v>
      </c>
      <c r="C49">
        <v>2</v>
      </c>
      <c r="D49">
        <v>1</v>
      </c>
      <c r="E49">
        <v>4</v>
      </c>
      <c r="F49" t="s">
        <v>68</v>
      </c>
      <c r="G49">
        <v>1</v>
      </c>
      <c r="H49">
        <v>6</v>
      </c>
      <c r="I49" s="1">
        <v>39</v>
      </c>
      <c r="J49">
        <v>7</v>
      </c>
      <c r="K49" s="1">
        <v>39</v>
      </c>
      <c r="R49">
        <v>60</v>
      </c>
      <c r="S49" s="3">
        <v>0</v>
      </c>
      <c r="T49" t="s">
        <v>130</v>
      </c>
    </row>
    <row r="50" spans="1:20" x14ac:dyDescent="0.15">
      <c r="A50">
        <v>4003</v>
      </c>
      <c r="B50" t="s">
        <v>180</v>
      </c>
      <c r="C50">
        <v>3</v>
      </c>
      <c r="D50">
        <v>2</v>
      </c>
      <c r="E50">
        <v>4</v>
      </c>
      <c r="F50" t="s">
        <v>69</v>
      </c>
      <c r="G50">
        <v>1</v>
      </c>
      <c r="H50">
        <v>6</v>
      </c>
      <c r="I50" s="1">
        <v>53</v>
      </c>
      <c r="J50">
        <v>7</v>
      </c>
      <c r="K50" s="1">
        <v>53</v>
      </c>
      <c r="R50">
        <v>82</v>
      </c>
      <c r="S50" s="3">
        <v>0</v>
      </c>
      <c r="T50" t="s">
        <v>130</v>
      </c>
    </row>
    <row r="51" spans="1:20" x14ac:dyDescent="0.15">
      <c r="A51">
        <v>4004</v>
      </c>
      <c r="B51" t="s">
        <v>181</v>
      </c>
      <c r="C51">
        <v>4</v>
      </c>
      <c r="D51">
        <v>2</v>
      </c>
      <c r="E51">
        <v>4</v>
      </c>
      <c r="F51" t="s">
        <v>70</v>
      </c>
      <c r="G51">
        <v>20</v>
      </c>
      <c r="H51">
        <v>6</v>
      </c>
      <c r="I51" s="1">
        <v>75</v>
      </c>
      <c r="J51">
        <v>7</v>
      </c>
      <c r="K51" s="1">
        <v>75</v>
      </c>
      <c r="R51">
        <v>116</v>
      </c>
      <c r="S51" s="3">
        <v>0</v>
      </c>
      <c r="T51" t="s">
        <v>130</v>
      </c>
    </row>
    <row r="52" spans="1:20" x14ac:dyDescent="0.15">
      <c r="A52">
        <v>4005</v>
      </c>
      <c r="B52" t="s">
        <v>182</v>
      </c>
      <c r="C52">
        <v>5</v>
      </c>
      <c r="D52">
        <v>2</v>
      </c>
      <c r="E52">
        <v>4</v>
      </c>
      <c r="F52" t="s">
        <v>71</v>
      </c>
      <c r="G52">
        <v>30</v>
      </c>
      <c r="H52">
        <v>6</v>
      </c>
      <c r="I52" s="1">
        <v>97</v>
      </c>
      <c r="J52">
        <v>7</v>
      </c>
      <c r="K52" s="1">
        <v>97</v>
      </c>
      <c r="R52">
        <v>149</v>
      </c>
      <c r="S52" s="3">
        <v>0</v>
      </c>
      <c r="T52" t="s">
        <v>130</v>
      </c>
    </row>
    <row r="53" spans="1:20" x14ac:dyDescent="0.15">
      <c r="A53">
        <v>4006</v>
      </c>
      <c r="B53" t="s">
        <v>183</v>
      </c>
      <c r="C53">
        <v>6</v>
      </c>
      <c r="D53">
        <v>3</v>
      </c>
      <c r="E53">
        <v>4</v>
      </c>
      <c r="F53" t="s">
        <v>72</v>
      </c>
      <c r="G53">
        <v>40</v>
      </c>
      <c r="H53">
        <v>6</v>
      </c>
      <c r="I53" s="1">
        <v>122</v>
      </c>
      <c r="J53">
        <v>7</v>
      </c>
      <c r="K53" s="1">
        <v>122</v>
      </c>
      <c r="R53">
        <v>188</v>
      </c>
      <c r="S53" s="3">
        <v>0</v>
      </c>
      <c r="T53" t="s">
        <v>130</v>
      </c>
    </row>
    <row r="54" spans="1:20" x14ac:dyDescent="0.15">
      <c r="A54">
        <v>4007</v>
      </c>
      <c r="B54" t="s">
        <v>184</v>
      </c>
      <c r="C54">
        <v>7</v>
      </c>
      <c r="D54">
        <v>3</v>
      </c>
      <c r="E54">
        <v>4</v>
      </c>
      <c r="F54" t="s">
        <v>73</v>
      </c>
      <c r="G54">
        <v>50</v>
      </c>
      <c r="H54">
        <v>6</v>
      </c>
      <c r="I54" s="1">
        <v>150</v>
      </c>
      <c r="J54">
        <v>7</v>
      </c>
      <c r="K54" s="1">
        <v>150</v>
      </c>
      <c r="R54">
        <v>231</v>
      </c>
      <c r="S54" s="3">
        <v>0</v>
      </c>
      <c r="T54" t="s">
        <v>130</v>
      </c>
    </row>
    <row r="55" spans="1:20" x14ac:dyDescent="0.15">
      <c r="A55">
        <v>4008</v>
      </c>
      <c r="B55" t="s">
        <v>185</v>
      </c>
      <c r="C55">
        <v>8</v>
      </c>
      <c r="D55">
        <v>3</v>
      </c>
      <c r="E55">
        <v>4</v>
      </c>
      <c r="F55" t="s">
        <v>74</v>
      </c>
      <c r="G55">
        <v>60</v>
      </c>
      <c r="H55">
        <v>6</v>
      </c>
      <c r="I55" s="1">
        <v>191</v>
      </c>
      <c r="J55">
        <v>7</v>
      </c>
      <c r="K55" s="1">
        <v>191</v>
      </c>
      <c r="R55">
        <v>294</v>
      </c>
      <c r="S55" s="3">
        <v>0</v>
      </c>
      <c r="T55" t="s">
        <v>130</v>
      </c>
    </row>
    <row r="56" spans="1:20" x14ac:dyDescent="0.15">
      <c r="A56">
        <v>4009</v>
      </c>
      <c r="B56" t="s">
        <v>186</v>
      </c>
      <c r="C56">
        <v>9</v>
      </c>
      <c r="D56">
        <v>4</v>
      </c>
      <c r="E56">
        <v>4</v>
      </c>
      <c r="F56" t="s">
        <v>75</v>
      </c>
      <c r="G56">
        <v>65</v>
      </c>
      <c r="H56">
        <v>6</v>
      </c>
      <c r="I56" s="1">
        <v>246</v>
      </c>
      <c r="J56">
        <v>7</v>
      </c>
      <c r="K56" s="1">
        <v>246</v>
      </c>
      <c r="R56">
        <v>379</v>
      </c>
      <c r="S56" s="3">
        <v>0</v>
      </c>
      <c r="T56" t="s">
        <v>130</v>
      </c>
    </row>
    <row r="57" spans="1:20" x14ac:dyDescent="0.15">
      <c r="A57">
        <v>4010</v>
      </c>
      <c r="B57" t="s">
        <v>187</v>
      </c>
      <c r="C57">
        <v>10</v>
      </c>
      <c r="D57">
        <v>4</v>
      </c>
      <c r="E57">
        <v>4</v>
      </c>
      <c r="F57" t="s">
        <v>76</v>
      </c>
      <c r="G57">
        <v>70</v>
      </c>
      <c r="H57">
        <v>6</v>
      </c>
      <c r="I57" s="1">
        <v>329</v>
      </c>
      <c r="J57">
        <v>7</v>
      </c>
      <c r="K57" s="1">
        <v>329</v>
      </c>
      <c r="R57">
        <v>507</v>
      </c>
      <c r="S57" s="3">
        <v>0</v>
      </c>
      <c r="T57" t="s">
        <v>130</v>
      </c>
    </row>
    <row r="58" spans="1:20" x14ac:dyDescent="0.15">
      <c r="A58">
        <v>4011</v>
      </c>
      <c r="B58" t="s">
        <v>188</v>
      </c>
      <c r="C58">
        <v>11</v>
      </c>
      <c r="D58">
        <v>4</v>
      </c>
      <c r="E58">
        <v>4</v>
      </c>
      <c r="F58" t="s">
        <v>77</v>
      </c>
      <c r="G58">
        <v>70</v>
      </c>
      <c r="H58">
        <v>6</v>
      </c>
      <c r="I58" s="1">
        <v>439</v>
      </c>
      <c r="J58">
        <v>7</v>
      </c>
      <c r="K58" s="1">
        <v>439</v>
      </c>
      <c r="R58">
        <v>676</v>
      </c>
      <c r="S58" s="3">
        <v>0</v>
      </c>
      <c r="T58" t="s">
        <v>130</v>
      </c>
    </row>
    <row r="59" spans="1:20" x14ac:dyDescent="0.15">
      <c r="A59">
        <v>4012</v>
      </c>
      <c r="B59" t="s">
        <v>189</v>
      </c>
      <c r="C59">
        <v>12</v>
      </c>
      <c r="D59">
        <v>5</v>
      </c>
      <c r="E59">
        <v>4</v>
      </c>
      <c r="F59" t="s">
        <v>78</v>
      </c>
      <c r="G59">
        <v>70</v>
      </c>
      <c r="H59">
        <v>6</v>
      </c>
      <c r="I59" s="1">
        <v>604</v>
      </c>
      <c r="J59">
        <v>7</v>
      </c>
      <c r="K59" s="1">
        <v>604</v>
      </c>
      <c r="R59">
        <v>930</v>
      </c>
      <c r="S59" s="3">
        <v>0</v>
      </c>
      <c r="T59" t="s">
        <v>130</v>
      </c>
    </row>
    <row r="60" spans="1:20" x14ac:dyDescent="0.15">
      <c r="A60">
        <v>4013</v>
      </c>
      <c r="B60" t="s">
        <v>190</v>
      </c>
      <c r="C60">
        <v>13</v>
      </c>
      <c r="D60">
        <v>5</v>
      </c>
      <c r="E60">
        <v>4</v>
      </c>
      <c r="F60" t="s">
        <v>79</v>
      </c>
      <c r="G60">
        <v>70</v>
      </c>
      <c r="H60">
        <v>6</v>
      </c>
      <c r="I60" s="1">
        <v>824</v>
      </c>
      <c r="J60">
        <v>7</v>
      </c>
      <c r="K60" s="1">
        <v>824</v>
      </c>
      <c r="R60">
        <v>1269</v>
      </c>
      <c r="S60" s="3">
        <v>0</v>
      </c>
      <c r="T60" t="s">
        <v>130</v>
      </c>
    </row>
    <row r="61" spans="1:20" x14ac:dyDescent="0.15">
      <c r="A61">
        <v>4014</v>
      </c>
      <c r="B61" t="s">
        <v>191</v>
      </c>
      <c r="C61">
        <v>14</v>
      </c>
      <c r="D61">
        <v>5</v>
      </c>
      <c r="E61">
        <v>4</v>
      </c>
      <c r="F61" t="s">
        <v>80</v>
      </c>
      <c r="G61">
        <v>70</v>
      </c>
      <c r="H61">
        <v>6</v>
      </c>
      <c r="I61" s="1">
        <v>1099</v>
      </c>
      <c r="J61">
        <v>7</v>
      </c>
      <c r="K61" s="1">
        <v>1099</v>
      </c>
      <c r="R61">
        <v>1692</v>
      </c>
      <c r="S61" s="3">
        <v>0</v>
      </c>
      <c r="T61" t="s">
        <v>130</v>
      </c>
    </row>
    <row r="62" spans="1:20" x14ac:dyDescent="0.15">
      <c r="A62">
        <v>4015</v>
      </c>
      <c r="B62" t="s">
        <v>192</v>
      </c>
      <c r="C62">
        <v>15</v>
      </c>
      <c r="D62">
        <v>5</v>
      </c>
      <c r="E62">
        <v>4</v>
      </c>
      <c r="F62" t="s">
        <v>81</v>
      </c>
      <c r="G62">
        <v>70</v>
      </c>
      <c r="H62">
        <v>6</v>
      </c>
      <c r="I62" s="1">
        <v>1374</v>
      </c>
      <c r="J62">
        <v>7</v>
      </c>
      <c r="K62" s="1">
        <v>1374</v>
      </c>
      <c r="R62">
        <v>2116</v>
      </c>
      <c r="S62" s="3">
        <v>0</v>
      </c>
      <c r="T62" t="s">
        <v>130</v>
      </c>
    </row>
    <row r="63" spans="1:20" x14ac:dyDescent="0.15">
      <c r="A63">
        <v>5001</v>
      </c>
      <c r="B63" t="s">
        <v>193</v>
      </c>
      <c r="C63">
        <v>1</v>
      </c>
      <c r="D63">
        <v>1</v>
      </c>
      <c r="E63">
        <v>5</v>
      </c>
      <c r="F63" t="s">
        <v>115</v>
      </c>
      <c r="G63">
        <v>1</v>
      </c>
      <c r="H63">
        <v>23</v>
      </c>
      <c r="I63" s="1">
        <v>27</v>
      </c>
      <c r="J63">
        <v>25</v>
      </c>
      <c r="K63" s="1">
        <v>25</v>
      </c>
      <c r="R63">
        <v>45</v>
      </c>
      <c r="S63" s="3">
        <v>125001</v>
      </c>
      <c r="T63" t="s">
        <v>131</v>
      </c>
    </row>
    <row r="64" spans="1:20" x14ac:dyDescent="0.15">
      <c r="A64">
        <v>5002</v>
      </c>
      <c r="B64" t="s">
        <v>194</v>
      </c>
      <c r="C64">
        <v>2</v>
      </c>
      <c r="D64">
        <v>1</v>
      </c>
      <c r="E64">
        <v>5</v>
      </c>
      <c r="F64" t="s">
        <v>82</v>
      </c>
      <c r="G64">
        <v>1</v>
      </c>
      <c r="H64">
        <v>23</v>
      </c>
      <c r="I64" s="1">
        <v>41</v>
      </c>
      <c r="J64">
        <v>25</v>
      </c>
      <c r="K64" s="1">
        <v>38</v>
      </c>
      <c r="R64">
        <v>68</v>
      </c>
      <c r="S64" s="3">
        <v>0</v>
      </c>
      <c r="T64" t="s">
        <v>131</v>
      </c>
    </row>
    <row r="65" spans="1:20" x14ac:dyDescent="0.15">
      <c r="A65">
        <v>5003</v>
      </c>
      <c r="B65" t="s">
        <v>195</v>
      </c>
      <c r="C65">
        <v>3</v>
      </c>
      <c r="D65">
        <v>2</v>
      </c>
      <c r="E65">
        <v>5</v>
      </c>
      <c r="F65" t="s">
        <v>83</v>
      </c>
      <c r="G65">
        <v>1</v>
      </c>
      <c r="H65">
        <v>23</v>
      </c>
      <c r="I65" s="1">
        <v>55</v>
      </c>
      <c r="J65">
        <v>25</v>
      </c>
      <c r="K65" s="1">
        <v>51</v>
      </c>
      <c r="R65">
        <v>91</v>
      </c>
      <c r="S65" s="3">
        <v>0</v>
      </c>
      <c r="T65" t="s">
        <v>131</v>
      </c>
    </row>
    <row r="66" spans="1:20" x14ac:dyDescent="0.15">
      <c r="A66">
        <v>5004</v>
      </c>
      <c r="B66" t="s">
        <v>196</v>
      </c>
      <c r="C66">
        <v>4</v>
      </c>
      <c r="D66">
        <v>2</v>
      </c>
      <c r="E66">
        <v>5</v>
      </c>
      <c r="F66" t="s">
        <v>84</v>
      </c>
      <c r="G66">
        <v>20</v>
      </c>
      <c r="H66">
        <v>23</v>
      </c>
      <c r="I66" s="1">
        <v>77</v>
      </c>
      <c r="J66">
        <v>25</v>
      </c>
      <c r="K66" s="1">
        <v>72</v>
      </c>
      <c r="R66">
        <v>127</v>
      </c>
      <c r="S66" s="3">
        <v>0</v>
      </c>
      <c r="T66" t="s">
        <v>131</v>
      </c>
    </row>
    <row r="67" spans="1:20" x14ac:dyDescent="0.15">
      <c r="A67">
        <v>5005</v>
      </c>
      <c r="B67" t="s">
        <v>197</v>
      </c>
      <c r="C67">
        <v>5</v>
      </c>
      <c r="D67">
        <v>2</v>
      </c>
      <c r="E67">
        <v>5</v>
      </c>
      <c r="F67" t="s">
        <v>85</v>
      </c>
      <c r="G67">
        <v>30</v>
      </c>
      <c r="H67">
        <v>23</v>
      </c>
      <c r="I67" s="1">
        <v>100</v>
      </c>
      <c r="J67">
        <v>25</v>
      </c>
      <c r="K67" s="1">
        <v>93</v>
      </c>
      <c r="R67">
        <v>165</v>
      </c>
      <c r="S67" s="3">
        <v>0</v>
      </c>
      <c r="T67" t="s">
        <v>131</v>
      </c>
    </row>
    <row r="68" spans="1:20" x14ac:dyDescent="0.15">
      <c r="A68">
        <v>5006</v>
      </c>
      <c r="B68" t="s">
        <v>198</v>
      </c>
      <c r="C68">
        <v>6</v>
      </c>
      <c r="D68">
        <v>3</v>
      </c>
      <c r="E68">
        <v>5</v>
      </c>
      <c r="F68" t="s">
        <v>86</v>
      </c>
      <c r="G68">
        <v>40</v>
      </c>
      <c r="H68">
        <v>23</v>
      </c>
      <c r="I68" s="1">
        <v>126</v>
      </c>
      <c r="J68">
        <v>25</v>
      </c>
      <c r="K68" s="1">
        <v>117</v>
      </c>
      <c r="R68">
        <v>208</v>
      </c>
      <c r="S68" s="3">
        <v>0</v>
      </c>
      <c r="T68" t="s">
        <v>131</v>
      </c>
    </row>
    <row r="69" spans="1:20" x14ac:dyDescent="0.15">
      <c r="A69">
        <v>5007</v>
      </c>
      <c r="B69" t="s">
        <v>199</v>
      </c>
      <c r="C69">
        <v>7</v>
      </c>
      <c r="D69">
        <v>3</v>
      </c>
      <c r="E69">
        <v>5</v>
      </c>
      <c r="F69" t="s">
        <v>87</v>
      </c>
      <c r="G69">
        <v>50</v>
      </c>
      <c r="H69">
        <v>23</v>
      </c>
      <c r="I69" s="1">
        <v>154</v>
      </c>
      <c r="J69">
        <v>25</v>
      </c>
      <c r="K69" s="1">
        <v>143</v>
      </c>
      <c r="R69">
        <v>254</v>
      </c>
      <c r="S69" s="3">
        <v>0</v>
      </c>
      <c r="T69" t="s">
        <v>131</v>
      </c>
    </row>
    <row r="70" spans="1:20" x14ac:dyDescent="0.15">
      <c r="A70">
        <v>5008</v>
      </c>
      <c r="B70" t="s">
        <v>200</v>
      </c>
      <c r="C70">
        <v>8</v>
      </c>
      <c r="D70">
        <v>3</v>
      </c>
      <c r="E70">
        <v>5</v>
      </c>
      <c r="F70" t="s">
        <v>88</v>
      </c>
      <c r="G70">
        <v>60</v>
      </c>
      <c r="H70">
        <v>23</v>
      </c>
      <c r="I70" s="1">
        <v>197</v>
      </c>
      <c r="J70">
        <v>25</v>
      </c>
      <c r="K70" s="1">
        <v>182</v>
      </c>
      <c r="R70">
        <v>324</v>
      </c>
      <c r="S70" s="3">
        <v>0</v>
      </c>
      <c r="T70" t="s">
        <v>131</v>
      </c>
    </row>
    <row r="71" spans="1:20" x14ac:dyDescent="0.15">
      <c r="A71">
        <v>5009</v>
      </c>
      <c r="B71" t="s">
        <v>201</v>
      </c>
      <c r="C71">
        <v>9</v>
      </c>
      <c r="D71">
        <v>4</v>
      </c>
      <c r="E71">
        <v>5</v>
      </c>
      <c r="F71" t="s">
        <v>89</v>
      </c>
      <c r="G71">
        <v>65</v>
      </c>
      <c r="H71">
        <v>23</v>
      </c>
      <c r="I71" s="1">
        <v>254</v>
      </c>
      <c r="J71">
        <v>25</v>
      </c>
      <c r="K71" s="1">
        <v>234</v>
      </c>
      <c r="R71">
        <v>418</v>
      </c>
      <c r="S71" s="3">
        <v>0</v>
      </c>
      <c r="T71" t="s">
        <v>131</v>
      </c>
    </row>
    <row r="72" spans="1:20" x14ac:dyDescent="0.15">
      <c r="A72">
        <v>5010</v>
      </c>
      <c r="B72" t="s">
        <v>202</v>
      </c>
      <c r="C72">
        <v>10</v>
      </c>
      <c r="D72">
        <v>4</v>
      </c>
      <c r="E72">
        <v>5</v>
      </c>
      <c r="F72" t="s">
        <v>90</v>
      </c>
      <c r="G72">
        <v>70</v>
      </c>
      <c r="H72">
        <v>23</v>
      </c>
      <c r="I72" s="1">
        <v>339</v>
      </c>
      <c r="J72">
        <v>25</v>
      </c>
      <c r="K72" s="1">
        <v>312</v>
      </c>
      <c r="R72">
        <v>557</v>
      </c>
      <c r="S72" s="3">
        <v>0</v>
      </c>
      <c r="T72" t="s">
        <v>131</v>
      </c>
    </row>
    <row r="73" spans="1:20" x14ac:dyDescent="0.15">
      <c r="A73">
        <v>5011</v>
      </c>
      <c r="B73" t="s">
        <v>203</v>
      </c>
      <c r="C73">
        <v>11</v>
      </c>
      <c r="D73">
        <v>4</v>
      </c>
      <c r="E73">
        <v>5</v>
      </c>
      <c r="F73" t="s">
        <v>91</v>
      </c>
      <c r="G73">
        <v>70</v>
      </c>
      <c r="H73">
        <v>23</v>
      </c>
      <c r="I73" s="1">
        <v>452</v>
      </c>
      <c r="J73">
        <v>25</v>
      </c>
      <c r="K73" s="1">
        <v>416</v>
      </c>
      <c r="R73">
        <v>743</v>
      </c>
      <c r="S73" s="3">
        <v>0</v>
      </c>
      <c r="T73" t="s">
        <v>131</v>
      </c>
    </row>
    <row r="74" spans="1:20" x14ac:dyDescent="0.15">
      <c r="A74">
        <v>5012</v>
      </c>
      <c r="B74" t="s">
        <v>204</v>
      </c>
      <c r="C74">
        <v>12</v>
      </c>
      <c r="D74">
        <v>5</v>
      </c>
      <c r="E74">
        <v>5</v>
      </c>
      <c r="F74" t="s">
        <v>92</v>
      </c>
      <c r="G74">
        <v>70</v>
      </c>
      <c r="H74">
        <v>23</v>
      </c>
      <c r="I74" s="1">
        <v>622</v>
      </c>
      <c r="J74">
        <v>25</v>
      </c>
      <c r="K74" s="1">
        <v>572</v>
      </c>
      <c r="R74">
        <v>1022</v>
      </c>
      <c r="S74" s="3">
        <v>0</v>
      </c>
      <c r="T74" t="s">
        <v>131</v>
      </c>
    </row>
    <row r="75" spans="1:20" x14ac:dyDescent="0.15">
      <c r="A75">
        <v>5013</v>
      </c>
      <c r="B75" t="s">
        <v>205</v>
      </c>
      <c r="C75">
        <v>13</v>
      </c>
      <c r="D75">
        <v>5</v>
      </c>
      <c r="E75">
        <v>5</v>
      </c>
      <c r="F75" t="s">
        <v>93</v>
      </c>
      <c r="G75">
        <v>70</v>
      </c>
      <c r="H75">
        <v>23</v>
      </c>
      <c r="I75" s="1">
        <v>849</v>
      </c>
      <c r="J75">
        <v>25</v>
      </c>
      <c r="K75" s="1">
        <v>780</v>
      </c>
      <c r="R75">
        <v>1395</v>
      </c>
      <c r="S75" s="3">
        <v>0</v>
      </c>
      <c r="T75" t="s">
        <v>131</v>
      </c>
    </row>
    <row r="76" spans="1:20" x14ac:dyDescent="0.15">
      <c r="A76">
        <v>5014</v>
      </c>
      <c r="B76" t="s">
        <v>206</v>
      </c>
      <c r="C76">
        <v>14</v>
      </c>
      <c r="D76">
        <v>5</v>
      </c>
      <c r="E76">
        <v>5</v>
      </c>
      <c r="F76" t="s">
        <v>94</v>
      </c>
      <c r="G76">
        <v>70</v>
      </c>
      <c r="H76">
        <v>23</v>
      </c>
      <c r="I76" s="1">
        <v>1132</v>
      </c>
      <c r="J76">
        <v>25</v>
      </c>
      <c r="K76" s="1">
        <v>1040</v>
      </c>
      <c r="R76">
        <v>1860</v>
      </c>
      <c r="S76" s="3">
        <v>0</v>
      </c>
      <c r="T76" t="s">
        <v>131</v>
      </c>
    </row>
    <row r="77" spans="1:20" x14ac:dyDescent="0.15">
      <c r="A77">
        <v>5015</v>
      </c>
      <c r="B77" t="s">
        <v>207</v>
      </c>
      <c r="C77">
        <v>15</v>
      </c>
      <c r="D77">
        <v>5</v>
      </c>
      <c r="E77">
        <v>5</v>
      </c>
      <c r="F77" t="s">
        <v>95</v>
      </c>
      <c r="G77">
        <v>70</v>
      </c>
      <c r="H77">
        <v>23</v>
      </c>
      <c r="I77" s="1">
        <v>1416</v>
      </c>
      <c r="J77">
        <v>25</v>
      </c>
      <c r="K77" s="1">
        <v>1300</v>
      </c>
      <c r="R77">
        <v>2326</v>
      </c>
      <c r="S77" s="3">
        <v>0</v>
      </c>
      <c r="T77" t="s">
        <v>131</v>
      </c>
    </row>
    <row r="78" spans="1:20" x14ac:dyDescent="0.15">
      <c r="A78">
        <v>6001</v>
      </c>
      <c r="B78" t="s">
        <v>208</v>
      </c>
      <c r="C78">
        <v>1</v>
      </c>
      <c r="D78">
        <v>1</v>
      </c>
      <c r="E78">
        <v>6</v>
      </c>
      <c r="F78" t="s">
        <v>116</v>
      </c>
      <c r="G78">
        <v>1</v>
      </c>
      <c r="H78">
        <v>5</v>
      </c>
      <c r="I78" s="1">
        <v>42</v>
      </c>
      <c r="K78" s="1"/>
      <c r="R78">
        <v>42</v>
      </c>
      <c r="S78" s="3">
        <v>126001</v>
      </c>
      <c r="T78" t="s">
        <v>132</v>
      </c>
    </row>
    <row r="79" spans="1:20" x14ac:dyDescent="0.15">
      <c r="A79">
        <v>6002</v>
      </c>
      <c r="B79" t="s">
        <v>209</v>
      </c>
      <c r="C79">
        <v>2</v>
      </c>
      <c r="D79">
        <v>1</v>
      </c>
      <c r="E79">
        <v>6</v>
      </c>
      <c r="F79" t="s">
        <v>96</v>
      </c>
      <c r="G79">
        <v>1</v>
      </c>
      <c r="H79">
        <v>5</v>
      </c>
      <c r="I79" s="1">
        <v>63</v>
      </c>
      <c r="K79" s="1"/>
      <c r="R79">
        <v>63</v>
      </c>
      <c r="S79" s="3">
        <v>0</v>
      </c>
      <c r="T79" t="s">
        <v>132</v>
      </c>
    </row>
    <row r="80" spans="1:20" x14ac:dyDescent="0.15">
      <c r="A80">
        <v>6003</v>
      </c>
      <c r="B80" t="s">
        <v>210</v>
      </c>
      <c r="C80">
        <v>3</v>
      </c>
      <c r="D80">
        <v>2</v>
      </c>
      <c r="E80">
        <v>6</v>
      </c>
      <c r="F80" t="s">
        <v>97</v>
      </c>
      <c r="G80">
        <v>1</v>
      </c>
      <c r="H80">
        <v>5</v>
      </c>
      <c r="I80" s="1">
        <v>84</v>
      </c>
      <c r="K80" s="1"/>
      <c r="R80">
        <v>84</v>
      </c>
      <c r="S80" s="3">
        <v>0</v>
      </c>
      <c r="T80" t="s">
        <v>132</v>
      </c>
    </row>
    <row r="81" spans="1:20" x14ac:dyDescent="0.15">
      <c r="A81">
        <v>6004</v>
      </c>
      <c r="B81" t="s">
        <v>211</v>
      </c>
      <c r="C81">
        <v>4</v>
      </c>
      <c r="D81">
        <v>2</v>
      </c>
      <c r="E81">
        <v>6</v>
      </c>
      <c r="F81" t="s">
        <v>98</v>
      </c>
      <c r="G81">
        <v>20</v>
      </c>
      <c r="H81">
        <v>5</v>
      </c>
      <c r="I81" s="1">
        <v>118</v>
      </c>
      <c r="K81" s="1"/>
      <c r="R81">
        <v>118</v>
      </c>
      <c r="S81" s="3">
        <v>0</v>
      </c>
      <c r="T81" t="s">
        <v>132</v>
      </c>
    </row>
    <row r="82" spans="1:20" x14ac:dyDescent="0.15">
      <c r="A82">
        <v>6005</v>
      </c>
      <c r="B82" t="s">
        <v>212</v>
      </c>
      <c r="C82">
        <v>5</v>
      </c>
      <c r="D82">
        <v>2</v>
      </c>
      <c r="E82">
        <v>6</v>
      </c>
      <c r="F82" t="s">
        <v>99</v>
      </c>
      <c r="G82">
        <v>30</v>
      </c>
      <c r="H82">
        <v>5</v>
      </c>
      <c r="I82" s="1">
        <v>152</v>
      </c>
      <c r="K82" s="1"/>
      <c r="R82">
        <v>152</v>
      </c>
      <c r="S82" s="3">
        <v>0</v>
      </c>
      <c r="T82" t="s">
        <v>132</v>
      </c>
    </row>
    <row r="83" spans="1:20" x14ac:dyDescent="0.15">
      <c r="A83">
        <v>6006</v>
      </c>
      <c r="B83" t="s">
        <v>213</v>
      </c>
      <c r="C83">
        <v>6</v>
      </c>
      <c r="D83">
        <v>3</v>
      </c>
      <c r="E83">
        <v>6</v>
      </c>
      <c r="F83" t="s">
        <v>100</v>
      </c>
      <c r="G83">
        <v>40</v>
      </c>
      <c r="H83">
        <v>5</v>
      </c>
      <c r="I83" s="1">
        <v>190</v>
      </c>
      <c r="K83" s="1"/>
      <c r="R83">
        <v>190</v>
      </c>
      <c r="S83" s="3">
        <v>0</v>
      </c>
      <c r="T83" t="s">
        <v>132</v>
      </c>
    </row>
    <row r="84" spans="1:20" x14ac:dyDescent="0.15">
      <c r="A84">
        <v>6007</v>
      </c>
      <c r="B84" t="s">
        <v>214</v>
      </c>
      <c r="C84">
        <v>7</v>
      </c>
      <c r="D84">
        <v>3</v>
      </c>
      <c r="E84">
        <v>6</v>
      </c>
      <c r="F84" t="s">
        <v>101</v>
      </c>
      <c r="G84">
        <v>50</v>
      </c>
      <c r="H84">
        <v>5</v>
      </c>
      <c r="I84" s="1">
        <v>233</v>
      </c>
      <c r="K84" s="1"/>
      <c r="R84">
        <v>233</v>
      </c>
      <c r="S84" s="3">
        <v>0</v>
      </c>
      <c r="T84" t="s">
        <v>132</v>
      </c>
    </row>
    <row r="85" spans="1:20" x14ac:dyDescent="0.15">
      <c r="A85">
        <v>6008</v>
      </c>
      <c r="B85" t="s">
        <v>215</v>
      </c>
      <c r="C85">
        <v>8</v>
      </c>
      <c r="D85">
        <v>3</v>
      </c>
      <c r="E85">
        <v>6</v>
      </c>
      <c r="F85" t="s">
        <v>102</v>
      </c>
      <c r="G85">
        <v>60</v>
      </c>
      <c r="H85">
        <v>5</v>
      </c>
      <c r="I85" s="1">
        <v>297</v>
      </c>
      <c r="K85" s="1"/>
      <c r="R85">
        <v>297</v>
      </c>
      <c r="S85" s="3">
        <v>0</v>
      </c>
      <c r="T85" t="s">
        <v>132</v>
      </c>
    </row>
    <row r="86" spans="1:20" x14ac:dyDescent="0.15">
      <c r="A86">
        <v>6009</v>
      </c>
      <c r="B86" t="s">
        <v>216</v>
      </c>
      <c r="C86">
        <v>9</v>
      </c>
      <c r="D86">
        <v>4</v>
      </c>
      <c r="E86">
        <v>6</v>
      </c>
      <c r="F86" t="s">
        <v>103</v>
      </c>
      <c r="G86">
        <v>65</v>
      </c>
      <c r="H86">
        <v>5</v>
      </c>
      <c r="I86" s="1">
        <v>382</v>
      </c>
      <c r="K86" s="1"/>
      <c r="R86">
        <v>382</v>
      </c>
      <c r="S86" s="3">
        <v>0</v>
      </c>
      <c r="T86" t="s">
        <v>132</v>
      </c>
    </row>
    <row r="87" spans="1:20" x14ac:dyDescent="0.15">
      <c r="A87">
        <v>6010</v>
      </c>
      <c r="B87" t="s">
        <v>217</v>
      </c>
      <c r="C87">
        <v>10</v>
      </c>
      <c r="D87">
        <v>4</v>
      </c>
      <c r="E87">
        <v>6</v>
      </c>
      <c r="F87" t="s">
        <v>104</v>
      </c>
      <c r="G87">
        <v>70</v>
      </c>
      <c r="H87">
        <v>5</v>
      </c>
      <c r="I87" s="1">
        <v>510</v>
      </c>
      <c r="K87" s="1"/>
      <c r="R87">
        <v>510</v>
      </c>
      <c r="S87" s="3">
        <v>0</v>
      </c>
      <c r="T87" t="s">
        <v>132</v>
      </c>
    </row>
    <row r="88" spans="1:20" x14ac:dyDescent="0.15">
      <c r="A88">
        <v>6011</v>
      </c>
      <c r="B88" t="s">
        <v>218</v>
      </c>
      <c r="C88">
        <v>11</v>
      </c>
      <c r="D88">
        <v>4</v>
      </c>
      <c r="E88">
        <v>6</v>
      </c>
      <c r="F88" t="s">
        <v>105</v>
      </c>
      <c r="G88">
        <v>70</v>
      </c>
      <c r="H88">
        <v>5</v>
      </c>
      <c r="I88" s="1">
        <v>680</v>
      </c>
      <c r="K88" s="1"/>
      <c r="R88">
        <v>680</v>
      </c>
      <c r="S88" s="3">
        <v>0</v>
      </c>
      <c r="T88" t="s">
        <v>132</v>
      </c>
    </row>
    <row r="89" spans="1:20" x14ac:dyDescent="0.15">
      <c r="A89">
        <v>6012</v>
      </c>
      <c r="B89" t="s">
        <v>219</v>
      </c>
      <c r="C89">
        <v>12</v>
      </c>
      <c r="D89">
        <v>5</v>
      </c>
      <c r="E89">
        <v>6</v>
      </c>
      <c r="F89" t="s">
        <v>106</v>
      </c>
      <c r="G89">
        <v>70</v>
      </c>
      <c r="H89">
        <v>5</v>
      </c>
      <c r="I89" s="1">
        <v>935</v>
      </c>
      <c r="K89" s="1"/>
      <c r="R89">
        <v>935</v>
      </c>
      <c r="S89" s="3">
        <v>0</v>
      </c>
      <c r="T89" t="s">
        <v>132</v>
      </c>
    </row>
    <row r="90" spans="1:20" x14ac:dyDescent="0.15">
      <c r="A90">
        <v>6013</v>
      </c>
      <c r="B90" t="s">
        <v>220</v>
      </c>
      <c r="C90">
        <v>13</v>
      </c>
      <c r="D90">
        <v>5</v>
      </c>
      <c r="E90">
        <v>6</v>
      </c>
      <c r="F90" t="s">
        <v>107</v>
      </c>
      <c r="G90">
        <v>70</v>
      </c>
      <c r="H90">
        <v>5</v>
      </c>
      <c r="I90" s="1">
        <v>1275</v>
      </c>
      <c r="K90" s="1"/>
      <c r="R90">
        <v>1275</v>
      </c>
      <c r="S90" s="3">
        <v>0</v>
      </c>
      <c r="T90" t="s">
        <v>132</v>
      </c>
    </row>
    <row r="91" spans="1:20" x14ac:dyDescent="0.15">
      <c r="A91">
        <v>6014</v>
      </c>
      <c r="B91" t="s">
        <v>221</v>
      </c>
      <c r="C91">
        <v>14</v>
      </c>
      <c r="D91">
        <v>5</v>
      </c>
      <c r="E91">
        <v>6</v>
      </c>
      <c r="F91" t="s">
        <v>108</v>
      </c>
      <c r="G91">
        <v>70</v>
      </c>
      <c r="H91">
        <v>5</v>
      </c>
      <c r="I91" s="1">
        <v>1700</v>
      </c>
      <c r="K91" s="1"/>
      <c r="R91">
        <v>1700</v>
      </c>
      <c r="S91" s="3">
        <v>0</v>
      </c>
      <c r="T91" t="s">
        <v>132</v>
      </c>
    </row>
    <row r="92" spans="1:20" x14ac:dyDescent="0.15">
      <c r="A92">
        <v>6015</v>
      </c>
      <c r="B92" t="s">
        <v>222</v>
      </c>
      <c r="C92">
        <v>15</v>
      </c>
      <c r="D92">
        <v>5</v>
      </c>
      <c r="E92">
        <v>6</v>
      </c>
      <c r="F92" t="s">
        <v>109</v>
      </c>
      <c r="G92">
        <v>70</v>
      </c>
      <c r="H92">
        <v>5</v>
      </c>
      <c r="I92" s="1">
        <v>2126</v>
      </c>
      <c r="K92" s="1"/>
      <c r="R92">
        <v>2126</v>
      </c>
      <c r="S92" s="3">
        <v>0</v>
      </c>
      <c r="T92" t="s">
        <v>132</v>
      </c>
    </row>
  </sheetData>
  <sortState ref="A3:A92">
    <sortCondition ref="A3"/>
  </sortState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56" workbookViewId="0">
      <selection activeCell="R3" sqref="A3:R92"/>
    </sheetView>
  </sheetViews>
  <sheetFormatPr defaultColWidth="11" defaultRowHeight="14.25" x14ac:dyDescent="0.15"/>
  <cols>
    <col min="5" max="5" width="13.5" bestFit="1" customWidth="1"/>
    <col min="6" max="6" width="40.5" bestFit="1" customWidth="1"/>
    <col min="7" max="7" width="13.5" bestFit="1" customWidth="1"/>
  </cols>
  <sheetData>
    <row r="1" spans="1:20" x14ac:dyDescent="0.15">
      <c r="A1" t="s">
        <v>0</v>
      </c>
      <c r="B1" t="s">
        <v>3</v>
      </c>
      <c r="C1" t="s">
        <v>0</v>
      </c>
      <c r="D1" t="s">
        <v>0</v>
      </c>
      <c r="E1" t="s">
        <v>0</v>
      </c>
      <c r="F1" t="s">
        <v>3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3</v>
      </c>
    </row>
    <row r="2" spans="1:20" x14ac:dyDescent="0.15">
      <c r="A2" t="s">
        <v>1</v>
      </c>
      <c r="B2" t="s">
        <v>7</v>
      </c>
      <c r="C2" t="s">
        <v>2</v>
      </c>
      <c r="D2" t="s">
        <v>8</v>
      </c>
      <c r="E2" t="s">
        <v>19</v>
      </c>
      <c r="F2" t="s">
        <v>4</v>
      </c>
      <c r="G2" t="s">
        <v>5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20</v>
      </c>
      <c r="S2" t="s">
        <v>22</v>
      </c>
      <c r="T2" t="s">
        <v>125</v>
      </c>
    </row>
    <row r="3" spans="1:20" x14ac:dyDescent="0.15">
      <c r="A3">
        <v>1001</v>
      </c>
      <c r="B3" t="s">
        <v>133</v>
      </c>
      <c r="C3">
        <v>1</v>
      </c>
      <c r="D3">
        <v>1</v>
      </c>
      <c r="E3">
        <v>1</v>
      </c>
      <c r="F3" t="s">
        <v>111</v>
      </c>
      <c r="G3">
        <v>1</v>
      </c>
      <c r="H3" s="1">
        <v>4</v>
      </c>
      <c r="I3" s="1">
        <f>[1]宝石!$P4</f>
        <v>42</v>
      </c>
      <c r="J3" s="1"/>
      <c r="K3" s="1"/>
      <c r="L3" s="1"/>
      <c r="M3" s="1"/>
      <c r="N3" s="1"/>
      <c r="O3" s="1"/>
      <c r="P3" s="1"/>
      <c r="Q3" s="1"/>
      <c r="R3" s="1">
        <f>[1]宝石!$S4</f>
        <v>42</v>
      </c>
      <c r="S3">
        <v>1</v>
      </c>
      <c r="T3" t="s">
        <v>127</v>
      </c>
    </row>
    <row r="4" spans="1:20" x14ac:dyDescent="0.15">
      <c r="A4">
        <v>1002</v>
      </c>
      <c r="B4" t="s">
        <v>134</v>
      </c>
      <c r="C4">
        <v>2</v>
      </c>
      <c r="D4">
        <v>1</v>
      </c>
      <c r="E4">
        <v>1</v>
      </c>
      <c r="F4" t="s">
        <v>26</v>
      </c>
      <c r="G4">
        <v>1</v>
      </c>
      <c r="H4" s="1">
        <v>4</v>
      </c>
      <c r="I4" s="1">
        <f>[1]宝石!$P5</f>
        <v>63</v>
      </c>
      <c r="J4" s="1"/>
      <c r="K4" s="1"/>
      <c r="L4" s="1"/>
      <c r="M4" s="1"/>
      <c r="N4" s="1"/>
      <c r="O4" s="1"/>
      <c r="P4" s="1"/>
      <c r="Q4" s="1"/>
      <c r="R4" s="1">
        <f>[1]宝石!$S5</f>
        <v>63</v>
      </c>
      <c r="S4">
        <v>1</v>
      </c>
      <c r="T4" t="s">
        <v>127</v>
      </c>
    </row>
    <row r="5" spans="1:20" x14ac:dyDescent="0.15">
      <c r="A5">
        <v>1003</v>
      </c>
      <c r="B5" t="s">
        <v>135</v>
      </c>
      <c r="C5">
        <v>3</v>
      </c>
      <c r="D5">
        <v>2</v>
      </c>
      <c r="E5">
        <v>1</v>
      </c>
      <c r="F5" t="s">
        <v>27</v>
      </c>
      <c r="G5">
        <v>1</v>
      </c>
      <c r="H5" s="1">
        <v>4</v>
      </c>
      <c r="I5" s="1">
        <f>[1]宝石!$P6</f>
        <v>84</v>
      </c>
      <c r="J5" s="1"/>
      <c r="K5" s="1"/>
      <c r="L5" s="1"/>
      <c r="M5" s="1"/>
      <c r="N5" s="1"/>
      <c r="O5" s="1"/>
      <c r="P5" s="1"/>
      <c r="Q5" s="1"/>
      <c r="R5" s="1">
        <f>[1]宝石!$S6</f>
        <v>84</v>
      </c>
      <c r="S5">
        <v>1</v>
      </c>
      <c r="T5" t="s">
        <v>127</v>
      </c>
    </row>
    <row r="6" spans="1:20" x14ac:dyDescent="0.15">
      <c r="A6">
        <v>1004</v>
      </c>
      <c r="B6" t="s">
        <v>136</v>
      </c>
      <c r="C6">
        <v>4</v>
      </c>
      <c r="D6">
        <v>2</v>
      </c>
      <c r="E6">
        <v>1</v>
      </c>
      <c r="F6" t="s">
        <v>28</v>
      </c>
      <c r="G6">
        <v>20</v>
      </c>
      <c r="H6" s="1">
        <v>4</v>
      </c>
      <c r="I6" s="1">
        <f>[1]宝石!$P7</f>
        <v>118</v>
      </c>
      <c r="J6" s="1"/>
      <c r="K6" s="1"/>
      <c r="L6" s="1"/>
      <c r="M6" s="1"/>
      <c r="N6" s="1"/>
      <c r="O6" s="1"/>
      <c r="P6" s="1"/>
      <c r="Q6" s="1"/>
      <c r="R6" s="1">
        <f>[1]宝石!$S7</f>
        <v>118</v>
      </c>
      <c r="S6">
        <v>1</v>
      </c>
      <c r="T6" t="s">
        <v>127</v>
      </c>
    </row>
    <row r="7" spans="1:20" x14ac:dyDescent="0.15">
      <c r="A7">
        <v>1005</v>
      </c>
      <c r="B7" t="s">
        <v>137</v>
      </c>
      <c r="C7">
        <v>5</v>
      </c>
      <c r="D7">
        <v>2</v>
      </c>
      <c r="E7">
        <v>1</v>
      </c>
      <c r="F7" t="s">
        <v>29</v>
      </c>
      <c r="G7">
        <v>30</v>
      </c>
      <c r="H7" s="1">
        <v>4</v>
      </c>
      <c r="I7" s="1">
        <f>[1]宝石!$P8</f>
        <v>152</v>
      </c>
      <c r="J7" s="1"/>
      <c r="K7" s="1"/>
      <c r="L7" s="1"/>
      <c r="M7" s="1"/>
      <c r="N7" s="1"/>
      <c r="O7" s="1"/>
      <c r="P7" s="1"/>
      <c r="Q7" s="1"/>
      <c r="R7" s="1">
        <f>[1]宝石!$S8</f>
        <v>152</v>
      </c>
      <c r="S7">
        <v>1</v>
      </c>
      <c r="T7" t="s">
        <v>127</v>
      </c>
    </row>
    <row r="8" spans="1:20" x14ac:dyDescent="0.15">
      <c r="A8">
        <v>1006</v>
      </c>
      <c r="B8" t="s">
        <v>138</v>
      </c>
      <c r="C8">
        <v>6</v>
      </c>
      <c r="D8">
        <v>3</v>
      </c>
      <c r="E8">
        <v>1</v>
      </c>
      <c r="F8" t="s">
        <v>30</v>
      </c>
      <c r="G8">
        <v>40</v>
      </c>
      <c r="H8" s="1">
        <v>4</v>
      </c>
      <c r="I8" s="1">
        <f>[1]宝石!$P9</f>
        <v>190</v>
      </c>
      <c r="J8" s="1"/>
      <c r="K8" s="1"/>
      <c r="L8" s="1"/>
      <c r="M8" s="1"/>
      <c r="N8" s="1"/>
      <c r="O8" s="1"/>
      <c r="P8" s="1"/>
      <c r="Q8" s="1"/>
      <c r="R8" s="1">
        <f>[1]宝石!$S9</f>
        <v>190</v>
      </c>
      <c r="S8">
        <v>1</v>
      </c>
      <c r="T8" t="s">
        <v>127</v>
      </c>
    </row>
    <row r="9" spans="1:20" x14ac:dyDescent="0.15">
      <c r="A9">
        <v>1007</v>
      </c>
      <c r="B9" t="s">
        <v>139</v>
      </c>
      <c r="C9">
        <v>7</v>
      </c>
      <c r="D9">
        <v>3</v>
      </c>
      <c r="E9">
        <v>1</v>
      </c>
      <c r="F9" t="s">
        <v>31</v>
      </c>
      <c r="G9">
        <v>50</v>
      </c>
      <c r="H9" s="1">
        <v>4</v>
      </c>
      <c r="I9" s="1">
        <f>[1]宝石!$P10</f>
        <v>233</v>
      </c>
      <c r="J9" s="1"/>
      <c r="K9" s="1"/>
      <c r="L9" s="1"/>
      <c r="M9" s="1"/>
      <c r="N9" s="1"/>
      <c r="O9" s="1"/>
      <c r="P9" s="1"/>
      <c r="Q9" s="1"/>
      <c r="R9" s="1">
        <f>[1]宝石!$S10</f>
        <v>233</v>
      </c>
      <c r="S9">
        <v>1</v>
      </c>
      <c r="T9" t="s">
        <v>127</v>
      </c>
    </row>
    <row r="10" spans="1:20" x14ac:dyDescent="0.15">
      <c r="A10">
        <v>1008</v>
      </c>
      <c r="B10" t="s">
        <v>140</v>
      </c>
      <c r="C10">
        <v>8</v>
      </c>
      <c r="D10">
        <v>3</v>
      </c>
      <c r="E10">
        <v>1</v>
      </c>
      <c r="F10" t="s">
        <v>32</v>
      </c>
      <c r="G10">
        <v>60</v>
      </c>
      <c r="H10" s="1">
        <v>4</v>
      </c>
      <c r="I10" s="1">
        <f>[1]宝石!$P11</f>
        <v>297</v>
      </c>
      <c r="J10" s="1"/>
      <c r="K10" s="1"/>
      <c r="L10" s="1"/>
      <c r="M10" s="1"/>
      <c r="N10" s="1"/>
      <c r="O10" s="1"/>
      <c r="P10" s="1"/>
      <c r="Q10" s="1"/>
      <c r="R10" s="1">
        <f>[1]宝石!$S11</f>
        <v>297</v>
      </c>
      <c r="S10">
        <v>1</v>
      </c>
      <c r="T10" t="s">
        <v>127</v>
      </c>
    </row>
    <row r="11" spans="1:20" x14ac:dyDescent="0.15">
      <c r="A11">
        <v>1009</v>
      </c>
      <c r="B11" t="s">
        <v>141</v>
      </c>
      <c r="C11">
        <v>9</v>
      </c>
      <c r="D11">
        <v>4</v>
      </c>
      <c r="E11">
        <v>1</v>
      </c>
      <c r="F11" t="s">
        <v>33</v>
      </c>
      <c r="G11">
        <v>65</v>
      </c>
      <c r="H11" s="1">
        <v>4</v>
      </c>
      <c r="I11" s="1">
        <f>[1]宝石!$P12</f>
        <v>382</v>
      </c>
      <c r="J11" s="1"/>
      <c r="K11" s="1"/>
      <c r="L11" s="1"/>
      <c r="M11" s="1"/>
      <c r="N11" s="1"/>
      <c r="O11" s="1"/>
      <c r="P11" s="1"/>
      <c r="Q11" s="1"/>
      <c r="R11" s="1">
        <f>[1]宝石!$S12</f>
        <v>382</v>
      </c>
      <c r="S11">
        <v>1</v>
      </c>
      <c r="T11" t="s">
        <v>127</v>
      </c>
    </row>
    <row r="12" spans="1:20" x14ac:dyDescent="0.15">
      <c r="A12">
        <v>1010</v>
      </c>
      <c r="B12" t="s">
        <v>142</v>
      </c>
      <c r="C12">
        <v>10</v>
      </c>
      <c r="D12">
        <v>4</v>
      </c>
      <c r="E12">
        <v>1</v>
      </c>
      <c r="F12" t="s">
        <v>34</v>
      </c>
      <c r="G12">
        <v>70</v>
      </c>
      <c r="H12" s="1">
        <v>4</v>
      </c>
      <c r="I12" s="1">
        <f>[1]宝石!$P13</f>
        <v>510</v>
      </c>
      <c r="J12" s="1"/>
      <c r="K12" s="1"/>
      <c r="L12" s="1"/>
      <c r="M12" s="1"/>
      <c r="N12" s="1"/>
      <c r="O12" s="1"/>
      <c r="P12" s="1"/>
      <c r="Q12" s="1"/>
      <c r="R12" s="1">
        <f>[1]宝石!$S13</f>
        <v>510</v>
      </c>
      <c r="S12">
        <v>1</v>
      </c>
      <c r="T12" t="s">
        <v>127</v>
      </c>
    </row>
    <row r="13" spans="1:20" x14ac:dyDescent="0.15">
      <c r="A13">
        <v>1011</v>
      </c>
      <c r="B13" t="s">
        <v>143</v>
      </c>
      <c r="C13">
        <v>11</v>
      </c>
      <c r="D13">
        <v>4</v>
      </c>
      <c r="E13">
        <v>1</v>
      </c>
      <c r="F13" t="s">
        <v>35</v>
      </c>
      <c r="G13">
        <v>70</v>
      </c>
      <c r="H13" s="1">
        <v>4</v>
      </c>
      <c r="I13" s="1">
        <f>[1]宝石!$P14</f>
        <v>680</v>
      </c>
      <c r="J13" s="1"/>
      <c r="K13" s="1"/>
      <c r="L13" s="1"/>
      <c r="M13" s="1"/>
      <c r="N13" s="1"/>
      <c r="O13" s="1"/>
      <c r="P13" s="1"/>
      <c r="Q13" s="1"/>
      <c r="R13" s="1">
        <f>[1]宝石!$S14</f>
        <v>680</v>
      </c>
      <c r="S13">
        <v>1</v>
      </c>
      <c r="T13" t="s">
        <v>127</v>
      </c>
    </row>
    <row r="14" spans="1:20" x14ac:dyDescent="0.15">
      <c r="A14">
        <v>1012</v>
      </c>
      <c r="B14" t="s">
        <v>144</v>
      </c>
      <c r="C14">
        <v>12</v>
      </c>
      <c r="D14">
        <v>5</v>
      </c>
      <c r="E14">
        <v>1</v>
      </c>
      <c r="F14" t="s">
        <v>36</v>
      </c>
      <c r="G14">
        <v>70</v>
      </c>
      <c r="H14" s="1">
        <v>4</v>
      </c>
      <c r="I14" s="1">
        <f>[1]宝石!$P15</f>
        <v>935</v>
      </c>
      <c r="J14" s="1"/>
      <c r="K14" s="1"/>
      <c r="L14" s="1"/>
      <c r="M14" s="1"/>
      <c r="N14" s="1"/>
      <c r="O14" s="1"/>
      <c r="P14" s="1"/>
      <c r="Q14" s="1"/>
      <c r="R14" s="1">
        <f>[1]宝石!$S15</f>
        <v>935</v>
      </c>
      <c r="S14">
        <v>1</v>
      </c>
      <c r="T14" t="s">
        <v>127</v>
      </c>
    </row>
    <row r="15" spans="1:20" x14ac:dyDescent="0.15">
      <c r="A15">
        <v>1013</v>
      </c>
      <c r="B15" t="s">
        <v>145</v>
      </c>
      <c r="C15">
        <v>13</v>
      </c>
      <c r="D15">
        <v>5</v>
      </c>
      <c r="E15">
        <v>1</v>
      </c>
      <c r="F15" t="s">
        <v>37</v>
      </c>
      <c r="G15">
        <v>70</v>
      </c>
      <c r="H15" s="1">
        <v>4</v>
      </c>
      <c r="I15" s="1">
        <f>[1]宝石!$P16</f>
        <v>1275</v>
      </c>
      <c r="J15" s="1"/>
      <c r="K15" s="1"/>
      <c r="L15" s="1"/>
      <c r="M15" s="1"/>
      <c r="N15" s="1"/>
      <c r="O15" s="1"/>
      <c r="P15" s="1"/>
      <c r="Q15" s="1"/>
      <c r="R15" s="1">
        <f>[1]宝石!$S16</f>
        <v>1275</v>
      </c>
      <c r="S15">
        <v>1</v>
      </c>
      <c r="T15" t="s">
        <v>127</v>
      </c>
    </row>
    <row r="16" spans="1:20" x14ac:dyDescent="0.15">
      <c r="A16">
        <v>1014</v>
      </c>
      <c r="B16" t="s">
        <v>146</v>
      </c>
      <c r="C16">
        <v>14</v>
      </c>
      <c r="D16">
        <v>5</v>
      </c>
      <c r="E16">
        <v>1</v>
      </c>
      <c r="F16" t="s">
        <v>38</v>
      </c>
      <c r="G16">
        <v>70</v>
      </c>
      <c r="H16" s="1">
        <v>4</v>
      </c>
      <c r="I16" s="1">
        <f>[1]宝石!$P17</f>
        <v>1700</v>
      </c>
      <c r="J16" s="1"/>
      <c r="K16" s="1"/>
      <c r="L16" s="1"/>
      <c r="M16" s="1"/>
      <c r="N16" s="1"/>
      <c r="O16" s="1"/>
      <c r="P16" s="1"/>
      <c r="Q16" s="1"/>
      <c r="R16" s="1">
        <f>[1]宝石!$S17</f>
        <v>1700</v>
      </c>
      <c r="S16">
        <v>1</v>
      </c>
      <c r="T16" t="s">
        <v>127</v>
      </c>
    </row>
    <row r="17" spans="1:20" x14ac:dyDescent="0.15">
      <c r="A17">
        <v>1015</v>
      </c>
      <c r="B17" t="s">
        <v>147</v>
      </c>
      <c r="C17">
        <v>15</v>
      </c>
      <c r="D17">
        <v>5</v>
      </c>
      <c r="E17">
        <v>1</v>
      </c>
      <c r="F17" t="s">
        <v>39</v>
      </c>
      <c r="G17">
        <v>70</v>
      </c>
      <c r="H17" s="1">
        <v>4</v>
      </c>
      <c r="I17" s="1">
        <f>[1]宝石!$P18</f>
        <v>2126</v>
      </c>
      <c r="J17" s="1"/>
      <c r="K17" s="1"/>
      <c r="L17" s="1"/>
      <c r="M17" s="1"/>
      <c r="N17" s="1"/>
      <c r="O17" s="1"/>
      <c r="P17" s="1"/>
      <c r="Q17" s="1"/>
      <c r="R17" s="1">
        <f>[1]宝石!$S18</f>
        <v>2126</v>
      </c>
      <c r="S17">
        <v>1</v>
      </c>
      <c r="T17" t="s">
        <v>127</v>
      </c>
    </row>
    <row r="18" spans="1:20" x14ac:dyDescent="0.15">
      <c r="A18">
        <v>2001</v>
      </c>
      <c r="B18" t="s">
        <v>148</v>
      </c>
      <c r="C18">
        <v>1</v>
      </c>
      <c r="D18">
        <v>1</v>
      </c>
      <c r="E18">
        <v>2</v>
      </c>
      <c r="F18" t="s">
        <v>112</v>
      </c>
      <c r="G18">
        <f>G3</f>
        <v>1</v>
      </c>
      <c r="H18" s="1">
        <v>3</v>
      </c>
      <c r="I18" s="1">
        <f>[1]宝石!$W4</f>
        <v>48</v>
      </c>
      <c r="J18" s="1">
        <v>10</v>
      </c>
      <c r="K18" s="1">
        <f>[1]宝石!$X4</f>
        <v>3</v>
      </c>
      <c r="L18" s="1"/>
      <c r="M18" s="1"/>
      <c r="N18" s="1"/>
      <c r="O18" s="1"/>
      <c r="P18" s="1"/>
      <c r="Q18" s="1"/>
      <c r="R18" s="1">
        <f>[1]宝石!$Z4</f>
        <v>30</v>
      </c>
      <c r="S18">
        <v>1</v>
      </c>
      <c r="T18" t="s">
        <v>128</v>
      </c>
    </row>
    <row r="19" spans="1:20" x14ac:dyDescent="0.15">
      <c r="A19">
        <v>2002</v>
      </c>
      <c r="B19" t="s">
        <v>149</v>
      </c>
      <c r="C19">
        <v>2</v>
      </c>
      <c r="D19">
        <v>1</v>
      </c>
      <c r="E19">
        <v>2</v>
      </c>
      <c r="F19" t="s">
        <v>40</v>
      </c>
      <c r="G19">
        <f t="shared" ref="G19:G82" si="0">G4</f>
        <v>1</v>
      </c>
      <c r="H19" s="1">
        <v>3</v>
      </c>
      <c r="I19" s="1">
        <f>[1]宝石!$W5</f>
        <v>72</v>
      </c>
      <c r="J19" s="1">
        <v>10</v>
      </c>
      <c r="K19" s="1">
        <f>[1]宝石!$X5</f>
        <v>5</v>
      </c>
      <c r="L19" s="1"/>
      <c r="M19" s="1"/>
      <c r="N19" s="1"/>
      <c r="O19" s="1"/>
      <c r="P19" s="1"/>
      <c r="Q19" s="1"/>
      <c r="R19" s="1">
        <f>[1]宝石!$Z5</f>
        <v>46</v>
      </c>
      <c r="S19">
        <v>1</v>
      </c>
      <c r="T19" t="s">
        <v>128</v>
      </c>
    </row>
    <row r="20" spans="1:20" x14ac:dyDescent="0.15">
      <c r="A20">
        <v>2003</v>
      </c>
      <c r="B20" t="s">
        <v>150</v>
      </c>
      <c r="C20">
        <v>3</v>
      </c>
      <c r="D20">
        <v>2</v>
      </c>
      <c r="E20">
        <v>2</v>
      </c>
      <c r="F20" t="s">
        <v>41</v>
      </c>
      <c r="G20">
        <f t="shared" si="0"/>
        <v>1</v>
      </c>
      <c r="H20" s="1">
        <v>3</v>
      </c>
      <c r="I20" s="1">
        <f>[1]宝石!$W6</f>
        <v>97</v>
      </c>
      <c r="J20" s="1">
        <v>10</v>
      </c>
      <c r="K20" s="1">
        <f>[1]宝石!$X6</f>
        <v>7</v>
      </c>
      <c r="L20" s="1"/>
      <c r="M20" s="1"/>
      <c r="N20" s="1"/>
      <c r="O20" s="1"/>
      <c r="P20" s="1"/>
      <c r="Q20" s="1"/>
      <c r="R20" s="1">
        <f>[1]宝石!$Z6</f>
        <v>63</v>
      </c>
      <c r="S20">
        <v>1</v>
      </c>
      <c r="T20" t="s">
        <v>128</v>
      </c>
    </row>
    <row r="21" spans="1:20" x14ac:dyDescent="0.15">
      <c r="A21">
        <v>2004</v>
      </c>
      <c r="B21" t="s">
        <v>151</v>
      </c>
      <c r="C21">
        <v>4</v>
      </c>
      <c r="D21">
        <v>2</v>
      </c>
      <c r="E21">
        <v>2</v>
      </c>
      <c r="F21" t="s">
        <v>42</v>
      </c>
      <c r="G21">
        <f t="shared" si="0"/>
        <v>20</v>
      </c>
      <c r="H21" s="1">
        <v>3</v>
      </c>
      <c r="I21" s="1">
        <f>[1]宝石!$W7</f>
        <v>136</v>
      </c>
      <c r="J21" s="1">
        <v>10</v>
      </c>
      <c r="K21" s="1">
        <f>[1]宝石!$X7</f>
        <v>11</v>
      </c>
      <c r="L21" s="1"/>
      <c r="M21" s="1"/>
      <c r="N21" s="1"/>
      <c r="O21" s="1"/>
      <c r="P21" s="1"/>
      <c r="Q21" s="1"/>
      <c r="R21" s="1">
        <f>[1]宝石!$Z7</f>
        <v>90</v>
      </c>
      <c r="S21">
        <v>1</v>
      </c>
      <c r="T21" t="s">
        <v>128</v>
      </c>
    </row>
    <row r="22" spans="1:20" x14ac:dyDescent="0.15">
      <c r="A22">
        <v>2005</v>
      </c>
      <c r="B22" t="s">
        <v>152</v>
      </c>
      <c r="C22">
        <v>5</v>
      </c>
      <c r="D22">
        <v>2</v>
      </c>
      <c r="E22">
        <v>2</v>
      </c>
      <c r="F22" t="s">
        <v>43</v>
      </c>
      <c r="G22">
        <f t="shared" si="0"/>
        <v>30</v>
      </c>
      <c r="H22" s="1">
        <v>3</v>
      </c>
      <c r="I22" s="1">
        <f>[1]宝石!$W8</f>
        <v>176</v>
      </c>
      <c r="J22" s="1">
        <v>10</v>
      </c>
      <c r="K22" s="1">
        <f>[1]宝石!$X8</f>
        <v>15</v>
      </c>
      <c r="L22" s="1"/>
      <c r="M22" s="1"/>
      <c r="N22" s="1"/>
      <c r="O22" s="1"/>
      <c r="P22" s="1"/>
      <c r="Q22" s="1"/>
      <c r="R22" s="1">
        <f>[1]宝石!$Z8</f>
        <v>118</v>
      </c>
      <c r="S22">
        <v>1</v>
      </c>
      <c r="T22" t="s">
        <v>128</v>
      </c>
    </row>
    <row r="23" spans="1:20" x14ac:dyDescent="0.15">
      <c r="A23">
        <v>2006</v>
      </c>
      <c r="B23" t="s">
        <v>153</v>
      </c>
      <c r="C23">
        <v>6</v>
      </c>
      <c r="D23">
        <v>3</v>
      </c>
      <c r="E23">
        <v>2</v>
      </c>
      <c r="F23" t="s">
        <v>44</v>
      </c>
      <c r="G23">
        <f t="shared" si="0"/>
        <v>40</v>
      </c>
      <c r="H23" s="1">
        <v>3</v>
      </c>
      <c r="I23" s="1">
        <f>[1]宝石!$W9</f>
        <v>221</v>
      </c>
      <c r="J23" s="1">
        <v>10</v>
      </c>
      <c r="K23" s="1">
        <f>[1]宝石!$X9</f>
        <v>19</v>
      </c>
      <c r="L23" s="1"/>
      <c r="M23" s="1"/>
      <c r="N23" s="1"/>
      <c r="O23" s="1"/>
      <c r="P23" s="1"/>
      <c r="Q23" s="1"/>
      <c r="R23" s="1">
        <f>[1]宝石!$Z9</f>
        <v>149</v>
      </c>
      <c r="S23">
        <v>1</v>
      </c>
      <c r="T23" t="s">
        <v>128</v>
      </c>
    </row>
    <row r="24" spans="1:20" x14ac:dyDescent="0.15">
      <c r="A24">
        <v>2007</v>
      </c>
      <c r="B24" t="s">
        <v>154</v>
      </c>
      <c r="C24">
        <v>7</v>
      </c>
      <c r="D24">
        <v>3</v>
      </c>
      <c r="E24">
        <v>2</v>
      </c>
      <c r="F24" t="s">
        <v>45</v>
      </c>
      <c r="G24">
        <f t="shared" si="0"/>
        <v>50</v>
      </c>
      <c r="H24" s="1">
        <v>3</v>
      </c>
      <c r="I24" s="1">
        <f>[1]宝石!$W10</f>
        <v>271</v>
      </c>
      <c r="J24" s="1">
        <v>10</v>
      </c>
      <c r="K24" s="1">
        <f>[1]宝石!$X10</f>
        <v>24</v>
      </c>
      <c r="L24" s="1"/>
      <c r="M24" s="1"/>
      <c r="N24" s="1"/>
      <c r="O24" s="1"/>
      <c r="P24" s="1"/>
      <c r="Q24" s="1"/>
      <c r="R24" s="1">
        <f>[1]宝石!$Z10</f>
        <v>184</v>
      </c>
      <c r="S24">
        <v>1</v>
      </c>
      <c r="T24" t="s">
        <v>128</v>
      </c>
    </row>
    <row r="25" spans="1:20" x14ac:dyDescent="0.15">
      <c r="A25">
        <v>2008</v>
      </c>
      <c r="B25" t="s">
        <v>155</v>
      </c>
      <c r="C25">
        <v>8</v>
      </c>
      <c r="D25">
        <v>3</v>
      </c>
      <c r="E25">
        <v>2</v>
      </c>
      <c r="F25" t="s">
        <v>46</v>
      </c>
      <c r="G25">
        <f t="shared" si="0"/>
        <v>60</v>
      </c>
      <c r="H25" s="1">
        <v>3</v>
      </c>
      <c r="I25" s="1">
        <f>[1]宝石!$W11</f>
        <v>346</v>
      </c>
      <c r="J25" s="1">
        <v>10</v>
      </c>
      <c r="K25" s="1">
        <f>[1]宝石!$X11</f>
        <v>31</v>
      </c>
      <c r="L25" s="1"/>
      <c r="M25" s="1"/>
      <c r="N25" s="1"/>
      <c r="O25" s="1"/>
      <c r="P25" s="1"/>
      <c r="Q25" s="1"/>
      <c r="R25" s="1">
        <f>[1]宝石!$Z11</f>
        <v>235</v>
      </c>
      <c r="S25">
        <v>1</v>
      </c>
      <c r="T25" t="s">
        <v>128</v>
      </c>
    </row>
    <row r="26" spans="1:20" x14ac:dyDescent="0.15">
      <c r="A26">
        <v>2009</v>
      </c>
      <c r="B26" t="s">
        <v>156</v>
      </c>
      <c r="C26">
        <v>9</v>
      </c>
      <c r="D26">
        <v>4</v>
      </c>
      <c r="E26">
        <v>2</v>
      </c>
      <c r="F26" t="s">
        <v>47</v>
      </c>
      <c r="G26">
        <f t="shared" si="0"/>
        <v>65</v>
      </c>
      <c r="H26" s="1">
        <v>3</v>
      </c>
      <c r="I26" s="1">
        <f>[1]宝石!$W12</f>
        <v>445</v>
      </c>
      <c r="J26" s="1">
        <v>10</v>
      </c>
      <c r="K26" s="1">
        <f>[1]宝石!$X12</f>
        <v>41</v>
      </c>
      <c r="L26" s="1"/>
      <c r="M26" s="1"/>
      <c r="N26" s="1"/>
      <c r="O26" s="1"/>
      <c r="P26" s="1"/>
      <c r="Q26" s="1"/>
      <c r="R26" s="1">
        <f>[1]宝石!$Z12</f>
        <v>305</v>
      </c>
      <c r="S26">
        <v>1</v>
      </c>
      <c r="T26" t="s">
        <v>128</v>
      </c>
    </row>
    <row r="27" spans="1:20" x14ac:dyDescent="0.15">
      <c r="A27">
        <v>2010</v>
      </c>
      <c r="B27" t="s">
        <v>157</v>
      </c>
      <c r="C27">
        <v>10</v>
      </c>
      <c r="D27">
        <v>4</v>
      </c>
      <c r="E27">
        <v>2</v>
      </c>
      <c r="F27" t="s">
        <v>48</v>
      </c>
      <c r="G27">
        <f t="shared" si="0"/>
        <v>70</v>
      </c>
      <c r="H27" s="1">
        <v>3</v>
      </c>
      <c r="I27" s="1">
        <f>[1]宝石!$W13</f>
        <v>594</v>
      </c>
      <c r="J27" s="1">
        <v>10</v>
      </c>
      <c r="K27" s="1">
        <f>[1]宝石!$X13</f>
        <v>55</v>
      </c>
      <c r="L27" s="1"/>
      <c r="M27" s="1"/>
      <c r="N27" s="1"/>
      <c r="O27" s="1"/>
      <c r="P27" s="1"/>
      <c r="Q27" s="1"/>
      <c r="R27" s="1">
        <f>[1]宝石!$Z13</f>
        <v>407</v>
      </c>
      <c r="S27">
        <v>1</v>
      </c>
      <c r="T27" t="s">
        <v>128</v>
      </c>
    </row>
    <row r="28" spans="1:20" x14ac:dyDescent="0.15">
      <c r="A28">
        <v>2011</v>
      </c>
      <c r="B28" t="s">
        <v>158</v>
      </c>
      <c r="C28">
        <v>11</v>
      </c>
      <c r="D28">
        <v>4</v>
      </c>
      <c r="E28">
        <v>2</v>
      </c>
      <c r="F28" t="s">
        <v>49</v>
      </c>
      <c r="G28">
        <f t="shared" si="0"/>
        <v>70</v>
      </c>
      <c r="H28" s="1">
        <v>3</v>
      </c>
      <c r="I28" s="1">
        <f>[1]宝石!$W14</f>
        <v>792</v>
      </c>
      <c r="J28" s="1">
        <v>10</v>
      </c>
      <c r="K28" s="1">
        <f>[1]宝石!$X14</f>
        <v>74</v>
      </c>
      <c r="L28" s="1"/>
      <c r="M28" s="1"/>
      <c r="N28" s="1"/>
      <c r="O28" s="1"/>
      <c r="P28" s="1"/>
      <c r="Q28" s="1"/>
      <c r="R28" s="1">
        <f>[1]宝石!$Z14</f>
        <v>544</v>
      </c>
      <c r="S28">
        <v>1</v>
      </c>
      <c r="T28" t="s">
        <v>128</v>
      </c>
    </row>
    <row r="29" spans="1:20" x14ac:dyDescent="0.15">
      <c r="A29">
        <v>2012</v>
      </c>
      <c r="B29" t="s">
        <v>159</v>
      </c>
      <c r="C29">
        <v>12</v>
      </c>
      <c r="D29">
        <v>5</v>
      </c>
      <c r="E29">
        <v>2</v>
      </c>
      <c r="F29" t="s">
        <v>50</v>
      </c>
      <c r="G29">
        <f t="shared" si="0"/>
        <v>70</v>
      </c>
      <c r="H29" s="1">
        <v>3</v>
      </c>
      <c r="I29" s="1">
        <f>[1]宝石!$W15</f>
        <v>1089</v>
      </c>
      <c r="J29" s="1">
        <v>10</v>
      </c>
      <c r="K29" s="1">
        <f>[1]宝石!$X15</f>
        <v>102</v>
      </c>
      <c r="L29" s="1"/>
      <c r="M29" s="1"/>
      <c r="N29" s="1"/>
      <c r="O29" s="1"/>
      <c r="P29" s="1"/>
      <c r="Q29" s="1"/>
      <c r="R29" s="1">
        <f>[1]宝石!$Z15</f>
        <v>749</v>
      </c>
      <c r="S29">
        <v>1</v>
      </c>
      <c r="T29" t="s">
        <v>128</v>
      </c>
    </row>
    <row r="30" spans="1:20" x14ac:dyDescent="0.15">
      <c r="A30">
        <v>2013</v>
      </c>
      <c r="B30" t="s">
        <v>160</v>
      </c>
      <c r="C30">
        <v>13</v>
      </c>
      <c r="D30">
        <v>5</v>
      </c>
      <c r="E30">
        <v>2</v>
      </c>
      <c r="F30" t="s">
        <v>51</v>
      </c>
      <c r="G30">
        <f t="shared" si="0"/>
        <v>70</v>
      </c>
      <c r="H30" s="1">
        <v>3</v>
      </c>
      <c r="I30" s="1">
        <f>[1]宝石!$W16</f>
        <v>1486</v>
      </c>
      <c r="J30" s="1">
        <v>10</v>
      </c>
      <c r="K30" s="1">
        <f>[1]宝石!$X16</f>
        <v>140</v>
      </c>
      <c r="L30" s="1"/>
      <c r="M30" s="1"/>
      <c r="N30" s="1"/>
      <c r="O30" s="1"/>
      <c r="P30" s="1"/>
      <c r="Q30" s="1"/>
      <c r="R30" s="1">
        <f>[1]宝石!$Z16</f>
        <v>1023</v>
      </c>
      <c r="S30">
        <v>1</v>
      </c>
      <c r="T30" t="s">
        <v>128</v>
      </c>
    </row>
    <row r="31" spans="1:20" x14ac:dyDescent="0.15">
      <c r="A31">
        <v>2014</v>
      </c>
      <c r="B31" t="s">
        <v>161</v>
      </c>
      <c r="C31">
        <v>14</v>
      </c>
      <c r="D31">
        <v>5</v>
      </c>
      <c r="E31">
        <v>2</v>
      </c>
      <c r="F31" t="s">
        <v>52</v>
      </c>
      <c r="G31">
        <f t="shared" si="0"/>
        <v>70</v>
      </c>
      <c r="H31" s="1">
        <v>3</v>
      </c>
      <c r="I31" s="1">
        <f>[1]宝石!$W17</f>
        <v>1982</v>
      </c>
      <c r="J31" s="1">
        <v>10</v>
      </c>
      <c r="K31" s="1">
        <f>[1]宝石!$X17</f>
        <v>187</v>
      </c>
      <c r="L31" s="1"/>
      <c r="M31" s="1"/>
      <c r="N31" s="1"/>
      <c r="O31" s="1"/>
      <c r="P31" s="1"/>
      <c r="Q31" s="1"/>
      <c r="R31" s="1">
        <f>[1]宝石!$Z17</f>
        <v>1365</v>
      </c>
      <c r="S31">
        <v>1</v>
      </c>
      <c r="T31" t="s">
        <v>128</v>
      </c>
    </row>
    <row r="32" spans="1:20" x14ac:dyDescent="0.15">
      <c r="A32">
        <v>2015</v>
      </c>
      <c r="B32" t="s">
        <v>162</v>
      </c>
      <c r="C32">
        <v>15</v>
      </c>
      <c r="D32">
        <v>5</v>
      </c>
      <c r="E32">
        <v>2</v>
      </c>
      <c r="F32" t="s">
        <v>53</v>
      </c>
      <c r="G32">
        <f t="shared" si="0"/>
        <v>70</v>
      </c>
      <c r="H32" s="1">
        <v>3</v>
      </c>
      <c r="I32" s="1">
        <f>[1]宝石!$W18</f>
        <v>2478</v>
      </c>
      <c r="J32" s="1">
        <v>10</v>
      </c>
      <c r="K32" s="1">
        <f>[1]宝石!$X18</f>
        <v>234</v>
      </c>
      <c r="L32" s="1"/>
      <c r="M32" s="1"/>
      <c r="N32" s="1"/>
      <c r="O32" s="1"/>
      <c r="P32" s="1"/>
      <c r="Q32" s="1"/>
      <c r="R32" s="1">
        <f>[1]宝石!$Z18</f>
        <v>1707</v>
      </c>
      <c r="S32">
        <v>1</v>
      </c>
      <c r="T32" t="s">
        <v>128</v>
      </c>
    </row>
    <row r="33" spans="1:20" x14ac:dyDescent="0.15">
      <c r="A33">
        <v>3001</v>
      </c>
      <c r="B33" t="s">
        <v>163</v>
      </c>
      <c r="C33">
        <v>1</v>
      </c>
      <c r="D33">
        <v>1</v>
      </c>
      <c r="E33">
        <v>3</v>
      </c>
      <c r="F33" t="s">
        <v>113</v>
      </c>
      <c r="G33">
        <f t="shared" si="0"/>
        <v>1</v>
      </c>
      <c r="H33" s="1">
        <v>1</v>
      </c>
      <c r="I33" s="1">
        <f>[1]宝石!$AD4</f>
        <v>768</v>
      </c>
      <c r="J33" s="1"/>
      <c r="K33" s="1"/>
      <c r="L33" s="1"/>
      <c r="M33" s="1"/>
      <c r="N33" s="1"/>
      <c r="O33" s="1"/>
      <c r="P33" s="1"/>
      <c r="Q33" s="1"/>
      <c r="R33" s="1">
        <f>[1]宝石!$AG4</f>
        <v>41</v>
      </c>
      <c r="S33">
        <v>1</v>
      </c>
      <c r="T33" t="s">
        <v>129</v>
      </c>
    </row>
    <row r="34" spans="1:20" x14ac:dyDescent="0.15">
      <c r="A34">
        <v>3002</v>
      </c>
      <c r="B34" t="s">
        <v>164</v>
      </c>
      <c r="C34">
        <v>2</v>
      </c>
      <c r="D34">
        <v>1</v>
      </c>
      <c r="E34">
        <v>3</v>
      </c>
      <c r="F34" t="s">
        <v>54</v>
      </c>
      <c r="G34">
        <f t="shared" si="0"/>
        <v>1</v>
      </c>
      <c r="H34" s="1">
        <v>1</v>
      </c>
      <c r="I34" s="1">
        <f>[1]宝石!$AD5</f>
        <v>1152</v>
      </c>
      <c r="J34" s="1"/>
      <c r="K34" s="1"/>
      <c r="L34" s="1"/>
      <c r="M34" s="1"/>
      <c r="N34" s="1"/>
      <c r="O34" s="1"/>
      <c r="P34" s="1"/>
      <c r="Q34" s="1"/>
      <c r="R34" s="1">
        <f>[1]宝石!$AG5</f>
        <v>62</v>
      </c>
      <c r="S34">
        <v>1</v>
      </c>
      <c r="T34" t="s">
        <v>129</v>
      </c>
    </row>
    <row r="35" spans="1:20" x14ac:dyDescent="0.15">
      <c r="A35">
        <v>3003</v>
      </c>
      <c r="B35" t="s">
        <v>165</v>
      </c>
      <c r="C35">
        <v>3</v>
      </c>
      <c r="D35">
        <v>2</v>
      </c>
      <c r="E35">
        <v>3</v>
      </c>
      <c r="F35" t="s">
        <v>55</v>
      </c>
      <c r="G35">
        <f t="shared" si="0"/>
        <v>1</v>
      </c>
      <c r="H35" s="1">
        <v>1</v>
      </c>
      <c r="I35" s="1">
        <f>[1]宝石!$AD6</f>
        <v>1537</v>
      </c>
      <c r="J35" s="1"/>
      <c r="K35" s="1"/>
      <c r="L35" s="1"/>
      <c r="M35" s="1"/>
      <c r="N35" s="1"/>
      <c r="O35" s="1"/>
      <c r="P35" s="1"/>
      <c r="Q35" s="1"/>
      <c r="R35" s="1">
        <f>[1]宝石!$AG6</f>
        <v>83</v>
      </c>
      <c r="S35">
        <v>1</v>
      </c>
      <c r="T35" t="s">
        <v>129</v>
      </c>
    </row>
    <row r="36" spans="1:20" x14ac:dyDescent="0.15">
      <c r="A36">
        <v>3004</v>
      </c>
      <c r="B36" t="s">
        <v>166</v>
      </c>
      <c r="C36">
        <v>4</v>
      </c>
      <c r="D36">
        <v>2</v>
      </c>
      <c r="E36">
        <v>3</v>
      </c>
      <c r="F36" t="s">
        <v>56</v>
      </c>
      <c r="G36">
        <f t="shared" si="0"/>
        <v>20</v>
      </c>
      <c r="H36" s="1">
        <v>1</v>
      </c>
      <c r="I36" s="1">
        <f>[1]宝石!$AD7</f>
        <v>2153</v>
      </c>
      <c r="J36" s="1"/>
      <c r="K36" s="1"/>
      <c r="L36" s="1"/>
      <c r="M36" s="1"/>
      <c r="N36" s="1"/>
      <c r="O36" s="1"/>
      <c r="P36" s="1"/>
      <c r="Q36" s="1"/>
      <c r="R36" s="1">
        <f>[1]宝石!$AG7</f>
        <v>116</v>
      </c>
      <c r="S36">
        <v>1</v>
      </c>
      <c r="T36" t="s">
        <v>129</v>
      </c>
    </row>
    <row r="37" spans="1:20" x14ac:dyDescent="0.15">
      <c r="A37">
        <v>3005</v>
      </c>
      <c r="B37" t="s">
        <v>167</v>
      </c>
      <c r="C37">
        <v>5</v>
      </c>
      <c r="D37">
        <v>2</v>
      </c>
      <c r="E37">
        <v>3</v>
      </c>
      <c r="F37" t="s">
        <v>57</v>
      </c>
      <c r="G37">
        <f t="shared" si="0"/>
        <v>30</v>
      </c>
      <c r="H37" s="1">
        <v>1</v>
      </c>
      <c r="I37" s="1">
        <f>[1]宝石!$AD8</f>
        <v>2769</v>
      </c>
      <c r="J37" s="1"/>
      <c r="K37" s="1"/>
      <c r="L37" s="1"/>
      <c r="M37" s="1"/>
      <c r="N37" s="1"/>
      <c r="O37" s="1"/>
      <c r="P37" s="1"/>
      <c r="Q37" s="1"/>
      <c r="R37" s="1">
        <f>[1]宝石!$AG8</f>
        <v>150</v>
      </c>
      <c r="S37">
        <v>1</v>
      </c>
      <c r="T37" t="s">
        <v>129</v>
      </c>
    </row>
    <row r="38" spans="1:20" x14ac:dyDescent="0.15">
      <c r="A38">
        <v>3006</v>
      </c>
      <c r="B38" t="s">
        <v>168</v>
      </c>
      <c r="C38">
        <v>6</v>
      </c>
      <c r="D38">
        <v>3</v>
      </c>
      <c r="E38">
        <v>3</v>
      </c>
      <c r="F38" t="s">
        <v>58</v>
      </c>
      <c r="G38">
        <f t="shared" si="0"/>
        <v>40</v>
      </c>
      <c r="H38" s="1">
        <v>1</v>
      </c>
      <c r="I38" s="1">
        <f>[1]宝石!$AD9</f>
        <v>3462</v>
      </c>
      <c r="J38" s="1"/>
      <c r="K38" s="1"/>
      <c r="L38" s="1"/>
      <c r="M38" s="1"/>
      <c r="N38" s="1"/>
      <c r="O38" s="1"/>
      <c r="P38" s="1"/>
      <c r="Q38" s="1"/>
      <c r="R38" s="1">
        <f>[1]宝石!$AG9</f>
        <v>187</v>
      </c>
      <c r="S38">
        <v>1</v>
      </c>
      <c r="T38" t="s">
        <v>129</v>
      </c>
    </row>
    <row r="39" spans="1:20" x14ac:dyDescent="0.15">
      <c r="A39">
        <v>3007</v>
      </c>
      <c r="B39" t="s">
        <v>169</v>
      </c>
      <c r="C39">
        <v>7</v>
      </c>
      <c r="D39">
        <v>3</v>
      </c>
      <c r="E39">
        <v>3</v>
      </c>
      <c r="F39" t="s">
        <v>59</v>
      </c>
      <c r="G39">
        <f t="shared" si="0"/>
        <v>50</v>
      </c>
      <c r="H39" s="1">
        <v>1</v>
      </c>
      <c r="I39" s="1">
        <f>[1]宝石!$AD10</f>
        <v>4232</v>
      </c>
      <c r="J39" s="1"/>
      <c r="K39" s="1"/>
      <c r="L39" s="1"/>
      <c r="M39" s="1"/>
      <c r="N39" s="1"/>
      <c r="O39" s="1"/>
      <c r="P39" s="1"/>
      <c r="Q39" s="1"/>
      <c r="R39" s="1">
        <f>[1]宝石!$AG10</f>
        <v>229</v>
      </c>
      <c r="S39">
        <v>1</v>
      </c>
      <c r="T39" t="s">
        <v>129</v>
      </c>
    </row>
    <row r="40" spans="1:20" x14ac:dyDescent="0.15">
      <c r="A40">
        <v>3008</v>
      </c>
      <c r="B40" t="s">
        <v>170</v>
      </c>
      <c r="C40">
        <v>8</v>
      </c>
      <c r="D40">
        <v>3</v>
      </c>
      <c r="E40">
        <v>3</v>
      </c>
      <c r="F40" t="s">
        <v>60</v>
      </c>
      <c r="G40">
        <f t="shared" si="0"/>
        <v>60</v>
      </c>
      <c r="H40" s="1">
        <v>1</v>
      </c>
      <c r="I40" s="1">
        <f>[1]宝石!$AD11</f>
        <v>5387</v>
      </c>
      <c r="J40" s="1"/>
      <c r="K40" s="1"/>
      <c r="L40" s="1"/>
      <c r="M40" s="1"/>
      <c r="N40" s="1"/>
      <c r="O40" s="1"/>
      <c r="P40" s="1"/>
      <c r="Q40" s="1"/>
      <c r="R40" s="1">
        <f>[1]宝石!$AG11</f>
        <v>291</v>
      </c>
      <c r="S40">
        <v>1</v>
      </c>
      <c r="T40" t="s">
        <v>129</v>
      </c>
    </row>
    <row r="41" spans="1:20" x14ac:dyDescent="0.15">
      <c r="A41">
        <v>3009</v>
      </c>
      <c r="B41" t="s">
        <v>171</v>
      </c>
      <c r="C41">
        <v>9</v>
      </c>
      <c r="D41">
        <v>4</v>
      </c>
      <c r="E41">
        <v>3</v>
      </c>
      <c r="F41" t="s">
        <v>61</v>
      </c>
      <c r="G41">
        <f t="shared" si="0"/>
        <v>65</v>
      </c>
      <c r="H41" s="1">
        <v>1</v>
      </c>
      <c r="I41" s="1">
        <f>[1]宝石!$AD12</f>
        <v>6927</v>
      </c>
      <c r="J41" s="1"/>
      <c r="K41" s="1"/>
      <c r="L41" s="1"/>
      <c r="M41" s="1"/>
      <c r="N41" s="1"/>
      <c r="O41" s="1"/>
      <c r="P41" s="1"/>
      <c r="Q41" s="1"/>
      <c r="R41" s="1">
        <f>[1]宝石!$AG12</f>
        <v>374</v>
      </c>
      <c r="S41">
        <v>1</v>
      </c>
      <c r="T41" t="s">
        <v>129</v>
      </c>
    </row>
    <row r="42" spans="1:20" x14ac:dyDescent="0.15">
      <c r="A42">
        <v>3010</v>
      </c>
      <c r="B42" t="s">
        <v>172</v>
      </c>
      <c r="C42">
        <v>10</v>
      </c>
      <c r="D42">
        <v>4</v>
      </c>
      <c r="E42">
        <v>3</v>
      </c>
      <c r="F42" t="s">
        <v>62</v>
      </c>
      <c r="G42">
        <f t="shared" si="0"/>
        <v>70</v>
      </c>
      <c r="H42" s="1">
        <v>1</v>
      </c>
      <c r="I42" s="1">
        <f>[1]宝石!$AD13</f>
        <v>9237</v>
      </c>
      <c r="J42" s="1"/>
      <c r="K42" s="1"/>
      <c r="L42" s="1"/>
      <c r="M42" s="1"/>
      <c r="N42" s="1"/>
      <c r="O42" s="1"/>
      <c r="P42" s="1"/>
      <c r="Q42" s="1"/>
      <c r="R42" s="1">
        <f>[1]宝石!$AG13</f>
        <v>499</v>
      </c>
      <c r="S42">
        <v>1</v>
      </c>
      <c r="T42" t="s">
        <v>129</v>
      </c>
    </row>
    <row r="43" spans="1:20" x14ac:dyDescent="0.15">
      <c r="A43">
        <v>3011</v>
      </c>
      <c r="B43" t="s">
        <v>173</v>
      </c>
      <c r="C43">
        <v>11</v>
      </c>
      <c r="D43">
        <v>4</v>
      </c>
      <c r="E43">
        <v>3</v>
      </c>
      <c r="F43" t="s">
        <v>63</v>
      </c>
      <c r="G43">
        <f t="shared" si="0"/>
        <v>70</v>
      </c>
      <c r="H43" s="1">
        <v>1</v>
      </c>
      <c r="I43" s="1">
        <f>[1]宝石!$AD14</f>
        <v>12317</v>
      </c>
      <c r="J43" s="1"/>
      <c r="K43" s="1"/>
      <c r="L43" s="1"/>
      <c r="M43" s="1"/>
      <c r="N43" s="1"/>
      <c r="O43" s="1"/>
      <c r="P43" s="1"/>
      <c r="Q43" s="1"/>
      <c r="R43" s="1">
        <f>[1]宝石!$AG14</f>
        <v>665</v>
      </c>
      <c r="S43">
        <v>1</v>
      </c>
      <c r="T43" t="s">
        <v>129</v>
      </c>
    </row>
    <row r="44" spans="1:20" x14ac:dyDescent="0.15">
      <c r="A44">
        <v>3012</v>
      </c>
      <c r="B44" t="s">
        <v>174</v>
      </c>
      <c r="C44">
        <v>12</v>
      </c>
      <c r="D44">
        <v>5</v>
      </c>
      <c r="E44">
        <v>3</v>
      </c>
      <c r="F44" t="s">
        <v>64</v>
      </c>
      <c r="G44">
        <f t="shared" si="0"/>
        <v>70</v>
      </c>
      <c r="H44" s="1">
        <v>1</v>
      </c>
      <c r="I44" s="1">
        <f>[1]宝石!$AD15</f>
        <v>16937</v>
      </c>
      <c r="J44" s="1"/>
      <c r="K44" s="1"/>
      <c r="L44" s="1"/>
      <c r="M44" s="1"/>
      <c r="N44" s="1"/>
      <c r="O44" s="1"/>
      <c r="P44" s="1"/>
      <c r="Q44" s="1"/>
      <c r="R44" s="1">
        <f>[1]宝石!$AG15</f>
        <v>915</v>
      </c>
      <c r="S44">
        <v>1</v>
      </c>
      <c r="T44" t="s">
        <v>129</v>
      </c>
    </row>
    <row r="45" spans="1:20" x14ac:dyDescent="0.15">
      <c r="A45">
        <v>3013</v>
      </c>
      <c r="B45" t="s">
        <v>175</v>
      </c>
      <c r="C45">
        <v>13</v>
      </c>
      <c r="D45">
        <v>5</v>
      </c>
      <c r="E45">
        <v>3</v>
      </c>
      <c r="F45" t="s">
        <v>65</v>
      </c>
      <c r="G45">
        <f t="shared" si="0"/>
        <v>70</v>
      </c>
      <c r="H45" s="1">
        <v>1</v>
      </c>
      <c r="I45" s="1">
        <f>[1]宝石!$AD16</f>
        <v>23096</v>
      </c>
      <c r="J45" s="1"/>
      <c r="K45" s="1"/>
      <c r="L45" s="1"/>
      <c r="M45" s="1"/>
      <c r="N45" s="1"/>
      <c r="O45" s="1"/>
      <c r="P45" s="1"/>
      <c r="Q45" s="1"/>
      <c r="R45" s="1">
        <f>[1]宝石!$AG16</f>
        <v>1247</v>
      </c>
      <c r="S45">
        <v>1</v>
      </c>
      <c r="T45" t="s">
        <v>129</v>
      </c>
    </row>
    <row r="46" spans="1:20" x14ac:dyDescent="0.15">
      <c r="A46">
        <v>3014</v>
      </c>
      <c r="B46" t="s">
        <v>176</v>
      </c>
      <c r="C46">
        <v>14</v>
      </c>
      <c r="D46">
        <v>5</v>
      </c>
      <c r="E46">
        <v>3</v>
      </c>
      <c r="F46" t="s">
        <v>66</v>
      </c>
      <c r="G46">
        <f t="shared" si="0"/>
        <v>70</v>
      </c>
      <c r="H46" s="1">
        <v>1</v>
      </c>
      <c r="I46" s="1">
        <f>[1]宝石!$AD17</f>
        <v>30795</v>
      </c>
      <c r="J46" s="1"/>
      <c r="K46" s="1"/>
      <c r="L46" s="1"/>
      <c r="M46" s="1"/>
      <c r="N46" s="1"/>
      <c r="O46" s="1"/>
      <c r="P46" s="1"/>
      <c r="Q46" s="1"/>
      <c r="R46" s="1">
        <f>[1]宝石!$AG17</f>
        <v>1663</v>
      </c>
      <c r="S46">
        <v>1</v>
      </c>
      <c r="T46" t="s">
        <v>129</v>
      </c>
    </row>
    <row r="47" spans="1:20" x14ac:dyDescent="0.15">
      <c r="A47">
        <v>3015</v>
      </c>
      <c r="B47" t="s">
        <v>177</v>
      </c>
      <c r="C47">
        <v>15</v>
      </c>
      <c r="D47">
        <v>5</v>
      </c>
      <c r="E47">
        <v>3</v>
      </c>
      <c r="F47" t="s">
        <v>67</v>
      </c>
      <c r="G47">
        <f t="shared" si="0"/>
        <v>70</v>
      </c>
      <c r="H47" s="1">
        <v>1</v>
      </c>
      <c r="I47" s="1">
        <f>[1]宝石!$AD18</f>
        <v>38494</v>
      </c>
      <c r="J47" s="1"/>
      <c r="K47" s="1"/>
      <c r="L47" s="1"/>
      <c r="M47" s="1"/>
      <c r="N47" s="1"/>
      <c r="O47" s="1"/>
      <c r="P47" s="1"/>
      <c r="Q47" s="1"/>
      <c r="R47" s="1">
        <f>[1]宝石!$AG18</f>
        <v>2079</v>
      </c>
      <c r="S47">
        <v>1</v>
      </c>
      <c r="T47" t="s">
        <v>129</v>
      </c>
    </row>
    <row r="48" spans="1:20" x14ac:dyDescent="0.15">
      <c r="A48">
        <v>4001</v>
      </c>
      <c r="B48" t="s">
        <v>178</v>
      </c>
      <c r="C48">
        <v>1</v>
      </c>
      <c r="D48">
        <v>1</v>
      </c>
      <c r="E48">
        <v>4</v>
      </c>
      <c r="F48" t="s">
        <v>114</v>
      </c>
      <c r="G48">
        <f t="shared" si="0"/>
        <v>1</v>
      </c>
      <c r="H48" s="1">
        <v>6</v>
      </c>
      <c r="I48" s="1">
        <f>[1]宝石!$AK4</f>
        <v>26</v>
      </c>
      <c r="J48" s="1">
        <v>7</v>
      </c>
      <c r="K48" s="1">
        <f>[1]宝石!$AL4</f>
        <v>26</v>
      </c>
      <c r="L48" s="1"/>
      <c r="M48" s="1"/>
      <c r="N48" s="1"/>
      <c r="O48" s="1"/>
      <c r="P48" s="1"/>
      <c r="Q48" s="1"/>
      <c r="R48" s="1">
        <f>[1]宝石!$AN4</f>
        <v>40</v>
      </c>
      <c r="S48">
        <v>1</v>
      </c>
      <c r="T48" t="s">
        <v>130</v>
      </c>
    </row>
    <row r="49" spans="1:20" x14ac:dyDescent="0.15">
      <c r="A49">
        <v>4002</v>
      </c>
      <c r="B49" t="s">
        <v>179</v>
      </c>
      <c r="C49">
        <v>2</v>
      </c>
      <c r="D49">
        <v>1</v>
      </c>
      <c r="E49">
        <v>4</v>
      </c>
      <c r="F49" t="s">
        <v>68</v>
      </c>
      <c r="G49">
        <f t="shared" si="0"/>
        <v>1</v>
      </c>
      <c r="H49" s="1">
        <v>6</v>
      </c>
      <c r="I49" s="1">
        <f>[1]宝石!$AK5</f>
        <v>39</v>
      </c>
      <c r="J49" s="1">
        <v>7</v>
      </c>
      <c r="K49" s="1">
        <f>[1]宝石!$AL5</f>
        <v>39</v>
      </c>
      <c r="L49" s="1"/>
      <c r="M49" s="1"/>
      <c r="N49" s="1"/>
      <c r="O49" s="1"/>
      <c r="P49" s="1"/>
      <c r="Q49" s="1"/>
      <c r="R49" s="1">
        <f>[1]宝石!$AN5</f>
        <v>60</v>
      </c>
      <c r="S49">
        <v>1</v>
      </c>
      <c r="T49" t="s">
        <v>130</v>
      </c>
    </row>
    <row r="50" spans="1:20" x14ac:dyDescent="0.15">
      <c r="A50">
        <v>4003</v>
      </c>
      <c r="B50" t="s">
        <v>180</v>
      </c>
      <c r="C50">
        <v>3</v>
      </c>
      <c r="D50">
        <v>2</v>
      </c>
      <c r="E50">
        <v>4</v>
      </c>
      <c r="F50" t="s">
        <v>69</v>
      </c>
      <c r="G50">
        <f t="shared" si="0"/>
        <v>1</v>
      </c>
      <c r="H50" s="1">
        <v>6</v>
      </c>
      <c r="I50" s="1">
        <f>[1]宝石!$AK6</f>
        <v>53</v>
      </c>
      <c r="J50" s="1">
        <v>7</v>
      </c>
      <c r="K50" s="1">
        <f>[1]宝石!$AL6</f>
        <v>53</v>
      </c>
      <c r="L50" s="1"/>
      <c r="M50" s="1"/>
      <c r="N50" s="1"/>
      <c r="O50" s="1"/>
      <c r="P50" s="1"/>
      <c r="Q50" s="1"/>
      <c r="R50" s="1">
        <f>[1]宝石!$AN6</f>
        <v>82</v>
      </c>
      <c r="S50">
        <v>1</v>
      </c>
      <c r="T50" t="s">
        <v>130</v>
      </c>
    </row>
    <row r="51" spans="1:20" x14ac:dyDescent="0.15">
      <c r="A51">
        <v>4004</v>
      </c>
      <c r="B51" t="s">
        <v>181</v>
      </c>
      <c r="C51">
        <v>4</v>
      </c>
      <c r="D51">
        <v>2</v>
      </c>
      <c r="E51">
        <v>4</v>
      </c>
      <c r="F51" t="s">
        <v>70</v>
      </c>
      <c r="G51">
        <f t="shared" si="0"/>
        <v>20</v>
      </c>
      <c r="H51" s="1">
        <v>6</v>
      </c>
      <c r="I51" s="1">
        <f>[1]宝石!$AK7</f>
        <v>75</v>
      </c>
      <c r="J51" s="1">
        <v>7</v>
      </c>
      <c r="K51" s="1">
        <f>[1]宝石!$AL7</f>
        <v>75</v>
      </c>
      <c r="L51" s="1"/>
      <c r="M51" s="1"/>
      <c r="N51" s="1"/>
      <c r="O51" s="1"/>
      <c r="P51" s="1"/>
      <c r="Q51" s="1"/>
      <c r="R51" s="1">
        <f>[1]宝石!$AN7</f>
        <v>116</v>
      </c>
      <c r="S51">
        <v>1</v>
      </c>
      <c r="T51" t="s">
        <v>130</v>
      </c>
    </row>
    <row r="52" spans="1:20" x14ac:dyDescent="0.15">
      <c r="A52">
        <v>4005</v>
      </c>
      <c r="B52" t="s">
        <v>182</v>
      </c>
      <c r="C52">
        <v>5</v>
      </c>
      <c r="D52">
        <v>2</v>
      </c>
      <c r="E52">
        <v>4</v>
      </c>
      <c r="F52" t="s">
        <v>71</v>
      </c>
      <c r="G52">
        <f t="shared" si="0"/>
        <v>30</v>
      </c>
      <c r="H52" s="1">
        <v>6</v>
      </c>
      <c r="I52" s="1">
        <f>[1]宝石!$AK8</f>
        <v>97</v>
      </c>
      <c r="J52" s="1">
        <v>7</v>
      </c>
      <c r="K52" s="1">
        <f>[1]宝石!$AL8</f>
        <v>97</v>
      </c>
      <c r="L52" s="1"/>
      <c r="M52" s="1"/>
      <c r="N52" s="1"/>
      <c r="O52" s="1"/>
      <c r="P52" s="1"/>
      <c r="Q52" s="1"/>
      <c r="R52" s="1">
        <f>[1]宝石!$AN8</f>
        <v>149</v>
      </c>
      <c r="S52">
        <v>1</v>
      </c>
      <c r="T52" t="s">
        <v>130</v>
      </c>
    </row>
    <row r="53" spans="1:20" x14ac:dyDescent="0.15">
      <c r="A53">
        <v>4006</v>
      </c>
      <c r="B53" t="s">
        <v>183</v>
      </c>
      <c r="C53">
        <v>6</v>
      </c>
      <c r="D53">
        <v>3</v>
      </c>
      <c r="E53">
        <v>4</v>
      </c>
      <c r="F53" t="s">
        <v>72</v>
      </c>
      <c r="G53">
        <f t="shared" si="0"/>
        <v>40</v>
      </c>
      <c r="H53" s="1">
        <v>6</v>
      </c>
      <c r="I53" s="1">
        <f>[1]宝石!$AK9</f>
        <v>122</v>
      </c>
      <c r="J53" s="1">
        <v>7</v>
      </c>
      <c r="K53" s="1">
        <f>[1]宝石!$AL9</f>
        <v>122</v>
      </c>
      <c r="L53" s="1"/>
      <c r="M53" s="1"/>
      <c r="N53" s="1"/>
      <c r="O53" s="1"/>
      <c r="P53" s="1"/>
      <c r="Q53" s="1"/>
      <c r="R53" s="1">
        <f>[1]宝石!$AN9</f>
        <v>188</v>
      </c>
      <c r="S53">
        <v>1</v>
      </c>
      <c r="T53" t="s">
        <v>130</v>
      </c>
    </row>
    <row r="54" spans="1:20" x14ac:dyDescent="0.15">
      <c r="A54">
        <v>4007</v>
      </c>
      <c r="B54" t="s">
        <v>184</v>
      </c>
      <c r="C54">
        <v>7</v>
      </c>
      <c r="D54">
        <v>3</v>
      </c>
      <c r="E54">
        <v>4</v>
      </c>
      <c r="F54" t="s">
        <v>73</v>
      </c>
      <c r="G54">
        <f t="shared" si="0"/>
        <v>50</v>
      </c>
      <c r="H54" s="1">
        <v>6</v>
      </c>
      <c r="I54" s="1">
        <f>[1]宝石!$AK10</f>
        <v>150</v>
      </c>
      <c r="J54" s="1">
        <v>7</v>
      </c>
      <c r="K54" s="1">
        <f>[1]宝石!$AL10</f>
        <v>150</v>
      </c>
      <c r="L54" s="1"/>
      <c r="M54" s="1"/>
      <c r="N54" s="1"/>
      <c r="O54" s="1"/>
      <c r="P54" s="1"/>
      <c r="Q54" s="1"/>
      <c r="R54" s="1">
        <f>[1]宝石!$AN10</f>
        <v>231</v>
      </c>
      <c r="S54">
        <v>1</v>
      </c>
      <c r="T54" t="s">
        <v>130</v>
      </c>
    </row>
    <row r="55" spans="1:20" x14ac:dyDescent="0.15">
      <c r="A55">
        <v>4008</v>
      </c>
      <c r="B55" t="s">
        <v>185</v>
      </c>
      <c r="C55">
        <v>8</v>
      </c>
      <c r="D55">
        <v>3</v>
      </c>
      <c r="E55">
        <v>4</v>
      </c>
      <c r="F55" t="s">
        <v>74</v>
      </c>
      <c r="G55">
        <f t="shared" si="0"/>
        <v>60</v>
      </c>
      <c r="H55" s="1">
        <v>6</v>
      </c>
      <c r="I55" s="1">
        <f>[1]宝石!$AK11</f>
        <v>191</v>
      </c>
      <c r="J55" s="1">
        <v>7</v>
      </c>
      <c r="K55" s="1">
        <f>[1]宝石!$AL11</f>
        <v>191</v>
      </c>
      <c r="L55" s="1"/>
      <c r="M55" s="1"/>
      <c r="N55" s="1"/>
      <c r="O55" s="1"/>
      <c r="P55" s="1"/>
      <c r="Q55" s="1"/>
      <c r="R55" s="1">
        <f>[1]宝石!$AN11</f>
        <v>294</v>
      </c>
      <c r="S55">
        <v>1</v>
      </c>
      <c r="T55" t="s">
        <v>130</v>
      </c>
    </row>
    <row r="56" spans="1:20" x14ac:dyDescent="0.15">
      <c r="A56">
        <v>4009</v>
      </c>
      <c r="B56" t="s">
        <v>186</v>
      </c>
      <c r="C56">
        <v>9</v>
      </c>
      <c r="D56">
        <v>4</v>
      </c>
      <c r="E56">
        <v>4</v>
      </c>
      <c r="F56" t="s">
        <v>75</v>
      </c>
      <c r="G56">
        <f t="shared" si="0"/>
        <v>65</v>
      </c>
      <c r="H56" s="1">
        <v>6</v>
      </c>
      <c r="I56" s="1">
        <f>[1]宝石!$AK12</f>
        <v>246</v>
      </c>
      <c r="J56" s="1">
        <v>7</v>
      </c>
      <c r="K56" s="1">
        <f>[1]宝石!$AL12</f>
        <v>246</v>
      </c>
      <c r="L56" s="1"/>
      <c r="M56" s="1"/>
      <c r="N56" s="1"/>
      <c r="O56" s="1"/>
      <c r="P56" s="1"/>
      <c r="Q56" s="1"/>
      <c r="R56" s="1">
        <f>[1]宝石!$AN12</f>
        <v>379</v>
      </c>
      <c r="S56">
        <v>1</v>
      </c>
      <c r="T56" t="s">
        <v>130</v>
      </c>
    </row>
    <row r="57" spans="1:20" x14ac:dyDescent="0.15">
      <c r="A57">
        <v>4010</v>
      </c>
      <c r="B57" t="s">
        <v>187</v>
      </c>
      <c r="C57">
        <v>10</v>
      </c>
      <c r="D57">
        <v>4</v>
      </c>
      <c r="E57">
        <v>4</v>
      </c>
      <c r="F57" t="s">
        <v>76</v>
      </c>
      <c r="G57">
        <f t="shared" si="0"/>
        <v>70</v>
      </c>
      <c r="H57" s="1">
        <v>6</v>
      </c>
      <c r="I57" s="1">
        <f>[1]宝石!$AK13</f>
        <v>329</v>
      </c>
      <c r="J57" s="1">
        <v>7</v>
      </c>
      <c r="K57" s="1">
        <f>[1]宝石!$AL13</f>
        <v>329</v>
      </c>
      <c r="L57" s="1"/>
      <c r="M57" s="1"/>
      <c r="N57" s="1"/>
      <c r="O57" s="1"/>
      <c r="P57" s="1"/>
      <c r="Q57" s="1"/>
      <c r="R57" s="1">
        <f>[1]宝石!$AN13</f>
        <v>507</v>
      </c>
      <c r="S57">
        <v>1</v>
      </c>
      <c r="T57" t="s">
        <v>130</v>
      </c>
    </row>
    <row r="58" spans="1:20" x14ac:dyDescent="0.15">
      <c r="A58">
        <v>4011</v>
      </c>
      <c r="B58" t="s">
        <v>188</v>
      </c>
      <c r="C58">
        <v>11</v>
      </c>
      <c r="D58">
        <v>4</v>
      </c>
      <c r="E58">
        <v>4</v>
      </c>
      <c r="F58" t="s">
        <v>77</v>
      </c>
      <c r="G58">
        <f t="shared" si="0"/>
        <v>70</v>
      </c>
      <c r="H58" s="1">
        <v>6</v>
      </c>
      <c r="I58" s="1">
        <f>[1]宝石!$AK14</f>
        <v>439</v>
      </c>
      <c r="J58" s="1">
        <v>7</v>
      </c>
      <c r="K58" s="1">
        <f>[1]宝石!$AL14</f>
        <v>439</v>
      </c>
      <c r="L58" s="1"/>
      <c r="M58" s="1"/>
      <c r="N58" s="1"/>
      <c r="O58" s="1"/>
      <c r="P58" s="1"/>
      <c r="Q58" s="1"/>
      <c r="R58" s="1">
        <f>[1]宝石!$AN14</f>
        <v>676</v>
      </c>
      <c r="S58">
        <v>1</v>
      </c>
      <c r="T58" t="s">
        <v>130</v>
      </c>
    </row>
    <row r="59" spans="1:20" x14ac:dyDescent="0.15">
      <c r="A59">
        <v>4012</v>
      </c>
      <c r="B59" t="s">
        <v>189</v>
      </c>
      <c r="C59">
        <v>12</v>
      </c>
      <c r="D59">
        <v>5</v>
      </c>
      <c r="E59">
        <v>4</v>
      </c>
      <c r="F59" t="s">
        <v>78</v>
      </c>
      <c r="G59">
        <f t="shared" si="0"/>
        <v>70</v>
      </c>
      <c r="H59" s="1">
        <v>6</v>
      </c>
      <c r="I59" s="1">
        <f>[1]宝石!$AK15</f>
        <v>604</v>
      </c>
      <c r="J59" s="1">
        <v>7</v>
      </c>
      <c r="K59" s="1">
        <f>[1]宝石!$AL15</f>
        <v>604</v>
      </c>
      <c r="L59" s="1"/>
      <c r="M59" s="1"/>
      <c r="N59" s="1"/>
      <c r="O59" s="1"/>
      <c r="P59" s="1"/>
      <c r="Q59" s="1"/>
      <c r="R59" s="1">
        <f>[1]宝石!$AN15</f>
        <v>930</v>
      </c>
      <c r="S59">
        <v>1</v>
      </c>
      <c r="T59" t="s">
        <v>130</v>
      </c>
    </row>
    <row r="60" spans="1:20" x14ac:dyDescent="0.15">
      <c r="A60">
        <v>4013</v>
      </c>
      <c r="B60" t="s">
        <v>190</v>
      </c>
      <c r="C60">
        <v>13</v>
      </c>
      <c r="D60">
        <v>5</v>
      </c>
      <c r="E60">
        <v>4</v>
      </c>
      <c r="F60" t="s">
        <v>79</v>
      </c>
      <c r="G60">
        <f t="shared" si="0"/>
        <v>70</v>
      </c>
      <c r="H60" s="1">
        <v>6</v>
      </c>
      <c r="I60" s="1">
        <f>[1]宝石!$AK16</f>
        <v>824</v>
      </c>
      <c r="J60" s="1">
        <v>7</v>
      </c>
      <c r="K60" s="1">
        <f>[1]宝石!$AL16</f>
        <v>824</v>
      </c>
      <c r="L60" s="1"/>
      <c r="M60" s="1"/>
      <c r="N60" s="1"/>
      <c r="O60" s="1"/>
      <c r="P60" s="1"/>
      <c r="Q60" s="1"/>
      <c r="R60" s="1">
        <f>[1]宝石!$AN16</f>
        <v>1269</v>
      </c>
      <c r="S60">
        <v>1</v>
      </c>
      <c r="T60" t="s">
        <v>130</v>
      </c>
    </row>
    <row r="61" spans="1:20" x14ac:dyDescent="0.15">
      <c r="A61">
        <v>4014</v>
      </c>
      <c r="B61" t="s">
        <v>191</v>
      </c>
      <c r="C61">
        <v>14</v>
      </c>
      <c r="D61">
        <v>5</v>
      </c>
      <c r="E61">
        <v>4</v>
      </c>
      <c r="F61" t="s">
        <v>80</v>
      </c>
      <c r="G61">
        <f t="shared" si="0"/>
        <v>70</v>
      </c>
      <c r="H61" s="1">
        <v>6</v>
      </c>
      <c r="I61" s="1">
        <f>[1]宝石!$AK17</f>
        <v>1099</v>
      </c>
      <c r="J61" s="1">
        <v>7</v>
      </c>
      <c r="K61" s="1">
        <f>[1]宝石!$AL17</f>
        <v>1099</v>
      </c>
      <c r="L61" s="1"/>
      <c r="M61" s="1"/>
      <c r="N61" s="1"/>
      <c r="O61" s="1"/>
      <c r="P61" s="1"/>
      <c r="Q61" s="1"/>
      <c r="R61" s="1">
        <f>[1]宝石!$AN17</f>
        <v>1692</v>
      </c>
      <c r="S61">
        <v>1</v>
      </c>
      <c r="T61" t="s">
        <v>130</v>
      </c>
    </row>
    <row r="62" spans="1:20" x14ac:dyDescent="0.15">
      <c r="A62">
        <v>4015</v>
      </c>
      <c r="B62" t="s">
        <v>192</v>
      </c>
      <c r="C62">
        <v>15</v>
      </c>
      <c r="D62">
        <v>5</v>
      </c>
      <c r="E62">
        <v>4</v>
      </c>
      <c r="F62" t="s">
        <v>81</v>
      </c>
      <c r="G62">
        <f t="shared" si="0"/>
        <v>70</v>
      </c>
      <c r="H62" s="1">
        <v>6</v>
      </c>
      <c r="I62" s="1">
        <f>[1]宝石!$AK18</f>
        <v>1374</v>
      </c>
      <c r="J62" s="1">
        <v>7</v>
      </c>
      <c r="K62" s="1">
        <f>[1]宝石!$AL18</f>
        <v>1374</v>
      </c>
      <c r="L62" s="1"/>
      <c r="M62" s="1"/>
      <c r="N62" s="1"/>
      <c r="O62" s="1"/>
      <c r="P62" s="1"/>
      <c r="Q62" s="1"/>
      <c r="R62" s="1">
        <f>[1]宝石!$AN18</f>
        <v>2116</v>
      </c>
      <c r="S62">
        <v>1</v>
      </c>
      <c r="T62" t="s">
        <v>130</v>
      </c>
    </row>
    <row r="63" spans="1:20" x14ac:dyDescent="0.15">
      <c r="A63">
        <v>5001</v>
      </c>
      <c r="B63" t="s">
        <v>193</v>
      </c>
      <c r="C63">
        <v>1</v>
      </c>
      <c r="D63">
        <v>1</v>
      </c>
      <c r="E63">
        <v>5</v>
      </c>
      <c r="F63" t="s">
        <v>115</v>
      </c>
      <c r="G63">
        <f t="shared" si="0"/>
        <v>1</v>
      </c>
      <c r="H63" s="1">
        <v>23</v>
      </c>
      <c r="I63" s="1">
        <f>[1]宝石!$AR4</f>
        <v>27</v>
      </c>
      <c r="J63" s="1">
        <v>25</v>
      </c>
      <c r="K63" s="1">
        <f>[1]宝石!$AS4</f>
        <v>25</v>
      </c>
      <c r="L63" s="1"/>
      <c r="M63" s="1"/>
      <c r="N63" s="1"/>
      <c r="O63" s="1"/>
      <c r="P63" s="1"/>
      <c r="Q63" s="1"/>
      <c r="R63" s="1">
        <f>[1]宝石!$AU4</f>
        <v>45</v>
      </c>
      <c r="S63">
        <v>1</v>
      </c>
      <c r="T63" t="s">
        <v>131</v>
      </c>
    </row>
    <row r="64" spans="1:20" x14ac:dyDescent="0.15">
      <c r="A64">
        <v>5002</v>
      </c>
      <c r="B64" t="s">
        <v>194</v>
      </c>
      <c r="C64">
        <v>2</v>
      </c>
      <c r="D64">
        <v>1</v>
      </c>
      <c r="E64">
        <v>5</v>
      </c>
      <c r="F64" t="s">
        <v>82</v>
      </c>
      <c r="G64">
        <f t="shared" si="0"/>
        <v>1</v>
      </c>
      <c r="H64" s="1">
        <v>23</v>
      </c>
      <c r="I64" s="1">
        <f>[1]宝石!$AR5</f>
        <v>41</v>
      </c>
      <c r="J64" s="1">
        <v>25</v>
      </c>
      <c r="K64" s="1">
        <f>[1]宝石!$AS5</f>
        <v>38</v>
      </c>
      <c r="L64" s="1"/>
      <c r="M64" s="1"/>
      <c r="N64" s="1"/>
      <c r="O64" s="1"/>
      <c r="P64" s="1"/>
      <c r="Q64" s="1"/>
      <c r="R64" s="1">
        <f>[1]宝石!$AU5</f>
        <v>68</v>
      </c>
      <c r="S64">
        <v>1</v>
      </c>
      <c r="T64" t="s">
        <v>131</v>
      </c>
    </row>
    <row r="65" spans="1:20" x14ac:dyDescent="0.15">
      <c r="A65">
        <v>5003</v>
      </c>
      <c r="B65" t="s">
        <v>195</v>
      </c>
      <c r="C65">
        <v>3</v>
      </c>
      <c r="D65">
        <v>2</v>
      </c>
      <c r="E65">
        <v>5</v>
      </c>
      <c r="F65" t="s">
        <v>83</v>
      </c>
      <c r="G65">
        <f t="shared" si="0"/>
        <v>1</v>
      </c>
      <c r="H65" s="1">
        <v>23</v>
      </c>
      <c r="I65" s="1">
        <f>[1]宝石!$AR6</f>
        <v>55</v>
      </c>
      <c r="J65" s="1">
        <v>25</v>
      </c>
      <c r="K65" s="1">
        <f>[1]宝石!$AS6</f>
        <v>51</v>
      </c>
      <c r="L65" s="1"/>
      <c r="M65" s="1"/>
      <c r="N65" s="1"/>
      <c r="O65" s="1"/>
      <c r="P65" s="1"/>
      <c r="Q65" s="1"/>
      <c r="R65" s="1">
        <f>[1]宝石!$AU6</f>
        <v>91</v>
      </c>
      <c r="S65">
        <v>1</v>
      </c>
      <c r="T65" t="s">
        <v>131</v>
      </c>
    </row>
    <row r="66" spans="1:20" x14ac:dyDescent="0.15">
      <c r="A66">
        <v>5004</v>
      </c>
      <c r="B66" t="s">
        <v>196</v>
      </c>
      <c r="C66">
        <v>4</v>
      </c>
      <c r="D66">
        <v>2</v>
      </c>
      <c r="E66">
        <v>5</v>
      </c>
      <c r="F66" t="s">
        <v>84</v>
      </c>
      <c r="G66">
        <f t="shared" si="0"/>
        <v>20</v>
      </c>
      <c r="H66" s="1">
        <v>23</v>
      </c>
      <c r="I66" s="1">
        <f>[1]宝石!$AR7</f>
        <v>77</v>
      </c>
      <c r="J66" s="1">
        <v>25</v>
      </c>
      <c r="K66" s="1">
        <f>[1]宝石!$AS7</f>
        <v>72</v>
      </c>
      <c r="L66" s="1"/>
      <c r="M66" s="1"/>
      <c r="N66" s="1"/>
      <c r="O66" s="1"/>
      <c r="P66" s="1"/>
      <c r="Q66" s="1"/>
      <c r="R66" s="1">
        <f>[1]宝石!$AU7</f>
        <v>127</v>
      </c>
      <c r="S66">
        <v>1</v>
      </c>
      <c r="T66" t="s">
        <v>131</v>
      </c>
    </row>
    <row r="67" spans="1:20" x14ac:dyDescent="0.15">
      <c r="A67">
        <v>5005</v>
      </c>
      <c r="B67" t="s">
        <v>197</v>
      </c>
      <c r="C67">
        <v>5</v>
      </c>
      <c r="D67">
        <v>2</v>
      </c>
      <c r="E67">
        <v>5</v>
      </c>
      <c r="F67" t="s">
        <v>85</v>
      </c>
      <c r="G67">
        <f t="shared" si="0"/>
        <v>30</v>
      </c>
      <c r="H67" s="1">
        <v>23</v>
      </c>
      <c r="I67" s="1">
        <f>[1]宝石!$AR8</f>
        <v>100</v>
      </c>
      <c r="J67" s="1">
        <v>25</v>
      </c>
      <c r="K67" s="1">
        <f>[1]宝石!$AS8</f>
        <v>93</v>
      </c>
      <c r="L67" s="1"/>
      <c r="M67" s="1"/>
      <c r="N67" s="1"/>
      <c r="O67" s="1"/>
      <c r="P67" s="1"/>
      <c r="Q67" s="1"/>
      <c r="R67" s="1">
        <f>[1]宝石!$AU8</f>
        <v>165</v>
      </c>
      <c r="S67">
        <v>1</v>
      </c>
      <c r="T67" t="s">
        <v>131</v>
      </c>
    </row>
    <row r="68" spans="1:20" x14ac:dyDescent="0.15">
      <c r="A68">
        <v>5006</v>
      </c>
      <c r="B68" t="s">
        <v>198</v>
      </c>
      <c r="C68">
        <v>6</v>
      </c>
      <c r="D68">
        <v>3</v>
      </c>
      <c r="E68">
        <v>5</v>
      </c>
      <c r="F68" t="s">
        <v>86</v>
      </c>
      <c r="G68">
        <f t="shared" si="0"/>
        <v>40</v>
      </c>
      <c r="H68" s="1">
        <v>23</v>
      </c>
      <c r="I68" s="1">
        <f>[1]宝石!$AR9</f>
        <v>126</v>
      </c>
      <c r="J68" s="1">
        <v>25</v>
      </c>
      <c r="K68" s="1">
        <f>[1]宝石!$AS9</f>
        <v>117</v>
      </c>
      <c r="L68" s="1"/>
      <c r="M68" s="1"/>
      <c r="N68" s="1"/>
      <c r="O68" s="1"/>
      <c r="P68" s="1"/>
      <c r="Q68" s="1"/>
      <c r="R68" s="1">
        <f>[1]宝石!$AU9</f>
        <v>208</v>
      </c>
      <c r="S68">
        <v>1</v>
      </c>
      <c r="T68" t="s">
        <v>131</v>
      </c>
    </row>
    <row r="69" spans="1:20" x14ac:dyDescent="0.15">
      <c r="A69">
        <v>5007</v>
      </c>
      <c r="B69" t="s">
        <v>199</v>
      </c>
      <c r="C69">
        <v>7</v>
      </c>
      <c r="D69">
        <v>3</v>
      </c>
      <c r="E69">
        <v>5</v>
      </c>
      <c r="F69" t="s">
        <v>87</v>
      </c>
      <c r="G69">
        <f t="shared" si="0"/>
        <v>50</v>
      </c>
      <c r="H69" s="1">
        <v>23</v>
      </c>
      <c r="I69" s="1">
        <f>[1]宝石!$AR10</f>
        <v>154</v>
      </c>
      <c r="J69" s="1">
        <v>25</v>
      </c>
      <c r="K69" s="1">
        <f>[1]宝石!$AS10</f>
        <v>143</v>
      </c>
      <c r="L69" s="1"/>
      <c r="M69" s="1"/>
      <c r="N69" s="1"/>
      <c r="O69" s="1"/>
      <c r="P69" s="1"/>
      <c r="Q69" s="1"/>
      <c r="R69" s="1">
        <f>[1]宝石!$AU10</f>
        <v>254</v>
      </c>
      <c r="S69">
        <v>1</v>
      </c>
      <c r="T69" t="s">
        <v>131</v>
      </c>
    </row>
    <row r="70" spans="1:20" x14ac:dyDescent="0.15">
      <c r="A70">
        <v>5008</v>
      </c>
      <c r="B70" t="s">
        <v>200</v>
      </c>
      <c r="C70">
        <v>8</v>
      </c>
      <c r="D70">
        <v>3</v>
      </c>
      <c r="E70">
        <v>5</v>
      </c>
      <c r="F70" t="s">
        <v>88</v>
      </c>
      <c r="G70">
        <f t="shared" si="0"/>
        <v>60</v>
      </c>
      <c r="H70" s="1">
        <v>23</v>
      </c>
      <c r="I70" s="1">
        <f>[1]宝石!$AR11</f>
        <v>197</v>
      </c>
      <c r="J70" s="1">
        <v>25</v>
      </c>
      <c r="K70" s="1">
        <f>[1]宝石!$AS11</f>
        <v>182</v>
      </c>
      <c r="L70" s="1"/>
      <c r="M70" s="1"/>
      <c r="N70" s="1"/>
      <c r="O70" s="1"/>
      <c r="P70" s="1"/>
      <c r="Q70" s="1"/>
      <c r="R70" s="1">
        <f>[1]宝石!$AU11</f>
        <v>324</v>
      </c>
      <c r="S70">
        <v>1</v>
      </c>
      <c r="T70" t="s">
        <v>131</v>
      </c>
    </row>
    <row r="71" spans="1:20" x14ac:dyDescent="0.15">
      <c r="A71">
        <v>5009</v>
      </c>
      <c r="B71" t="s">
        <v>201</v>
      </c>
      <c r="C71">
        <v>9</v>
      </c>
      <c r="D71">
        <v>4</v>
      </c>
      <c r="E71">
        <v>5</v>
      </c>
      <c r="F71" t="s">
        <v>89</v>
      </c>
      <c r="G71">
        <f t="shared" si="0"/>
        <v>65</v>
      </c>
      <c r="H71" s="1">
        <v>23</v>
      </c>
      <c r="I71" s="1">
        <f>[1]宝石!$AR12</f>
        <v>254</v>
      </c>
      <c r="J71" s="1">
        <v>25</v>
      </c>
      <c r="K71" s="1">
        <f>[1]宝石!$AS12</f>
        <v>234</v>
      </c>
      <c r="L71" s="1"/>
      <c r="M71" s="1"/>
      <c r="N71" s="1"/>
      <c r="O71" s="1"/>
      <c r="P71" s="1"/>
      <c r="Q71" s="1"/>
      <c r="R71" s="1">
        <f>[1]宝石!$AU12</f>
        <v>418</v>
      </c>
      <c r="S71">
        <v>1</v>
      </c>
      <c r="T71" t="s">
        <v>131</v>
      </c>
    </row>
    <row r="72" spans="1:20" x14ac:dyDescent="0.15">
      <c r="A72">
        <v>5010</v>
      </c>
      <c r="B72" t="s">
        <v>202</v>
      </c>
      <c r="C72">
        <v>10</v>
      </c>
      <c r="D72">
        <v>4</v>
      </c>
      <c r="E72">
        <v>5</v>
      </c>
      <c r="F72" t="s">
        <v>90</v>
      </c>
      <c r="G72">
        <f t="shared" si="0"/>
        <v>70</v>
      </c>
      <c r="H72" s="1">
        <v>23</v>
      </c>
      <c r="I72" s="1">
        <f>[1]宝石!$AR13</f>
        <v>339</v>
      </c>
      <c r="J72" s="1">
        <v>25</v>
      </c>
      <c r="K72" s="1">
        <f>[1]宝石!$AS13</f>
        <v>312</v>
      </c>
      <c r="L72" s="1"/>
      <c r="M72" s="1"/>
      <c r="N72" s="1"/>
      <c r="O72" s="1"/>
      <c r="P72" s="1"/>
      <c r="Q72" s="1"/>
      <c r="R72" s="1">
        <f>[1]宝石!$AU13</f>
        <v>557</v>
      </c>
      <c r="S72">
        <v>1</v>
      </c>
      <c r="T72" t="s">
        <v>131</v>
      </c>
    </row>
    <row r="73" spans="1:20" x14ac:dyDescent="0.15">
      <c r="A73">
        <v>5011</v>
      </c>
      <c r="B73" t="s">
        <v>203</v>
      </c>
      <c r="C73">
        <v>11</v>
      </c>
      <c r="D73">
        <v>4</v>
      </c>
      <c r="E73">
        <v>5</v>
      </c>
      <c r="F73" t="s">
        <v>91</v>
      </c>
      <c r="G73">
        <f t="shared" si="0"/>
        <v>70</v>
      </c>
      <c r="H73" s="1">
        <v>23</v>
      </c>
      <c r="I73" s="1">
        <f>[1]宝石!$AR14</f>
        <v>452</v>
      </c>
      <c r="J73" s="1">
        <v>25</v>
      </c>
      <c r="K73" s="1">
        <f>[1]宝石!$AS14</f>
        <v>416</v>
      </c>
      <c r="L73" s="1"/>
      <c r="M73" s="1"/>
      <c r="N73" s="1"/>
      <c r="O73" s="1"/>
      <c r="P73" s="1"/>
      <c r="Q73" s="1"/>
      <c r="R73" s="1">
        <f>[1]宝石!$AU14</f>
        <v>743</v>
      </c>
      <c r="S73">
        <v>1</v>
      </c>
      <c r="T73" t="s">
        <v>131</v>
      </c>
    </row>
    <row r="74" spans="1:20" x14ac:dyDescent="0.15">
      <c r="A74">
        <v>5012</v>
      </c>
      <c r="B74" t="s">
        <v>204</v>
      </c>
      <c r="C74">
        <v>12</v>
      </c>
      <c r="D74">
        <v>5</v>
      </c>
      <c r="E74">
        <v>5</v>
      </c>
      <c r="F74" t="s">
        <v>92</v>
      </c>
      <c r="G74">
        <f t="shared" si="0"/>
        <v>70</v>
      </c>
      <c r="H74" s="1">
        <v>23</v>
      </c>
      <c r="I74" s="1">
        <f>[1]宝石!$AR15</f>
        <v>622</v>
      </c>
      <c r="J74" s="1">
        <v>25</v>
      </c>
      <c r="K74" s="1">
        <f>[1]宝石!$AS15</f>
        <v>572</v>
      </c>
      <c r="L74" s="1"/>
      <c r="M74" s="1"/>
      <c r="N74" s="1"/>
      <c r="O74" s="1"/>
      <c r="P74" s="1"/>
      <c r="Q74" s="1"/>
      <c r="R74" s="1">
        <f>[1]宝石!$AU15</f>
        <v>1022</v>
      </c>
      <c r="S74">
        <v>1</v>
      </c>
      <c r="T74" t="s">
        <v>131</v>
      </c>
    </row>
    <row r="75" spans="1:20" x14ac:dyDescent="0.15">
      <c r="A75">
        <v>5013</v>
      </c>
      <c r="B75" t="s">
        <v>205</v>
      </c>
      <c r="C75">
        <v>13</v>
      </c>
      <c r="D75">
        <v>5</v>
      </c>
      <c r="E75">
        <v>5</v>
      </c>
      <c r="F75" t="s">
        <v>93</v>
      </c>
      <c r="G75">
        <f t="shared" si="0"/>
        <v>70</v>
      </c>
      <c r="H75" s="1">
        <v>23</v>
      </c>
      <c r="I75" s="1">
        <f>[1]宝石!$AR16</f>
        <v>849</v>
      </c>
      <c r="J75" s="1">
        <v>25</v>
      </c>
      <c r="K75" s="1">
        <f>[1]宝石!$AS16</f>
        <v>780</v>
      </c>
      <c r="L75" s="1"/>
      <c r="M75" s="1"/>
      <c r="N75" s="1"/>
      <c r="O75" s="1"/>
      <c r="P75" s="1"/>
      <c r="Q75" s="1"/>
      <c r="R75" s="1">
        <f>[1]宝石!$AU16</f>
        <v>1395</v>
      </c>
      <c r="S75">
        <v>1</v>
      </c>
      <c r="T75" t="s">
        <v>131</v>
      </c>
    </row>
    <row r="76" spans="1:20" x14ac:dyDescent="0.15">
      <c r="A76">
        <v>5014</v>
      </c>
      <c r="B76" t="s">
        <v>206</v>
      </c>
      <c r="C76">
        <v>14</v>
      </c>
      <c r="D76">
        <v>5</v>
      </c>
      <c r="E76">
        <v>5</v>
      </c>
      <c r="F76" t="s">
        <v>94</v>
      </c>
      <c r="G76">
        <f t="shared" si="0"/>
        <v>70</v>
      </c>
      <c r="H76" s="1">
        <v>23</v>
      </c>
      <c r="I76" s="1">
        <f>[1]宝石!$AR17</f>
        <v>1132</v>
      </c>
      <c r="J76" s="1">
        <v>25</v>
      </c>
      <c r="K76" s="1">
        <f>[1]宝石!$AS17</f>
        <v>1040</v>
      </c>
      <c r="L76" s="1"/>
      <c r="M76" s="1"/>
      <c r="N76" s="1"/>
      <c r="O76" s="1"/>
      <c r="P76" s="1"/>
      <c r="Q76" s="1"/>
      <c r="R76" s="1">
        <f>[1]宝石!$AU17</f>
        <v>1860</v>
      </c>
      <c r="S76">
        <v>1</v>
      </c>
      <c r="T76" t="s">
        <v>131</v>
      </c>
    </row>
    <row r="77" spans="1:20" x14ac:dyDescent="0.15">
      <c r="A77">
        <v>5015</v>
      </c>
      <c r="B77" t="s">
        <v>207</v>
      </c>
      <c r="C77">
        <v>15</v>
      </c>
      <c r="D77">
        <v>5</v>
      </c>
      <c r="E77">
        <v>5</v>
      </c>
      <c r="F77" t="s">
        <v>95</v>
      </c>
      <c r="G77">
        <f t="shared" si="0"/>
        <v>70</v>
      </c>
      <c r="H77" s="1">
        <v>23</v>
      </c>
      <c r="I77" s="1">
        <f>[1]宝石!$AR18</f>
        <v>1416</v>
      </c>
      <c r="J77" s="1">
        <v>25</v>
      </c>
      <c r="K77" s="1">
        <f>[1]宝石!$AS18</f>
        <v>1300</v>
      </c>
      <c r="L77" s="1"/>
      <c r="M77" s="1"/>
      <c r="N77" s="1"/>
      <c r="O77" s="1"/>
      <c r="P77" s="1"/>
      <c r="Q77" s="1"/>
      <c r="R77" s="1">
        <f>[1]宝石!$AU18</f>
        <v>2326</v>
      </c>
      <c r="S77">
        <v>1</v>
      </c>
      <c r="T77" t="s">
        <v>131</v>
      </c>
    </row>
    <row r="78" spans="1:20" x14ac:dyDescent="0.15">
      <c r="A78">
        <v>6001</v>
      </c>
      <c r="B78" t="s">
        <v>208</v>
      </c>
      <c r="C78">
        <v>1</v>
      </c>
      <c r="D78">
        <v>1</v>
      </c>
      <c r="E78">
        <v>6</v>
      </c>
      <c r="F78" t="s">
        <v>116</v>
      </c>
      <c r="G78">
        <f t="shared" si="0"/>
        <v>1</v>
      </c>
      <c r="H78" s="1">
        <v>5</v>
      </c>
      <c r="I78" s="1">
        <f>[1]宝石!$AY4</f>
        <v>42</v>
      </c>
      <c r="J78" s="1"/>
      <c r="K78" s="1"/>
      <c r="L78" s="1"/>
      <c r="M78" s="1"/>
      <c r="N78" s="1"/>
      <c r="O78" s="1"/>
      <c r="P78" s="1"/>
      <c r="Q78" s="1"/>
      <c r="R78" s="1">
        <f>[1]宝石!$BB4</f>
        <v>42</v>
      </c>
      <c r="S78">
        <v>1</v>
      </c>
      <c r="T78" t="s">
        <v>132</v>
      </c>
    </row>
    <row r="79" spans="1:20" x14ac:dyDescent="0.15">
      <c r="A79">
        <v>6002</v>
      </c>
      <c r="B79" t="s">
        <v>209</v>
      </c>
      <c r="C79">
        <v>2</v>
      </c>
      <c r="D79">
        <v>1</v>
      </c>
      <c r="E79">
        <v>6</v>
      </c>
      <c r="F79" t="s">
        <v>96</v>
      </c>
      <c r="G79">
        <f t="shared" si="0"/>
        <v>1</v>
      </c>
      <c r="H79" s="1">
        <v>5</v>
      </c>
      <c r="I79" s="1">
        <f>[1]宝石!$AY5</f>
        <v>63</v>
      </c>
      <c r="J79" s="1"/>
      <c r="K79" s="1"/>
      <c r="L79" s="1"/>
      <c r="M79" s="1"/>
      <c r="N79" s="1"/>
      <c r="O79" s="1"/>
      <c r="P79" s="1"/>
      <c r="Q79" s="1"/>
      <c r="R79" s="1">
        <f>[1]宝石!$BB5</f>
        <v>63</v>
      </c>
      <c r="S79">
        <v>1</v>
      </c>
      <c r="T79" t="s">
        <v>132</v>
      </c>
    </row>
    <row r="80" spans="1:20" x14ac:dyDescent="0.15">
      <c r="A80">
        <v>6003</v>
      </c>
      <c r="B80" t="s">
        <v>210</v>
      </c>
      <c r="C80">
        <v>3</v>
      </c>
      <c r="D80">
        <v>2</v>
      </c>
      <c r="E80">
        <v>6</v>
      </c>
      <c r="F80" t="s">
        <v>97</v>
      </c>
      <c r="G80">
        <f t="shared" si="0"/>
        <v>1</v>
      </c>
      <c r="H80" s="1">
        <v>5</v>
      </c>
      <c r="I80" s="1">
        <f>[1]宝石!$AY6</f>
        <v>84</v>
      </c>
      <c r="J80" s="1"/>
      <c r="K80" s="1"/>
      <c r="L80" s="1"/>
      <c r="M80" s="1"/>
      <c r="N80" s="1"/>
      <c r="O80" s="1"/>
      <c r="P80" s="1"/>
      <c r="Q80" s="1"/>
      <c r="R80" s="1">
        <f>[1]宝石!$BB6</f>
        <v>84</v>
      </c>
      <c r="S80">
        <v>1</v>
      </c>
      <c r="T80" t="s">
        <v>132</v>
      </c>
    </row>
    <row r="81" spans="1:20" x14ac:dyDescent="0.15">
      <c r="A81">
        <v>6004</v>
      </c>
      <c r="B81" t="s">
        <v>211</v>
      </c>
      <c r="C81">
        <v>4</v>
      </c>
      <c r="D81">
        <v>2</v>
      </c>
      <c r="E81">
        <v>6</v>
      </c>
      <c r="F81" t="s">
        <v>98</v>
      </c>
      <c r="G81">
        <f t="shared" si="0"/>
        <v>20</v>
      </c>
      <c r="H81" s="1">
        <v>5</v>
      </c>
      <c r="I81" s="1">
        <f>[1]宝石!$AY7</f>
        <v>118</v>
      </c>
      <c r="J81" s="1"/>
      <c r="K81" s="1"/>
      <c r="L81" s="1"/>
      <c r="M81" s="1"/>
      <c r="N81" s="1"/>
      <c r="O81" s="1"/>
      <c r="P81" s="1"/>
      <c r="Q81" s="1"/>
      <c r="R81" s="1">
        <f>[1]宝石!$BB7</f>
        <v>118</v>
      </c>
      <c r="S81">
        <v>1</v>
      </c>
      <c r="T81" t="s">
        <v>132</v>
      </c>
    </row>
    <row r="82" spans="1:20" x14ac:dyDescent="0.15">
      <c r="A82">
        <v>6005</v>
      </c>
      <c r="B82" t="s">
        <v>212</v>
      </c>
      <c r="C82">
        <v>5</v>
      </c>
      <c r="D82">
        <v>2</v>
      </c>
      <c r="E82">
        <v>6</v>
      </c>
      <c r="F82" t="s">
        <v>99</v>
      </c>
      <c r="G82">
        <f t="shared" si="0"/>
        <v>30</v>
      </c>
      <c r="H82" s="1">
        <v>5</v>
      </c>
      <c r="I82" s="1">
        <f>[1]宝石!$AY8</f>
        <v>152</v>
      </c>
      <c r="J82" s="1"/>
      <c r="K82" s="1"/>
      <c r="L82" s="1"/>
      <c r="M82" s="1"/>
      <c r="N82" s="1"/>
      <c r="O82" s="1"/>
      <c r="P82" s="1"/>
      <c r="Q82" s="1"/>
      <c r="R82" s="1">
        <f>[1]宝石!$BB8</f>
        <v>152</v>
      </c>
      <c r="S82">
        <v>1</v>
      </c>
      <c r="T82" t="s">
        <v>132</v>
      </c>
    </row>
    <row r="83" spans="1:20" x14ac:dyDescent="0.15">
      <c r="A83">
        <v>6006</v>
      </c>
      <c r="B83" t="s">
        <v>213</v>
      </c>
      <c r="C83">
        <v>6</v>
      </c>
      <c r="D83">
        <v>3</v>
      </c>
      <c r="E83">
        <v>6</v>
      </c>
      <c r="F83" t="s">
        <v>100</v>
      </c>
      <c r="G83">
        <f t="shared" ref="G83:G92" si="1">G68</f>
        <v>40</v>
      </c>
      <c r="H83" s="1">
        <v>5</v>
      </c>
      <c r="I83" s="1">
        <f>[1]宝石!$AY9</f>
        <v>190</v>
      </c>
      <c r="J83" s="1"/>
      <c r="K83" s="1"/>
      <c r="L83" s="1"/>
      <c r="M83" s="1"/>
      <c r="N83" s="1"/>
      <c r="O83" s="1"/>
      <c r="P83" s="1"/>
      <c r="Q83" s="1"/>
      <c r="R83" s="1">
        <f>[1]宝石!$BB9</f>
        <v>190</v>
      </c>
      <c r="S83">
        <v>1</v>
      </c>
      <c r="T83" t="s">
        <v>132</v>
      </c>
    </row>
    <row r="84" spans="1:20" x14ac:dyDescent="0.15">
      <c r="A84">
        <v>6007</v>
      </c>
      <c r="B84" t="s">
        <v>214</v>
      </c>
      <c r="C84">
        <v>7</v>
      </c>
      <c r="D84">
        <v>3</v>
      </c>
      <c r="E84">
        <v>6</v>
      </c>
      <c r="F84" t="s">
        <v>101</v>
      </c>
      <c r="G84">
        <f t="shared" si="1"/>
        <v>50</v>
      </c>
      <c r="H84" s="1">
        <v>5</v>
      </c>
      <c r="I84" s="1">
        <f>[1]宝石!$AY10</f>
        <v>233</v>
      </c>
      <c r="J84" s="1"/>
      <c r="K84" s="1"/>
      <c r="L84" s="1"/>
      <c r="M84" s="1"/>
      <c r="N84" s="1"/>
      <c r="O84" s="1"/>
      <c r="P84" s="1"/>
      <c r="Q84" s="1"/>
      <c r="R84" s="1">
        <f>[1]宝石!$BB10</f>
        <v>233</v>
      </c>
      <c r="S84">
        <v>1</v>
      </c>
      <c r="T84" t="s">
        <v>132</v>
      </c>
    </row>
    <row r="85" spans="1:20" x14ac:dyDescent="0.15">
      <c r="A85">
        <v>6008</v>
      </c>
      <c r="B85" t="s">
        <v>215</v>
      </c>
      <c r="C85">
        <v>8</v>
      </c>
      <c r="D85">
        <v>3</v>
      </c>
      <c r="E85">
        <v>6</v>
      </c>
      <c r="F85" t="s">
        <v>102</v>
      </c>
      <c r="G85">
        <f t="shared" si="1"/>
        <v>60</v>
      </c>
      <c r="H85" s="1">
        <v>5</v>
      </c>
      <c r="I85" s="1">
        <f>[1]宝石!$AY11</f>
        <v>297</v>
      </c>
      <c r="J85" s="1"/>
      <c r="K85" s="1"/>
      <c r="L85" s="1"/>
      <c r="M85" s="1"/>
      <c r="N85" s="1"/>
      <c r="O85" s="1"/>
      <c r="P85" s="1"/>
      <c r="Q85" s="1"/>
      <c r="R85" s="1">
        <f>[1]宝石!$BB11</f>
        <v>297</v>
      </c>
      <c r="S85">
        <v>1</v>
      </c>
      <c r="T85" t="s">
        <v>132</v>
      </c>
    </row>
    <row r="86" spans="1:20" x14ac:dyDescent="0.15">
      <c r="A86">
        <v>6009</v>
      </c>
      <c r="B86" t="s">
        <v>216</v>
      </c>
      <c r="C86">
        <v>9</v>
      </c>
      <c r="D86">
        <v>4</v>
      </c>
      <c r="E86">
        <v>6</v>
      </c>
      <c r="F86" t="s">
        <v>103</v>
      </c>
      <c r="G86">
        <f t="shared" si="1"/>
        <v>65</v>
      </c>
      <c r="H86" s="1">
        <v>5</v>
      </c>
      <c r="I86" s="1">
        <f>[1]宝石!$AY12</f>
        <v>382</v>
      </c>
      <c r="J86" s="1"/>
      <c r="K86" s="1"/>
      <c r="L86" s="1"/>
      <c r="M86" s="1"/>
      <c r="N86" s="1"/>
      <c r="O86" s="1"/>
      <c r="P86" s="1"/>
      <c r="Q86" s="1"/>
      <c r="R86" s="1">
        <f>[1]宝石!$BB12</f>
        <v>382</v>
      </c>
      <c r="S86">
        <v>1</v>
      </c>
      <c r="T86" t="s">
        <v>132</v>
      </c>
    </row>
    <row r="87" spans="1:20" x14ac:dyDescent="0.15">
      <c r="A87">
        <v>6010</v>
      </c>
      <c r="B87" t="s">
        <v>217</v>
      </c>
      <c r="C87">
        <v>10</v>
      </c>
      <c r="D87">
        <v>4</v>
      </c>
      <c r="E87">
        <v>6</v>
      </c>
      <c r="F87" t="s">
        <v>104</v>
      </c>
      <c r="G87">
        <f t="shared" si="1"/>
        <v>70</v>
      </c>
      <c r="H87" s="1">
        <v>5</v>
      </c>
      <c r="I87" s="1">
        <f>[1]宝石!$AY13</f>
        <v>510</v>
      </c>
      <c r="J87" s="1"/>
      <c r="K87" s="1"/>
      <c r="L87" s="1"/>
      <c r="M87" s="1"/>
      <c r="N87" s="1"/>
      <c r="O87" s="1"/>
      <c r="P87" s="1"/>
      <c r="Q87" s="1"/>
      <c r="R87" s="1">
        <f>[1]宝石!$BB13</f>
        <v>510</v>
      </c>
      <c r="S87">
        <v>1</v>
      </c>
      <c r="T87" t="s">
        <v>132</v>
      </c>
    </row>
    <row r="88" spans="1:20" x14ac:dyDescent="0.15">
      <c r="A88">
        <v>6011</v>
      </c>
      <c r="B88" t="s">
        <v>218</v>
      </c>
      <c r="C88">
        <v>11</v>
      </c>
      <c r="D88">
        <v>4</v>
      </c>
      <c r="E88">
        <v>6</v>
      </c>
      <c r="F88" t="s">
        <v>105</v>
      </c>
      <c r="G88">
        <f t="shared" si="1"/>
        <v>70</v>
      </c>
      <c r="H88" s="1">
        <v>5</v>
      </c>
      <c r="I88" s="1">
        <f>[1]宝石!$AY14</f>
        <v>680</v>
      </c>
      <c r="J88" s="1"/>
      <c r="K88" s="1"/>
      <c r="L88" s="1"/>
      <c r="M88" s="1"/>
      <c r="N88" s="1"/>
      <c r="O88" s="1"/>
      <c r="P88" s="1"/>
      <c r="Q88" s="1"/>
      <c r="R88" s="1">
        <f>[1]宝石!$BB14</f>
        <v>680</v>
      </c>
      <c r="S88">
        <v>1</v>
      </c>
      <c r="T88" t="s">
        <v>132</v>
      </c>
    </row>
    <row r="89" spans="1:20" x14ac:dyDescent="0.15">
      <c r="A89">
        <v>6012</v>
      </c>
      <c r="B89" t="s">
        <v>219</v>
      </c>
      <c r="C89">
        <v>12</v>
      </c>
      <c r="D89">
        <v>5</v>
      </c>
      <c r="E89">
        <v>6</v>
      </c>
      <c r="F89" t="s">
        <v>106</v>
      </c>
      <c r="G89">
        <f t="shared" si="1"/>
        <v>70</v>
      </c>
      <c r="H89" s="1">
        <v>5</v>
      </c>
      <c r="I89" s="1">
        <f>[1]宝石!$AY15</f>
        <v>935</v>
      </c>
      <c r="J89" s="1"/>
      <c r="K89" s="1"/>
      <c r="L89" s="1"/>
      <c r="M89" s="1"/>
      <c r="N89" s="1"/>
      <c r="O89" s="1"/>
      <c r="P89" s="1"/>
      <c r="Q89" s="1"/>
      <c r="R89" s="1">
        <f>[1]宝石!$BB15</f>
        <v>935</v>
      </c>
      <c r="S89">
        <v>1</v>
      </c>
      <c r="T89" t="s">
        <v>132</v>
      </c>
    </row>
    <row r="90" spans="1:20" x14ac:dyDescent="0.15">
      <c r="A90">
        <v>6013</v>
      </c>
      <c r="B90" t="s">
        <v>220</v>
      </c>
      <c r="C90">
        <v>13</v>
      </c>
      <c r="D90">
        <v>5</v>
      </c>
      <c r="E90">
        <v>6</v>
      </c>
      <c r="F90" t="s">
        <v>107</v>
      </c>
      <c r="G90">
        <f t="shared" si="1"/>
        <v>70</v>
      </c>
      <c r="H90" s="1">
        <v>5</v>
      </c>
      <c r="I90" s="1">
        <f>[1]宝石!$AY16</f>
        <v>1275</v>
      </c>
      <c r="J90" s="1"/>
      <c r="K90" s="1"/>
      <c r="L90" s="1"/>
      <c r="M90" s="1"/>
      <c r="N90" s="1"/>
      <c r="O90" s="1"/>
      <c r="P90" s="1"/>
      <c r="Q90" s="1"/>
      <c r="R90" s="1">
        <f>[1]宝石!$BB16</f>
        <v>1275</v>
      </c>
      <c r="S90">
        <v>1</v>
      </c>
      <c r="T90" t="s">
        <v>132</v>
      </c>
    </row>
    <row r="91" spans="1:20" x14ac:dyDescent="0.15">
      <c r="A91">
        <v>6014</v>
      </c>
      <c r="B91" t="s">
        <v>221</v>
      </c>
      <c r="C91">
        <v>14</v>
      </c>
      <c r="D91">
        <v>5</v>
      </c>
      <c r="E91">
        <v>6</v>
      </c>
      <c r="F91" t="s">
        <v>108</v>
      </c>
      <c r="G91">
        <f t="shared" si="1"/>
        <v>70</v>
      </c>
      <c r="H91" s="1">
        <v>5</v>
      </c>
      <c r="I91" s="1">
        <f>[1]宝石!$AY17</f>
        <v>1700</v>
      </c>
      <c r="J91" s="1"/>
      <c r="K91" s="1"/>
      <c r="L91" s="1"/>
      <c r="M91" s="1"/>
      <c r="N91" s="1"/>
      <c r="O91" s="1"/>
      <c r="P91" s="1"/>
      <c r="Q91" s="1"/>
      <c r="R91" s="1">
        <f>[1]宝石!$BB17</f>
        <v>1700</v>
      </c>
      <c r="S91">
        <v>1</v>
      </c>
      <c r="T91" t="s">
        <v>132</v>
      </c>
    </row>
    <row r="92" spans="1:20" x14ac:dyDescent="0.15">
      <c r="A92">
        <v>6015</v>
      </c>
      <c r="B92" t="s">
        <v>222</v>
      </c>
      <c r="C92">
        <v>15</v>
      </c>
      <c r="D92">
        <v>5</v>
      </c>
      <c r="E92">
        <v>6</v>
      </c>
      <c r="F92" t="s">
        <v>109</v>
      </c>
      <c r="G92">
        <f t="shared" si="1"/>
        <v>70</v>
      </c>
      <c r="H92" s="1">
        <v>5</v>
      </c>
      <c r="I92" s="1">
        <f>[1]宝石!$AY18</f>
        <v>2126</v>
      </c>
      <c r="J92" s="1"/>
      <c r="K92" s="1"/>
      <c r="L92" s="1"/>
      <c r="M92" s="1"/>
      <c r="N92" s="1"/>
      <c r="O92" s="1"/>
      <c r="P92" s="1"/>
      <c r="Q92" s="1"/>
      <c r="R92" s="1">
        <f>[1]宝石!$BB18</f>
        <v>2126</v>
      </c>
      <c r="S92">
        <v>1</v>
      </c>
      <c r="T92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D15" sqref="D15"/>
    </sheetView>
  </sheetViews>
  <sheetFormatPr defaultRowHeight="14.25" x14ac:dyDescent="0.15"/>
  <sheetData>
    <row r="1" spans="1:20" x14ac:dyDescent="0.15">
      <c r="A1" t="s">
        <v>0</v>
      </c>
      <c r="B1" t="s">
        <v>3</v>
      </c>
      <c r="C1" t="s">
        <v>0</v>
      </c>
      <c r="D1" t="s">
        <v>0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R1" t="s">
        <v>122</v>
      </c>
      <c r="S1" t="s">
        <v>123</v>
      </c>
      <c r="T1" t="s">
        <v>126</v>
      </c>
    </row>
    <row r="2" spans="1:20" x14ac:dyDescent="0.15">
      <c r="A2" t="s">
        <v>1</v>
      </c>
      <c r="B2" t="s">
        <v>7</v>
      </c>
      <c r="C2" t="s">
        <v>2</v>
      </c>
      <c r="D2" t="s">
        <v>8</v>
      </c>
      <c r="E2" t="s">
        <v>19</v>
      </c>
      <c r="F2" t="s">
        <v>4</v>
      </c>
      <c r="G2" t="s">
        <v>5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20</v>
      </c>
      <c r="S2" t="s">
        <v>22</v>
      </c>
      <c r="T2" t="s">
        <v>125</v>
      </c>
    </row>
    <row r="3" spans="1:20" x14ac:dyDescent="0.15">
      <c r="A3">
        <v>1001</v>
      </c>
      <c r="B3" t="s">
        <v>110</v>
      </c>
      <c r="C3">
        <v>1</v>
      </c>
      <c r="D3">
        <v>1</v>
      </c>
      <c r="E3">
        <v>1</v>
      </c>
      <c r="F3" t="s">
        <v>111</v>
      </c>
      <c r="G3">
        <v>1</v>
      </c>
      <c r="H3">
        <v>4</v>
      </c>
      <c r="I3" s="1">
        <v>233</v>
      </c>
      <c r="K3" s="1"/>
      <c r="R3">
        <v>233</v>
      </c>
      <c r="S3">
        <v>1</v>
      </c>
    </row>
    <row r="4" spans="1:20" x14ac:dyDescent="0.15">
      <c r="A4">
        <v>1002</v>
      </c>
      <c r="B4" t="s">
        <v>24</v>
      </c>
      <c r="C4">
        <v>2</v>
      </c>
      <c r="D4">
        <v>1</v>
      </c>
      <c r="E4">
        <v>1</v>
      </c>
      <c r="F4" t="s">
        <v>26</v>
      </c>
      <c r="G4">
        <v>1</v>
      </c>
      <c r="H4">
        <v>4</v>
      </c>
      <c r="I4" s="1">
        <v>350</v>
      </c>
      <c r="K4" s="1"/>
      <c r="R4">
        <v>350</v>
      </c>
      <c r="S4">
        <v>1</v>
      </c>
    </row>
    <row r="5" spans="1:20" x14ac:dyDescent="0.15">
      <c r="A5">
        <v>1003</v>
      </c>
      <c r="B5" t="s">
        <v>25</v>
      </c>
      <c r="C5">
        <v>3</v>
      </c>
      <c r="D5">
        <v>2</v>
      </c>
      <c r="E5">
        <v>1</v>
      </c>
      <c r="F5" t="s">
        <v>27</v>
      </c>
      <c r="G5">
        <v>1</v>
      </c>
      <c r="H5">
        <v>4</v>
      </c>
      <c r="I5" s="1">
        <v>467</v>
      </c>
      <c r="K5" s="1"/>
      <c r="R5">
        <v>467</v>
      </c>
      <c r="S5">
        <v>1</v>
      </c>
    </row>
    <row r="15" spans="1:20" x14ac:dyDescent="0.15">
      <c r="D15" s="2" t="s">
        <v>133</v>
      </c>
      <c r="E15" s="2" t="s">
        <v>223</v>
      </c>
      <c r="F15" s="2">
        <v>121001</v>
      </c>
    </row>
    <row r="16" spans="1:20" x14ac:dyDescent="0.15">
      <c r="D16" s="2" t="s">
        <v>148</v>
      </c>
      <c r="E16" s="2" t="s">
        <v>223</v>
      </c>
      <c r="F16" s="2">
        <v>122001</v>
      </c>
    </row>
    <row r="17" spans="4:6" x14ac:dyDescent="0.15">
      <c r="D17" s="2" t="s">
        <v>163</v>
      </c>
      <c r="E17" s="2" t="s">
        <v>223</v>
      </c>
      <c r="F17" s="2">
        <v>123001</v>
      </c>
    </row>
    <row r="18" spans="4:6" x14ac:dyDescent="0.15">
      <c r="D18" s="2" t="s">
        <v>178</v>
      </c>
      <c r="E18" s="2" t="s">
        <v>223</v>
      </c>
      <c r="F18" s="2">
        <v>124001</v>
      </c>
    </row>
    <row r="19" spans="4:6" x14ac:dyDescent="0.15">
      <c r="D19" s="2" t="s">
        <v>193</v>
      </c>
      <c r="E19" s="2" t="s">
        <v>223</v>
      </c>
      <c r="F19" s="2">
        <v>125001</v>
      </c>
    </row>
    <row r="20" spans="4:6" x14ac:dyDescent="0.15">
      <c r="D20" s="2" t="s">
        <v>208</v>
      </c>
      <c r="E20" s="2" t="s">
        <v>223</v>
      </c>
      <c r="F20" s="2">
        <v>126001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hangyifeng</cp:lastModifiedBy>
  <dcterms:created xsi:type="dcterms:W3CDTF">2015-11-11T03:37:48Z</dcterms:created>
  <dcterms:modified xsi:type="dcterms:W3CDTF">2017-02-21T03:58:47Z</dcterms:modified>
</cp:coreProperties>
</file>