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BOC_A_SVN\京剧猫ACT-design\Data\技能buff\"/>
    </mc:Choice>
  </mc:AlternateContent>
  <bookViews>
    <workbookView xWindow="10320" yWindow="7875" windowWidth="25605" windowHeight="10965" tabRatio="500"/>
  </bookViews>
  <sheets>
    <sheet name="工作表1" sheetId="1" r:id="rId1"/>
    <sheet name="Sheet1" sheetId="2" r:id="rId2"/>
    <sheet name="Sheet2" sheetId="3" r:id="rId3"/>
    <sheet name="注释" sheetId="4" r:id="rId4"/>
  </sheets>
  <definedNames>
    <definedName name="_xlnm._FilterDatabase" localSheetId="0" hidden="1">工作表1!$A$2:$AE$419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6" i="1" l="1"/>
  <c r="P45" i="1"/>
  <c r="P44" i="1"/>
  <c r="P43" i="1"/>
  <c r="P42" i="1"/>
  <c r="P41" i="1"/>
  <c r="P40" i="1"/>
  <c r="P39" i="1"/>
  <c r="P38" i="1"/>
  <c r="P37" i="1"/>
  <c r="P36" i="1"/>
  <c r="O329" i="1" l="1"/>
  <c r="O349" i="1" l="1"/>
  <c r="O348" i="1"/>
  <c r="O365" i="1" l="1"/>
  <c r="O364" i="1"/>
  <c r="O363" i="1"/>
  <c r="O168" i="1" l="1"/>
  <c r="O167" i="1"/>
  <c r="O152" i="1"/>
  <c r="O151" i="1"/>
  <c r="O129" i="1"/>
  <c r="O128" i="1"/>
  <c r="O378" i="1"/>
  <c r="O377" i="1"/>
  <c r="O73" i="1"/>
  <c r="O72" i="1"/>
  <c r="O414" i="1"/>
  <c r="O416" i="1"/>
  <c r="O408" i="1"/>
  <c r="O407" i="1"/>
  <c r="O99" i="1"/>
  <c r="O176" i="1"/>
  <c r="O406" i="1"/>
  <c r="O405" i="1"/>
  <c r="O404" i="1"/>
  <c r="O403" i="1"/>
  <c r="O413" i="1"/>
  <c r="O412" i="1"/>
  <c r="O411" i="1"/>
  <c r="O410" i="1"/>
  <c r="O181" i="1"/>
  <c r="O180" i="1"/>
  <c r="O179" i="1"/>
  <c r="O178" i="1"/>
  <c r="O177" i="1"/>
  <c r="O175" i="1"/>
  <c r="O174" i="1"/>
  <c r="P33" i="1"/>
  <c r="P32" i="1"/>
  <c r="P31" i="1"/>
  <c r="P27" i="1"/>
  <c r="P26" i="1"/>
  <c r="P25" i="1"/>
  <c r="P35" i="1"/>
  <c r="P30" i="1"/>
  <c r="P29" i="1"/>
  <c r="P28" i="1"/>
  <c r="P34" i="1"/>
  <c r="O333" i="1"/>
  <c r="O332" i="1"/>
  <c r="O331" i="1"/>
  <c r="O330" i="1"/>
  <c r="O373" i="1"/>
  <c r="O372" i="1"/>
  <c r="O371" i="1"/>
  <c r="O370" i="1"/>
  <c r="O369" i="1"/>
  <c r="O316" i="1"/>
  <c r="O315" i="1"/>
  <c r="O314" i="1"/>
  <c r="O313" i="1"/>
  <c r="O312" i="1"/>
  <c r="O359" i="1"/>
  <c r="O358" i="1"/>
  <c r="O357" i="1"/>
  <c r="O356" i="1"/>
  <c r="O355" i="1"/>
  <c r="K4" i="3"/>
  <c r="K5" i="3"/>
  <c r="K6" i="3"/>
  <c r="K7" i="3"/>
  <c r="K8" i="3"/>
  <c r="K9" i="3"/>
  <c r="K10" i="3"/>
  <c r="K11" i="3"/>
  <c r="N11" i="3"/>
  <c r="K12" i="3"/>
  <c r="K13" i="3"/>
  <c r="N13" i="3"/>
  <c r="K14" i="3"/>
  <c r="K15" i="3"/>
  <c r="K16" i="3"/>
  <c r="K17" i="3"/>
  <c r="K18" i="3"/>
  <c r="K19" i="3"/>
  <c r="N19" i="3"/>
  <c r="K20" i="3"/>
  <c r="K21" i="3"/>
  <c r="K22" i="3"/>
  <c r="K23" i="3"/>
  <c r="N23" i="3"/>
  <c r="K24" i="3"/>
  <c r="K25" i="3"/>
  <c r="K26" i="3"/>
  <c r="K27" i="3"/>
  <c r="K28" i="3"/>
  <c r="K29" i="3"/>
  <c r="N29" i="3"/>
  <c r="K30" i="3"/>
  <c r="K31" i="3"/>
  <c r="N31" i="3"/>
  <c r="K32" i="3"/>
  <c r="K33" i="3"/>
  <c r="K34" i="3"/>
  <c r="K35" i="3"/>
  <c r="N35" i="3"/>
  <c r="K36" i="3"/>
  <c r="K37" i="3"/>
  <c r="K38" i="3"/>
  <c r="K39" i="3"/>
  <c r="K40" i="3"/>
  <c r="K41" i="3"/>
  <c r="K42" i="3"/>
  <c r="K43" i="3"/>
  <c r="N43" i="3"/>
  <c r="K44" i="3"/>
  <c r="K45" i="3"/>
  <c r="N45" i="3"/>
  <c r="K46" i="3"/>
  <c r="K47" i="3"/>
  <c r="K48" i="3"/>
  <c r="K49" i="3"/>
  <c r="K50" i="3"/>
  <c r="K51" i="3"/>
  <c r="N51" i="3"/>
  <c r="K52" i="3"/>
  <c r="K53" i="3"/>
  <c r="K54" i="3"/>
  <c r="K55" i="3"/>
  <c r="N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N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N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N191" i="3"/>
  <c r="K192" i="3"/>
  <c r="K193" i="3"/>
  <c r="K194" i="3"/>
  <c r="K195" i="3"/>
  <c r="K196" i="3"/>
  <c r="K197" i="3"/>
  <c r="K198" i="3"/>
  <c r="K199" i="3"/>
  <c r="K200" i="3"/>
  <c r="K201" i="3"/>
  <c r="N201" i="3"/>
  <c r="K3" i="3"/>
  <c r="N3" i="3"/>
  <c r="J4" i="3"/>
  <c r="N4" i="3"/>
  <c r="L4" i="3"/>
  <c r="M4" i="3"/>
  <c r="J5" i="3"/>
  <c r="L5" i="3"/>
  <c r="M5" i="3"/>
  <c r="J6" i="3"/>
  <c r="L6" i="3"/>
  <c r="M6" i="3"/>
  <c r="J7" i="3"/>
  <c r="N7" i="3"/>
  <c r="L7" i="3"/>
  <c r="M7" i="3"/>
  <c r="J8" i="3"/>
  <c r="L8" i="3"/>
  <c r="M8" i="3"/>
  <c r="J9" i="3"/>
  <c r="L9" i="3"/>
  <c r="M9" i="3"/>
  <c r="J10" i="3"/>
  <c r="L10" i="3"/>
  <c r="M10" i="3"/>
  <c r="J11" i="3"/>
  <c r="L11" i="3"/>
  <c r="M11" i="3"/>
  <c r="J12" i="3"/>
  <c r="L12" i="3"/>
  <c r="M12" i="3"/>
  <c r="J13" i="3"/>
  <c r="L13" i="3"/>
  <c r="M13" i="3"/>
  <c r="J14" i="3"/>
  <c r="L14" i="3"/>
  <c r="M14" i="3"/>
  <c r="J15" i="3"/>
  <c r="N15" i="3"/>
  <c r="L15" i="3"/>
  <c r="M15" i="3"/>
  <c r="J16" i="3"/>
  <c r="N16" i="3"/>
  <c r="L16" i="3"/>
  <c r="M16" i="3"/>
  <c r="J17" i="3"/>
  <c r="L17" i="3"/>
  <c r="M17" i="3"/>
  <c r="J18" i="3"/>
  <c r="L18" i="3"/>
  <c r="M18" i="3"/>
  <c r="J19" i="3"/>
  <c r="L19" i="3"/>
  <c r="M19" i="3"/>
  <c r="J20" i="3"/>
  <c r="N20" i="3"/>
  <c r="L20" i="3"/>
  <c r="M20" i="3"/>
  <c r="J21" i="3"/>
  <c r="L21" i="3"/>
  <c r="M21" i="3"/>
  <c r="J22" i="3"/>
  <c r="L22" i="3"/>
  <c r="M22" i="3"/>
  <c r="J23" i="3"/>
  <c r="L23" i="3"/>
  <c r="M23" i="3"/>
  <c r="J24" i="3"/>
  <c r="L24" i="3"/>
  <c r="M24" i="3"/>
  <c r="J25" i="3"/>
  <c r="L25" i="3"/>
  <c r="M25" i="3"/>
  <c r="J26" i="3"/>
  <c r="L26" i="3"/>
  <c r="M26" i="3"/>
  <c r="J27" i="3"/>
  <c r="N27" i="3"/>
  <c r="L27" i="3"/>
  <c r="M27" i="3"/>
  <c r="J28" i="3"/>
  <c r="L28" i="3"/>
  <c r="M28" i="3"/>
  <c r="J29" i="3"/>
  <c r="L29" i="3"/>
  <c r="M29" i="3"/>
  <c r="J30" i="3"/>
  <c r="L30" i="3"/>
  <c r="M30" i="3"/>
  <c r="J31" i="3"/>
  <c r="L31" i="3"/>
  <c r="M31" i="3"/>
  <c r="J32" i="3"/>
  <c r="N32" i="3"/>
  <c r="L32" i="3"/>
  <c r="M32" i="3"/>
  <c r="J33" i="3"/>
  <c r="L33" i="3"/>
  <c r="M33" i="3"/>
  <c r="J34" i="3"/>
  <c r="L34" i="3"/>
  <c r="M34" i="3"/>
  <c r="J35" i="3"/>
  <c r="L35" i="3"/>
  <c r="M35" i="3"/>
  <c r="J36" i="3"/>
  <c r="N36" i="3"/>
  <c r="L36" i="3"/>
  <c r="M36" i="3"/>
  <c r="J37" i="3"/>
  <c r="L37" i="3"/>
  <c r="M37" i="3"/>
  <c r="J38" i="3"/>
  <c r="L38" i="3"/>
  <c r="M38" i="3"/>
  <c r="J39" i="3"/>
  <c r="N39" i="3"/>
  <c r="L39" i="3"/>
  <c r="M39" i="3"/>
  <c r="J40" i="3"/>
  <c r="L40" i="3"/>
  <c r="M40" i="3"/>
  <c r="J41" i="3"/>
  <c r="L41" i="3"/>
  <c r="M41" i="3"/>
  <c r="J42" i="3"/>
  <c r="L42" i="3"/>
  <c r="M42" i="3"/>
  <c r="J43" i="3"/>
  <c r="L43" i="3"/>
  <c r="M43" i="3"/>
  <c r="J44" i="3"/>
  <c r="L44" i="3"/>
  <c r="M44" i="3"/>
  <c r="J45" i="3"/>
  <c r="L45" i="3"/>
  <c r="M45" i="3"/>
  <c r="J46" i="3"/>
  <c r="L46" i="3"/>
  <c r="M46" i="3"/>
  <c r="J47" i="3"/>
  <c r="N47" i="3"/>
  <c r="L47" i="3"/>
  <c r="M47" i="3"/>
  <c r="J48" i="3"/>
  <c r="N48" i="3"/>
  <c r="L48" i="3"/>
  <c r="M48" i="3"/>
  <c r="J49" i="3"/>
  <c r="L49" i="3"/>
  <c r="M49" i="3"/>
  <c r="J50" i="3"/>
  <c r="L50" i="3"/>
  <c r="M50" i="3"/>
  <c r="J51" i="3"/>
  <c r="L51" i="3"/>
  <c r="M51" i="3"/>
  <c r="J52" i="3"/>
  <c r="N52" i="3"/>
  <c r="L52" i="3"/>
  <c r="M52" i="3"/>
  <c r="J53" i="3"/>
  <c r="L53" i="3"/>
  <c r="M53" i="3"/>
  <c r="J54" i="3"/>
  <c r="L54" i="3"/>
  <c r="M54" i="3"/>
  <c r="J55" i="3"/>
  <c r="L55" i="3"/>
  <c r="M55" i="3"/>
  <c r="J56" i="3"/>
  <c r="L56" i="3"/>
  <c r="M56" i="3"/>
  <c r="J57" i="3"/>
  <c r="L57" i="3"/>
  <c r="M57" i="3"/>
  <c r="J58" i="3"/>
  <c r="L58" i="3"/>
  <c r="M58" i="3"/>
  <c r="J59" i="3"/>
  <c r="L59" i="3"/>
  <c r="M59" i="3"/>
  <c r="J60" i="3"/>
  <c r="N60" i="3"/>
  <c r="L60" i="3"/>
  <c r="M60" i="3"/>
  <c r="J61" i="3"/>
  <c r="L61" i="3"/>
  <c r="M61" i="3"/>
  <c r="J62" i="3"/>
  <c r="L62" i="3"/>
  <c r="M62" i="3"/>
  <c r="J63" i="3"/>
  <c r="L63" i="3"/>
  <c r="M63" i="3"/>
  <c r="J64" i="3"/>
  <c r="L64" i="3"/>
  <c r="M64" i="3"/>
  <c r="J65" i="3"/>
  <c r="L65" i="3"/>
  <c r="M65" i="3"/>
  <c r="J66" i="3"/>
  <c r="L66" i="3"/>
  <c r="M66" i="3"/>
  <c r="J67" i="3"/>
  <c r="L67" i="3"/>
  <c r="M67" i="3"/>
  <c r="J68" i="3"/>
  <c r="L68" i="3"/>
  <c r="M68" i="3"/>
  <c r="J69" i="3"/>
  <c r="L69" i="3"/>
  <c r="M69" i="3"/>
  <c r="J70" i="3"/>
  <c r="L70" i="3"/>
  <c r="M70" i="3"/>
  <c r="J71" i="3"/>
  <c r="L71" i="3"/>
  <c r="M71" i="3"/>
  <c r="J72" i="3"/>
  <c r="L72" i="3"/>
  <c r="M72" i="3"/>
  <c r="J73" i="3"/>
  <c r="L73" i="3"/>
  <c r="M73" i="3"/>
  <c r="J74" i="3"/>
  <c r="L74" i="3"/>
  <c r="M74" i="3"/>
  <c r="J75" i="3"/>
  <c r="L75" i="3"/>
  <c r="M75" i="3"/>
  <c r="J76" i="3"/>
  <c r="N76" i="3"/>
  <c r="L76" i="3"/>
  <c r="M76" i="3"/>
  <c r="J77" i="3"/>
  <c r="L77" i="3"/>
  <c r="M77" i="3"/>
  <c r="J78" i="3"/>
  <c r="L78" i="3"/>
  <c r="M78" i="3"/>
  <c r="J79" i="3"/>
  <c r="L79" i="3"/>
  <c r="M79" i="3"/>
  <c r="J80" i="3"/>
  <c r="L80" i="3"/>
  <c r="M80" i="3"/>
  <c r="J81" i="3"/>
  <c r="L81" i="3"/>
  <c r="M81" i="3"/>
  <c r="J82" i="3"/>
  <c r="N82" i="3"/>
  <c r="L82" i="3"/>
  <c r="M82" i="3"/>
  <c r="J83" i="3"/>
  <c r="L83" i="3"/>
  <c r="M83" i="3"/>
  <c r="J84" i="3"/>
  <c r="N84" i="3"/>
  <c r="L84" i="3"/>
  <c r="M84" i="3"/>
  <c r="J85" i="3"/>
  <c r="L85" i="3"/>
  <c r="M85" i="3"/>
  <c r="J86" i="3"/>
  <c r="L86" i="3"/>
  <c r="M86" i="3"/>
  <c r="J87" i="3"/>
  <c r="L87" i="3"/>
  <c r="M87" i="3"/>
  <c r="J88" i="3"/>
  <c r="L88" i="3"/>
  <c r="M88" i="3"/>
  <c r="J89" i="3"/>
  <c r="L89" i="3"/>
  <c r="M89" i="3"/>
  <c r="J90" i="3"/>
  <c r="L90" i="3"/>
  <c r="M90" i="3"/>
  <c r="J91" i="3"/>
  <c r="L91" i="3"/>
  <c r="M91" i="3"/>
  <c r="J92" i="3"/>
  <c r="L92" i="3"/>
  <c r="M92" i="3"/>
  <c r="J93" i="3"/>
  <c r="L93" i="3"/>
  <c r="M93" i="3"/>
  <c r="N93" i="3"/>
  <c r="J94" i="3"/>
  <c r="L94" i="3"/>
  <c r="M94" i="3"/>
  <c r="J95" i="3"/>
  <c r="L95" i="3"/>
  <c r="M95" i="3"/>
  <c r="J96" i="3"/>
  <c r="L96" i="3"/>
  <c r="M96" i="3"/>
  <c r="J97" i="3"/>
  <c r="L97" i="3"/>
  <c r="M97" i="3"/>
  <c r="J98" i="3"/>
  <c r="L98" i="3"/>
  <c r="M98" i="3"/>
  <c r="J99" i="3"/>
  <c r="L99" i="3"/>
  <c r="M99" i="3"/>
  <c r="J100" i="3"/>
  <c r="L100" i="3"/>
  <c r="M100" i="3"/>
  <c r="J101" i="3"/>
  <c r="L101" i="3"/>
  <c r="M101" i="3"/>
  <c r="J102" i="3"/>
  <c r="L102" i="3"/>
  <c r="M102" i="3"/>
  <c r="J103" i="3"/>
  <c r="L103" i="3"/>
  <c r="M103" i="3"/>
  <c r="J104" i="3"/>
  <c r="L104" i="3"/>
  <c r="M104" i="3"/>
  <c r="J105" i="3"/>
  <c r="L105" i="3"/>
  <c r="M105" i="3"/>
  <c r="J106" i="3"/>
  <c r="L106" i="3"/>
  <c r="M106" i="3"/>
  <c r="J107" i="3"/>
  <c r="L107" i="3"/>
  <c r="M107" i="3"/>
  <c r="J108" i="3"/>
  <c r="L108" i="3"/>
  <c r="M108" i="3"/>
  <c r="J109" i="3"/>
  <c r="L109" i="3"/>
  <c r="M109" i="3"/>
  <c r="N109" i="3"/>
  <c r="J110" i="3"/>
  <c r="L110" i="3"/>
  <c r="M110" i="3"/>
  <c r="J111" i="3"/>
  <c r="L111" i="3"/>
  <c r="M111" i="3"/>
  <c r="J112" i="3"/>
  <c r="L112" i="3"/>
  <c r="M112" i="3"/>
  <c r="J113" i="3"/>
  <c r="L113" i="3"/>
  <c r="M113" i="3"/>
  <c r="J114" i="3"/>
  <c r="L114" i="3"/>
  <c r="M114" i="3"/>
  <c r="J115" i="3"/>
  <c r="L115" i="3"/>
  <c r="M115" i="3"/>
  <c r="J116" i="3"/>
  <c r="L116" i="3"/>
  <c r="M116" i="3"/>
  <c r="J117" i="3"/>
  <c r="L117" i="3"/>
  <c r="M117" i="3"/>
  <c r="J118" i="3"/>
  <c r="L118" i="3"/>
  <c r="M118" i="3"/>
  <c r="J119" i="3"/>
  <c r="L119" i="3"/>
  <c r="M119" i="3"/>
  <c r="J120" i="3"/>
  <c r="L120" i="3"/>
  <c r="M120" i="3"/>
  <c r="J121" i="3"/>
  <c r="L121" i="3"/>
  <c r="M121" i="3"/>
  <c r="J122" i="3"/>
  <c r="L122" i="3"/>
  <c r="M122" i="3"/>
  <c r="J123" i="3"/>
  <c r="L123" i="3"/>
  <c r="M123" i="3"/>
  <c r="J124" i="3"/>
  <c r="L124" i="3"/>
  <c r="M124" i="3"/>
  <c r="J125" i="3"/>
  <c r="L125" i="3"/>
  <c r="M125" i="3"/>
  <c r="N125" i="3"/>
  <c r="J126" i="3"/>
  <c r="L126" i="3"/>
  <c r="M126" i="3"/>
  <c r="J127" i="3"/>
  <c r="L127" i="3"/>
  <c r="M127" i="3"/>
  <c r="J128" i="3"/>
  <c r="L128" i="3"/>
  <c r="M128" i="3"/>
  <c r="J129" i="3"/>
  <c r="L129" i="3"/>
  <c r="M129" i="3"/>
  <c r="J130" i="3"/>
  <c r="L130" i="3"/>
  <c r="M130" i="3"/>
  <c r="J131" i="3"/>
  <c r="L131" i="3"/>
  <c r="M131" i="3"/>
  <c r="J132" i="3"/>
  <c r="L132" i="3"/>
  <c r="N132" i="3"/>
  <c r="M132" i="3"/>
  <c r="J133" i="3"/>
  <c r="L133" i="3"/>
  <c r="M133" i="3"/>
  <c r="N133" i="3"/>
  <c r="J134" i="3"/>
  <c r="L134" i="3"/>
  <c r="M134" i="3"/>
  <c r="J135" i="3"/>
  <c r="L135" i="3"/>
  <c r="M135" i="3"/>
  <c r="J136" i="3"/>
  <c r="L136" i="3"/>
  <c r="M136" i="3"/>
  <c r="J137" i="3"/>
  <c r="L137" i="3"/>
  <c r="M137" i="3"/>
  <c r="J138" i="3"/>
  <c r="L138" i="3"/>
  <c r="N138" i="3"/>
  <c r="M138" i="3"/>
  <c r="J139" i="3"/>
  <c r="L139" i="3"/>
  <c r="M139" i="3"/>
  <c r="J140" i="3"/>
  <c r="L140" i="3"/>
  <c r="M140" i="3"/>
  <c r="N140" i="3"/>
  <c r="J141" i="3"/>
  <c r="L141" i="3"/>
  <c r="M141" i="3"/>
  <c r="J142" i="3"/>
  <c r="L142" i="3"/>
  <c r="M142" i="3"/>
  <c r="J143" i="3"/>
  <c r="L143" i="3"/>
  <c r="M143" i="3"/>
  <c r="J144" i="3"/>
  <c r="L144" i="3"/>
  <c r="N144" i="3"/>
  <c r="M144" i="3"/>
  <c r="J145" i="3"/>
  <c r="L145" i="3"/>
  <c r="M145" i="3"/>
  <c r="J146" i="3"/>
  <c r="L146" i="3"/>
  <c r="M146" i="3"/>
  <c r="J147" i="3"/>
  <c r="L147" i="3"/>
  <c r="M147" i="3"/>
  <c r="J148" i="3"/>
  <c r="L148" i="3"/>
  <c r="M148" i="3"/>
  <c r="J149" i="3"/>
  <c r="L149" i="3"/>
  <c r="M149" i="3"/>
  <c r="N149" i="3"/>
  <c r="J150" i="3"/>
  <c r="L150" i="3"/>
  <c r="M150" i="3"/>
  <c r="J151" i="3"/>
  <c r="L151" i="3"/>
  <c r="M151" i="3"/>
  <c r="J152" i="3"/>
  <c r="L152" i="3"/>
  <c r="M152" i="3"/>
  <c r="J153" i="3"/>
  <c r="L153" i="3"/>
  <c r="M153" i="3"/>
  <c r="J154" i="3"/>
  <c r="L154" i="3"/>
  <c r="M154" i="3"/>
  <c r="J155" i="3"/>
  <c r="L155" i="3"/>
  <c r="M155" i="3"/>
  <c r="J156" i="3"/>
  <c r="L156" i="3"/>
  <c r="N156" i="3"/>
  <c r="M156" i="3"/>
  <c r="J157" i="3"/>
  <c r="L157" i="3"/>
  <c r="M157" i="3"/>
  <c r="N157" i="3"/>
  <c r="J158" i="3"/>
  <c r="L158" i="3"/>
  <c r="M158" i="3"/>
  <c r="J159" i="3"/>
  <c r="L159" i="3"/>
  <c r="M159" i="3"/>
  <c r="J160" i="3"/>
  <c r="L160" i="3"/>
  <c r="M160" i="3"/>
  <c r="J161" i="3"/>
  <c r="L161" i="3"/>
  <c r="M161" i="3"/>
  <c r="J162" i="3"/>
  <c r="L162" i="3"/>
  <c r="M162" i="3"/>
  <c r="J163" i="3"/>
  <c r="L163" i="3"/>
  <c r="M163" i="3"/>
  <c r="J164" i="3"/>
  <c r="L164" i="3"/>
  <c r="M164" i="3"/>
  <c r="J165" i="3"/>
  <c r="L165" i="3"/>
  <c r="M165" i="3"/>
  <c r="J166" i="3"/>
  <c r="L166" i="3"/>
  <c r="N166" i="3"/>
  <c r="M166" i="3"/>
  <c r="J167" i="3"/>
  <c r="L167" i="3"/>
  <c r="M167" i="3"/>
  <c r="J168" i="3"/>
  <c r="L168" i="3"/>
  <c r="M168" i="3"/>
  <c r="J169" i="3"/>
  <c r="L169" i="3"/>
  <c r="M169" i="3"/>
  <c r="J170" i="3"/>
  <c r="L170" i="3"/>
  <c r="N170" i="3"/>
  <c r="M170" i="3"/>
  <c r="J171" i="3"/>
  <c r="L171" i="3"/>
  <c r="M171" i="3"/>
  <c r="J172" i="3"/>
  <c r="L172" i="3"/>
  <c r="M172" i="3"/>
  <c r="J173" i="3"/>
  <c r="L173" i="3"/>
  <c r="M173" i="3"/>
  <c r="J174" i="3"/>
  <c r="L174" i="3"/>
  <c r="M174" i="3"/>
  <c r="N174" i="3"/>
  <c r="J175" i="3"/>
  <c r="L175" i="3"/>
  <c r="M175" i="3"/>
  <c r="J176" i="3"/>
  <c r="L176" i="3"/>
  <c r="M176" i="3"/>
  <c r="J177" i="3"/>
  <c r="L177" i="3"/>
  <c r="M177" i="3"/>
  <c r="J178" i="3"/>
  <c r="L178" i="3"/>
  <c r="M178" i="3"/>
  <c r="J179" i="3"/>
  <c r="L179" i="3"/>
  <c r="M179" i="3"/>
  <c r="J180" i="3"/>
  <c r="L180" i="3"/>
  <c r="M180" i="3"/>
  <c r="J181" i="3"/>
  <c r="L181" i="3"/>
  <c r="M181" i="3"/>
  <c r="J182" i="3"/>
  <c r="L182" i="3"/>
  <c r="N182" i="3"/>
  <c r="M182" i="3"/>
  <c r="J183" i="3"/>
  <c r="L183" i="3"/>
  <c r="M183" i="3"/>
  <c r="N183" i="3"/>
  <c r="J184" i="3"/>
  <c r="L184" i="3"/>
  <c r="M184" i="3"/>
  <c r="J185" i="3"/>
  <c r="L185" i="3"/>
  <c r="M185" i="3"/>
  <c r="J186" i="3"/>
  <c r="L186" i="3"/>
  <c r="M186" i="3"/>
  <c r="J187" i="3"/>
  <c r="L187" i="3"/>
  <c r="M187" i="3"/>
  <c r="J188" i="3"/>
  <c r="L188" i="3"/>
  <c r="M188" i="3"/>
  <c r="J189" i="3"/>
  <c r="L189" i="3"/>
  <c r="M189" i="3"/>
  <c r="J190" i="3"/>
  <c r="L190" i="3"/>
  <c r="M190" i="3"/>
  <c r="J191" i="3"/>
  <c r="L191" i="3"/>
  <c r="M191" i="3"/>
  <c r="J192" i="3"/>
  <c r="L192" i="3"/>
  <c r="M192" i="3"/>
  <c r="J193" i="3"/>
  <c r="L193" i="3"/>
  <c r="M193" i="3"/>
  <c r="J194" i="3"/>
  <c r="L194" i="3"/>
  <c r="M194" i="3"/>
  <c r="J195" i="3"/>
  <c r="L195" i="3"/>
  <c r="M195" i="3"/>
  <c r="J196" i="3"/>
  <c r="L196" i="3"/>
  <c r="M196" i="3"/>
  <c r="J197" i="3"/>
  <c r="L197" i="3"/>
  <c r="M197" i="3"/>
  <c r="J198" i="3"/>
  <c r="L198" i="3"/>
  <c r="M198" i="3"/>
  <c r="J199" i="3"/>
  <c r="L199" i="3"/>
  <c r="M199" i="3"/>
  <c r="N199" i="3"/>
  <c r="J200" i="3"/>
  <c r="L200" i="3"/>
  <c r="M200" i="3"/>
  <c r="J201" i="3"/>
  <c r="L201" i="3"/>
  <c r="M201" i="3"/>
  <c r="N6" i="3"/>
  <c r="N10" i="3"/>
  <c r="N14" i="3"/>
  <c r="N18" i="3"/>
  <c r="N22" i="3"/>
  <c r="N26" i="3"/>
  <c r="N30" i="3"/>
  <c r="N34" i="3"/>
  <c r="N38" i="3"/>
  <c r="N42" i="3"/>
  <c r="N46" i="3"/>
  <c r="N50" i="3"/>
  <c r="N154" i="3"/>
  <c r="N190" i="3"/>
  <c r="N68" i="3"/>
  <c r="N97" i="3"/>
  <c r="N128" i="3"/>
  <c r="N136" i="3"/>
  <c r="N141" i="3"/>
  <c r="N152" i="3"/>
  <c r="N161" i="3"/>
  <c r="N8" i="3"/>
  <c r="N17" i="3"/>
  <c r="N24" i="3"/>
  <c r="N33" i="3"/>
  <c r="N40" i="3"/>
  <c r="N49" i="3"/>
  <c r="N56" i="3"/>
  <c r="M3" i="3"/>
  <c r="L3" i="3"/>
  <c r="J3" i="3"/>
  <c r="N197" i="3"/>
  <c r="N153" i="3"/>
  <c r="N145" i="3"/>
  <c r="N137" i="3"/>
  <c r="N129" i="3"/>
  <c r="N121" i="3"/>
  <c r="N117" i="3"/>
  <c r="N105" i="3"/>
  <c r="N101" i="3"/>
  <c r="N89" i="3"/>
  <c r="N175" i="3"/>
  <c r="N66" i="3"/>
  <c r="N74" i="3"/>
  <c r="N53" i="3"/>
  <c r="N37" i="3"/>
  <c r="N65" i="3"/>
  <c r="N58" i="3"/>
  <c r="N57" i="3"/>
  <c r="N41" i="3"/>
  <c r="N25" i="3"/>
  <c r="N9" i="3"/>
  <c r="N73" i="3"/>
  <c r="N54" i="3"/>
  <c r="N44" i="3"/>
  <c r="N28" i="3"/>
  <c r="N12" i="3"/>
  <c r="N21" i="3"/>
  <c r="N5" i="3"/>
  <c r="N178" i="3"/>
  <c r="N134" i="3"/>
  <c r="N122" i="3"/>
  <c r="N114" i="3"/>
  <c r="N106" i="3"/>
  <c r="N98" i="3"/>
  <c r="N90" i="3"/>
  <c r="N194" i="3"/>
  <c r="N142" i="3"/>
  <c r="N126" i="3"/>
  <c r="N118" i="3"/>
  <c r="N110" i="3"/>
  <c r="N102" i="3"/>
  <c r="N94" i="3"/>
  <c r="N186" i="3"/>
  <c r="N130" i="3"/>
  <c r="N198" i="3"/>
  <c r="N200" i="3"/>
  <c r="N196" i="3"/>
  <c r="N165" i="3"/>
  <c r="N162" i="3"/>
  <c r="N158" i="3"/>
  <c r="N188" i="3"/>
  <c r="N173" i="3"/>
  <c r="N163" i="3"/>
  <c r="N159" i="3"/>
  <c r="N148" i="3"/>
  <c r="N85" i="3"/>
  <c r="N77" i="3"/>
  <c r="N69" i="3"/>
  <c r="N61" i="3"/>
  <c r="N189" i="3"/>
  <c r="N180" i="3"/>
  <c r="N195" i="3"/>
  <c r="N169" i="3"/>
  <c r="N146" i="3"/>
  <c r="N181" i="3"/>
  <c r="N172" i="3"/>
  <c r="N187" i="3"/>
  <c r="N179" i="3"/>
  <c r="N168" i="3"/>
  <c r="N160" i="3"/>
  <c r="N193" i="3"/>
  <c r="N192" i="3"/>
  <c r="N185" i="3"/>
  <c r="N184" i="3"/>
  <c r="N177" i="3"/>
  <c r="N176" i="3"/>
  <c r="N164" i="3"/>
  <c r="N150" i="3"/>
  <c r="N147" i="3"/>
  <c r="N143" i="3"/>
  <c r="N139" i="3"/>
  <c r="N135" i="3"/>
  <c r="N131" i="3"/>
  <c r="N127" i="3"/>
  <c r="N124" i="3"/>
  <c r="N123" i="3"/>
  <c r="N120" i="3"/>
  <c r="N119" i="3"/>
  <c r="N116" i="3"/>
  <c r="N115" i="3"/>
  <c r="N112" i="3"/>
  <c r="N111" i="3"/>
  <c r="N108" i="3"/>
  <c r="N107" i="3"/>
  <c r="N104" i="3"/>
  <c r="N103" i="3"/>
  <c r="N100" i="3"/>
  <c r="N99" i="3"/>
  <c r="N96" i="3"/>
  <c r="N95" i="3"/>
  <c r="N92" i="3"/>
  <c r="N91" i="3"/>
  <c r="N88" i="3"/>
  <c r="N87" i="3"/>
  <c r="N80" i="3"/>
  <c r="N79" i="3"/>
  <c r="N72" i="3"/>
  <c r="N71" i="3"/>
  <c r="N64" i="3"/>
  <c r="N63" i="3"/>
  <c r="N171" i="3"/>
  <c r="N155" i="3"/>
  <c r="N86" i="3"/>
  <c r="N78" i="3"/>
  <c r="N70" i="3"/>
  <c r="N62" i="3"/>
  <c r="N167" i="3"/>
  <c r="N151" i="3"/>
  <c r="N83" i="3"/>
  <c r="N75" i="3"/>
  <c r="N67" i="3"/>
  <c r="N59" i="3"/>
  <c r="O400" i="1"/>
  <c r="O399" i="1"/>
  <c r="O402" i="1"/>
  <c r="O401" i="1"/>
  <c r="O398" i="1"/>
  <c r="O397" i="1"/>
  <c r="O396" i="1"/>
  <c r="O395" i="1"/>
  <c r="P17" i="1"/>
  <c r="P18" i="1"/>
  <c r="P19" i="1"/>
  <c r="P20" i="1"/>
  <c r="P21" i="1"/>
  <c r="P22" i="1"/>
  <c r="P23" i="1"/>
  <c r="P24" i="1"/>
  <c r="P16" i="1"/>
  <c r="P6" i="1"/>
  <c r="P7" i="1"/>
  <c r="P8" i="1"/>
  <c r="P9" i="1"/>
  <c r="P10" i="1"/>
  <c r="P11" i="1"/>
  <c r="P12" i="1"/>
  <c r="P13" i="1"/>
  <c r="P5" i="1"/>
  <c r="O394" i="1"/>
  <c r="O393" i="1"/>
  <c r="O70" i="1"/>
  <c r="O71" i="1"/>
  <c r="O342" i="1"/>
  <c r="O341" i="1"/>
  <c r="O340" i="1"/>
  <c r="O339" i="1"/>
  <c r="O338" i="1"/>
  <c r="O241" i="1"/>
  <c r="O240" i="1"/>
  <c r="O239" i="1"/>
  <c r="O254" i="1"/>
  <c r="O253" i="1"/>
  <c r="O252" i="1"/>
  <c r="O216" i="1"/>
  <c r="O217" i="1"/>
  <c r="O218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3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D168" i="3"/>
  <c r="C168" i="3"/>
  <c r="D163" i="3"/>
  <c r="C163" i="3"/>
  <c r="D162" i="3"/>
  <c r="C162" i="3"/>
  <c r="D161" i="3"/>
  <c r="C161" i="3"/>
  <c r="D153" i="3"/>
  <c r="C153" i="3"/>
  <c r="D152" i="3"/>
  <c r="C152" i="3"/>
  <c r="D149" i="3"/>
  <c r="C149" i="3"/>
  <c r="D146" i="3"/>
  <c r="C146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D137" i="3"/>
  <c r="C137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D128" i="3"/>
  <c r="C128" i="3"/>
  <c r="C122" i="3"/>
  <c r="D122" i="3"/>
  <c r="C123" i="3"/>
  <c r="D123" i="3"/>
  <c r="C124" i="3"/>
  <c r="D124" i="3"/>
  <c r="C125" i="3"/>
  <c r="D125" i="3"/>
  <c r="D121" i="3"/>
  <c r="C121" i="3"/>
  <c r="C113" i="3"/>
  <c r="D113" i="3"/>
  <c r="C114" i="3"/>
  <c r="D114" i="3"/>
  <c r="C115" i="3"/>
  <c r="D115" i="3"/>
  <c r="C116" i="3"/>
  <c r="D116" i="3"/>
  <c r="C117" i="3"/>
  <c r="D117" i="3"/>
  <c r="D112" i="3"/>
  <c r="C112" i="3"/>
  <c r="C110" i="3"/>
  <c r="D110" i="3"/>
  <c r="D109" i="3"/>
  <c r="C109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D98" i="3"/>
  <c r="C98" i="3"/>
  <c r="C91" i="3"/>
  <c r="D91" i="3"/>
  <c r="C92" i="3"/>
  <c r="D92" i="3"/>
  <c r="C93" i="3"/>
  <c r="D93" i="3"/>
  <c r="C94" i="3"/>
  <c r="D94" i="3"/>
  <c r="C95" i="3"/>
  <c r="D95" i="3"/>
  <c r="D90" i="3"/>
  <c r="C90" i="3"/>
  <c r="C82" i="3"/>
  <c r="D82" i="3"/>
  <c r="C83" i="3"/>
  <c r="D83" i="3"/>
  <c r="C84" i="3"/>
  <c r="D84" i="3"/>
  <c r="C85" i="3"/>
  <c r="D85" i="3"/>
  <c r="C86" i="3"/>
  <c r="D86" i="3"/>
  <c r="D81" i="3"/>
  <c r="C81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D62" i="3"/>
  <c r="C62" i="3"/>
  <c r="D45" i="3"/>
  <c r="D46" i="3"/>
  <c r="D47" i="3"/>
  <c r="D48" i="3"/>
  <c r="D49" i="3"/>
  <c r="D50" i="3"/>
  <c r="D51" i="3"/>
  <c r="D52" i="3"/>
  <c r="D53" i="3"/>
  <c r="D54" i="3"/>
  <c r="D55" i="3"/>
  <c r="D56" i="3"/>
  <c r="D44" i="3"/>
  <c r="C45" i="3"/>
  <c r="C46" i="3"/>
  <c r="C47" i="3"/>
  <c r="C48" i="3"/>
  <c r="C49" i="3"/>
  <c r="C50" i="3"/>
  <c r="C51" i="3"/>
  <c r="C52" i="3"/>
  <c r="C53" i="3"/>
  <c r="C54" i="3"/>
  <c r="C55" i="3"/>
  <c r="C56" i="3"/>
  <c r="C4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D3" i="3"/>
  <c r="C3" i="3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25" i="2"/>
  <c r="O235" i="1"/>
  <c r="O234" i="1"/>
  <c r="O233" i="1"/>
  <c r="O261" i="1"/>
  <c r="O262" i="1"/>
  <c r="O260" i="1"/>
  <c r="O257" i="1"/>
  <c r="O256" i="1"/>
  <c r="O255" i="1"/>
  <c r="O247" i="1"/>
  <c r="O246" i="1"/>
  <c r="O245" i="1"/>
  <c r="O204" i="1"/>
  <c r="O203" i="1"/>
  <c r="O202" i="1"/>
  <c r="O213" i="1"/>
  <c r="O212" i="1"/>
  <c r="O211" i="1"/>
  <c r="O269" i="1"/>
  <c r="O268" i="1"/>
  <c r="O267" i="1"/>
  <c r="O207" i="1"/>
  <c r="O206" i="1"/>
  <c r="O205" i="1"/>
  <c r="O311" i="1"/>
  <c r="O310" i="1"/>
  <c r="O309" i="1"/>
  <c r="O123" i="1"/>
  <c r="O122" i="1"/>
  <c r="O121" i="1"/>
  <c r="O120" i="1"/>
  <c r="O119" i="1"/>
  <c r="O305" i="1"/>
  <c r="O306" i="1"/>
  <c r="O304" i="1"/>
  <c r="O281" i="1"/>
  <c r="O280" i="1"/>
  <c r="O279" i="1"/>
  <c r="O308" i="1"/>
  <c r="O307" i="1"/>
  <c r="O68" i="1"/>
  <c r="O69" i="1"/>
  <c r="O75" i="1"/>
  <c r="O76" i="1"/>
  <c r="O77" i="1"/>
  <c r="O78" i="1"/>
  <c r="O79" i="1"/>
  <c r="O94" i="1"/>
  <c r="O95" i="1"/>
  <c r="O96" i="1"/>
  <c r="O97" i="1"/>
  <c r="O98" i="1"/>
  <c r="O116" i="1"/>
  <c r="O117" i="1"/>
  <c r="O118" i="1"/>
  <c r="O138" i="1"/>
  <c r="O139" i="1"/>
  <c r="O140" i="1"/>
  <c r="O141" i="1"/>
  <c r="O142" i="1"/>
  <c r="O157" i="1"/>
  <c r="O158" i="1"/>
  <c r="O159" i="1"/>
  <c r="O160" i="1"/>
  <c r="O161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8" i="1"/>
  <c r="O209" i="1"/>
  <c r="O210" i="1"/>
  <c r="O214" i="1"/>
  <c r="O215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6" i="1"/>
  <c r="O237" i="1"/>
  <c r="O238" i="1"/>
  <c r="O242" i="1"/>
  <c r="O243" i="1"/>
  <c r="O244" i="1"/>
  <c r="O248" i="1"/>
  <c r="O249" i="1"/>
  <c r="O250" i="1"/>
  <c r="O251" i="1"/>
  <c r="O264" i="1"/>
  <c r="O265" i="1"/>
  <c r="O266" i="1"/>
  <c r="O270" i="1"/>
  <c r="O271" i="1"/>
  <c r="O272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67" i="1"/>
</calcChain>
</file>

<file path=xl/sharedStrings.xml><?xml version="1.0" encoding="utf-8"?>
<sst xmlns="http://schemas.openxmlformats.org/spreadsheetml/2006/main" count="2732" uniqueCount="1350">
  <si>
    <t>skillId</t>
    <phoneticPr fontId="1" type="noConversion"/>
  </si>
  <si>
    <t>name</t>
    <phoneticPr fontId="1" type="noConversion"/>
  </si>
  <si>
    <t>desc</t>
    <phoneticPr fontId="1" type="noConversion"/>
  </si>
  <si>
    <t>type</t>
    <phoneticPr fontId="1" type="noConversion"/>
  </si>
  <si>
    <t>subType</t>
    <phoneticPr fontId="1" type="noConversion"/>
  </si>
  <si>
    <t>target</t>
    <phoneticPr fontId="1" type="noConversion"/>
  </si>
  <si>
    <t>maxLevel</t>
    <phoneticPr fontId="1" type="noConversion"/>
  </si>
  <si>
    <t>frameStart</t>
    <phoneticPr fontId="1" type="noConversion"/>
  </si>
  <si>
    <t>frameCount</t>
    <phoneticPr fontId="1" type="noConversion"/>
  </si>
  <si>
    <t>resPrefix</t>
    <phoneticPr fontId="1" type="noConversion"/>
  </si>
  <si>
    <t>anchorPoint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</si>
  <si>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</si>
  <si>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</si>
  <si>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</si>
  <si>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大飞普攻</t>
  </si>
  <si>
    <t>hero0001_skill01</t>
  </si>
  <si>
    <t>string</t>
    <phoneticPr fontId="1" type="noConversion"/>
  </si>
  <si>
    <t>icon</t>
    <phoneticPr fontId="1" type="noConversion"/>
  </si>
  <si>
    <t>int</t>
    <phoneticPr fontId="1" type="noConversion"/>
  </si>
  <si>
    <t>control</t>
    <phoneticPr fontId="1" type="noConversion"/>
  </si>
  <si>
    <t>int</t>
    <phoneticPr fontId="1" type="noConversion"/>
  </si>
  <si>
    <t>controlSpeed</t>
    <phoneticPr fontId="1" type="noConversion"/>
  </si>
  <si>
    <t>int</t>
    <phoneticPr fontId="1" type="noConversion"/>
  </si>
  <si>
    <t>loopNum</t>
    <phoneticPr fontId="1" type="noConversion"/>
  </si>
  <si>
    <t>loopFrameStart</t>
    <phoneticPr fontId="1" type="noConversion"/>
  </si>
  <si>
    <t>loopFrameEnd</t>
    <phoneticPr fontId="1" type="noConversion"/>
  </si>
  <si>
    <t>hero0001_skill02</t>
  </si>
  <si>
    <t>hero0001_skill05</t>
    <phoneticPr fontId="1" type="noConversion"/>
  </si>
  <si>
    <t>hero0001_skill06</t>
    <phoneticPr fontId="1" type="noConversion"/>
  </si>
  <si>
    <t>hero0001_skill08</t>
    <phoneticPr fontId="1" type="noConversion"/>
  </si>
  <si>
    <t xml:space="preserve">        "skillType": 1,</t>
  </si>
  <si>
    <t xml:space="preserve">        "target": 1,</t>
  </si>
  <si>
    <t xml:space="preserve">        "subtype": -1,</t>
  </si>
  <si>
    <t xml:space="preserve">        "frameInfo": {</t>
  </si>
  <si>
    <t xml:space="preserve">                    "start": 0,</t>
  </si>
  <si>
    <t xml:space="preserve">                },</t>
  </si>
  <si>
    <t xml:space="preserve">        "effectIds":[],</t>
  </si>
  <si>
    <t xml:space="preserve">        "anchorPoint": {</t>
  </si>
  <si>
    <t xml:space="preserve">            "x": "0.5",</t>
  </si>
  <si>
    <t xml:space="preserve">            "y": "0.21"</t>
  </si>
  <si>
    <t xml:space="preserve">    },</t>
  </si>
  <si>
    <t>effectIds</t>
    <phoneticPr fontId="1" type="noConversion"/>
  </si>
  <si>
    <t>string</t>
    <phoneticPr fontId="1" type="noConversion"/>
  </si>
  <si>
    <t>disableUpgrade</t>
  </si>
  <si>
    <t>5:{</t>
  </si>
  <si>
    <t xml:space="preserve">        "skillid": 5,</t>
  </si>
  <si>
    <t xml:space="preserve">        "name": "技能1",</t>
  </si>
  <si>
    <t xml:space="preserve">        "desc": [</t>
  </si>
  <si>
    <t xml:space="preserve">            {</t>
  </si>
  <si>
    <t xml:space="preserve">                "text":"深刻的快速的反击啊卡看看是的卡上",</t>
  </si>
  <si>
    <t xml:space="preserve">                "color" : "0x878b6b",</t>
  </si>
  <si>
    <t xml:space="preserve">                "tag" : 1,</t>
  </si>
  <si>
    <t xml:space="preserve">                "opacity" : 255,</t>
  </si>
  <si>
    <t xml:space="preserve">                "fontFamily" : "Marker Felt",</t>
  </si>
  <si>
    <t xml:space="preserve">                "fontSize" : 20</t>
  </si>
  <si>
    <t xml:space="preserve">            },</t>
  </si>
  <si>
    <t xml:space="preserve">                "text":"飞机",</t>
  </si>
  <si>
    <t xml:space="preserve">                "color" : "0xd29e60",</t>
  </si>
  <si>
    <t xml:space="preserve">                "text":"是看见对方可是大家分开",</t>
  </si>
  <si>
    <t xml:space="preserve">            }</t>
  </si>
  <si>
    <t xml:space="preserve">        ],</t>
  </si>
  <si>
    <t xml:space="preserve">        "pveAdditionPerMin":1100,</t>
  </si>
  <si>
    <t xml:space="preserve">        "pveAdditionPerMax":1400,</t>
  </si>
  <si>
    <t xml:space="preserve">        "pvpAdditionPerMin":1000,</t>
  </si>
  <si>
    <t xml:space="preserve">        "pvpAdditionPerMax":1500,</t>
  </si>
  <si>
    <t xml:space="preserve">        "maxLevel": 2,</t>
  </si>
  <si>
    <t xml:space="preserve">                    "totalNum": 18</t>
  </si>
  <si>
    <t xml:space="preserve">        "notStand": null,</t>
  </si>
  <si>
    <t xml:space="preserve">        "effectId": 105,</t>
  </si>
  <si>
    <t xml:space="preserve">        "resNamePrefix": "hero0001_skill05", </t>
  </si>
  <si>
    <t xml:space="preserve">        "icon":"image/joystick/skill1.png",       </t>
  </si>
  <si>
    <t xml:space="preserve">        }</t>
  </si>
  <si>
    <t>hero0002_skill01</t>
  </si>
  <si>
    <t>hero0002_skill02</t>
  </si>
  <si>
    <t>hero0002_skill05</t>
  </si>
  <si>
    <t>hero0002_skill06</t>
  </si>
  <si>
    <t>hero0002_skill08</t>
  </si>
  <si>
    <t>hero0002_skill09</t>
  </si>
  <si>
    <t>hero0002_skill07</t>
    <phoneticPr fontId="1" type="noConversion"/>
  </si>
  <si>
    <t>武崧普攻</t>
    <phoneticPr fontId="1" type="noConversion"/>
  </si>
  <si>
    <t>hero0002_skill10</t>
  </si>
  <si>
    <t>hero0002_skill13</t>
    <phoneticPr fontId="1" type="noConversion"/>
  </si>
  <si>
    <t>武松空中普攻</t>
  </si>
  <si>
    <t>火照狼山</t>
  </si>
  <si>
    <t>火树银花</t>
  </si>
  <si>
    <t>寻根拔树</t>
  </si>
  <si>
    <t>棍扫落叶</t>
  </si>
  <si>
    <t>野火燎原</t>
  </si>
  <si>
    <t>象棋乱打</t>
    <phoneticPr fontId="1" type="noConversion"/>
  </si>
  <si>
    <t>canTurnFace</t>
    <phoneticPr fontId="1" type="noConversion"/>
  </si>
  <si>
    <t>airFrameInfostart</t>
    <phoneticPr fontId="1" type="noConversion"/>
  </si>
  <si>
    <t>airFrameInfototalNum</t>
    <phoneticPr fontId="1" type="noConversion"/>
  </si>
  <si>
    <t>狂暴猫</t>
    <phoneticPr fontId="1" type="noConversion"/>
  </si>
  <si>
    <t>狂暴猫1</t>
    <phoneticPr fontId="1" type="noConversion"/>
  </si>
  <si>
    <t>monster0001_skill01</t>
  </si>
  <si>
    <t>0.5;0.305</t>
  </si>
  <si>
    <t>0.5;0.18</t>
  </si>
  <si>
    <t>狂暴猫2</t>
  </si>
  <si>
    <t>monster0001_skill02</t>
  </si>
  <si>
    <t>monster0001_skill03</t>
  </si>
  <si>
    <t>蒙面猫2</t>
  </si>
  <si>
    <t>monster0002_skill01</t>
    <phoneticPr fontId="1" type="noConversion"/>
  </si>
  <si>
    <t>monster0002_skill02</t>
    <phoneticPr fontId="1" type="noConversion"/>
  </si>
  <si>
    <t>飞行猫2</t>
  </si>
  <si>
    <t>monster0003_skill01</t>
    <phoneticPr fontId="1" type="noConversion"/>
  </si>
  <si>
    <t>monster0003_skill02</t>
    <phoneticPr fontId="1" type="noConversion"/>
  </si>
  <si>
    <t>monster0004_skill01</t>
    <phoneticPr fontId="1" type="noConversion"/>
  </si>
  <si>
    <t>monster0004_skill02</t>
    <phoneticPr fontId="1" type="noConversion"/>
  </si>
  <si>
    <t>0.5;0.28</t>
    <phoneticPr fontId="1" type="noConversion"/>
  </si>
  <si>
    <t>巨型猫2</t>
  </si>
  <si>
    <t>monster0005_skill01</t>
    <phoneticPr fontId="1" type="noConversion"/>
  </si>
  <si>
    <t>monster0005_skill02</t>
    <phoneticPr fontId="1" type="noConversion"/>
  </si>
  <si>
    <t>monster0005_skill03</t>
    <phoneticPr fontId="1" type="noConversion"/>
  </si>
  <si>
    <t>0.5;0.33</t>
    <phoneticPr fontId="1" type="noConversion"/>
  </si>
  <si>
    <t>炸弹喵2</t>
  </si>
  <si>
    <t>monster0006_skill01</t>
    <phoneticPr fontId="1" type="noConversion"/>
  </si>
  <si>
    <t>monster0006_skill02</t>
    <phoneticPr fontId="1" type="noConversion"/>
  </si>
  <si>
    <t>monster0006_skill03</t>
    <phoneticPr fontId="1" type="noConversion"/>
  </si>
  <si>
    <t>0.5;0.18</t>
    <phoneticPr fontId="1" type="noConversion"/>
  </si>
  <si>
    <t>纳宗宗主2</t>
  </si>
  <si>
    <t>纳宗宗主4</t>
  </si>
  <si>
    <t>录宗宗主2</t>
  </si>
  <si>
    <t>录宗宗主4</t>
  </si>
  <si>
    <t>录宗宗主5</t>
  </si>
  <si>
    <t>大师兄2</t>
  </si>
  <si>
    <t>手宗宗主男2</t>
  </si>
  <si>
    <t>手宗宗主男4</t>
  </si>
  <si>
    <t>手宗宗主男5</t>
  </si>
  <si>
    <t>手宗宗主女</t>
  </si>
  <si>
    <t>手宗宗主女1</t>
  </si>
  <si>
    <t>手宗宗主女2</t>
  </si>
  <si>
    <t>手宗宗主女4</t>
  </si>
  <si>
    <t>手宗宗主女5</t>
  </si>
  <si>
    <t>黯(战斗)</t>
  </si>
  <si>
    <t>黯(战斗)2</t>
  </si>
  <si>
    <t>黯(战斗)4</t>
  </si>
  <si>
    <t>修2</t>
  </si>
  <si>
    <t>修4</t>
  </si>
  <si>
    <t>修5</t>
  </si>
  <si>
    <t>暴力猫2</t>
  </si>
  <si>
    <t>弹弓猫2</t>
  </si>
  <si>
    <t>男树藤猫</t>
  </si>
  <si>
    <t>铁爪猫</t>
  </si>
  <si>
    <t>灯笼猫</t>
  </si>
  <si>
    <t>高跷猫</t>
  </si>
  <si>
    <t>萨满猫</t>
  </si>
  <si>
    <t>残兵猫2</t>
  </si>
  <si>
    <t>树藤怪2</t>
  </si>
  <si>
    <t>虎妹2</t>
  </si>
  <si>
    <t>炼金猫1</t>
  </si>
  <si>
    <t>炼金猫2</t>
  </si>
  <si>
    <t>假修1</t>
  </si>
  <si>
    <t>假修2</t>
  </si>
  <si>
    <t>小丑北斗1</t>
  </si>
  <si>
    <t>小丑北斗2</t>
  </si>
  <si>
    <t>铁面人1</t>
  </si>
  <si>
    <t>铁面人2</t>
  </si>
  <si>
    <t>女旦紫心1</t>
  </si>
  <si>
    <t>女旦紫心2</t>
  </si>
  <si>
    <t>女旦蓝心1</t>
  </si>
  <si>
    <t>女旦蓝心2</t>
  </si>
  <si>
    <t>唐明1</t>
  </si>
  <si>
    <t>唐明2</t>
  </si>
  <si>
    <t>黯（背景）1</t>
  </si>
  <si>
    <t>黯（背景）2</t>
  </si>
  <si>
    <t>黯（背景）4</t>
  </si>
  <si>
    <t>0.5;0.16</t>
    <phoneticPr fontId="1" type="noConversion"/>
  </si>
  <si>
    <t>0.5;0.16</t>
    <phoneticPr fontId="1" type="noConversion"/>
  </si>
  <si>
    <t>0.5;0.32</t>
    <phoneticPr fontId="1" type="noConversion"/>
  </si>
  <si>
    <t>0.5;0.27</t>
    <phoneticPr fontId="1" type="noConversion"/>
  </si>
  <si>
    <t>0.5;0.26</t>
    <phoneticPr fontId="1" type="noConversion"/>
  </si>
  <si>
    <t>0.5;0.32</t>
    <phoneticPr fontId="1" type="noConversion"/>
  </si>
  <si>
    <t>0.5;0.15</t>
    <phoneticPr fontId="1" type="noConversion"/>
  </si>
  <si>
    <t>0.5;0.17</t>
    <phoneticPr fontId="1" type="noConversion"/>
  </si>
  <si>
    <t>0.5;0.27</t>
    <phoneticPr fontId="1" type="noConversion"/>
  </si>
  <si>
    <t>0.5;0.20</t>
    <phoneticPr fontId="1" type="noConversion"/>
  </si>
  <si>
    <t>0.5;0.302</t>
    <phoneticPr fontId="1" type="noConversion"/>
  </si>
  <si>
    <t>0.5;0.21</t>
    <phoneticPr fontId="1" type="noConversion"/>
  </si>
  <si>
    <t>0.5;0.20</t>
    <phoneticPr fontId="1" type="noConversion"/>
  </si>
  <si>
    <t>0.5;0.14</t>
    <phoneticPr fontId="1" type="noConversion"/>
  </si>
  <si>
    <t>0.5;0.21</t>
    <phoneticPr fontId="1" type="noConversion"/>
  </si>
  <si>
    <t>0.5;0.29</t>
    <phoneticPr fontId="1" type="noConversion"/>
  </si>
  <si>
    <t>0.5;0.36</t>
    <phoneticPr fontId="1" type="noConversion"/>
  </si>
  <si>
    <t>0.5;0.23</t>
    <phoneticPr fontId="1" type="noConversion"/>
  </si>
  <si>
    <t>0.5;0.314</t>
    <phoneticPr fontId="1" type="noConversion"/>
  </si>
  <si>
    <t>0.5;0.27</t>
    <phoneticPr fontId="1" type="noConversion"/>
  </si>
  <si>
    <t>0.5;0.25</t>
    <phoneticPr fontId="1" type="noConversion"/>
  </si>
  <si>
    <t>0.5;0.16</t>
    <phoneticPr fontId="1" type="noConversion"/>
  </si>
  <si>
    <t>0.5;0.124</t>
    <phoneticPr fontId="1" type="noConversion"/>
  </si>
  <si>
    <t>0.5;0.14</t>
    <phoneticPr fontId="1" type="noConversion"/>
  </si>
  <si>
    <t>0.5;0.28</t>
    <phoneticPr fontId="1" type="noConversion"/>
  </si>
  <si>
    <t>0.5;0.3</t>
    <phoneticPr fontId="1" type="noConversion"/>
  </si>
  <si>
    <t>0.5;0.33</t>
    <phoneticPr fontId="1" type="noConversion"/>
  </si>
  <si>
    <t>0.5;0.33</t>
    <phoneticPr fontId="1" type="noConversion"/>
  </si>
  <si>
    <t>机器猫2</t>
  </si>
  <si>
    <t>0.5;0.29</t>
    <phoneticPr fontId="1" type="noConversion"/>
  </si>
  <si>
    <t>string</t>
    <phoneticPr fontId="1" type="noConversion"/>
  </si>
  <si>
    <t>attackRange</t>
    <phoneticPr fontId="1" type="noConversion"/>
  </si>
  <si>
    <t>眼宗西门2</t>
  </si>
  <si>
    <t>眼宗西门4</t>
  </si>
  <si>
    <t>眼宗西门5</t>
  </si>
  <si>
    <t>0.5;0.22</t>
    <phoneticPr fontId="1" type="noConversion"/>
  </si>
  <si>
    <t>0.5;0.38</t>
    <phoneticPr fontId="1" type="noConversion"/>
  </si>
  <si>
    <t>0.5;0.38</t>
    <phoneticPr fontId="1" type="noConversion"/>
  </si>
  <si>
    <t>0.5;0.38</t>
    <phoneticPr fontId="1" type="noConversion"/>
  </si>
  <si>
    <t>0.5;0.20</t>
    <phoneticPr fontId="1" type="noConversion"/>
  </si>
  <si>
    <t>树藤喵2</t>
  </si>
  <si>
    <t>0.5;0.28</t>
    <phoneticPr fontId="1" type="noConversion"/>
  </si>
  <si>
    <t>0.5;0.28</t>
    <phoneticPr fontId="1" type="noConversion"/>
  </si>
  <si>
    <t>云震</t>
    <phoneticPr fontId="1" type="noConversion"/>
  </si>
  <si>
    <t>大飞空中普攻</t>
    <phoneticPr fontId="1" type="noConversion"/>
  </si>
  <si>
    <t>百裂打</t>
    <phoneticPr fontId="1" type="noConversion"/>
  </si>
  <si>
    <t>龙吸</t>
    <phoneticPr fontId="1" type="noConversion"/>
  </si>
  <si>
    <t>地裂波</t>
    <phoneticPr fontId="1" type="noConversion"/>
  </si>
  <si>
    <t>龙卷</t>
    <phoneticPr fontId="1" type="noConversion"/>
  </si>
  <si>
    <t>爆裂转</t>
    <phoneticPr fontId="1" type="noConversion"/>
  </si>
  <si>
    <t>千斤鼎</t>
    <phoneticPr fontId="1" type="noConversion"/>
  </si>
  <si>
    <t>钟无盐</t>
  </si>
  <si>
    <t>0.5;0.218</t>
    <phoneticPr fontId="1" type="noConversion"/>
  </si>
  <si>
    <t>0.5;0.218</t>
    <phoneticPr fontId="1" type="noConversion"/>
  </si>
  <si>
    <t>hero0002_skill11</t>
    <phoneticPr fontId="1" type="noConversion"/>
  </si>
  <si>
    <t>hero0002_skill12</t>
    <phoneticPr fontId="1" type="noConversion"/>
  </si>
  <si>
    <t>image/icon_skill/Whuoshuyinhua.png</t>
  </si>
  <si>
    <t>image/icon_skill/Wxungenbashu.png</t>
  </si>
  <si>
    <t>image/icon_skill/Wgunsaoluoye.png</t>
  </si>
  <si>
    <t>image/icon_skill/Wyehuoliaoyuan.png</t>
  </si>
  <si>
    <t>string</t>
    <phoneticPr fontId="1" type="noConversion"/>
  </si>
  <si>
    <t>normalMode</t>
  </si>
  <si>
    <t>fastMode</t>
  </si>
  <si>
    <t>0_47;84_99</t>
    <phoneticPr fontId="1" type="noConversion"/>
  </si>
  <si>
    <t>0_99</t>
    <phoneticPr fontId="1" type="noConversion"/>
  </si>
  <si>
    <t>0_45</t>
    <phoneticPr fontId="1" type="noConversion"/>
  </si>
  <si>
    <t>0_50</t>
    <phoneticPr fontId="1" type="noConversion"/>
  </si>
  <si>
    <t>0_38;51_97</t>
    <phoneticPr fontId="1" type="noConversion"/>
  </si>
  <si>
    <t>0_49;103_114</t>
    <phoneticPr fontId="1" type="noConversion"/>
  </si>
  <si>
    <t>0_36;50_114</t>
    <phoneticPr fontId="1" type="noConversion"/>
  </si>
  <si>
    <t>0_61</t>
    <phoneticPr fontId="1" type="noConversion"/>
  </si>
  <si>
    <t>0_56;62_84</t>
    <phoneticPr fontId="1" type="noConversion"/>
  </si>
  <si>
    <t>0_53;79_93</t>
    <phoneticPr fontId="1" type="noConversion"/>
  </si>
  <si>
    <t>0_39;54_93</t>
    <phoneticPr fontId="1" type="noConversion"/>
  </si>
  <si>
    <t>风入松</t>
    <phoneticPr fontId="1" type="noConversion"/>
  </si>
  <si>
    <t>镜花水月</t>
    <phoneticPr fontId="1" type="noConversion"/>
  </si>
  <si>
    <t>0.5;0.19</t>
    <phoneticPr fontId="1" type="noConversion"/>
  </si>
  <si>
    <t>0_104</t>
    <phoneticPr fontId="1" type="noConversion"/>
  </si>
  <si>
    <t>impactFrameInfo</t>
  </si>
  <si>
    <t>1,2</t>
    <phoneticPr fontId="1" type="noConversion"/>
  </si>
  <si>
    <t>0.5;0.23</t>
    <phoneticPr fontId="1" type="noConversion"/>
  </si>
  <si>
    <t>倒转乾坤</t>
    <phoneticPr fontId="1" type="noConversion"/>
  </si>
  <si>
    <t>踹踹踹</t>
    <phoneticPr fontId="1" type="noConversion"/>
  </si>
  <si>
    <t>戳戳戳</t>
    <phoneticPr fontId="1" type="noConversion"/>
  </si>
  <si>
    <t>砍砍砍</t>
    <phoneticPr fontId="1" type="noConversion"/>
  </si>
  <si>
    <t>转火圈</t>
    <phoneticPr fontId="1" type="noConversion"/>
  </si>
  <si>
    <t>轮轮轮</t>
    <phoneticPr fontId="1" type="noConversion"/>
  </si>
  <si>
    <t>劈轮挑</t>
    <phoneticPr fontId="1" type="noConversion"/>
  </si>
  <si>
    <t>巴蛇乱舞</t>
    <phoneticPr fontId="1" type="noConversion"/>
  </si>
  <si>
    <t>千斤坠</t>
    <phoneticPr fontId="1" type="noConversion"/>
  </si>
  <si>
    <t>hero0001_skill11</t>
    <phoneticPr fontId="1" type="noConversion"/>
  </si>
  <si>
    <t>hero0001_skill12</t>
    <phoneticPr fontId="1" type="noConversion"/>
  </si>
  <si>
    <t>hero0001_skill13</t>
    <phoneticPr fontId="1" type="noConversion"/>
  </si>
  <si>
    <t>0.5;0.27</t>
    <phoneticPr fontId="1" type="noConversion"/>
  </si>
  <si>
    <t>双刀喵2</t>
  </si>
  <si>
    <t>0.5;0.18</t>
    <phoneticPr fontId="1" type="noConversion"/>
  </si>
  <si>
    <t>0.5;0.302</t>
    <phoneticPr fontId="1" type="noConversion"/>
  </si>
  <si>
    <t>船锚喵2</t>
  </si>
  <si>
    <t>hero0001_skill07</t>
    <phoneticPr fontId="1" type="noConversion"/>
  </si>
  <si>
    <t>hero0001_skill09</t>
    <phoneticPr fontId="1" type="noConversion"/>
  </si>
  <si>
    <t>hero0001_skill10</t>
    <phoneticPr fontId="1" type="noConversion"/>
  </si>
  <si>
    <t>0.5;0.34</t>
    <phoneticPr fontId="1" type="noConversion"/>
  </si>
  <si>
    <t>0.5;0.34</t>
    <phoneticPr fontId="1" type="noConversion"/>
  </si>
  <si>
    <t>0.5;0.34</t>
    <phoneticPr fontId="1" type="noConversion"/>
  </si>
  <si>
    <t>0_56</t>
    <phoneticPr fontId="1" type="noConversion"/>
  </si>
  <si>
    <t>0_52;57_90</t>
    <phoneticPr fontId="1" type="noConversion"/>
  </si>
  <si>
    <t>0.5;0.2</t>
    <phoneticPr fontId="1" type="noConversion"/>
  </si>
  <si>
    <t>0.5;0.2</t>
    <phoneticPr fontId="1" type="noConversion"/>
  </si>
  <si>
    <t>0.5;0.2</t>
    <phoneticPr fontId="1" type="noConversion"/>
  </si>
  <si>
    <t>0_43</t>
    <phoneticPr fontId="1" type="noConversion"/>
  </si>
  <si>
    <t>0_37;44_82</t>
    <phoneticPr fontId="1" type="noConversion"/>
  </si>
  <si>
    <t>0_63</t>
    <phoneticPr fontId="1" type="noConversion"/>
  </si>
  <si>
    <t>0_57;64_102</t>
    <phoneticPr fontId="1" type="noConversion"/>
  </si>
  <si>
    <t>0_41</t>
    <phoneticPr fontId="1" type="noConversion"/>
  </si>
  <si>
    <t>0_32;42_80</t>
    <phoneticPr fontId="1" type="noConversion"/>
  </si>
  <si>
    <t>string</t>
  </si>
  <si>
    <t>distance</t>
  </si>
  <si>
    <t>hprate</t>
  </si>
  <si>
    <t>0_250_1.5,250_500_2</t>
  </si>
  <si>
    <t>0_30_1.5,30_80_2</t>
  </si>
  <si>
    <t>0_50</t>
    <phoneticPr fontId="1" type="noConversion"/>
  </si>
  <si>
    <t>0_44;51_78</t>
    <phoneticPr fontId="1" type="noConversion"/>
  </si>
  <si>
    <t>0_54;57_87</t>
    <phoneticPr fontId="1" type="noConversion"/>
  </si>
  <si>
    <t>attackRange</t>
  </si>
  <si>
    <t>75;150</t>
  </si>
  <si>
    <t>类型：原定被动技、蓄力技等</t>
    <phoneticPr fontId="1" type="noConversion"/>
  </si>
  <si>
    <t>目标（原定有指定目标的技能，目前没用）</t>
    <phoneticPr fontId="1" type="noConversion"/>
  </si>
  <si>
    <t>最高等级</t>
    <phoneticPr fontId="1" type="noConversion"/>
  </si>
  <si>
    <t>起始帧</t>
    <phoneticPr fontId="1" type="noConversion"/>
  </si>
  <si>
    <t>帧总数</t>
    <phoneticPr fontId="1" type="noConversion"/>
  </si>
  <si>
    <t>空中帧起始帧</t>
    <phoneticPr fontId="1" type="noConversion"/>
  </si>
  <si>
    <t>空中帧总数</t>
    <phoneticPr fontId="1" type="noConversion"/>
  </si>
  <si>
    <t>前冲帧</t>
    <phoneticPr fontId="1" type="noConversion"/>
  </si>
  <si>
    <t>附加特效</t>
    <phoneticPr fontId="1" type="noConversion"/>
  </si>
  <si>
    <t>资源</t>
    <phoneticPr fontId="1" type="noConversion"/>
  </si>
  <si>
    <t>图标</t>
    <phoneticPr fontId="1" type="noConversion"/>
  </si>
  <si>
    <t>锚点</t>
    <phoneticPr fontId="1" type="noConversion"/>
  </si>
  <si>
    <t>移动时速度</t>
    <phoneticPr fontId="1" type="noConversion"/>
  </si>
  <si>
    <t>可否控制移动</t>
    <phoneticPr fontId="1" type="noConversion"/>
  </si>
  <si>
    <t>循环次数</t>
    <phoneticPr fontId="1" type="noConversion"/>
  </si>
  <si>
    <t>循环帧起始</t>
    <phoneticPr fontId="1" type="noConversion"/>
  </si>
  <si>
    <t>循环帧结束</t>
    <phoneticPr fontId="1" type="noConversion"/>
  </si>
  <si>
    <t>释放后可否转身</t>
    <phoneticPr fontId="1" type="noConversion"/>
  </si>
  <si>
    <t>不能升级</t>
    <phoneticPr fontId="1" type="noConversion"/>
  </si>
  <si>
    <t>攻击距离，作为怪物技能时，怪物要走到此范围内才能释放此技能</t>
    <phoneticPr fontId="1" type="noConversion"/>
  </si>
  <si>
    <t>常规模式帧数</t>
    <phoneticPr fontId="1" type="noConversion"/>
  </si>
  <si>
    <t>急速模式帧数</t>
    <phoneticPr fontId="1" type="noConversion"/>
  </si>
  <si>
    <t>根据生命百分比改变技能权重</t>
    <phoneticPr fontId="1" type="noConversion"/>
  </si>
  <si>
    <t>monster0001_skill11</t>
    <phoneticPr fontId="1" type="noConversion"/>
  </si>
  <si>
    <t>镰刀猫2</t>
  </si>
  <si>
    <t>小类：
-1正常技能
2空中攻击
3韵纹技
4前冲技能</t>
    <phoneticPr fontId="1" type="noConversion"/>
  </si>
  <si>
    <t>4,3</t>
    <phoneticPr fontId="1" type="noConversion"/>
  </si>
  <si>
    <t>0,2</t>
    <phoneticPr fontId="1" type="noConversion"/>
  </si>
  <si>
    <t>葫芦猫2</t>
  </si>
  <si>
    <t>6,8</t>
    <phoneticPr fontId="1" type="noConversion"/>
  </si>
  <si>
    <t>0.5;0.31</t>
    <phoneticPr fontId="1" type="noConversion"/>
  </si>
  <si>
    <t>2,3</t>
    <phoneticPr fontId="1" type="noConversion"/>
  </si>
  <si>
    <t>2,3</t>
    <phoneticPr fontId="1" type="noConversion"/>
  </si>
  <si>
    <t>0_44;51_84</t>
    <phoneticPr fontId="1" type="noConversion"/>
  </si>
  <si>
    <t>酿酒大师2</t>
  </si>
  <si>
    <t>0.5;0.31</t>
    <phoneticPr fontId="1" type="noConversion"/>
  </si>
  <si>
    <t>0.5;0.31</t>
    <phoneticPr fontId="1" type="noConversion"/>
  </si>
  <si>
    <t>0.5;0.24</t>
    <phoneticPr fontId="1" type="noConversion"/>
  </si>
  <si>
    <t>身宗宗主-墨兰2</t>
  </si>
  <si>
    <t>身宗宗主-墨兰4</t>
  </si>
  <si>
    <t>身宗宗主-墨兰5</t>
  </si>
  <si>
    <t>monster0062_charge01</t>
    <phoneticPr fontId="1" type="noConversion"/>
  </si>
  <si>
    <t>monster0062_retreated01</t>
    <phoneticPr fontId="1" type="noConversion"/>
  </si>
  <si>
    <t>monster0062_taunt01</t>
    <phoneticPr fontId="1" type="noConversion"/>
  </si>
  <si>
    <t>monster0062_sad01</t>
    <phoneticPr fontId="1" type="noConversion"/>
  </si>
  <si>
    <t>monster0062_anger01</t>
    <phoneticPr fontId="1" type="noConversion"/>
  </si>
  <si>
    <t>根据距离改变技能权重
距离区间1最小值_最大值_加成倍率1，距离区间2最小值_最大值_加成倍率2，多个区间都有加成的中间用逗号隔开
如果此区间内，本技能有加成，那么其他技能在此区间也要做相应衰减，否则不生效。比如本技能原始概率0.4，另一技能是0.6，这里填了2，那么此区间的其他技能要变成0.2，不是自动变的，需要手动填成0.333才行</t>
    <phoneticPr fontId="1" type="noConversion"/>
  </si>
  <si>
    <t>int</t>
    <phoneticPr fontId="1" type="noConversion"/>
  </si>
  <si>
    <t>changeStatus</t>
    <phoneticPr fontId="1" type="noConversion"/>
  </si>
  <si>
    <t>技能是否会对被攻击者造成状态上的改变（浮空、击飞、击退、空中停留等），0改变，1不改变，默认0，不填也是0</t>
    <phoneticPr fontId="1" type="noConversion"/>
  </si>
  <si>
    <t>0_46</t>
    <phoneticPr fontId="1" type="noConversion"/>
  </si>
  <si>
    <t>0_34;47_87</t>
    <phoneticPr fontId="1" type="noConversion"/>
  </si>
  <si>
    <t>0_56</t>
    <phoneticPr fontId="1" type="noConversion"/>
  </si>
  <si>
    <t>0_79</t>
    <phoneticPr fontId="1" type="noConversion"/>
  </si>
  <si>
    <t>0,3</t>
    <phoneticPr fontId="1" type="noConversion"/>
  </si>
  <si>
    <t>0.5;0.22</t>
    <phoneticPr fontId="1" type="noConversion"/>
  </si>
  <si>
    <t>monster0011_retreated01</t>
    <phoneticPr fontId="1" type="noConversion"/>
  </si>
  <si>
    <t>monster0011_taunt01</t>
    <phoneticPr fontId="1" type="noConversion"/>
  </si>
  <si>
    <t>monster0011_anger01</t>
    <phoneticPr fontId="1" type="noConversion"/>
  </si>
  <si>
    <t>炼金猫前冲</t>
  </si>
  <si>
    <t>炼金猫后撤</t>
  </si>
  <si>
    <t>炼金猫嘲讽</t>
  </si>
  <si>
    <t>炼金猫悲伤</t>
  </si>
  <si>
    <t>炼金猫愤怒</t>
  </si>
  <si>
    <t>录宗宗主前冲</t>
  </si>
  <si>
    <t>录宗宗主后撤</t>
  </si>
  <si>
    <t>录宗宗主悲伤</t>
  </si>
  <si>
    <t>录宗宗主愤怒</t>
  </si>
  <si>
    <t>monster0009_charge01</t>
    <phoneticPr fontId="1" type="noConversion"/>
  </si>
  <si>
    <t>monster0009_retreated01</t>
    <phoneticPr fontId="1" type="noConversion"/>
  </si>
  <si>
    <t>monster0009_taunt01</t>
    <phoneticPr fontId="1" type="noConversion"/>
  </si>
  <si>
    <t>monster0009_sad01</t>
    <phoneticPr fontId="1" type="noConversion"/>
  </si>
  <si>
    <t>monster0009_anger01</t>
    <phoneticPr fontId="1" type="noConversion"/>
  </si>
  <si>
    <t>monster0046_charge01</t>
    <phoneticPr fontId="1" type="noConversion"/>
  </si>
  <si>
    <t>monster0046_retreated01</t>
    <phoneticPr fontId="1" type="noConversion"/>
  </si>
  <si>
    <t>monster0046_taunt01</t>
    <phoneticPr fontId="1" type="noConversion"/>
  </si>
  <si>
    <t>monster0046_sad01</t>
    <phoneticPr fontId="1" type="noConversion"/>
  </si>
  <si>
    <t>monster0046_anger01</t>
    <phoneticPr fontId="1" type="noConversion"/>
  </si>
  <si>
    <t>眼宗西门前冲</t>
  </si>
  <si>
    <t>眼宗西门后撤</t>
  </si>
  <si>
    <t>眼宗西门嘲讽</t>
  </si>
  <si>
    <t>眼宗西门愤怒</t>
  </si>
  <si>
    <t>0_250_0,250_500_0,500_1200_0</t>
    <phoneticPr fontId="1" type="noConversion"/>
  </si>
  <si>
    <t>0_250_1.5,250_500_1,500_1200_0</t>
    <phoneticPr fontId="1" type="noConversion"/>
  </si>
  <si>
    <t>0_250_1.5,250_500_1.25,500_1200_2.5</t>
    <phoneticPr fontId="1" type="noConversion"/>
  </si>
  <si>
    <t>0_250_1,250_500_2.5,500_1200_2.5</t>
    <phoneticPr fontId="1" type="noConversion"/>
  </si>
  <si>
    <t>0_250_2.5,250_500_1.25,500_1200_0</t>
    <phoneticPr fontId="1" type="noConversion"/>
  </si>
  <si>
    <t>0_30_0,30_80_0,80_100_0</t>
    <phoneticPr fontId="1" type="noConversion"/>
  </si>
  <si>
    <t>0_30_2,30_80_2,80_100_2</t>
    <phoneticPr fontId="1" type="noConversion"/>
  </si>
  <si>
    <t>0_30_1.5,30_80_1,80_100_2</t>
    <phoneticPr fontId="1" type="noConversion"/>
  </si>
  <si>
    <t>0_30_1.5,30_80_2,80_100_1</t>
    <phoneticPr fontId="1" type="noConversion"/>
  </si>
  <si>
    <t>0_250_1.5,250_500_1,500_1200_2</t>
    <phoneticPr fontId="1" type="noConversion"/>
  </si>
  <si>
    <t>0_250_1,250_500_2,500_1200_2</t>
    <phoneticPr fontId="1" type="noConversion"/>
  </si>
  <si>
    <t>0_250_1,250_500_1,500_1200_1</t>
    <phoneticPr fontId="1" type="noConversion"/>
  </si>
  <si>
    <t>6,5</t>
    <phoneticPr fontId="1" type="noConversion"/>
  </si>
  <si>
    <t>0_38</t>
    <phoneticPr fontId="1" type="noConversion"/>
  </si>
  <si>
    <t>0_29;39_77</t>
    <phoneticPr fontId="1" type="noConversion"/>
  </si>
  <si>
    <t>0_52;57_88</t>
    <phoneticPr fontId="1" type="noConversion"/>
  </si>
  <si>
    <t>这里的范围，需要加入随机数</t>
    <phoneticPr fontId="1" type="noConversion"/>
  </si>
  <si>
    <t>monster0046_show02</t>
    <phoneticPr fontId="1" type="noConversion"/>
  </si>
  <si>
    <t>monster0067_skill01</t>
    <phoneticPr fontId="1" type="noConversion"/>
  </si>
  <si>
    <t>monster0067_skill02</t>
    <phoneticPr fontId="1" type="noConversion"/>
  </si>
  <si>
    <t>0_80</t>
    <phoneticPr fontId="1" type="noConversion"/>
  </si>
  <si>
    <t>0_117</t>
    <phoneticPr fontId="1" type="noConversion"/>
  </si>
  <si>
    <t>monster0068_skill01</t>
    <phoneticPr fontId="1" type="noConversion"/>
  </si>
  <si>
    <t>monster0068_skill02</t>
    <phoneticPr fontId="1" type="noConversion"/>
  </si>
  <si>
    <t>泼猴怪-新色2</t>
  </si>
  <si>
    <t>18,3</t>
    <phoneticPr fontId="1" type="noConversion"/>
  </si>
  <si>
    <t>image/icon_skill/Dyunzhen.png</t>
  </si>
  <si>
    <t>image/icon_skill/Dbailieda.png</t>
  </si>
  <si>
    <t>image/icon_skill/Dlongxi.png</t>
  </si>
  <si>
    <t>image/icon_skill/Ddiliebo.png</t>
  </si>
  <si>
    <t>image/icon_skill/Dlongjuan.png</t>
  </si>
  <si>
    <t>image/icon_skill/Dbailiezhuan.png</t>
  </si>
  <si>
    <t>image/icon_skill/Dqianjinding.png</t>
  </si>
  <si>
    <t>image/icon_skill/Dziwudushe.png</t>
  </si>
  <si>
    <t>image/icon_skill/Dbasheluanwu.png</t>
  </si>
  <si>
    <t>image/icon_skill/Wdaozhuanqiankun.png</t>
  </si>
  <si>
    <t>image/icon_skill/Whuozhaolangshan.png</t>
  </si>
  <si>
    <t>image/icon_skill/Wxiangqi.png</t>
  </si>
  <si>
    <t>飞行猫-新色</t>
  </si>
  <si>
    <t>飞行猫-新色2</t>
  </si>
  <si>
    <t>法师猫-新色2</t>
  </si>
  <si>
    <t>大飞空中普攻</t>
  </si>
  <si>
    <t>云震</t>
  </si>
  <si>
    <t>百裂打</t>
  </si>
  <si>
    <t>龙吸</t>
  </si>
  <si>
    <t>地裂波</t>
  </si>
  <si>
    <t>龙卷</t>
  </si>
  <si>
    <t>爆裂转</t>
  </si>
  <si>
    <t>千斤鼎</t>
  </si>
  <si>
    <t>巴蛇乱舞</t>
  </si>
  <si>
    <t>武崧普攻</t>
  </si>
  <si>
    <t>倒转乾坤</t>
  </si>
  <si>
    <t>风入松</t>
  </si>
  <si>
    <t>镜花水月</t>
  </si>
  <si>
    <t>象棋乱打</t>
  </si>
  <si>
    <t>int</t>
    <phoneticPr fontId="1" type="noConversion"/>
  </si>
  <si>
    <t>string</t>
    <phoneticPr fontId="1" type="noConversion"/>
  </si>
  <si>
    <t>skillId</t>
    <phoneticPr fontId="1" type="noConversion"/>
  </si>
  <si>
    <t>name</t>
    <phoneticPr fontId="1" type="noConversion"/>
  </si>
  <si>
    <t>desc</t>
    <phoneticPr fontId="1" type="noConversion"/>
  </si>
  <si>
    <t>蒙面猫</t>
    <phoneticPr fontId="1" type="noConversion"/>
  </si>
  <si>
    <t>蒙面猫1</t>
    <phoneticPr fontId="1" type="noConversion"/>
  </si>
  <si>
    <t>飞行猫</t>
    <phoneticPr fontId="1" type="noConversion"/>
  </si>
  <si>
    <t>盾猫</t>
    <phoneticPr fontId="1" type="noConversion"/>
  </si>
  <si>
    <t>盾猫1</t>
    <phoneticPr fontId="1" type="noConversion"/>
  </si>
  <si>
    <t>盾猫2</t>
    <phoneticPr fontId="1" type="noConversion"/>
  </si>
  <si>
    <t>巨型猫</t>
    <phoneticPr fontId="1" type="noConversion"/>
  </si>
  <si>
    <t>巨型猫1</t>
    <phoneticPr fontId="1" type="noConversion"/>
  </si>
  <si>
    <t>棍影千叠</t>
    <phoneticPr fontId="1" type="noConversion"/>
  </si>
  <si>
    <t>炸弹喵</t>
    <phoneticPr fontId="1" type="noConversion"/>
  </si>
  <si>
    <t>魔物</t>
    <phoneticPr fontId="1" type="noConversion"/>
  </si>
  <si>
    <t>纳宗宗主</t>
    <phoneticPr fontId="1" type="noConversion"/>
  </si>
  <si>
    <t>纳宗宗主1</t>
    <phoneticPr fontId="1" type="noConversion"/>
  </si>
  <si>
    <t>追魂莲花落</t>
    <phoneticPr fontId="1" type="noConversion"/>
  </si>
  <si>
    <t>录宗宗主</t>
    <phoneticPr fontId="1" type="noConversion"/>
  </si>
  <si>
    <t>录宗宗主1</t>
    <phoneticPr fontId="1" type="noConversion"/>
  </si>
  <si>
    <t>录宗宗主嘲讽</t>
    <phoneticPr fontId="1" type="noConversion"/>
  </si>
  <si>
    <t>大师兄</t>
    <phoneticPr fontId="1" type="noConversion"/>
  </si>
  <si>
    <t>眼宗西门</t>
    <phoneticPr fontId="1" type="noConversion"/>
  </si>
  <si>
    <t>眼宗西门1</t>
    <phoneticPr fontId="1" type="noConversion"/>
  </si>
  <si>
    <t>地火诀</t>
    <phoneticPr fontId="1" type="noConversion"/>
  </si>
  <si>
    <t>黯(战斗)1</t>
    <phoneticPr fontId="1" type="noConversion"/>
  </si>
  <si>
    <t>机械傀儡-新色2</t>
    <phoneticPr fontId="1" type="noConversion"/>
  </si>
  <si>
    <t>旋风锤</t>
    <phoneticPr fontId="1" type="noConversion"/>
  </si>
  <si>
    <t>狂暴猫，秀</t>
    <phoneticPr fontId="1" type="noConversion"/>
  </si>
  <si>
    <t>飞行猫1</t>
    <phoneticPr fontId="1" type="noConversion"/>
  </si>
  <si>
    <t>炸弹喵1</t>
    <phoneticPr fontId="1" type="noConversion"/>
  </si>
  <si>
    <t>雷火劫</t>
    <phoneticPr fontId="1" type="noConversion"/>
  </si>
  <si>
    <t>大师兄1</t>
    <phoneticPr fontId="1" type="noConversion"/>
  </si>
  <si>
    <t>易水寒</t>
    <phoneticPr fontId="1" type="noConversion"/>
  </si>
  <si>
    <t>手宗宗主男</t>
    <phoneticPr fontId="1" type="noConversion"/>
  </si>
  <si>
    <t>手宗宗主男1</t>
    <phoneticPr fontId="1" type="noConversion"/>
  </si>
  <si>
    <t>黯(战斗)</t>
    <phoneticPr fontId="1" type="noConversion"/>
  </si>
  <si>
    <t>修</t>
    <phoneticPr fontId="1" type="noConversion"/>
  </si>
  <si>
    <t>修1</t>
    <phoneticPr fontId="1" type="noConversion"/>
  </si>
  <si>
    <t>普度众生</t>
    <phoneticPr fontId="1" type="noConversion"/>
  </si>
  <si>
    <t>暴力猫</t>
    <phoneticPr fontId="1" type="noConversion"/>
  </si>
  <si>
    <t>暴力猫1</t>
    <phoneticPr fontId="1" type="noConversion"/>
  </si>
  <si>
    <t>双刀喵</t>
    <phoneticPr fontId="1" type="noConversion"/>
  </si>
  <si>
    <t>双刀喵1</t>
    <phoneticPr fontId="1" type="noConversion"/>
  </si>
  <si>
    <t>流风斩</t>
    <phoneticPr fontId="1" type="noConversion"/>
  </si>
  <si>
    <t>树藤喵</t>
    <phoneticPr fontId="1" type="noConversion"/>
  </si>
  <si>
    <t>树藤喵1</t>
    <phoneticPr fontId="1" type="noConversion"/>
  </si>
  <si>
    <t>鬼哭藤</t>
    <phoneticPr fontId="1" type="noConversion"/>
  </si>
  <si>
    <t>弹弓猫</t>
    <phoneticPr fontId="1" type="noConversion"/>
  </si>
  <si>
    <t>弹弓猫1</t>
    <phoneticPr fontId="1" type="noConversion"/>
  </si>
  <si>
    <t>七月流火</t>
    <phoneticPr fontId="1" type="noConversion"/>
  </si>
  <si>
    <t>鞭猫</t>
    <phoneticPr fontId="1" type="noConversion"/>
  </si>
  <si>
    <t>鞭猫2</t>
    <phoneticPr fontId="1" type="noConversion"/>
  </si>
  <si>
    <t>鬼影鞭</t>
    <phoneticPr fontId="1" type="noConversion"/>
  </si>
  <si>
    <t>海螺猫</t>
    <phoneticPr fontId="1" type="noConversion"/>
  </si>
  <si>
    <t>海螺猫1</t>
    <phoneticPr fontId="1" type="noConversion"/>
  </si>
  <si>
    <t>海螺猫2</t>
    <phoneticPr fontId="1" type="noConversion"/>
  </si>
  <si>
    <t>镰刀猫</t>
    <phoneticPr fontId="1" type="noConversion"/>
  </si>
  <si>
    <t>镰刀猫1</t>
    <phoneticPr fontId="1" type="noConversion"/>
  </si>
  <si>
    <t>爆裂斩</t>
    <phoneticPr fontId="1" type="noConversion"/>
  </si>
  <si>
    <t>泼猴怪</t>
    <phoneticPr fontId="1" type="noConversion"/>
  </si>
  <si>
    <t>泼猴怪1</t>
    <phoneticPr fontId="1" type="noConversion"/>
  </si>
  <si>
    <t>泼猴怪2</t>
    <phoneticPr fontId="1" type="noConversion"/>
  </si>
  <si>
    <t>男树藤猫</t>
    <phoneticPr fontId="1" type="noConversion"/>
  </si>
  <si>
    <t>男树藤猫1</t>
    <phoneticPr fontId="1" type="noConversion"/>
  </si>
  <si>
    <t>男树藤猫2</t>
    <phoneticPr fontId="1" type="noConversion"/>
  </si>
  <si>
    <t>穿云击</t>
    <phoneticPr fontId="1" type="noConversion"/>
  </si>
  <si>
    <t>铁爪猫</t>
    <phoneticPr fontId="1" type="noConversion"/>
  </si>
  <si>
    <t>铁爪猫1</t>
    <phoneticPr fontId="1" type="noConversion"/>
  </si>
  <si>
    <t>铁爪猫2</t>
    <phoneticPr fontId="1" type="noConversion"/>
  </si>
  <si>
    <t>灯笼猫</t>
    <phoneticPr fontId="1" type="noConversion"/>
  </si>
  <si>
    <t>灯笼猫1</t>
    <phoneticPr fontId="1" type="noConversion"/>
  </si>
  <si>
    <t>灯笼猫2</t>
    <phoneticPr fontId="1" type="noConversion"/>
  </si>
  <si>
    <t>高跷猫</t>
    <phoneticPr fontId="1" type="noConversion"/>
  </si>
  <si>
    <t>高跷猫1</t>
    <phoneticPr fontId="1" type="noConversion"/>
  </si>
  <si>
    <t>高跷猫2</t>
    <phoneticPr fontId="1" type="noConversion"/>
  </si>
  <si>
    <t>瞬影踢</t>
    <phoneticPr fontId="1" type="noConversion"/>
  </si>
  <si>
    <t>道士喵</t>
    <phoneticPr fontId="1" type="noConversion"/>
  </si>
  <si>
    <t>道士喵1</t>
    <phoneticPr fontId="1" type="noConversion"/>
  </si>
  <si>
    <t>道士喵2</t>
    <phoneticPr fontId="1" type="noConversion"/>
  </si>
  <si>
    <t>落雷引</t>
    <phoneticPr fontId="1" type="noConversion"/>
  </si>
  <si>
    <t>萨满猫</t>
    <phoneticPr fontId="1" type="noConversion"/>
  </si>
  <si>
    <t>萨满猫1</t>
    <phoneticPr fontId="1" type="noConversion"/>
  </si>
  <si>
    <t>萨满猫2</t>
    <phoneticPr fontId="1" type="noConversion"/>
  </si>
  <si>
    <t>野性狼魂</t>
    <phoneticPr fontId="1" type="noConversion"/>
  </si>
  <si>
    <t>酿酒大师</t>
    <phoneticPr fontId="1" type="noConversion"/>
  </si>
  <si>
    <t>酿酒大师1</t>
    <phoneticPr fontId="1" type="noConversion"/>
  </si>
  <si>
    <t>烈酒爆炸</t>
    <phoneticPr fontId="1" type="noConversion"/>
  </si>
  <si>
    <t>残兵猫</t>
    <phoneticPr fontId="1" type="noConversion"/>
  </si>
  <si>
    <t>残兵猫1</t>
    <phoneticPr fontId="1" type="noConversion"/>
  </si>
  <si>
    <t>龙牙</t>
    <phoneticPr fontId="1" type="noConversion"/>
  </si>
  <si>
    <t>船锚喵</t>
    <phoneticPr fontId="1" type="noConversion"/>
  </si>
  <si>
    <t>船锚喵1</t>
    <phoneticPr fontId="1" type="noConversion"/>
  </si>
  <si>
    <t>破浪击</t>
    <phoneticPr fontId="1" type="noConversion"/>
  </si>
  <si>
    <t>树藤怪</t>
    <phoneticPr fontId="1" type="noConversion"/>
  </si>
  <si>
    <t>树藤怪1</t>
    <phoneticPr fontId="1" type="noConversion"/>
  </si>
  <si>
    <t>机械傀儡</t>
    <phoneticPr fontId="1" type="noConversion"/>
  </si>
  <si>
    <t>机械傀儡1</t>
    <phoneticPr fontId="1" type="noConversion"/>
  </si>
  <si>
    <t>机械傀儡2</t>
    <phoneticPr fontId="1" type="noConversion"/>
  </si>
  <si>
    <t>葫芦猫</t>
    <phoneticPr fontId="1" type="noConversion"/>
  </si>
  <si>
    <t>葫芦猫1</t>
    <phoneticPr fontId="1" type="noConversion"/>
  </si>
  <si>
    <t>对酒当歌</t>
    <phoneticPr fontId="1" type="noConversion"/>
  </si>
  <si>
    <t>小丑梅花</t>
    <phoneticPr fontId="1" type="noConversion"/>
  </si>
  <si>
    <t>小丑梅花1</t>
    <phoneticPr fontId="1" type="noConversion"/>
  </si>
  <si>
    <t>小丑梅花2</t>
    <phoneticPr fontId="1" type="noConversion"/>
  </si>
  <si>
    <t>急掠入火</t>
    <phoneticPr fontId="1" type="noConversion"/>
  </si>
  <si>
    <t>小丑方片</t>
    <phoneticPr fontId="1" type="noConversion"/>
  </si>
  <si>
    <t>小丑方片1</t>
    <phoneticPr fontId="1" type="noConversion"/>
  </si>
  <si>
    <t>小丑方片2</t>
    <phoneticPr fontId="1" type="noConversion"/>
  </si>
  <si>
    <t>幻影连击</t>
    <phoneticPr fontId="1" type="noConversion"/>
  </si>
  <si>
    <t>虎妹</t>
    <phoneticPr fontId="1" type="noConversion"/>
  </si>
  <si>
    <t>虎妹1</t>
    <phoneticPr fontId="1" type="noConversion"/>
  </si>
  <si>
    <t>锤刃交加</t>
    <phoneticPr fontId="1" type="noConversion"/>
  </si>
  <si>
    <t>钟无盐1</t>
    <phoneticPr fontId="1" type="noConversion"/>
  </si>
  <si>
    <t>钟无盐2</t>
    <phoneticPr fontId="1" type="noConversion"/>
  </si>
  <si>
    <t>炼金猫</t>
    <phoneticPr fontId="1" type="noConversion"/>
  </si>
  <si>
    <t>炼金猫修理钻头</t>
    <phoneticPr fontId="1" type="noConversion"/>
  </si>
  <si>
    <t>画师喵</t>
    <phoneticPr fontId="1" type="noConversion"/>
  </si>
  <si>
    <t>画师喵1</t>
    <phoneticPr fontId="1" type="noConversion"/>
  </si>
  <si>
    <t>画师喵2</t>
    <phoneticPr fontId="1" type="noConversion"/>
  </si>
  <si>
    <t>泼墨丹青</t>
    <phoneticPr fontId="1" type="noConversion"/>
  </si>
  <si>
    <t>假修</t>
    <phoneticPr fontId="1" type="noConversion"/>
  </si>
  <si>
    <t>寂灭流光</t>
    <phoneticPr fontId="1" type="noConversion"/>
  </si>
  <si>
    <t>小丑北斗</t>
    <phoneticPr fontId="1" type="noConversion"/>
  </si>
  <si>
    <t>贪狼咆哮</t>
    <phoneticPr fontId="1" type="noConversion"/>
  </si>
  <si>
    <t>铁面人</t>
    <phoneticPr fontId="1" type="noConversion"/>
  </si>
  <si>
    <t>罗刹连闪</t>
    <phoneticPr fontId="1" type="noConversion"/>
  </si>
  <si>
    <t>女旦紫心</t>
    <phoneticPr fontId="1" type="noConversion"/>
  </si>
  <si>
    <t>女旦蓝心</t>
    <phoneticPr fontId="1" type="noConversion"/>
  </si>
  <si>
    <t>唐明</t>
    <phoneticPr fontId="1" type="noConversion"/>
  </si>
  <si>
    <t>画地为牢</t>
    <phoneticPr fontId="1" type="noConversion"/>
  </si>
  <si>
    <t>黯（背景）</t>
    <phoneticPr fontId="1" type="noConversion"/>
  </si>
  <si>
    <t>机器猫</t>
    <phoneticPr fontId="1" type="noConversion"/>
  </si>
  <si>
    <t>机器猫1</t>
    <phoneticPr fontId="1" type="noConversion"/>
  </si>
  <si>
    <t>死亡轰炸</t>
    <phoneticPr fontId="1" type="noConversion"/>
  </si>
  <si>
    <t>法师猫</t>
    <phoneticPr fontId="1" type="noConversion"/>
  </si>
  <si>
    <t>法师猫1</t>
    <phoneticPr fontId="1" type="noConversion"/>
  </si>
  <si>
    <t>法师猫2</t>
    <phoneticPr fontId="1" type="noConversion"/>
  </si>
  <si>
    <t>弓箭猫</t>
    <phoneticPr fontId="1" type="noConversion"/>
  </si>
  <si>
    <t>弓箭猫1</t>
    <phoneticPr fontId="1" type="noConversion"/>
  </si>
  <si>
    <t>弓箭猫2</t>
    <phoneticPr fontId="1" type="noConversion"/>
  </si>
  <si>
    <t>风怒打击</t>
    <phoneticPr fontId="1" type="noConversion"/>
  </si>
  <si>
    <t>身宗宗主-墨兰</t>
    <phoneticPr fontId="1" type="noConversion"/>
  </si>
  <si>
    <t>身宗宗主-墨兰1</t>
    <phoneticPr fontId="1" type="noConversion"/>
  </si>
  <si>
    <t>身宗宗主-墨兰前冲</t>
    <phoneticPr fontId="1" type="noConversion"/>
  </si>
  <si>
    <t>身宗宗主-墨兰后撤</t>
    <phoneticPr fontId="1" type="noConversion"/>
  </si>
  <si>
    <t>身宗宗主-墨兰嘲讽</t>
    <phoneticPr fontId="1" type="noConversion"/>
  </si>
  <si>
    <t>身宗宗主-墨兰悲伤</t>
    <phoneticPr fontId="1" type="noConversion"/>
  </si>
  <si>
    <t>身宗宗主-墨兰愤怒</t>
    <phoneticPr fontId="1" type="noConversion"/>
  </si>
  <si>
    <t>蒙面猫-蓝色</t>
    <phoneticPr fontId="1" type="noConversion"/>
  </si>
  <si>
    <t>蒙面猫-蓝色1</t>
    <phoneticPr fontId="1" type="noConversion"/>
  </si>
  <si>
    <t>蒙面猫-蓝色2</t>
    <phoneticPr fontId="1" type="noConversion"/>
  </si>
  <si>
    <t>盾猫-新色</t>
    <phoneticPr fontId="1" type="noConversion"/>
  </si>
  <si>
    <t>盾猫-新色1</t>
    <phoneticPr fontId="1" type="noConversion"/>
  </si>
  <si>
    <t>盾猫-新色2</t>
    <phoneticPr fontId="1" type="noConversion"/>
  </si>
  <si>
    <t>泼猴怪-新色</t>
    <phoneticPr fontId="1" type="noConversion"/>
  </si>
  <si>
    <t>泼猴怪-新色1</t>
    <phoneticPr fontId="1" type="noConversion"/>
  </si>
  <si>
    <t>飞行猫-新色</t>
    <phoneticPr fontId="1" type="noConversion"/>
  </si>
  <si>
    <t>飞行猫-新色1</t>
    <phoneticPr fontId="1" type="noConversion"/>
  </si>
  <si>
    <t>海螺猫-新色</t>
    <phoneticPr fontId="1" type="noConversion"/>
  </si>
  <si>
    <t>海螺猫-新色1</t>
    <phoneticPr fontId="1" type="noConversion"/>
  </si>
  <si>
    <t>海螺猫-新色2</t>
    <phoneticPr fontId="1" type="noConversion"/>
  </si>
  <si>
    <t>机械傀儡-新色</t>
    <phoneticPr fontId="1" type="noConversion"/>
  </si>
  <si>
    <t>机械傀儡-新色1</t>
    <phoneticPr fontId="1" type="noConversion"/>
  </si>
  <si>
    <t>法师猫-新色</t>
    <phoneticPr fontId="1" type="noConversion"/>
  </si>
  <si>
    <t>法师猫-新色1</t>
    <phoneticPr fontId="1" type="noConversion"/>
  </si>
  <si>
    <t>0_47;84_99</t>
    <phoneticPr fontId="1" type="noConversion"/>
  </si>
  <si>
    <t>75;120;150;200</t>
    <phoneticPr fontId="1" type="noConversion"/>
  </si>
  <si>
    <t>-75;-25;75;125</t>
  </si>
  <si>
    <t>-98;-48;97;147</t>
  </si>
  <si>
    <t>-150;-100;300;350</t>
  </si>
  <si>
    <t>-75;-25;112;162</t>
  </si>
  <si>
    <t>-150;-100;150;200</t>
  </si>
  <si>
    <t>75;125;225;275</t>
  </si>
  <si>
    <t>-203;-153;202;252</t>
  </si>
  <si>
    <t>-300;-250;300;350</t>
  </si>
  <si>
    <t>-1500;-1300;1500;1700</t>
  </si>
  <si>
    <t>-300;-250;600;650</t>
  </si>
  <si>
    <t>-225;-175;300;350</t>
  </si>
  <si>
    <t>-188;-138;600;650</t>
  </si>
  <si>
    <t>-263;-213;600;650</t>
  </si>
  <si>
    <t>-263;-213;900;950</t>
  </si>
  <si>
    <t>200;250;900;950</t>
  </si>
  <si>
    <t>200;250;400;450</t>
  </si>
  <si>
    <t>400;440;450;500</t>
  </si>
  <si>
    <t>0;50;300;350</t>
  </si>
  <si>
    <t>200;250;450;500</t>
  </si>
  <si>
    <t>0;50;950;1000</t>
  </si>
  <si>
    <t>300;350;1050;1100</t>
  </si>
  <si>
    <t>120;170;600;650</t>
  </si>
  <si>
    <t>-400;-350;400;450</t>
  </si>
  <si>
    <t>100;150;600;650</t>
  </si>
  <si>
    <t>50;100;200;250</t>
  </si>
  <si>
    <t>100;150;300;350</t>
  </si>
  <si>
    <t>200;250;800;850</t>
  </si>
  <si>
    <t>-75;-25;450;500</t>
  </si>
  <si>
    <t>-75;-25;150;200</t>
  </si>
  <si>
    <t>10;60;200;250</t>
  </si>
  <si>
    <t>400;450;600;650</t>
  </si>
  <si>
    <t>-225;-175;225;275</t>
  </si>
  <si>
    <t>300;350;450;500</t>
  </si>
  <si>
    <t>-210;-160;210;260</t>
  </si>
  <si>
    <t>-113;-63;112;162</t>
  </si>
  <si>
    <t>-150;-100;225;275</t>
  </si>
  <si>
    <t>-150;-100;450;500</t>
  </si>
  <si>
    <t>300;350;400;450</t>
  </si>
  <si>
    <t>-198;-148;197;247</t>
  </si>
  <si>
    <t>-398;-348;397;447</t>
  </si>
  <si>
    <t>-50;0;90;140</t>
  </si>
  <si>
    <t>-500;-450;750;800</t>
  </si>
  <si>
    <t>262;312;375;425</t>
  </si>
  <si>
    <t>187;237;375;425</t>
  </si>
  <si>
    <t>150;200;300;350</t>
  </si>
  <si>
    <t>0,5</t>
    <phoneticPr fontId="1" type="noConversion"/>
  </si>
  <si>
    <t>15,8</t>
    <phoneticPr fontId="1" type="noConversion"/>
  </si>
  <si>
    <t>monster0063_charge01</t>
  </si>
  <si>
    <t>monster0063_retreated01</t>
  </si>
  <si>
    <t>monster0063_taunt01</t>
  </si>
  <si>
    <t>判宗宗主</t>
  </si>
  <si>
    <t>判宗宗主1</t>
  </si>
  <si>
    <t>判宗宗主2</t>
  </si>
  <si>
    <t>判宗宗主4</t>
  </si>
  <si>
    <t>判宗宗主5</t>
  </si>
  <si>
    <t>判宗宗主前冲</t>
  </si>
  <si>
    <t>判宗宗主后撤</t>
  </si>
  <si>
    <t>判宗宗主嘲讽</t>
  </si>
  <si>
    <t>0,3</t>
    <phoneticPr fontId="1" type="noConversion"/>
  </si>
  <si>
    <t>monster0060_charge01</t>
  </si>
  <si>
    <t>monster0060_retreated01</t>
  </si>
  <si>
    <t>monster0060_taunt01</t>
  </si>
  <si>
    <t>monster0060_sad01</t>
  </si>
  <si>
    <t>monster0060_anger01</t>
  </si>
  <si>
    <t>督宗宗主</t>
  </si>
  <si>
    <t>督宗宗主1</t>
  </si>
  <si>
    <t>督宗宗主2</t>
  </si>
  <si>
    <t>督宗宗主4</t>
  </si>
  <si>
    <t>督宗宗主5</t>
  </si>
  <si>
    <t>督宗宗主前冲</t>
  </si>
  <si>
    <t>督宗宗主后撤</t>
  </si>
  <si>
    <t>督宗宗主嘲讽</t>
  </si>
  <si>
    <t>督宗宗主悲伤</t>
  </si>
  <si>
    <t>督宗宗主愤怒</t>
  </si>
  <si>
    <t>0.5;0.1625</t>
  </si>
  <si>
    <t>monster0064_charge01</t>
  </si>
  <si>
    <t>monster0064_retreated01</t>
  </si>
  <si>
    <t>monster0064_taunt01</t>
  </si>
  <si>
    <t>步宗宗主</t>
  </si>
  <si>
    <t>步宗宗主1</t>
  </si>
  <si>
    <t>步宗宗主2</t>
  </si>
  <si>
    <t>步宗宗主4</t>
  </si>
  <si>
    <t>步宗宗主5</t>
  </si>
  <si>
    <t>步宗宗主前冲</t>
  </si>
  <si>
    <t>步宗宗主后撤</t>
  </si>
  <si>
    <t>步宗宗主嘲讽</t>
  </si>
  <si>
    <t>0.5;0.1314</t>
  </si>
  <si>
    <t>monster0061_charge01</t>
  </si>
  <si>
    <t>monster0061_retreated01</t>
  </si>
  <si>
    <t>monster0061_taunt01</t>
  </si>
  <si>
    <t>monster0061_sad01</t>
  </si>
  <si>
    <t>唱宗宗主</t>
  </si>
  <si>
    <t>唱宗宗主1</t>
  </si>
  <si>
    <t>唱宗宗主2</t>
  </si>
  <si>
    <t>唱宗宗主4</t>
  </si>
  <si>
    <t>唱宗宗主5</t>
  </si>
  <si>
    <t>唱宗宗主前冲</t>
  </si>
  <si>
    <t>唱宗宗主后撤</t>
  </si>
  <si>
    <t>唱宗宗主嘲讽</t>
  </si>
  <si>
    <t>唱宗宗主悲伤</t>
  </si>
  <si>
    <t>0.5;0.276</t>
  </si>
  <si>
    <t>冷月诀</t>
    <phoneticPr fontId="1" type="noConversion"/>
  </si>
  <si>
    <t>烈焰灼烧</t>
    <phoneticPr fontId="1" type="noConversion"/>
  </si>
  <si>
    <t>玄水阴雷</t>
    <phoneticPr fontId="1" type="noConversion"/>
  </si>
  <si>
    <t>断岳霸腿</t>
    <phoneticPr fontId="1" type="noConversion"/>
  </si>
  <si>
    <t>爆裂黑洞</t>
    <phoneticPr fontId="1" type="noConversion"/>
  </si>
  <si>
    <t>hero0003_skill06</t>
    <phoneticPr fontId="1" type="noConversion"/>
  </si>
  <si>
    <t>0.5;0.215</t>
    <phoneticPr fontId="1" type="noConversion"/>
  </si>
  <si>
    <t>分身术</t>
    <phoneticPr fontId="1" type="noConversion"/>
  </si>
  <si>
    <t>hero0003_skill07</t>
    <phoneticPr fontId="1" type="noConversion"/>
  </si>
  <si>
    <t>hero0003_skill08</t>
    <phoneticPr fontId="1" type="noConversion"/>
  </si>
  <si>
    <t>高空轰炸</t>
    <phoneticPr fontId="1" type="noConversion"/>
  </si>
  <si>
    <t>奔龙</t>
    <phoneticPr fontId="1" type="noConversion"/>
  </si>
  <si>
    <t>hero0003_skill12</t>
    <phoneticPr fontId="1" type="noConversion"/>
  </si>
  <si>
    <t>hero0003_skill13</t>
    <phoneticPr fontId="1" type="noConversion"/>
  </si>
  <si>
    <t>韵之觉醒</t>
  </si>
  <si>
    <t>白糖普攻</t>
    <phoneticPr fontId="1" type="noConversion"/>
  </si>
  <si>
    <t>hero0003_skill01</t>
    <phoneticPr fontId="1" type="noConversion"/>
  </si>
  <si>
    <t>白糖空中普攻</t>
    <phoneticPr fontId="1" type="noConversion"/>
  </si>
  <si>
    <t>hero0003_skill02</t>
    <phoneticPr fontId="1" type="noConversion"/>
  </si>
  <si>
    <t>绞杀陷阱</t>
    <phoneticPr fontId="1" type="noConversion"/>
  </si>
  <si>
    <t>hero0003_skill05</t>
    <phoneticPr fontId="1" type="noConversion"/>
  </si>
  <si>
    <t>hero0003_skill09</t>
    <phoneticPr fontId="1" type="noConversion"/>
  </si>
  <si>
    <t>韵能炸弹</t>
    <phoneticPr fontId="1" type="noConversion"/>
  </si>
  <si>
    <t>hero0003_skill10</t>
    <phoneticPr fontId="1" type="noConversion"/>
  </si>
  <si>
    <t>神韵护体</t>
    <phoneticPr fontId="1" type="noConversion"/>
  </si>
  <si>
    <t>hero0003_skill11</t>
    <phoneticPr fontId="1" type="noConversion"/>
  </si>
  <si>
    <t>宇宙锋</t>
    <phoneticPr fontId="1" type="noConversion"/>
  </si>
  <si>
    <t>0_53</t>
    <phoneticPr fontId="1" type="noConversion"/>
  </si>
  <si>
    <t>0_44;54_95</t>
    <phoneticPr fontId="1" type="noConversion"/>
  </si>
  <si>
    <t>18表示字号大小，row表示另起一行，每一行必须有row和color标签，color标签内填RGB值</t>
    <phoneticPr fontId="1" type="noConversion"/>
  </si>
  <si>
    <t>佣兵tips不生效，该设置只作用于角色技能界面、佣兵详情界面的技能描述</t>
    <phoneticPr fontId="1" type="noConversion"/>
  </si>
  <si>
    <t>0_65</t>
    <phoneticPr fontId="1" type="noConversion"/>
  </si>
  <si>
    <t>0_59;66_149</t>
    <phoneticPr fontId="1" type="noConversion"/>
  </si>
  <si>
    <t>0_47</t>
    <phoneticPr fontId="1" type="noConversion"/>
  </si>
  <si>
    <t>0_42;48_90</t>
    <phoneticPr fontId="1" type="noConversion"/>
  </si>
  <si>
    <t>"18&lt;row&gt;&lt;color=255,0,0&gt;控制&lt;color=0,255,0&gt;幽冥雷球&lt;row&gt;&lt;color=0,0,255&gt;攻击对手。"</t>
    <phoneticPr fontId="1" type="noConversion"/>
  </si>
  <si>
    <t>佣兵详情界面的机能描述，如字号为18，则同一行最多放下24个汉字必须换行</t>
    <phoneticPr fontId="1" type="noConversion"/>
  </si>
  <si>
    <t>18&lt;row&gt;&lt;color=136,140,107&gt;引导地火灼烧当前对手</t>
    <phoneticPr fontId="1" type="noConversion"/>
  </si>
  <si>
    <t>18&lt;row&gt;&lt;color=136,140,107&gt;黯(战斗)3</t>
    <phoneticPr fontId="1" type="noConversion"/>
  </si>
  <si>
    <t>18&lt;row&gt;&lt;color=136,140,107&gt;女旦紫心3</t>
    <phoneticPr fontId="1" type="noConversion"/>
  </si>
  <si>
    <t>18&lt;row&gt;&lt;color=136,140,107&gt;黯（背景）3</t>
    <phoneticPr fontId="1" type="noConversion"/>
  </si>
  <si>
    <t>手宗宗主男前冲</t>
    <phoneticPr fontId="1" type="noConversion"/>
  </si>
  <si>
    <t>monster0011_charge01</t>
    <phoneticPr fontId="1" type="noConversion"/>
  </si>
  <si>
    <t>monster0013_charge01</t>
    <phoneticPr fontId="1" type="noConversion"/>
  </si>
  <si>
    <t>手宗宗主男后撤</t>
    <phoneticPr fontId="1" type="noConversion"/>
  </si>
  <si>
    <t>手宗宗主男嘲讽</t>
    <phoneticPr fontId="1" type="noConversion"/>
  </si>
  <si>
    <t>手宗宗主男悲伤</t>
    <phoneticPr fontId="1" type="noConversion"/>
  </si>
  <si>
    <t>手宗宗主男愤怒</t>
    <phoneticPr fontId="1" type="noConversion"/>
  </si>
  <si>
    <t>monster0013_retreated01</t>
    <phoneticPr fontId="1" type="noConversion"/>
  </si>
  <si>
    <t>monster0013_taunt01</t>
    <phoneticPr fontId="1" type="noConversion"/>
  </si>
  <si>
    <t>monster0013_sad01</t>
    <phoneticPr fontId="1" type="noConversion"/>
  </si>
  <si>
    <t>monster0013_anger01</t>
    <phoneticPr fontId="1" type="noConversion"/>
  </si>
  <si>
    <t>手宗宗主女前冲</t>
  </si>
  <si>
    <t>手宗宗主女后撤</t>
  </si>
  <si>
    <t>手宗宗主女嘲讽</t>
  </si>
  <si>
    <t>手宗宗主女悲伤</t>
  </si>
  <si>
    <t>手宗宗主女愤怒</t>
  </si>
  <si>
    <t>monster0014_charge01</t>
  </si>
  <si>
    <t>monster0014_retreated01</t>
  </si>
  <si>
    <t>monster0014_taunt01</t>
  </si>
  <si>
    <t>monster0014_sad01</t>
  </si>
  <si>
    <t>monster0014_anger01</t>
  </si>
  <si>
    <t>0.5;0.32</t>
  </si>
  <si>
    <t>纳宗宗主5</t>
    <phoneticPr fontId="1" type="noConversion"/>
  </si>
  <si>
    <t>纳宗宗主前冲</t>
  </si>
  <si>
    <t>纳宗宗主后撤</t>
  </si>
  <si>
    <t>纳宗宗主嘲讽</t>
  </si>
  <si>
    <t>纳宗宗主悲伤</t>
  </si>
  <si>
    <t>纳宗宗主愤怒</t>
  </si>
  <si>
    <t>monster0008_charge01</t>
  </si>
  <si>
    <t>monster0008_retreated01</t>
  </si>
  <si>
    <t>monster0008_taunt01</t>
  </si>
  <si>
    <t>monster0008_sad01</t>
  </si>
  <si>
    <t>monster0008_anger01</t>
  </si>
  <si>
    <t>0.5;0.16</t>
  </si>
  <si>
    <t>18&lt;row&gt;&lt;color=136,140,107&gt;旋风般冲向对手发起攻击</t>
    <phoneticPr fontId="1" type="noConversion"/>
  </si>
  <si>
    <t>18&lt;row&gt;&lt;color=136,140,107&gt;快速冲到对手面前，在对手身上引爆炸弹</t>
    <phoneticPr fontId="1" type="noConversion"/>
  </si>
  <si>
    <t>18&lt;row&gt;&lt;color=136,140,107&gt;将戒弩抛向空中，向地面射出大量箭矢</t>
    <phoneticPr fontId="1" type="noConversion"/>
  </si>
  <si>
    <t>18&lt;row&gt;&lt;color=136,140,107&gt;用画笔绘出墨龙攻击对手</t>
    <phoneticPr fontId="1" type="noConversion"/>
  </si>
  <si>
    <t>18&lt;row&gt;&lt;color=136,140,107&gt;以笛声幻化为冰剑攻击范围内的对手</t>
    <phoneticPr fontId="1" type="noConversion"/>
  </si>
  <si>
    <t>18&lt;row&gt;&lt;color=136,140,107&gt;召唤出净化之光，净化范围内的对手</t>
    <phoneticPr fontId="1" type="noConversion"/>
  </si>
  <si>
    <t>18&lt;row&gt;&lt;color=136,140,107&gt;快速接近对手并斩出出其不意的一刀</t>
    <phoneticPr fontId="1" type="noConversion"/>
  </si>
  <si>
    <t>18&lt;row&gt;&lt;color=136,140,107&gt;用树藤缠绕并对对手造成伤害</t>
    <phoneticPr fontId="1" type="noConversion"/>
  </si>
  <si>
    <t>鞭猫1</t>
    <phoneticPr fontId="1" type="noConversion"/>
  </si>
  <si>
    <t>18&lt;row&gt;&lt;color=136,140,107&gt;左右两柄镰刀分别斩出后，合并在一起给予对手猛&lt;row&gt;&lt;color=136,140,107&gt;烈一击</t>
    <phoneticPr fontId="1" type="noConversion"/>
  </si>
  <si>
    <t>18&lt;row&gt;&lt;color=136,140,107&gt;使用弹弓和投掷武器连续攻击对手</t>
    <phoneticPr fontId="1" type="noConversion"/>
  </si>
  <si>
    <t>18&lt;row&gt;&lt;color=136,140,107&gt;将对手轰起浮空，并迅速的出拳连击</t>
    <phoneticPr fontId="1" type="noConversion"/>
  </si>
  <si>
    <t>18&lt;row&gt;&lt;color=136,140,107&gt;迅捷踢向对手并造成伤害</t>
    <phoneticPr fontId="1" type="noConversion"/>
  </si>
  <si>
    <t>18&lt;row&gt;&lt;color=136,140,107&gt;高举拂尘，召唤数道雷电攻击对手</t>
    <phoneticPr fontId="1" type="noConversion"/>
  </si>
  <si>
    <t>18&lt;row&gt;&lt;color=136,140,107&gt;使用巨锚发动近身连续攻击</t>
    <phoneticPr fontId="1" type="noConversion"/>
  </si>
  <si>
    <t>18&lt;row&gt;&lt;color=136,140,107&gt;用锣音召唤出三条狼魂攻击前方对手</t>
    <phoneticPr fontId="1" type="noConversion"/>
  </si>
  <si>
    <t>18&lt;row&gt;&lt;color=136,140,107&gt;向对手扔出滚动的酒桶，酒桶会造成爆炸伤害</t>
    <phoneticPr fontId="1" type="noConversion"/>
  </si>
  <si>
    <t>18&lt;row&gt;&lt;color=136,140,107&gt;拳如奔雷，冲击前方对手</t>
    <phoneticPr fontId="1" type="noConversion"/>
  </si>
  <si>
    <t>18&lt;row&gt;&lt;color=136,140,107&gt;摇晃葫芦后，将葫芦中的美酒凝聚为韵枪喷向对手</t>
    <phoneticPr fontId="1" type="noConversion"/>
  </si>
  <si>
    <t>18&lt;row&gt;&lt;color=136,140,107&gt;合身冲向面前的对手，并造成伤害</t>
    <phoneticPr fontId="1" type="noConversion"/>
  </si>
  <si>
    <t>18&lt;row&gt;&lt;color=136,140,107&gt;与分身一同近身攻击对手，并用十字镖给对手造成&lt;row&gt;&lt;color=136,140,107&gt;爆炸伤害</t>
    <phoneticPr fontId="1" type="noConversion"/>
  </si>
  <si>
    <t>18&lt;row&gt;&lt;color=136,140,107&gt;挥舞手中巨锤，并幻化出多把镰刀攻击对手</t>
    <phoneticPr fontId="1" type="noConversion"/>
  </si>
  <si>
    <t>18&lt;row&gt;&lt;color=136,140,107&gt;召唤出冷月对敌人造成持续低温伤害，并且对靠近&lt;row&gt;&lt;color=136,140,107&gt;冷月的敌人造成爆炸伤害。</t>
    <phoneticPr fontId="1" type="noConversion"/>
  </si>
  <si>
    <t>18&lt;row&gt;&lt;color=136,140,107&gt;用手中画笔绘出的幻象，攻击对手</t>
    <phoneticPr fontId="1" type="noConversion"/>
  </si>
  <si>
    <t>18&lt;row&gt;&lt;color=136,140,107&gt;召唤出光柱，攻击范围内的对手</t>
    <phoneticPr fontId="1" type="noConversion"/>
  </si>
  <si>
    <t>18&lt;row&gt;&lt;color=136,140,107&gt;使用受众镰刀连续挥砍对手</t>
    <phoneticPr fontId="1" type="noConversion"/>
  </si>
  <si>
    <t>18&lt;row&gt;&lt;color=136,140,107&gt;使用拳击脚踢连续对对手造成伤害</t>
    <phoneticPr fontId="1" type="noConversion"/>
  </si>
  <si>
    <t>18&lt;row&gt;&lt;color=136,140,107&gt;女旦蓝心3</t>
    <phoneticPr fontId="1" type="noConversion"/>
  </si>
  <si>
    <t>18&lt;row&gt;&lt;color=136,140,107&gt;将对手困在结界中，并跳起攻击结界中的对手</t>
    <phoneticPr fontId="1" type="noConversion"/>
  </si>
  <si>
    <t>18&lt;row&gt;&lt;color=136,140,107&gt;从空中连续轰炸沿途的对手</t>
    <phoneticPr fontId="1" type="noConversion"/>
  </si>
  <si>
    <t>18&lt;row&gt;&lt;color=136,140,107&gt;让坐骑飞鹰队对手发动数轮飞羽打击，并扇动旋风&lt;row&gt;&lt;color=136,140,107&gt;攻击对手</t>
    <phoneticPr fontId="1" type="noConversion"/>
  </si>
  <si>
    <t>18&lt;row&gt;&lt;color=136,140,107&gt;腾空而起，将韵力灌注双腿对地面敌人发动连续攻击</t>
    <phoneticPr fontId="1" type="noConversion"/>
  </si>
  <si>
    <t>3,6</t>
    <phoneticPr fontId="1" type="noConversion"/>
  </si>
  <si>
    <t>17,4</t>
    <phoneticPr fontId="1" type="noConversion"/>
  </si>
  <si>
    <t>念宗宗主普攻</t>
    <phoneticPr fontId="1" type="noConversion"/>
  </si>
  <si>
    <t>念宗宗主技能1</t>
    <phoneticPr fontId="1" type="noConversion"/>
  </si>
  <si>
    <t>念宗宗主技能3</t>
    <phoneticPr fontId="1" type="noConversion"/>
  </si>
  <si>
    <t>念宗宗主技能4</t>
    <phoneticPr fontId="1" type="noConversion"/>
  </si>
  <si>
    <t>念宗宗主技能5</t>
    <phoneticPr fontId="1" type="noConversion"/>
  </si>
  <si>
    <t>念宗宗主技能6</t>
    <phoneticPr fontId="1" type="noConversion"/>
  </si>
  <si>
    <t>念宗宗主技能7</t>
    <phoneticPr fontId="1" type="noConversion"/>
  </si>
  <si>
    <t>念宗宗主技能8</t>
    <phoneticPr fontId="1" type="noConversion"/>
  </si>
  <si>
    <t>念宗宗主技能9</t>
    <phoneticPr fontId="1" type="noConversion"/>
  </si>
  <si>
    <t>念宗宗主技能10</t>
    <phoneticPr fontId="1" type="noConversion"/>
  </si>
  <si>
    <t>monster0015_skill06</t>
  </si>
  <si>
    <t>monster0015_skill07</t>
  </si>
  <si>
    <t>monster0015_skill08</t>
  </si>
  <si>
    <t>念宗宗主嘲讽</t>
    <phoneticPr fontId="1" type="noConversion"/>
  </si>
  <si>
    <t>monster0015_taunt01</t>
  </si>
  <si>
    <t>念宗宗主悲伤</t>
    <phoneticPr fontId="1" type="noConversion"/>
  </si>
  <si>
    <t>念宗宗主愤怒</t>
    <phoneticPr fontId="1" type="noConversion"/>
  </si>
  <si>
    <t>monster0015_sad01</t>
  </si>
  <si>
    <t>monster0015_anger01</t>
  </si>
  <si>
    <t>0_33;40_75</t>
    <phoneticPr fontId="1" type="noConversion"/>
  </si>
  <si>
    <t>0.5;0.22</t>
    <phoneticPr fontId="1" type="noConversion"/>
  </si>
  <si>
    <t>披风木偶-手</t>
  </si>
  <si>
    <t>披风木偶-手1</t>
    <phoneticPr fontId="1" type="noConversion"/>
  </si>
  <si>
    <t>披风木偶-手2</t>
    <phoneticPr fontId="1" type="noConversion"/>
  </si>
  <si>
    <t>披风木偶-娃娃</t>
    <phoneticPr fontId="1" type="noConversion"/>
  </si>
  <si>
    <t>披风木偶-娃娃</t>
    <phoneticPr fontId="1" type="noConversion"/>
  </si>
  <si>
    <t>披风木偶-娃娃2</t>
    <phoneticPr fontId="1" type="noConversion"/>
  </si>
  <si>
    <t>披风木偶-娃娃1</t>
    <phoneticPr fontId="1" type="noConversion"/>
  </si>
  <si>
    <t>0;1500</t>
    <phoneticPr fontId="1" type="noConversion"/>
  </si>
  <si>
    <t>紫雾毒蛇</t>
    <phoneticPr fontId="1" type="noConversion"/>
  </si>
  <si>
    <t>芭蕾舞木偶</t>
    <phoneticPr fontId="1" type="noConversion"/>
  </si>
  <si>
    <t>芭蕾舞木偶1</t>
    <phoneticPr fontId="1" type="noConversion"/>
  </si>
  <si>
    <t>芭蕾舞木偶2</t>
    <phoneticPr fontId="1" type="noConversion"/>
  </si>
  <si>
    <t>芭蕾舞木偶3</t>
    <phoneticPr fontId="1" type="noConversion"/>
  </si>
  <si>
    <t>芭蕾舞木偶4</t>
    <phoneticPr fontId="1" type="noConversion"/>
  </si>
  <si>
    <t>念宗宗主技能2</t>
    <phoneticPr fontId="1" type="noConversion"/>
  </si>
  <si>
    <t>录宗宗主6</t>
    <phoneticPr fontId="1" type="noConversion"/>
  </si>
  <si>
    <t>破损木偶</t>
    <phoneticPr fontId="1" type="noConversion"/>
  </si>
  <si>
    <t>破损木偶1</t>
    <phoneticPr fontId="1" type="noConversion"/>
  </si>
  <si>
    <t>破损木偶2</t>
    <phoneticPr fontId="1" type="noConversion"/>
  </si>
  <si>
    <t>0.5;0.21</t>
    <phoneticPr fontId="1" type="noConversion"/>
  </si>
  <si>
    <t>0.5;0.21</t>
    <phoneticPr fontId="1" type="noConversion"/>
  </si>
  <si>
    <t>-75;-25;250;300</t>
    <phoneticPr fontId="1" type="noConversion"/>
  </si>
  <si>
    <t>monster0040_skill03</t>
  </si>
  <si>
    <t>monster0041_skill03</t>
  </si>
  <si>
    <t>芭蕾舞木偶待机</t>
    <phoneticPr fontId="1" type="noConversion"/>
  </si>
  <si>
    <t>芭蕾舞木偶待机1</t>
    <phoneticPr fontId="1" type="noConversion"/>
  </si>
  <si>
    <t>monster0075_skill05</t>
    <phoneticPr fontId="1" type="noConversion"/>
  </si>
  <si>
    <t>monster0040_skill01</t>
  </si>
  <si>
    <t>100;200</t>
    <phoneticPr fontId="1" type="noConversion"/>
  </si>
  <si>
    <t>201;400</t>
    <phoneticPr fontId="1" type="noConversion"/>
  </si>
  <si>
    <t>0;99;401;1500</t>
    <phoneticPr fontId="1" type="noConversion"/>
  </si>
  <si>
    <t>0_20_0,20_100_1</t>
    <phoneticPr fontId="1" type="noConversion"/>
  </si>
  <si>
    <t>0_20_1,20_100_0</t>
    <phoneticPr fontId="1" type="noConversion"/>
  </si>
  <si>
    <t>念宗宗主灵机一动</t>
    <phoneticPr fontId="1" type="noConversion"/>
  </si>
  <si>
    <t>monster0015_smart01</t>
    <phoneticPr fontId="1" type="noConversion"/>
  </si>
  <si>
    <t>蓄力后施放一颗追踪子弹。（施放时已经锁定位置）</t>
    <phoneticPr fontId="6" type="noConversion"/>
  </si>
  <si>
    <t>召唤邪恶木偶。</t>
    <phoneticPr fontId="6" type="noConversion"/>
  </si>
  <si>
    <t>从左侧抓取木偶残肢，向右侧扔出。</t>
    <phoneticPr fontId="6" type="noConversion"/>
  </si>
  <si>
    <t>从右侧抓取木偶残肢，向左侧扔出。</t>
    <phoneticPr fontId="6" type="noConversion"/>
  </si>
  <si>
    <t>对傀儡手进行短暂的输送能量。</t>
    <phoneticPr fontId="6" type="noConversion"/>
  </si>
  <si>
    <t>对傀儡娃娃进行短暂的输送能量。</t>
    <phoneticPr fontId="6" type="noConversion"/>
  </si>
  <si>
    <t>对傀儡手和傀儡娃娃进行短暂的输送能量。</t>
    <phoneticPr fontId="6" type="noConversion"/>
  </si>
  <si>
    <t>对傀儡手进行长时的输送能量。</t>
    <phoneticPr fontId="6" type="noConversion"/>
  </si>
  <si>
    <t>对傀儡娃娃进行长时的输送能量。</t>
    <phoneticPr fontId="6" type="noConversion"/>
  </si>
  <si>
    <t>对傀儡手和傀儡娃娃进行长时的输送能量。</t>
    <phoneticPr fontId="6" type="noConversion"/>
  </si>
  <si>
    <t>佣兵技</t>
    <phoneticPr fontId="1" type="noConversion"/>
  </si>
  <si>
    <t>0_50_0,50_100_10</t>
    <phoneticPr fontId="1" type="noConversion"/>
  </si>
  <si>
    <t>-1500;1500</t>
    <phoneticPr fontId="1" type="noConversion"/>
  </si>
  <si>
    <t>0_50_10,50_100_0</t>
    <phoneticPr fontId="1" type="noConversion"/>
  </si>
  <si>
    <t>0_50_5,50_100_0</t>
    <phoneticPr fontId="1" type="noConversion"/>
  </si>
  <si>
    <t>0_50_0,50_100_10</t>
    <phoneticPr fontId="1" type="noConversion"/>
  </si>
  <si>
    <t>0_50_0,50_100_50</t>
    <phoneticPr fontId="1" type="noConversion"/>
  </si>
  <si>
    <t>hprate</t>
    <phoneticPr fontId="1" type="noConversion"/>
  </si>
  <si>
    <t>-1500_0_0,0_1500_1</t>
    <phoneticPr fontId="1" type="noConversion"/>
  </si>
  <si>
    <t>-1500_0_1,0_1500_0</t>
    <phoneticPr fontId="1" type="noConversion"/>
  </si>
  <si>
    <t>破损木偶3</t>
    <phoneticPr fontId="1" type="noConversion"/>
  </si>
  <si>
    <t>monster0076_skill02</t>
    <phoneticPr fontId="1" type="noConversion"/>
  </si>
  <si>
    <t>0_50_3,50_100_0</t>
    <phoneticPr fontId="1" type="noConversion"/>
  </si>
  <si>
    <t>0_50_3,50_100_0</t>
    <phoneticPr fontId="1" type="noConversion"/>
  </si>
  <si>
    <t>0.5;0.081</t>
    <phoneticPr fontId="1" type="noConversion"/>
  </si>
  <si>
    <t>33,9</t>
    <phoneticPr fontId="1" type="noConversion"/>
  </si>
  <si>
    <t>150;200;525;575</t>
    <phoneticPr fontId="1" type="noConversion"/>
  </si>
  <si>
    <t>75;120;250;300</t>
    <phoneticPr fontId="1" type="noConversion"/>
  </si>
  <si>
    <t>75;120;275;325</t>
    <phoneticPr fontId="1" type="noConversion"/>
  </si>
  <si>
    <t>150;200;225;275</t>
    <phoneticPr fontId="1" type="noConversion"/>
  </si>
  <si>
    <t>-75;-25;175;225</t>
    <phoneticPr fontId="1" type="noConversion"/>
  </si>
  <si>
    <t>-98;-48;200;240</t>
    <phoneticPr fontId="1" type="noConversion"/>
  </si>
  <si>
    <t>150;200;300;350</t>
    <phoneticPr fontId="1" type="noConversion"/>
  </si>
  <si>
    <t>100;150;310;380</t>
    <phoneticPr fontId="1" type="noConversion"/>
  </si>
  <si>
    <t>-150;-100;150;300</t>
    <phoneticPr fontId="1" type="noConversion"/>
  </si>
  <si>
    <t>-203;-153;202;352</t>
    <phoneticPr fontId="1" type="noConversion"/>
  </si>
  <si>
    <t>0_300_1,300_1500_2</t>
    <phoneticPr fontId="1" type="noConversion"/>
  </si>
  <si>
    <t>0_300_2,300_1500_1</t>
    <phoneticPr fontId="1" type="noConversion"/>
  </si>
  <si>
    <t>-150;-100;250;400</t>
    <phoneticPr fontId="1" type="noConversion"/>
  </si>
  <si>
    <t>-150;-100;250;300</t>
    <phoneticPr fontId="1" type="noConversion"/>
  </si>
  <si>
    <t>-225;-175;350;450</t>
    <phoneticPr fontId="1" type="noConversion"/>
  </si>
  <si>
    <t>-188;-138;2600;2650</t>
    <phoneticPr fontId="1" type="noConversion"/>
  </si>
  <si>
    <t>-75;-25;175;225</t>
    <phoneticPr fontId="1" type="noConversion"/>
  </si>
  <si>
    <t>100;150;600;650</t>
    <phoneticPr fontId="1" type="noConversion"/>
  </si>
  <si>
    <t>-188;-138;400;450</t>
    <phoneticPr fontId="1" type="noConversion"/>
  </si>
  <si>
    <t>0_250_10,250_450_10,450_1200_0</t>
    <phoneticPr fontId="1" type="noConversion"/>
  </si>
  <si>
    <t>0_30_0,30_80_1,80_100_1</t>
    <phoneticPr fontId="1" type="noConversion"/>
  </si>
  <si>
    <t>0_30_0,30_80_1,80_100_0</t>
    <phoneticPr fontId="1" type="noConversion"/>
  </si>
  <si>
    <t>0_30_1,30_80_0,80_100_0</t>
    <phoneticPr fontId="1" type="noConversion"/>
  </si>
  <si>
    <t>0_250_0,250_450_100,450_1200_0</t>
    <phoneticPr fontId="1" type="noConversion"/>
  </si>
  <si>
    <t>0_250_0,250_450_10,450_1200_10</t>
    <phoneticPr fontId="1" type="noConversion"/>
  </si>
  <si>
    <t>0_250_10,250_450_10,450_1200_10</t>
    <phoneticPr fontId="1" type="noConversion"/>
  </si>
  <si>
    <t>100;150;300;350</t>
    <phoneticPr fontId="1" type="noConversion"/>
  </si>
  <si>
    <t>400;550;700;750</t>
    <phoneticPr fontId="1" type="noConversion"/>
  </si>
  <si>
    <t>-150;-100;250;300</t>
    <phoneticPr fontId="1" type="noConversion"/>
  </si>
  <si>
    <t>-150;-100;300;400</t>
    <phoneticPr fontId="1" type="noConversion"/>
  </si>
  <si>
    <t>-75;-25;150;300</t>
    <phoneticPr fontId="1" type="noConversion"/>
  </si>
  <si>
    <t>300;450;600;650</t>
    <phoneticPr fontId="1" type="noConversion"/>
  </si>
  <si>
    <t>150;200;325;375</t>
    <phoneticPr fontId="1" type="noConversion"/>
  </si>
  <si>
    <t>250;300;450;500</t>
    <phoneticPr fontId="1" type="noConversion"/>
  </si>
  <si>
    <t>-150;-100;325;375</t>
    <phoneticPr fontId="1" type="noConversion"/>
  </si>
  <si>
    <t>300;350;700;750</t>
    <phoneticPr fontId="1" type="noConversion"/>
  </si>
  <si>
    <t>0;50;200;250</t>
    <phoneticPr fontId="1" type="noConversion"/>
  </si>
  <si>
    <t>100;150;500;550</t>
    <phoneticPr fontId="1" type="noConversion"/>
  </si>
  <si>
    <t>10;50;300;350</t>
    <phoneticPr fontId="1" type="noConversion"/>
  </si>
  <si>
    <t>250;300;500;550</t>
    <phoneticPr fontId="1" type="noConversion"/>
  </si>
  <si>
    <t>200;250;400;450</t>
    <phoneticPr fontId="1" type="noConversion"/>
  </si>
  <si>
    <t>-75;-25;575;625</t>
    <phoneticPr fontId="1" type="noConversion"/>
  </si>
  <si>
    <t>人质-洛克爸爸</t>
    <phoneticPr fontId="1" type="noConversion"/>
  </si>
  <si>
    <t>300;350;700;750</t>
    <phoneticPr fontId="1" type="noConversion"/>
  </si>
  <si>
    <t>150;200;750;900</t>
    <phoneticPr fontId="1" type="noConversion"/>
  </si>
  <si>
    <t>-150;-100;350;400</t>
    <phoneticPr fontId="1" type="noConversion"/>
  </si>
  <si>
    <t>-150;-100;250;300</t>
    <phoneticPr fontId="1" type="noConversion"/>
  </si>
  <si>
    <t>0;50;250;300</t>
    <phoneticPr fontId="1" type="noConversion"/>
  </si>
  <si>
    <t>0;50;325;375</t>
    <phoneticPr fontId="1" type="noConversion"/>
  </si>
  <si>
    <t>-150;-100;450;500</t>
    <phoneticPr fontId="1" type="noConversion"/>
  </si>
  <si>
    <t>-150;-100;450;500</t>
    <phoneticPr fontId="1" type="noConversion"/>
  </si>
  <si>
    <t>300;350;700;750</t>
    <phoneticPr fontId="1" type="noConversion"/>
  </si>
  <si>
    <t>300;350;700;750</t>
    <phoneticPr fontId="1" type="noConversion"/>
  </si>
  <si>
    <t>300;350;600;650</t>
    <phoneticPr fontId="1" type="noConversion"/>
  </si>
  <si>
    <t>-150;-100;350;400</t>
    <phoneticPr fontId="1" type="noConversion"/>
  </si>
  <si>
    <t>200;240;400;450</t>
    <phoneticPr fontId="1" type="noConversion"/>
  </si>
  <si>
    <t>0;40;200;300</t>
    <phoneticPr fontId="1" type="noConversion"/>
  </si>
  <si>
    <t>300;340;450;500</t>
    <phoneticPr fontId="1" type="noConversion"/>
  </si>
  <si>
    <t>100;140;250;300</t>
    <phoneticPr fontId="1" type="noConversion"/>
  </si>
  <si>
    <t>100;140;350;400</t>
    <phoneticPr fontId="1" type="noConversion"/>
  </si>
  <si>
    <t>-1400;-1340;1450;1500</t>
    <phoneticPr fontId="1" type="noConversion"/>
  </si>
  <si>
    <t>200;240;450;500</t>
    <phoneticPr fontId="1" type="noConversion"/>
  </si>
  <si>
    <t>100;140;550;600</t>
    <phoneticPr fontId="1" type="noConversion"/>
  </si>
  <si>
    <t>-300;-250;250;300</t>
    <phoneticPr fontId="1" type="noConversion"/>
  </si>
  <si>
    <t>200;240;350;400</t>
    <phoneticPr fontId="1" type="noConversion"/>
  </si>
  <si>
    <t>200;240;400;450</t>
    <phoneticPr fontId="1" type="noConversion"/>
  </si>
  <si>
    <t>100;140;450;500</t>
    <phoneticPr fontId="1" type="noConversion"/>
  </si>
  <si>
    <t>-200;-140;200;250</t>
    <phoneticPr fontId="1" type="noConversion"/>
  </si>
  <si>
    <t>4;40;550;800</t>
    <phoneticPr fontId="1" type="noConversion"/>
  </si>
  <si>
    <t>0;140;250;300</t>
    <phoneticPr fontId="1" type="noConversion"/>
  </si>
  <si>
    <t>40;140;350;400</t>
    <phoneticPr fontId="1" type="noConversion"/>
  </si>
  <si>
    <t>-250;-200;250;300</t>
    <phoneticPr fontId="1" type="noConversion"/>
  </si>
  <si>
    <t>200;240;450;500</t>
    <phoneticPr fontId="1" type="noConversion"/>
  </si>
  <si>
    <t>100;140;350;400</t>
    <phoneticPr fontId="1" type="noConversion"/>
  </si>
  <si>
    <t>100;140;350;400</t>
    <phoneticPr fontId="1" type="noConversion"/>
  </si>
  <si>
    <t>200;240;450;600</t>
    <phoneticPr fontId="1" type="noConversion"/>
  </si>
  <si>
    <t>10;40;200;250</t>
    <phoneticPr fontId="1" type="noConversion"/>
  </si>
  <si>
    <t>100;140;200;250</t>
    <phoneticPr fontId="1" type="noConversion"/>
  </si>
  <si>
    <t>10;40;175;225</t>
    <phoneticPr fontId="1" type="noConversion"/>
  </si>
  <si>
    <t>扔陨石</t>
    <phoneticPr fontId="1" type="noConversion"/>
  </si>
  <si>
    <t>-2075;-2020;2750;3250</t>
    <phoneticPr fontId="1" type="noConversion"/>
  </si>
  <si>
    <t>-750;-720;1250;1300</t>
    <phoneticPr fontId="1" type="noConversion"/>
  </si>
  <si>
    <t>0_30_0,30_80_0,80_100_0</t>
    <phoneticPr fontId="1" type="noConversion"/>
  </si>
  <si>
    <t>0_30_0,30_80_1,80_100_0</t>
    <phoneticPr fontId="1" type="noConversion"/>
  </si>
  <si>
    <t>0_30_0,30_80_0,80_100_0</t>
    <phoneticPr fontId="1" type="noConversion"/>
  </si>
  <si>
    <t>monster0080_idle01</t>
  </si>
  <si>
    <t>白糖普攻</t>
  </si>
  <si>
    <t>白糖空中普攻</t>
  </si>
  <si>
    <t>0.5;0.14</t>
    <phoneticPr fontId="1" type="noConversion"/>
  </si>
  <si>
    <t>0.5;0.14</t>
    <phoneticPr fontId="1" type="noConversion"/>
  </si>
  <si>
    <t>18&lt;row&gt;&lt;color=156,171,112&gt;使出极速连打，对对手造成伤害。</t>
  </si>
  <si>
    <t>18&lt;row&gt;&lt;color=156,171,112&gt;将对手拉到自己面前，并对对手进行连击。</t>
  </si>
  <si>
    <t>18&lt;row&gt;&lt;color=156,171,112&gt;猛力一跃，并在落地后连续发动升龙击。</t>
  </si>
  <si>
    <t>18&lt;row&gt;&lt;color=156,171,112&gt;猛烈撼动大地，并对范围内所有对手造成伤害。</t>
  </si>
  <si>
    <t>18&lt;row&gt;&lt;color=156,171,112&gt;召唤巴蛇喷射毒雾，让所有对手中毒并造成伤害。</t>
  </si>
  <si>
    <t>18&lt;row&gt;&lt;color=156,171,112&gt;腾身踢向对手，并对沿途的对手造成伤害。</t>
  </si>
  <si>
    <t>18&lt;row&gt;&lt;color=156,171,112&gt;快速的使用棍棒戳刺对手。</t>
  </si>
  <si>
    <t>18&lt;row&gt;&lt;color=156,171,112&gt;卷起火圈推向对手，让对手炽热燃烧。</t>
  </si>
  <si>
    <t>18&lt;row&gt;&lt;color=156,171,112&gt;挥击棍棒，击打面前的对手。</t>
  </si>
  <si>
    <t>18&lt;row&gt;&lt;color=156,171,112&gt;化身猛虎冲向对手，并对沿途的对手造成伤害。</t>
  </si>
  <si>
    <t>18&lt;row&gt;&lt;color=156,171,112&gt;化身千万，给予全场对手猛烈打击。</t>
  </si>
  <si>
    <t>18&lt;row&gt;&lt;color=156,171,112&gt;将韵力化为会爆炸的棋子，轰击全场区域。</t>
  </si>
  <si>
    <t>18&lt;row&gt;&lt;color=156,171,112&gt;向前冲刺，并在原地留下分身。</t>
  </si>
  <si>
    <t>18&lt;row&gt;&lt;color=156,171,112&gt;将韵力凝聚在法杖顶端，幻化成新的武器，攻击敌&lt;row&gt;&lt;color=156,171,112&gt;人。</t>
  </si>
  <si>
    <t>18&lt;row&gt;&lt;color=156,171,112&gt;召唤出金龙造成大量伤害。</t>
  </si>
  <si>
    <t>18&lt;row&gt;&lt;color=156,171,112&gt;化身为守护神姿态，进行疯狂攻击。</t>
  </si>
  <si>
    <t>人质-洛克</t>
    <phoneticPr fontId="1" type="noConversion"/>
  </si>
  <si>
    <t>逃跑</t>
    <phoneticPr fontId="1" type="noConversion"/>
  </si>
  <si>
    <t>挣扎</t>
    <phoneticPr fontId="1" type="noConversion"/>
  </si>
  <si>
    <t>monster0079_idle01</t>
    <phoneticPr fontId="1" type="noConversion"/>
  </si>
  <si>
    <t>18&lt;row&gt;&lt;color=156,171,112&gt;将自身化为疾风，径直向前方冲锋。</t>
    <phoneticPr fontId="1" type="noConversion"/>
  </si>
  <si>
    <t>int</t>
    <phoneticPr fontId="1" type="noConversion"/>
  </si>
  <si>
    <t>openLv</t>
    <phoneticPr fontId="1" type="noConversion"/>
  </si>
  <si>
    <t>魔物上跳</t>
    <phoneticPr fontId="1" type="noConversion"/>
  </si>
  <si>
    <t>魔物下落</t>
    <phoneticPr fontId="1" type="noConversion"/>
  </si>
  <si>
    <t>0_50_0,50_100_3</t>
    <phoneticPr fontId="1" type="noConversion"/>
  </si>
  <si>
    <t>0_50_0,50_100_3</t>
    <phoneticPr fontId="1" type="noConversion"/>
  </si>
  <si>
    <t>魔物抓挠</t>
    <phoneticPr fontId="1" type="noConversion"/>
  </si>
  <si>
    <t>魔物吼</t>
    <phoneticPr fontId="1" type="noConversion"/>
  </si>
  <si>
    <t>魔物口</t>
    <phoneticPr fontId="1" type="noConversion"/>
  </si>
  <si>
    <t>魔物左拳</t>
    <phoneticPr fontId="1" type="noConversion"/>
  </si>
  <si>
    <t>魔物右拳</t>
    <phoneticPr fontId="1" type="noConversion"/>
  </si>
  <si>
    <t>-1500_-350_0,-350_350_0350_1500_1</t>
    <phoneticPr fontId="1" type="noConversion"/>
  </si>
  <si>
    <t>0_50_3,50_100_3</t>
    <phoneticPr fontId="1" type="noConversion"/>
  </si>
  <si>
    <t>0_50_3,50_100_0</t>
    <phoneticPr fontId="1" type="noConversion"/>
  </si>
  <si>
    <t>0_50_0,50_100_0</t>
    <phoneticPr fontId="1" type="noConversion"/>
  </si>
  <si>
    <t>18&lt;row&gt;&lt;color=136,140,107&gt;快速冲至对手面前，对对手进行连击。</t>
    <phoneticPr fontId="1" type="noConversion"/>
  </si>
  <si>
    <t>魔物口大</t>
    <phoneticPr fontId="1" type="noConversion"/>
  </si>
  <si>
    <t>monster0007_skill03</t>
  </si>
  <si>
    <t>18&lt;row&gt;&lt;color=156,171,112&gt;召唤巴蛇遮蔽天日，一瞬间对范围内所有对手造成&lt;row&gt;&lt;color=156,171,112&gt;大量伤害。</t>
    <phoneticPr fontId="1" type="noConversion"/>
  </si>
  <si>
    <t>18&lt;row&gt;&lt;color=156,171,112&gt;连续轰击地面，对范围内所有对手造成伤&lt;row&gt;&lt;color=156,171,112&gt;害。</t>
    <phoneticPr fontId="1" type="noConversion"/>
  </si>
  <si>
    <t>18&lt;row&gt;&lt;color=156,171,112&gt;大幅挥动棍棒，给予对手致命打击并造成&lt;row&gt;&lt;color=156,171,112&gt;中毒。</t>
    <phoneticPr fontId="1" type="noConversion"/>
  </si>
  <si>
    <t>18&lt;row&gt;&lt;color=156,171,112&gt;向前突进，并对对手进行连续的大弧度棍&lt;row&gt;&lt;color=156,171,112&gt;击。</t>
    <phoneticPr fontId="1" type="noConversion"/>
  </si>
  <si>
    <r>
      <t>18&lt;row&gt;&lt;color=156,171,112&gt;在法杖前端凝聚力量，达到顶点时，将能</t>
    </r>
    <r>
      <rPr>
        <sz val="12"/>
        <color theme="1"/>
        <rFont val="宋体"/>
        <family val="3"/>
        <charset val="134"/>
        <scheme val="minor"/>
      </rPr>
      <t>&lt;row&gt;&lt;color=156,171,112&gt;</t>
    </r>
    <r>
      <rPr>
        <sz val="12"/>
        <color theme="1"/>
        <rFont val="宋体"/>
        <family val="2"/>
        <charset val="134"/>
        <scheme val="minor"/>
      </rPr>
      <t>量球向前打出。</t>
    </r>
    <phoneticPr fontId="1" type="noConversion"/>
  </si>
  <si>
    <t>18&lt;row&gt;&lt;color=156,171,112&gt;向前飞跃一段距离，并在经过的道路上留&lt;row&gt;&lt;color=156,171,112&gt;下韵能炸弹。</t>
    <phoneticPr fontId="1" type="noConversion"/>
  </si>
  <si>
    <t>18&lt;row&gt;&lt;color=156,171,112&gt;跳跃到空中，对地面进行狂轰滥炸。</t>
    <phoneticPr fontId="1" type="noConversion"/>
  </si>
  <si>
    <t>18&lt;row&gt;&lt;color=156,171,112&gt;在身体周围留下持续伤害的陷阱，并且将&lt;row&gt;&lt;color=156,171,112&gt;敌人拉到陷阱中。</t>
    <phoneticPr fontId="1" type="noConversion"/>
  </si>
  <si>
    <t>18&lt;row&gt;&lt;color=156,171,112&gt;蓄力后使自己获得神韵，周期性对周围敌&lt;row&gt;&lt;color=156,171,112&gt;人造成伤害。</t>
    <phoneticPr fontId="1" type="noConversion"/>
  </si>
  <si>
    <t>混沌</t>
    <phoneticPr fontId="1" type="noConversion"/>
  </si>
  <si>
    <t>重击</t>
    <phoneticPr fontId="1" type="noConversion"/>
  </si>
  <si>
    <t>monster0083_skill01</t>
    <phoneticPr fontId="1" type="noConversion"/>
  </si>
  <si>
    <t>0.5;0.33</t>
    <phoneticPr fontId="1" type="noConversion"/>
  </si>
  <si>
    <t>-400;400</t>
    <phoneticPr fontId="1" type="noConversion"/>
  </si>
  <si>
    <t>-75;-12;200;250</t>
    <phoneticPr fontId="1" type="noConversion"/>
  </si>
  <si>
    <t>-75;-12;140;150</t>
    <phoneticPr fontId="1" type="noConversion"/>
  </si>
  <si>
    <t>-75;-12;180;200</t>
    <phoneticPr fontId="1" type="noConversion"/>
  </si>
  <si>
    <t>-75;-12;140;150</t>
    <phoneticPr fontId="1" type="noConversion"/>
  </si>
  <si>
    <t>-75;-12;240;250</t>
    <phoneticPr fontId="1" type="noConversion"/>
  </si>
  <si>
    <t>-75;-12;120;125</t>
    <phoneticPr fontId="1" type="noConversion"/>
  </si>
  <si>
    <t>-75;-12;250;260</t>
    <phoneticPr fontId="1" type="noConversion"/>
  </si>
  <si>
    <t>-75;-12;170;180</t>
    <phoneticPr fontId="1" type="noConversion"/>
  </si>
  <si>
    <t>-75;-12;100;120</t>
    <phoneticPr fontId="1" type="noConversion"/>
  </si>
  <si>
    <t>-75;-12;340;450</t>
    <phoneticPr fontId="1" type="noConversion"/>
  </si>
  <si>
    <t>-75;-12;240;350</t>
    <phoneticPr fontId="1" type="noConversion"/>
  </si>
  <si>
    <t>100;150;380;400</t>
    <phoneticPr fontId="1" type="noConversion"/>
  </si>
  <si>
    <t>-30;-20;170;180</t>
    <phoneticPr fontId="1" type="noConversion"/>
  </si>
  <si>
    <t>-30;-20;130;140</t>
    <phoneticPr fontId="1" type="noConversion"/>
  </si>
  <si>
    <t>-30;-20;130;150</t>
    <phoneticPr fontId="1" type="noConversion"/>
  </si>
  <si>
    <t>130;140;350;380</t>
    <phoneticPr fontId="1" type="noConversion"/>
  </si>
  <si>
    <t>-100;-80;80;100</t>
    <phoneticPr fontId="1" type="noConversion"/>
  </si>
  <si>
    <t>0;12;150;200</t>
    <phoneticPr fontId="1" type="noConversion"/>
  </si>
  <si>
    <t>-120;-100;100;120</t>
    <phoneticPr fontId="1" type="noConversion"/>
  </si>
  <si>
    <t>desc1</t>
    <phoneticPr fontId="1" type="noConversion"/>
  </si>
  <si>
    <t>string</t>
    <phoneticPr fontId="1" type="noConversion"/>
  </si>
  <si>
    <t>快速冲至对手面前，对对手进行连击。</t>
  </si>
  <si>
    <t>使出极速连打，对对手造成伤害。</t>
  </si>
  <si>
    <t>将对手拉到自己面前，并对对手进行连击。</t>
  </si>
  <si>
    <t>连续轰击地面，对范围内所有对手造成伤害。</t>
  </si>
  <si>
    <t>将自身化为疾风，径直向前方冲锋。</t>
  </si>
  <si>
    <t>猛力一跃，并在落地后连续发动升龙击。</t>
  </si>
  <si>
    <t>猛烈撼动大地，并对范围内所有对手造成伤害。</t>
  </si>
  <si>
    <t>召唤巴蛇喷射毒雾，让所有对手中毒并造成伤害。</t>
  </si>
  <si>
    <t>召唤巴蛇遮蔽天日，一瞬间对范围内所有对手造成大量伤害。</t>
  </si>
  <si>
    <t>腾身踢向对手，并对沿途的对手造成伤害。</t>
  </si>
  <si>
    <t>快速的使用棍棒戳刺对手。</t>
  </si>
  <si>
    <t>卷起火圈推向对手，让对手炽热燃烧。</t>
  </si>
  <si>
    <t>大幅挥动棍棒，给予对手致命打击并造成中毒。</t>
  </si>
  <si>
    <t>向前突进，并对对手进行连续的大弧度棍击。</t>
  </si>
  <si>
    <t>挥击棍棒，击打面前的对手。</t>
  </si>
  <si>
    <t>化身猛虎冲向对手，并对沿途的对手造成伤害。</t>
  </si>
  <si>
    <t>化身千万，给予全场对手猛烈打击。</t>
  </si>
  <si>
    <t>将韵力化为会爆炸的棋子，轰击全场区域。</t>
  </si>
  <si>
    <t>在身体周围留下持续伤害的陷阱，并且将敌人拉到陷阱中。</t>
  </si>
  <si>
    <t>在法杖前端凝聚力量，达到顶点时，将能量球向前打出。</t>
  </si>
  <si>
    <t>向前冲刺，并在原地留下分身。</t>
  </si>
  <si>
    <t>跳跃到空中，对地面进行狂轰滥炸。</t>
  </si>
  <si>
    <t>向前飞跃一段距离，并在经过的道路上留下韵能炸弹。</t>
  </si>
  <si>
    <t>蓄力后使自己获得神韵，周期性对周围敌人造成伤害。</t>
  </si>
  <si>
    <t>将韵力凝聚在法杖顶端，幻化成新的武器，攻击敌人。</t>
  </si>
  <si>
    <t>召唤出金龙造成大量伤害。</t>
  </si>
  <si>
    <t>化身为守护神姿态，进行疯狂攻击。</t>
  </si>
  <si>
    <t>机斗术</t>
    <phoneticPr fontId="1" type="noConversion"/>
  </si>
  <si>
    <t>18&lt;row&gt;&lt;color=136,140,107&gt;结合武学与机关术的格斗技巧，让对手防不胜防</t>
    <phoneticPr fontId="1" type="noConversion"/>
  </si>
  <si>
    <t>18&lt;row&gt;&lt;color=136,140,107&gt;制造一颗蕴含阴雷的水球，对对手造成爆炸伤害</t>
    <phoneticPr fontId="1" type="noConversion"/>
  </si>
  <si>
    <t>墨龙吟</t>
    <phoneticPr fontId="1" type="noConversion"/>
  </si>
  <si>
    <t>修罗闪</t>
    <phoneticPr fontId="1" type="noConversion"/>
  </si>
  <si>
    <t>18&lt;row&gt;&lt;color=136,140,107&gt;化为残影攻击前方敌人</t>
    <phoneticPr fontId="1" type="noConversion"/>
  </si>
  <si>
    <t>猛虎击</t>
    <phoneticPr fontId="1" type="noConversion"/>
  </si>
  <si>
    <t>18&lt;row&gt;&lt;color=136,140,107&gt;突然出现在对手身边，并给予对手重重一击</t>
    <phoneticPr fontId="1" type="noConversion"/>
  </si>
  <si>
    <t>醉云吐雾</t>
    <phoneticPr fontId="1" type="noConversion"/>
  </si>
  <si>
    <t>18&lt;row&gt;&lt;color=136,140,107&gt;将口中美酒化为火焰喷出，灼烧对手</t>
    <phoneticPr fontId="1" type="noConversion"/>
  </si>
  <si>
    <t>钻头突刺</t>
    <phoneticPr fontId="1" type="noConversion"/>
  </si>
  <si>
    <t>18&lt;row&gt;&lt;color=136,140,107&gt;从地面连续钻出钻头突刺对手</t>
    <phoneticPr fontId="1" type="noConversion"/>
  </si>
  <si>
    <t>闇雷追魂</t>
    <phoneticPr fontId="1" type="noConversion"/>
  </si>
  <si>
    <t>18&lt;row&gt;&lt;color=136,140,107&gt;将韵力化为闇雷缠住敌人后，对敌人造成连续打击</t>
    <phoneticPr fontId="1" type="noConversion"/>
  </si>
  <si>
    <t>18&lt;row&gt;&lt;color=136,140,107&gt;急速旋转双锤，如旋风般攻击对手</t>
    <phoneticPr fontId="1" type="noConversion"/>
  </si>
  <si>
    <t>18&lt;row&gt;&lt;color=136,140,107&gt;使用手中鞭子快速抽打对手</t>
    <phoneticPr fontId="1" type="noConversion"/>
  </si>
  <si>
    <t>画地为牢</t>
    <phoneticPr fontId="1" type="noConversion"/>
  </si>
  <si>
    <t>18&lt;row&gt;&lt;color=136,140,107&gt;将韵力灌注判签，对敌人造成全面伤害</t>
    <phoneticPr fontId="1" type="noConversion"/>
  </si>
  <si>
    <t>噬魂幽雷</t>
    <phoneticPr fontId="1" type="noConversion"/>
  </si>
  <si>
    <t>18&lt;row&gt;&lt;color=136,140,107&gt;控制幽冥雷球攻击对手</t>
    <phoneticPr fontId="1" type="noConversion"/>
  </si>
  <si>
    <t>幻影连击</t>
    <phoneticPr fontId="1" type="noConversion"/>
  </si>
  <si>
    <t>18&lt;row&gt;&lt;color=136,140,107&gt;与分身一同近身攻击对手，并用十字镖给对手造成&lt;row&gt;&lt;color=136,140,107&gt;爆炸伤害</t>
    <phoneticPr fontId="1" type="noConversion"/>
  </si>
  <si>
    <t>18&lt;row&gt;&lt;color=136,140,107&gt;召唤火鸟，用喷火对敌人进行全面打击</t>
    <phoneticPr fontId="1" type="noConversion"/>
  </si>
  <si>
    <t>念宗宗主出场</t>
    <phoneticPr fontId="1" type="noConversion"/>
  </si>
  <si>
    <t>monster0015_skill09</t>
  </si>
  <si>
    <t>300;340;450;500</t>
    <phoneticPr fontId="1" type="noConversion"/>
  </si>
  <si>
    <t>步宗宗主普攻</t>
    <phoneticPr fontId="1" type="noConversion"/>
  </si>
  <si>
    <t>步宗宗主技能1</t>
    <phoneticPr fontId="1" type="noConversion"/>
  </si>
  <si>
    <t>步宗宗主技能3-1</t>
    <phoneticPr fontId="1" type="noConversion"/>
  </si>
  <si>
    <t>monster0064_skill04</t>
  </si>
  <si>
    <t>步宗宗主技能3-2</t>
    <phoneticPr fontId="1" type="noConversion"/>
  </si>
  <si>
    <t>步宗宗主技能3-3</t>
    <phoneticPr fontId="1" type="noConversion"/>
  </si>
  <si>
    <t>17,4</t>
  </si>
  <si>
    <t>monster0064_skill05</t>
  </si>
  <si>
    <t>200;240;450;600</t>
  </si>
  <si>
    <t>步宗宗主技能4</t>
    <phoneticPr fontId="1" type="noConversion"/>
  </si>
  <si>
    <t>步宗宗主嘲讽</t>
    <phoneticPr fontId="1" type="noConversion"/>
  </si>
  <si>
    <t>步宗宗主后撤</t>
    <phoneticPr fontId="1" type="noConversion"/>
  </si>
  <si>
    <t>0_50_0,50_100_5</t>
    <phoneticPr fontId="1" type="noConversion"/>
  </si>
  <si>
    <t>0_50_5,50_100_2</t>
    <phoneticPr fontId="1" type="noConversion"/>
  </si>
  <si>
    <t>0_50_2,50_100_0</t>
    <phoneticPr fontId="1" type="noConversion"/>
  </si>
  <si>
    <t>changeStatus</t>
    <phoneticPr fontId="1" type="noConversion"/>
  </si>
  <si>
    <t>步宗宗主嘲讽1</t>
    <phoneticPr fontId="1" type="noConversion"/>
  </si>
  <si>
    <t>步宗宗主待机休闲开始</t>
    <phoneticPr fontId="1" type="noConversion"/>
  </si>
  <si>
    <t>monster0064_showstart01</t>
  </si>
  <si>
    <t>步宗宗主待机休闲</t>
    <phoneticPr fontId="1" type="noConversion"/>
  </si>
  <si>
    <t>步宗宗主待机休闲结束</t>
    <phoneticPr fontId="1" type="noConversion"/>
  </si>
  <si>
    <t>步宗宗主待机休闲结束</t>
    <phoneticPr fontId="1" type="noConversion"/>
  </si>
  <si>
    <t>monster0064_show01</t>
    <phoneticPr fontId="1" type="noConversion"/>
  </si>
  <si>
    <t>monster0064_showback01</t>
    <phoneticPr fontId="1" type="noConversion"/>
  </si>
  <si>
    <t>0_50_5,50_100_5</t>
    <phoneticPr fontId="1" type="noConversion"/>
  </si>
  <si>
    <t>-450;-400;350;400</t>
    <phoneticPr fontId="1" type="noConversion"/>
  </si>
  <si>
    <t>纳宗宗主1</t>
  </si>
  <si>
    <t>monster0008_skill01</t>
  </si>
  <si>
    <t>纳宗宗主普攻</t>
    <phoneticPr fontId="1" type="noConversion"/>
  </si>
  <si>
    <t>monster0008_skill02</t>
  </si>
  <si>
    <t>-225;-175;350;450</t>
  </si>
  <si>
    <t>纳宗宗主技能1</t>
    <phoneticPr fontId="1" type="noConversion"/>
  </si>
  <si>
    <t>monster0008_skill04</t>
  </si>
  <si>
    <t>纳宗宗主技能3</t>
    <phoneticPr fontId="1" type="noConversion"/>
  </si>
  <si>
    <t>纳宗宗主5</t>
  </si>
  <si>
    <t>monster0008_skill05</t>
  </si>
  <si>
    <t>纳宗宗主技能4-1</t>
    <phoneticPr fontId="1" type="noConversion"/>
  </si>
  <si>
    <t>纳宗宗主技能4-2</t>
    <phoneticPr fontId="1" type="noConversion"/>
  </si>
  <si>
    <t>纳宗宗主技能4-3</t>
    <phoneticPr fontId="1" type="noConversion"/>
  </si>
  <si>
    <t>纳宗宗主后撤</t>
    <phoneticPr fontId="1" type="noConversion"/>
  </si>
  <si>
    <t>纳宗宗主愤怒</t>
    <phoneticPr fontId="1" type="noConversion"/>
  </si>
  <si>
    <t>纳宗宗主悲伤</t>
    <phoneticPr fontId="1" type="noConversion"/>
  </si>
  <si>
    <t>-1500_-180_1,-180_180_0,180_1500_1</t>
  </si>
  <si>
    <t>-1500_-180_0,-180_180_1,180_1500_0</t>
  </si>
  <si>
    <t>-1500_-180_1,-180_180_0,180_1500_0</t>
  </si>
  <si>
    <t>-1500_-180_0,-180_180_0,180_1500_1</t>
  </si>
  <si>
    <t>-1500_-120_0,-120_120_1,120_1500_0</t>
    <phoneticPr fontId="1" type="noConversion"/>
  </si>
  <si>
    <t>-250_-120_1,-120_120_0,120_250_1</t>
    <phoneticPr fontId="1" type="noConversion"/>
  </si>
  <si>
    <t>-350;-250;250;350</t>
    <phoneticPr fontId="1" type="noConversion"/>
  </si>
  <si>
    <t>-1500;0;0;1500</t>
    <phoneticPr fontId="1" type="noConversion"/>
  </si>
  <si>
    <t>-1500_-120_0,-120_120_0,120_1500_0</t>
    <phoneticPr fontId="1" type="noConversion"/>
  </si>
  <si>
    <t>眼宗西门普攻</t>
    <phoneticPr fontId="1" type="noConversion"/>
  </si>
  <si>
    <t>眼宗西门技能1</t>
    <phoneticPr fontId="1" type="noConversion"/>
  </si>
  <si>
    <t>monster0011_skill04</t>
  </si>
  <si>
    <t>0.5;0.22</t>
  </si>
  <si>
    <t>眼宗西门技能3-1</t>
    <phoneticPr fontId="1" type="noConversion"/>
  </si>
  <si>
    <t>眼宗西门技能3-2</t>
    <phoneticPr fontId="1" type="noConversion"/>
  </si>
  <si>
    <t>眼宗西门技能3-3</t>
    <phoneticPr fontId="1" type="noConversion"/>
  </si>
  <si>
    <t>monster0011_skill05</t>
  </si>
  <si>
    <t>眼宗西门技能4</t>
    <phoneticPr fontId="1" type="noConversion"/>
  </si>
  <si>
    <t>monster0011_anger01</t>
  </si>
  <si>
    <t>眼宗西门愤怒</t>
    <phoneticPr fontId="1" type="noConversion"/>
  </si>
  <si>
    <t>-400;-250;300;450</t>
    <phoneticPr fontId="1" type="noConversion"/>
  </si>
  <si>
    <t>眼宗西门后撤</t>
    <phoneticPr fontId="1" type="noConversion"/>
  </si>
  <si>
    <t>0_52;57_58</t>
    <phoneticPr fontId="1" type="noConversion"/>
  </si>
  <si>
    <t>0_25_0,25_100_0</t>
    <phoneticPr fontId="1" type="noConversion"/>
  </si>
  <si>
    <t>0_25_1,25_100_5</t>
    <phoneticPr fontId="1" type="noConversion"/>
  </si>
  <si>
    <t>0_25_2,25_100_2</t>
    <phoneticPr fontId="1" type="noConversion"/>
  </si>
  <si>
    <t>眼宗西门后撤2</t>
    <phoneticPr fontId="1" type="noConversion"/>
  </si>
  <si>
    <t>monster0011_retreated02</t>
    <phoneticPr fontId="1" type="noConversion"/>
  </si>
  <si>
    <t>0_25_3,25_100_0</t>
    <phoneticPr fontId="1" type="noConversion"/>
  </si>
  <si>
    <t>210;260;300;400</t>
  </si>
  <si>
    <t>260;310;400;500</t>
  </si>
  <si>
    <t>眼宗西门待机休闲</t>
    <phoneticPr fontId="1" type="noConversion"/>
  </si>
  <si>
    <t>眼宗西门待机休闲</t>
    <phoneticPr fontId="1" type="noConversion"/>
  </si>
  <si>
    <t>monster0011_show02</t>
    <phoneticPr fontId="1" type="noConversion"/>
  </si>
  <si>
    <t>monster0008_skill03</t>
  </si>
  <si>
    <t>monster0009_skill03</t>
  </si>
  <si>
    <t>monster0010_skill03</t>
  </si>
  <si>
    <t>monster0011_skill03</t>
  </si>
  <si>
    <t>monster0013_skill03</t>
  </si>
  <si>
    <t>monster0014_skill03</t>
  </si>
  <si>
    <t>monster0015_skill03</t>
  </si>
  <si>
    <t>monster0017_skill03</t>
  </si>
  <si>
    <t>monster0018_skill03</t>
  </si>
  <si>
    <t>monster0019_skill03</t>
  </si>
  <si>
    <t>monster0020_skill03</t>
  </si>
  <si>
    <t>monster0021_skill03</t>
  </si>
  <si>
    <t>monster0022_skill03</t>
  </si>
  <si>
    <t>monster0024_skill03</t>
  </si>
  <si>
    <t>monster0026_skill03</t>
  </si>
  <si>
    <t>monster0027_skill03</t>
  </si>
  <si>
    <t>monster0028_skill03</t>
  </si>
  <si>
    <t>monster0029_skill03</t>
  </si>
  <si>
    <t>monster0030_skill03</t>
  </si>
  <si>
    <t>monster0031_skill03</t>
  </si>
  <si>
    <t>monster0033_skill03</t>
  </si>
  <si>
    <t>monster0032_skill03</t>
  </si>
  <si>
    <t>monster0036_skill03</t>
  </si>
  <si>
    <t>monster0039_skill03</t>
  </si>
  <si>
    <t>monster0042_skill03</t>
  </si>
  <si>
    <t>monster0045_skill03</t>
  </si>
  <si>
    <t>monster0046_skill03</t>
  </si>
  <si>
    <t>monster0047_skill03</t>
  </si>
  <si>
    <t>monster0048_skill03</t>
  </si>
  <si>
    <t>monster0049_skill03</t>
  </si>
  <si>
    <t>monster0050_skill03</t>
  </si>
  <si>
    <t>monster0053_skill03</t>
  </si>
  <si>
    <t>monster0056_skill03</t>
  </si>
  <si>
    <t>monster0058_skill03</t>
  </si>
  <si>
    <t>monster0060_skill03</t>
  </si>
  <si>
    <t>monster0061_skill03</t>
  </si>
  <si>
    <t>monster0062_skill03</t>
  </si>
  <si>
    <t>monster0063_skill03</t>
  </si>
  <si>
    <t>monster0064_skill03</t>
  </si>
  <si>
    <t>手宗宗主男普攻</t>
    <phoneticPr fontId="1" type="noConversion"/>
  </si>
  <si>
    <t>手宗宗主男技能1</t>
    <phoneticPr fontId="1" type="noConversion"/>
  </si>
  <si>
    <t>monster0013_skill04</t>
  </si>
  <si>
    <t>手宗宗主男技能3</t>
    <phoneticPr fontId="1" type="noConversion"/>
  </si>
  <si>
    <t>monster0013_skill05</t>
  </si>
  <si>
    <t>0.5;0.26</t>
  </si>
  <si>
    <t>手宗宗主男技能4</t>
    <phoneticPr fontId="1" type="noConversion"/>
  </si>
  <si>
    <t>手宗宗主男后撤</t>
  </si>
  <si>
    <t>monster0013_retreated01</t>
  </si>
  <si>
    <t>手宗宗主女普攻</t>
    <phoneticPr fontId="1" type="noConversion"/>
  </si>
  <si>
    <t>手宗宗主女技能1</t>
    <phoneticPr fontId="1" type="noConversion"/>
  </si>
  <si>
    <t>monster0014_skill04</t>
  </si>
  <si>
    <t>monster0014_skill05</t>
  </si>
  <si>
    <t>手宗宗主女技能4</t>
    <phoneticPr fontId="1" type="noConversion"/>
  </si>
  <si>
    <t>手宗宗主女后撤</t>
    <phoneticPr fontId="1" type="noConversion"/>
  </si>
  <si>
    <t>手宗宗主男子弹</t>
    <phoneticPr fontId="1" type="noConversion"/>
  </si>
  <si>
    <t>monster0013_skill06</t>
    <phoneticPr fontId="1" type="noConversion"/>
  </si>
  <si>
    <t>-15000;0;0;15000</t>
    <phoneticPr fontId="1" type="noConversion"/>
  </si>
  <si>
    <t>monster0007_skill01</t>
  </si>
  <si>
    <t>monster0007_skill02</t>
  </si>
  <si>
    <t>monster0007_skill04</t>
  </si>
  <si>
    <t>monster0007_skill05</t>
  </si>
  <si>
    <t>monster0007_skill06</t>
  </si>
  <si>
    <t>monster0007_skill07</t>
  </si>
  <si>
    <t>手宗宗主女冰块</t>
    <phoneticPr fontId="1" type="noConversion"/>
  </si>
  <si>
    <t>手宗宗主女1</t>
    <phoneticPr fontId="1" type="noConversion"/>
  </si>
  <si>
    <t>monster0014_skill06</t>
    <phoneticPr fontId="1" type="noConversion"/>
  </si>
  <si>
    <t>手宗宗主女技能3-1</t>
    <phoneticPr fontId="1" type="noConversion"/>
  </si>
  <si>
    <t>手宗宗主女技能3-2</t>
    <phoneticPr fontId="1" type="noConversion"/>
  </si>
  <si>
    <t>手宗宗主男悲伤</t>
    <phoneticPr fontId="1" type="noConversion"/>
  </si>
  <si>
    <t>monster0013_idle01</t>
    <phoneticPr fontId="1" type="noConversion"/>
  </si>
  <si>
    <t>手宗宗主女愤怒</t>
    <phoneticPr fontId="1" type="noConversion"/>
  </si>
  <si>
    <t>-700;-50;50;700</t>
    <phoneticPr fontId="1" type="noConversion"/>
  </si>
  <si>
    <t>-1500;0;0;1500</t>
    <phoneticPr fontId="1" type="noConversion"/>
  </si>
  <si>
    <t>-450;-400;1350;1400</t>
    <phoneticPr fontId="1" type="noConversion"/>
  </si>
  <si>
    <t>monster9999_skill01</t>
    <phoneticPr fontId="1" type="noConversion"/>
  </si>
  <si>
    <t>判宗宗主普攻</t>
    <phoneticPr fontId="1" type="noConversion"/>
  </si>
  <si>
    <t>判宗宗主技能1</t>
    <phoneticPr fontId="1" type="noConversion"/>
  </si>
  <si>
    <t>monster0063_skill05</t>
  </si>
  <si>
    <t>0.5;0.24</t>
  </si>
  <si>
    <t>判宗宗主技能2</t>
    <phoneticPr fontId="1" type="noConversion"/>
  </si>
  <si>
    <t>判宗宗主嘲讽</t>
    <phoneticPr fontId="1" type="noConversion"/>
  </si>
  <si>
    <t>判宗宗主技能4-1</t>
    <phoneticPr fontId="1" type="noConversion"/>
  </si>
  <si>
    <t>判宗宗主技能4-2</t>
    <phoneticPr fontId="1" type="noConversion"/>
  </si>
  <si>
    <t>0_50_0,50_100_5</t>
    <phoneticPr fontId="1" type="noConversion"/>
  </si>
  <si>
    <t>0_50_5,50_100_0</t>
    <phoneticPr fontId="1" type="noConversion"/>
  </si>
  <si>
    <t>令牌</t>
    <phoneticPr fontId="1" type="noConversion"/>
  </si>
  <si>
    <t>-350;0;0;350</t>
    <phoneticPr fontId="1" type="noConversion"/>
  </si>
  <si>
    <t>-450;0;0;450</t>
    <phoneticPr fontId="1" type="noConversion"/>
  </si>
  <si>
    <t>monster0062_skill05</t>
  </si>
  <si>
    <t>身宗宗主-墨兰后撤</t>
  </si>
  <si>
    <t>monster0062_retreated01</t>
  </si>
  <si>
    <t>身宗宗主-墨兰普攻</t>
    <phoneticPr fontId="1" type="noConversion"/>
  </si>
  <si>
    <t>身宗宗主-墨兰技能1</t>
    <phoneticPr fontId="1" type="noConversion"/>
  </si>
  <si>
    <t>身宗宗主-墨兰技能4-长</t>
    <phoneticPr fontId="1" type="noConversion"/>
  </si>
  <si>
    <t>身宗宗主-墨兰技能4-短</t>
    <phoneticPr fontId="1" type="noConversion"/>
  </si>
  <si>
    <t>身宗宗主-墨兰悲伤</t>
  </si>
  <si>
    <t>monster0062_sad01</t>
  </si>
  <si>
    <t>身宗宗主-墨兰悲伤</t>
    <phoneticPr fontId="1" type="noConversion"/>
  </si>
  <si>
    <t>墨兰分身</t>
    <phoneticPr fontId="1" type="noConversion"/>
  </si>
  <si>
    <t>0_26;66_153</t>
    <phoneticPr fontId="1" type="noConversion"/>
  </si>
  <si>
    <t>墨兰分身</t>
    <phoneticPr fontId="1" type="noConversion"/>
  </si>
  <si>
    <t>墨兰分身自杀</t>
    <phoneticPr fontId="1" type="noConversion"/>
  </si>
  <si>
    <t>墨兰分身自爆</t>
    <phoneticPr fontId="1" type="noConversion"/>
  </si>
  <si>
    <t>-600_-120_1,-120_120_0,120_600_1</t>
    <phoneticPr fontId="1" type="noConversion"/>
  </si>
  <si>
    <t>身宗宗主-墨兰后撤2</t>
    <phoneticPr fontId="1" type="noConversion"/>
  </si>
  <si>
    <t>督宗宗主普攻</t>
    <phoneticPr fontId="1" type="noConversion"/>
  </si>
  <si>
    <t>monster0060_skill01</t>
  </si>
  <si>
    <t>monster0060_skill02</t>
  </si>
  <si>
    <t>督宗宗主技能1</t>
    <phoneticPr fontId="1" type="noConversion"/>
  </si>
  <si>
    <t>monster0060_skill04</t>
  </si>
  <si>
    <t>督宗巫师左施法</t>
    <phoneticPr fontId="1" type="noConversion"/>
  </si>
  <si>
    <t>督宗巫师右施法</t>
    <phoneticPr fontId="1" type="noConversion"/>
  </si>
  <si>
    <t>督宗激光</t>
    <phoneticPr fontId="1" type="noConversion"/>
  </si>
  <si>
    <t>督宗宗主技能3-1</t>
    <phoneticPr fontId="1" type="noConversion"/>
  </si>
  <si>
    <t>督宗宗主技能3-2</t>
    <phoneticPr fontId="1" type="noConversion"/>
  </si>
  <si>
    <t>督宗宗主技能3-3</t>
    <phoneticPr fontId="1" type="noConversion"/>
  </si>
  <si>
    <t>督宗宗主技能3-4</t>
    <phoneticPr fontId="1" type="noConversion"/>
  </si>
  <si>
    <t>0_50_1,50_100_5</t>
    <phoneticPr fontId="1" type="noConversion"/>
  </si>
  <si>
    <t>0_50_5,50_100_1</t>
    <phoneticPr fontId="1" type="noConversion"/>
  </si>
  <si>
    <t>0_50_5,50_100_1</t>
    <phoneticPr fontId="1" type="noConversion"/>
  </si>
  <si>
    <t>-350;-230;230;350</t>
    <phoneticPr fontId="1" type="noConversion"/>
  </si>
  <si>
    <t>眼宗西门后撤（反向）</t>
    <phoneticPr fontId="1" type="noConversion"/>
  </si>
  <si>
    <t>-500;-300;500;700</t>
    <phoneticPr fontId="1" type="noConversion"/>
  </si>
  <si>
    <t>0_25_5,25_100_1</t>
    <phoneticPr fontId="1" type="noConversion"/>
  </si>
  <si>
    <t>录宗宗主1</t>
  </si>
  <si>
    <t>monster0009_skill01</t>
  </si>
  <si>
    <t>录宗宗主普攻</t>
    <phoneticPr fontId="1" type="noConversion"/>
  </si>
  <si>
    <t>monster0009_skill02</t>
  </si>
  <si>
    <t>录宗宗主技能1</t>
    <phoneticPr fontId="1" type="noConversion"/>
  </si>
  <si>
    <t>monster0009_skill04</t>
  </si>
  <si>
    <t>录宗宗主技能3</t>
    <phoneticPr fontId="1" type="noConversion"/>
  </si>
  <si>
    <t>monster0009_skill05</t>
  </si>
  <si>
    <t>录宗宗主技能4</t>
    <phoneticPr fontId="1" type="noConversion"/>
  </si>
  <si>
    <t>录宗宗主愤怒</t>
    <phoneticPr fontId="1" type="noConversion"/>
  </si>
  <si>
    <t>录宗天书</t>
    <phoneticPr fontId="1" type="noConversion"/>
  </si>
  <si>
    <t>录宗宗主技能1转场</t>
    <phoneticPr fontId="1" type="noConversion"/>
  </si>
  <si>
    <t>录宗宗主嘲讽1</t>
    <phoneticPr fontId="1" type="noConversion"/>
  </si>
  <si>
    <t>0.5;0.15</t>
    <phoneticPr fontId="1" type="noConversion"/>
  </si>
  <si>
    <t>录宗宗主嘲讽2</t>
    <phoneticPr fontId="1" type="noConversion"/>
  </si>
  <si>
    <t>录宗宗主嘲讽3</t>
    <phoneticPr fontId="1" type="noConversion"/>
  </si>
  <si>
    <t>-188;-138;400;450</t>
    <phoneticPr fontId="1" type="noConversion"/>
  </si>
  <si>
    <t>0_18;33_39</t>
    <phoneticPr fontId="1" type="noConversion"/>
  </si>
  <si>
    <t>0_8;10_32</t>
    <phoneticPr fontId="1" type="noConversion"/>
  </si>
  <si>
    <t>0_8;66_111</t>
    <phoneticPr fontId="1" type="noConversion"/>
  </si>
  <si>
    <t>0_7;9_26;33_82</t>
    <phoneticPr fontId="1" type="noConversion"/>
  </si>
  <si>
    <t>小青普攻</t>
  </si>
  <si>
    <t>小青空中普攻</t>
  </si>
  <si>
    <t>细雪</t>
    <phoneticPr fontId="1" type="noConversion"/>
  </si>
  <si>
    <t>残霜</t>
    <phoneticPr fontId="1" type="noConversion"/>
  </si>
  <si>
    <t>花雨</t>
    <phoneticPr fontId="1" type="noConversion"/>
  </si>
  <si>
    <t>胧冰</t>
    <phoneticPr fontId="1" type="noConversion"/>
  </si>
  <si>
    <t>碎浪</t>
    <phoneticPr fontId="1" type="noConversion"/>
  </si>
  <si>
    <t>月下一闪</t>
    <phoneticPr fontId="1" type="noConversion"/>
  </si>
  <si>
    <t>凌霜箭</t>
    <phoneticPr fontId="1" type="noConversion"/>
  </si>
  <si>
    <t>冰蝶之舞</t>
    <phoneticPr fontId="1" type="noConversion"/>
  </si>
  <si>
    <t>水月之轮</t>
    <phoneticPr fontId="1" type="noConversion"/>
  </si>
  <si>
    <t>hero0004_skill01</t>
  </si>
  <si>
    <t>hero0004_skill02</t>
  </si>
  <si>
    <t>hero0004_skill05</t>
  </si>
  <si>
    <t>hero0004_skill06</t>
  </si>
  <si>
    <t>hero0004_skill07</t>
  </si>
  <si>
    <t>hero0004_skill08</t>
  </si>
  <si>
    <t>hero0004_skill09</t>
  </si>
  <si>
    <t>hero0004_skill10</t>
  </si>
  <si>
    <t>hero0004_skill11</t>
  </si>
  <si>
    <t>hero0004_skill12</t>
  </si>
  <si>
    <t>hero0004_skill13</t>
  </si>
  <si>
    <t>0.5;0.19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</si>
</sst>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/>
    <xf numFmtId="0" fontId="0" fillId="4" borderId="0" xfId="0" applyFill="1" applyAlignment="1"/>
    <xf numFmtId="0" fontId="2" fillId="2" borderId="0" xfId="1" applyAlignment="1"/>
    <xf numFmtId="0" fontId="3" fillId="3" borderId="0" xfId="2" applyAlignment="1"/>
    <xf numFmtId="0" fontId="4" fillId="4" borderId="0" xfId="1" applyFont="1" applyFill="1" applyAlignment="1"/>
    <xf numFmtId="0" fontId="5" fillId="4" borderId="0" xfId="1" applyFont="1" applyFill="1" applyAlignment="1"/>
    <xf numFmtId="0" fontId="7" fillId="0" borderId="0" xfId="0" applyFont="1"/>
    <xf numFmtId="0" fontId="3" fillId="3" borderId="0" xfId="2" quotePrefix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4" borderId="0" xfId="0" applyNumberFormat="1" applyFill="1" applyAlignment="1"/>
    <xf numFmtId="0" fontId="2" fillId="2" borderId="0" xfId="1" applyNumberFormat="1" applyAlignment="1"/>
    <xf numFmtId="0" fontId="3" fillId="3" borderId="0" xfId="2" applyNumberFormat="1" applyAlignment="1"/>
    <xf numFmtId="0" fontId="0" fillId="0" borderId="0" xfId="0" quotePrefix="1" applyFill="1"/>
    <xf numFmtId="0" fontId="0" fillId="5" borderId="0" xfId="0" applyNumberFormat="1" applyFill="1" applyAlignment="1"/>
    <xf numFmtId="0" fontId="0" fillId="5" borderId="0" xfId="0" applyFill="1" applyAlignment="1"/>
    <xf numFmtId="0" fontId="0" fillId="5" borderId="0" xfId="0" applyFill="1"/>
    <xf numFmtId="0" fontId="0" fillId="5" borderId="0" xfId="0" quotePrefix="1" applyFill="1"/>
  </cellXfs>
  <cellStyles count="3">
    <cellStyle name="差" xfId="1" builtinId="27"/>
    <cellStyle name="常规" xfId="0" builtinId="0"/>
    <cellStyle name="适中" xfId="2" builtin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27</xdr:row>
      <xdr:rowOff>0</xdr:rowOff>
    </xdr:from>
    <xdr:to>
      <xdr:col>24</xdr:col>
      <xdr:colOff>733201</xdr:colOff>
      <xdr:row>30</xdr:row>
      <xdr:rowOff>142789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0" y="7058025"/>
          <a:ext cx="1790476" cy="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1"/>
  <sheetViews>
    <sheetView tabSelected="1" workbookViewId="0">
      <pane xSplit="3" ySplit="2" topLeftCell="Y16" activePane="bottomRight" state="frozen"/>
      <selection pane="topRight" activeCell="D1" sqref="D1"/>
      <selection pane="bottomLeft" activeCell="A3" sqref="A3"/>
      <selection pane="bottomRight" activeCell="AB39" sqref="AB39"/>
    </sheetView>
  </sheetViews>
  <sheetFormatPr defaultColWidth="11" defaultRowHeight="14.25"/>
  <cols>
    <col min="1" max="1" width="11.625" style="14" bestFit="1" customWidth="1"/>
    <col min="2" max="2" width="20.875" style="5" customWidth="1"/>
    <col min="3" max="3" width="16" style="5" customWidth="1"/>
    <col min="4" max="4" width="60.5" style="5" bestFit="1" customWidth="1"/>
    <col min="5" max="5" width="8.375" customWidth="1"/>
    <col min="6" max="6" width="8.5" bestFit="1" customWidth="1"/>
    <col min="7" max="7" width="7.5" bestFit="1" customWidth="1"/>
    <col min="8" max="8" width="9.5" bestFit="1" customWidth="1"/>
    <col min="9" max="10" width="11.625" bestFit="1" customWidth="1"/>
    <col min="11" max="11" width="19.375" bestFit="1" customWidth="1"/>
    <col min="12" max="12" width="22.75" bestFit="1" customWidth="1"/>
    <col min="13" max="13" width="22.75" customWidth="1"/>
    <col min="14" max="14" width="9.5" bestFit="1" customWidth="1"/>
    <col min="15" max="15" width="21.625" bestFit="1" customWidth="1"/>
    <col min="16" max="16" width="40.5" bestFit="1" customWidth="1"/>
    <col min="17" max="17" width="12.75" bestFit="1" customWidth="1"/>
    <col min="18" max="18" width="8.5" bestFit="1" customWidth="1"/>
    <col min="19" max="19" width="13.875" bestFit="1" customWidth="1"/>
    <col min="20" max="20" width="8.5" bestFit="1" customWidth="1"/>
    <col min="21" max="21" width="16.125" bestFit="1" customWidth="1"/>
    <col min="22" max="22" width="13.875" bestFit="1" customWidth="1"/>
    <col min="23" max="23" width="12.75" bestFit="1" customWidth="1"/>
    <col min="24" max="24" width="16.125" bestFit="1" customWidth="1"/>
    <col min="25" max="25" width="21.625" bestFit="1" customWidth="1"/>
    <col min="26" max="26" width="16.125" bestFit="1" customWidth="1"/>
    <col min="27" max="27" width="11.625" customWidth="1"/>
    <col min="28" max="28" width="39.375" bestFit="1" customWidth="1"/>
    <col min="29" max="29" width="28.25" bestFit="1" customWidth="1"/>
    <col min="30" max="30" width="13.875" bestFit="1" customWidth="1"/>
  </cols>
  <sheetData>
    <row r="1" spans="1:31">
      <c r="A1" s="14" t="s">
        <v>428</v>
      </c>
      <c r="B1" s="5" t="s">
        <v>429</v>
      </c>
      <c r="C1" s="5" t="s">
        <v>429</v>
      </c>
      <c r="D1" s="5" t="s">
        <v>1052</v>
      </c>
      <c r="E1" t="s">
        <v>13</v>
      </c>
      <c r="F1" t="s">
        <v>13</v>
      </c>
      <c r="G1" t="s">
        <v>13</v>
      </c>
      <c r="H1" t="s">
        <v>13</v>
      </c>
      <c r="I1" t="s">
        <v>13</v>
      </c>
      <c r="J1" t="s">
        <v>13</v>
      </c>
      <c r="K1" t="s">
        <v>13</v>
      </c>
      <c r="L1" t="s">
        <v>13</v>
      </c>
      <c r="M1" t="s">
        <v>12</v>
      </c>
      <c r="N1" t="s">
        <v>42</v>
      </c>
      <c r="O1" t="s">
        <v>12</v>
      </c>
      <c r="P1" t="s">
        <v>16</v>
      </c>
      <c r="Q1" t="s">
        <v>12</v>
      </c>
      <c r="R1" t="s">
        <v>18</v>
      </c>
      <c r="S1" t="s">
        <v>20</v>
      </c>
      <c r="T1" t="s">
        <v>22</v>
      </c>
      <c r="U1" t="s">
        <v>22</v>
      </c>
      <c r="V1" t="s">
        <v>22</v>
      </c>
      <c r="W1" t="s">
        <v>12</v>
      </c>
      <c r="X1" t="s">
        <v>12</v>
      </c>
      <c r="Y1" t="s">
        <v>196</v>
      </c>
      <c r="Z1" t="s">
        <v>226</v>
      </c>
      <c r="AA1" t="s">
        <v>226</v>
      </c>
      <c r="AB1" t="s">
        <v>281</v>
      </c>
      <c r="AC1" t="s">
        <v>281</v>
      </c>
      <c r="AD1" t="s">
        <v>338</v>
      </c>
      <c r="AE1" t="s">
        <v>1000</v>
      </c>
    </row>
    <row r="2" spans="1:31">
      <c r="A2" s="14" t="s">
        <v>430</v>
      </c>
      <c r="B2" s="5" t="s">
        <v>431</v>
      </c>
      <c r="C2" s="5" t="s">
        <v>432</v>
      </c>
      <c r="D2" s="5" t="s">
        <v>1051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90</v>
      </c>
      <c r="L2" t="s">
        <v>91</v>
      </c>
      <c r="M2" t="s">
        <v>244</v>
      </c>
      <c r="N2" t="s">
        <v>41</v>
      </c>
      <c r="O2" t="s">
        <v>9</v>
      </c>
      <c r="P2" t="s">
        <v>17</v>
      </c>
      <c r="Q2" t="s">
        <v>10</v>
      </c>
      <c r="R2" t="s">
        <v>19</v>
      </c>
      <c r="S2" t="s">
        <v>21</v>
      </c>
      <c r="T2" t="s">
        <v>23</v>
      </c>
      <c r="U2" t="s">
        <v>24</v>
      </c>
      <c r="V2" t="s">
        <v>25</v>
      </c>
      <c r="W2" t="s">
        <v>89</v>
      </c>
      <c r="X2" t="s">
        <v>43</v>
      </c>
      <c r="Y2" t="s">
        <v>197</v>
      </c>
      <c r="Z2" t="s">
        <v>227</v>
      </c>
      <c r="AA2" t="s">
        <v>228</v>
      </c>
      <c r="AB2" t="s">
        <v>282</v>
      </c>
      <c r="AC2" t="s">
        <v>880</v>
      </c>
      <c r="AD2" t="s">
        <v>1121</v>
      </c>
      <c r="AE2" t="s">
        <v>1001</v>
      </c>
    </row>
    <row r="3" spans="1:31">
      <c r="A3" s="14">
        <v>1001</v>
      </c>
      <c r="B3" s="5" t="s">
        <v>14</v>
      </c>
      <c r="C3" s="5" t="s">
        <v>14</v>
      </c>
      <c r="D3" s="5" t="s">
        <v>14</v>
      </c>
      <c r="E3">
        <v>1</v>
      </c>
      <c r="F3">
        <v>-1</v>
      </c>
      <c r="G3">
        <v>1</v>
      </c>
      <c r="H3">
        <v>1</v>
      </c>
      <c r="I3">
        <v>0</v>
      </c>
      <c r="J3">
        <v>88</v>
      </c>
      <c r="K3">
        <v>0</v>
      </c>
      <c r="L3">
        <v>0</v>
      </c>
      <c r="O3" t="s">
        <v>15</v>
      </c>
      <c r="Q3" t="s">
        <v>259</v>
      </c>
      <c r="R3">
        <v>0</v>
      </c>
      <c r="S3">
        <v>0</v>
      </c>
      <c r="T3">
        <v>0</v>
      </c>
      <c r="U3">
        <v>0</v>
      </c>
      <c r="V3">
        <v>0</v>
      </c>
      <c r="W3" t="b">
        <v>0</v>
      </c>
      <c r="X3" t="b">
        <v>1</v>
      </c>
      <c r="Y3" s="2" t="s">
        <v>1033</v>
      </c>
      <c r="AB3" t="s">
        <v>284</v>
      </c>
      <c r="AC3" t="s">
        <v>285</v>
      </c>
      <c r="AE3">
        <v>0</v>
      </c>
    </row>
    <row r="4" spans="1:31">
      <c r="A4" s="14">
        <v>1002</v>
      </c>
      <c r="B4" s="5" t="s">
        <v>414</v>
      </c>
      <c r="C4" s="5" t="s">
        <v>414</v>
      </c>
      <c r="D4" s="5" t="s">
        <v>414</v>
      </c>
      <c r="E4">
        <v>1</v>
      </c>
      <c r="F4">
        <v>2</v>
      </c>
      <c r="G4">
        <v>1</v>
      </c>
      <c r="H4">
        <v>1</v>
      </c>
      <c r="I4">
        <v>0</v>
      </c>
      <c r="J4">
        <v>61</v>
      </c>
      <c r="K4">
        <v>17</v>
      </c>
      <c r="L4">
        <v>17</v>
      </c>
      <c r="O4" t="s">
        <v>26</v>
      </c>
      <c r="Q4" t="s">
        <v>259</v>
      </c>
      <c r="R4">
        <v>0</v>
      </c>
      <c r="S4">
        <v>0</v>
      </c>
      <c r="T4">
        <v>0</v>
      </c>
      <c r="U4">
        <v>0</v>
      </c>
      <c r="V4">
        <v>0</v>
      </c>
      <c r="W4" t="b">
        <v>0</v>
      </c>
      <c r="X4" t="b">
        <v>1</v>
      </c>
      <c r="Y4" s="2" t="s">
        <v>1040</v>
      </c>
      <c r="Z4" t="s">
        <v>1170</v>
      </c>
      <c r="AA4" t="s">
        <v>1170</v>
      </c>
      <c r="AE4">
        <v>0</v>
      </c>
    </row>
    <row r="5" spans="1:31">
      <c r="A5" s="14">
        <v>1003</v>
      </c>
      <c r="B5" s="5" t="s">
        <v>415</v>
      </c>
      <c r="C5" s="5" t="s">
        <v>1015</v>
      </c>
      <c r="D5" s="5" t="s">
        <v>1053</v>
      </c>
      <c r="E5">
        <v>1</v>
      </c>
      <c r="F5">
        <v>4</v>
      </c>
      <c r="G5">
        <v>1</v>
      </c>
      <c r="H5">
        <v>80</v>
      </c>
      <c r="I5">
        <v>0</v>
      </c>
      <c r="J5">
        <v>78</v>
      </c>
      <c r="K5">
        <v>0</v>
      </c>
      <c r="L5">
        <v>0</v>
      </c>
      <c r="M5" t="s">
        <v>385</v>
      </c>
      <c r="O5" t="s">
        <v>27</v>
      </c>
      <c r="P5" t="str">
        <f>"#"&amp;"skill_"&amp;A5&amp;".png"</f>
        <v>#skill_1003.png</v>
      </c>
      <c r="Q5" t="s">
        <v>259</v>
      </c>
      <c r="R5">
        <v>0</v>
      </c>
      <c r="S5">
        <v>0</v>
      </c>
      <c r="T5">
        <v>0</v>
      </c>
      <c r="U5">
        <v>0</v>
      </c>
      <c r="V5">
        <v>0</v>
      </c>
      <c r="W5" t="b">
        <v>0</v>
      </c>
      <c r="X5" t="b">
        <v>0</v>
      </c>
      <c r="Y5" s="2" t="s">
        <v>1041</v>
      </c>
      <c r="Z5" t="s">
        <v>386</v>
      </c>
      <c r="AA5" t="s">
        <v>387</v>
      </c>
      <c r="AE5">
        <v>1</v>
      </c>
    </row>
    <row r="6" spans="1:31">
      <c r="A6" s="14">
        <v>1004</v>
      </c>
      <c r="B6" s="5" t="s">
        <v>416</v>
      </c>
      <c r="C6" s="5" t="s">
        <v>979</v>
      </c>
      <c r="D6" s="5" t="s">
        <v>1054</v>
      </c>
      <c r="E6">
        <v>1</v>
      </c>
      <c r="F6">
        <v>-1</v>
      </c>
      <c r="G6">
        <v>1</v>
      </c>
      <c r="H6">
        <v>80</v>
      </c>
      <c r="I6">
        <v>0</v>
      </c>
      <c r="J6">
        <v>89</v>
      </c>
      <c r="K6">
        <v>0</v>
      </c>
      <c r="L6">
        <v>0</v>
      </c>
      <c r="O6" t="s">
        <v>28</v>
      </c>
      <c r="P6" t="str">
        <f t="shared" ref="P6:P13" si="0">"#"&amp;"skill_"&amp;A6&amp;".png"</f>
        <v>#skill_1004.png</v>
      </c>
      <c r="Q6" t="s">
        <v>259</v>
      </c>
      <c r="R6">
        <v>0</v>
      </c>
      <c r="S6">
        <v>0</v>
      </c>
      <c r="T6">
        <v>0</v>
      </c>
      <c r="U6">
        <v>0</v>
      </c>
      <c r="V6">
        <v>0</v>
      </c>
      <c r="W6" t="b">
        <v>0</v>
      </c>
      <c r="X6" t="b">
        <v>0</v>
      </c>
      <c r="Y6" s="2" t="s">
        <v>1034</v>
      </c>
      <c r="Z6" t="s">
        <v>270</v>
      </c>
      <c r="AA6" t="s">
        <v>388</v>
      </c>
      <c r="AE6">
        <v>3</v>
      </c>
    </row>
    <row r="7" spans="1:31">
      <c r="A7" s="14">
        <v>1005</v>
      </c>
      <c r="B7" s="5" t="s">
        <v>417</v>
      </c>
      <c r="C7" s="5" t="s">
        <v>980</v>
      </c>
      <c r="D7" s="5" t="s">
        <v>1055</v>
      </c>
      <c r="E7">
        <v>1</v>
      </c>
      <c r="F7">
        <v>-1</v>
      </c>
      <c r="G7">
        <v>1</v>
      </c>
      <c r="H7">
        <v>80</v>
      </c>
      <c r="I7">
        <v>0</v>
      </c>
      <c r="J7">
        <v>83</v>
      </c>
      <c r="K7">
        <v>0</v>
      </c>
      <c r="L7">
        <v>0</v>
      </c>
      <c r="O7" t="s">
        <v>264</v>
      </c>
      <c r="P7" t="str">
        <f t="shared" si="0"/>
        <v>#skill_1005.png</v>
      </c>
      <c r="Q7" t="s">
        <v>259</v>
      </c>
      <c r="R7">
        <v>0</v>
      </c>
      <c r="S7">
        <v>0</v>
      </c>
      <c r="T7">
        <v>0</v>
      </c>
      <c r="U7">
        <v>0</v>
      </c>
      <c r="V7">
        <v>0</v>
      </c>
      <c r="W7" t="b">
        <v>0</v>
      </c>
      <c r="X7" t="b">
        <v>0</v>
      </c>
      <c r="Y7" s="2" t="s">
        <v>1041</v>
      </c>
      <c r="Z7" t="s">
        <v>275</v>
      </c>
      <c r="AA7" t="s">
        <v>276</v>
      </c>
      <c r="AE7">
        <v>5</v>
      </c>
    </row>
    <row r="8" spans="1:31">
      <c r="A8" s="14">
        <v>1006</v>
      </c>
      <c r="B8" s="5" t="s">
        <v>418</v>
      </c>
      <c r="C8" s="5" t="s">
        <v>1019</v>
      </c>
      <c r="D8" s="5" t="s">
        <v>1056</v>
      </c>
      <c r="E8">
        <v>1</v>
      </c>
      <c r="F8">
        <v>-1</v>
      </c>
      <c r="G8">
        <v>1</v>
      </c>
      <c r="H8">
        <v>80</v>
      </c>
      <c r="I8">
        <v>0</v>
      </c>
      <c r="J8">
        <v>103</v>
      </c>
      <c r="K8">
        <v>0</v>
      </c>
      <c r="L8">
        <v>0</v>
      </c>
      <c r="O8" t="s">
        <v>29</v>
      </c>
      <c r="P8" t="str">
        <f t="shared" si="0"/>
        <v>#skill_1006.png</v>
      </c>
      <c r="Q8" t="s">
        <v>259</v>
      </c>
      <c r="R8">
        <v>0</v>
      </c>
      <c r="S8">
        <v>0</v>
      </c>
      <c r="T8">
        <v>0</v>
      </c>
      <c r="U8">
        <v>0</v>
      </c>
      <c r="V8">
        <v>0</v>
      </c>
      <c r="W8" t="b">
        <v>0</v>
      </c>
      <c r="X8" t="b">
        <v>0</v>
      </c>
      <c r="Y8" s="2" t="s">
        <v>1034</v>
      </c>
      <c r="Z8" t="s">
        <v>277</v>
      </c>
      <c r="AA8" t="s">
        <v>278</v>
      </c>
      <c r="AE8">
        <v>10</v>
      </c>
    </row>
    <row r="9" spans="1:31">
      <c r="A9" s="14">
        <v>1007</v>
      </c>
      <c r="B9" s="5" t="s">
        <v>419</v>
      </c>
      <c r="C9" s="5" t="s">
        <v>999</v>
      </c>
      <c r="D9" s="5" t="s">
        <v>1057</v>
      </c>
      <c r="E9">
        <v>1</v>
      </c>
      <c r="F9">
        <v>-1</v>
      </c>
      <c r="G9">
        <v>1</v>
      </c>
      <c r="H9">
        <v>80</v>
      </c>
      <c r="I9">
        <v>0</v>
      </c>
      <c r="J9">
        <v>85</v>
      </c>
      <c r="K9">
        <v>0</v>
      </c>
      <c r="L9">
        <v>0</v>
      </c>
      <c r="O9" t="s">
        <v>265</v>
      </c>
      <c r="P9" t="str">
        <f t="shared" si="0"/>
        <v>#skill_1007.png</v>
      </c>
      <c r="Q9" t="s">
        <v>259</v>
      </c>
      <c r="R9">
        <v>0</v>
      </c>
      <c r="S9">
        <v>0</v>
      </c>
      <c r="T9">
        <v>0</v>
      </c>
      <c r="U9">
        <v>0</v>
      </c>
      <c r="V9">
        <v>0</v>
      </c>
      <c r="W9" t="b">
        <v>0</v>
      </c>
      <c r="X9" t="b">
        <v>0</v>
      </c>
      <c r="Y9" s="2" t="s">
        <v>1042</v>
      </c>
      <c r="Z9" t="s">
        <v>286</v>
      </c>
      <c r="AA9" t="s">
        <v>324</v>
      </c>
      <c r="AE9">
        <v>20</v>
      </c>
    </row>
    <row r="10" spans="1:31">
      <c r="A10" s="14">
        <v>1008</v>
      </c>
      <c r="B10" s="5" t="s">
        <v>420</v>
      </c>
      <c r="C10" s="5" t="s">
        <v>981</v>
      </c>
      <c r="D10" s="5" t="s">
        <v>1058</v>
      </c>
      <c r="E10">
        <v>1</v>
      </c>
      <c r="F10">
        <v>-1</v>
      </c>
      <c r="G10">
        <v>1</v>
      </c>
      <c r="H10">
        <v>80</v>
      </c>
      <c r="I10">
        <v>0</v>
      </c>
      <c r="J10">
        <v>118</v>
      </c>
      <c r="K10">
        <v>0</v>
      </c>
      <c r="L10">
        <v>0</v>
      </c>
      <c r="O10" t="s">
        <v>266</v>
      </c>
      <c r="P10" t="str">
        <f t="shared" si="0"/>
        <v>#skill_1008.png</v>
      </c>
      <c r="Q10" t="s">
        <v>259</v>
      </c>
      <c r="R10">
        <v>0</v>
      </c>
      <c r="S10">
        <v>0</v>
      </c>
      <c r="T10">
        <v>0</v>
      </c>
      <c r="U10">
        <v>0</v>
      </c>
      <c r="V10">
        <v>0</v>
      </c>
      <c r="W10" t="b">
        <v>0</v>
      </c>
      <c r="X10" t="b">
        <v>0</v>
      </c>
      <c r="Y10" s="2" t="s">
        <v>1043</v>
      </c>
      <c r="Z10" t="s">
        <v>393</v>
      </c>
      <c r="AA10" t="s">
        <v>394</v>
      </c>
      <c r="AE10">
        <v>30</v>
      </c>
    </row>
    <row r="11" spans="1:31">
      <c r="A11" s="14">
        <v>1009</v>
      </c>
      <c r="B11" s="5" t="s">
        <v>421</v>
      </c>
      <c r="C11" s="5" t="s">
        <v>982</v>
      </c>
      <c r="D11" s="5" t="s">
        <v>1059</v>
      </c>
      <c r="E11">
        <v>1</v>
      </c>
      <c r="F11">
        <v>3</v>
      </c>
      <c r="G11">
        <v>1</v>
      </c>
      <c r="H11">
        <v>1</v>
      </c>
      <c r="I11">
        <v>0</v>
      </c>
      <c r="J11">
        <v>34</v>
      </c>
      <c r="K11">
        <v>0</v>
      </c>
      <c r="L11">
        <v>0</v>
      </c>
      <c r="O11" t="s">
        <v>256</v>
      </c>
      <c r="P11" t="str">
        <f t="shared" si="0"/>
        <v>#skill_1009.png</v>
      </c>
      <c r="Q11" t="s">
        <v>259</v>
      </c>
      <c r="R11">
        <v>0</v>
      </c>
      <c r="S11">
        <v>0</v>
      </c>
      <c r="T11">
        <v>0</v>
      </c>
      <c r="U11">
        <v>0</v>
      </c>
      <c r="V11">
        <v>0</v>
      </c>
      <c r="W11" t="b">
        <v>0</v>
      </c>
      <c r="X11" t="b">
        <v>1</v>
      </c>
      <c r="Y11" s="2" t="s">
        <v>970</v>
      </c>
      <c r="AE11">
        <v>0</v>
      </c>
    </row>
    <row r="12" spans="1:31">
      <c r="A12" s="14">
        <v>1010</v>
      </c>
      <c r="B12" s="5" t="s">
        <v>836</v>
      </c>
      <c r="C12" s="5" t="s">
        <v>983</v>
      </c>
      <c r="D12" s="5" t="s">
        <v>1060</v>
      </c>
      <c r="E12">
        <v>1</v>
      </c>
      <c r="F12">
        <v>3</v>
      </c>
      <c r="G12">
        <v>1</v>
      </c>
      <c r="H12">
        <v>1</v>
      </c>
      <c r="I12">
        <v>0</v>
      </c>
      <c r="J12">
        <v>104</v>
      </c>
      <c r="K12">
        <v>0</v>
      </c>
      <c r="L12">
        <v>0</v>
      </c>
      <c r="O12" t="s">
        <v>257</v>
      </c>
      <c r="P12" t="str">
        <f t="shared" si="0"/>
        <v>#skill_1010.png</v>
      </c>
      <c r="Q12" t="s">
        <v>259</v>
      </c>
      <c r="R12">
        <v>0</v>
      </c>
      <c r="S12">
        <v>0</v>
      </c>
      <c r="T12">
        <v>0</v>
      </c>
      <c r="U12">
        <v>0</v>
      </c>
      <c r="V12">
        <v>0</v>
      </c>
      <c r="W12" t="b">
        <v>0</v>
      </c>
      <c r="X12" t="b">
        <v>1</v>
      </c>
      <c r="Y12" s="2" t="s">
        <v>970</v>
      </c>
      <c r="AE12">
        <v>0</v>
      </c>
    </row>
    <row r="13" spans="1:31">
      <c r="A13" s="14">
        <v>1011</v>
      </c>
      <c r="B13" s="5" t="s">
        <v>422</v>
      </c>
      <c r="C13" s="5" t="s">
        <v>1018</v>
      </c>
      <c r="D13" s="5" t="s">
        <v>1061</v>
      </c>
      <c r="E13">
        <v>1</v>
      </c>
      <c r="F13">
        <v>3</v>
      </c>
      <c r="G13">
        <v>1</v>
      </c>
      <c r="H13">
        <v>1</v>
      </c>
      <c r="I13">
        <v>0</v>
      </c>
      <c r="J13">
        <v>126</v>
      </c>
      <c r="K13">
        <v>0</v>
      </c>
      <c r="L13">
        <v>0</v>
      </c>
      <c r="O13" t="s">
        <v>258</v>
      </c>
      <c r="P13" t="str">
        <f t="shared" si="0"/>
        <v>#skill_1011.png</v>
      </c>
      <c r="Q13" t="s">
        <v>259</v>
      </c>
      <c r="R13">
        <v>0</v>
      </c>
      <c r="S13">
        <v>0</v>
      </c>
      <c r="T13">
        <v>0</v>
      </c>
      <c r="U13">
        <v>0</v>
      </c>
      <c r="V13">
        <v>0</v>
      </c>
      <c r="W13" t="b">
        <v>0</v>
      </c>
      <c r="X13" t="b">
        <v>1</v>
      </c>
      <c r="Y13" s="2" t="s">
        <v>970</v>
      </c>
      <c r="AE13">
        <v>0</v>
      </c>
    </row>
    <row r="14" spans="1:31">
      <c r="A14" s="14">
        <v>2001</v>
      </c>
      <c r="B14" s="5" t="s">
        <v>423</v>
      </c>
      <c r="C14" s="5" t="s">
        <v>423</v>
      </c>
      <c r="D14" s="5" t="s">
        <v>423</v>
      </c>
      <c r="E14">
        <v>1</v>
      </c>
      <c r="F14">
        <v>-1</v>
      </c>
      <c r="G14">
        <v>1</v>
      </c>
      <c r="H14">
        <v>1</v>
      </c>
      <c r="I14">
        <v>0</v>
      </c>
      <c r="J14">
        <v>92</v>
      </c>
      <c r="K14">
        <v>0</v>
      </c>
      <c r="L14">
        <v>0</v>
      </c>
      <c r="O14" t="s">
        <v>72</v>
      </c>
      <c r="Q14" t="s">
        <v>95</v>
      </c>
      <c r="R14">
        <v>0</v>
      </c>
      <c r="S14">
        <v>0</v>
      </c>
      <c r="T14">
        <v>0</v>
      </c>
      <c r="U14">
        <v>0</v>
      </c>
      <c r="V14">
        <v>0</v>
      </c>
      <c r="W14" t="b">
        <v>0</v>
      </c>
      <c r="X14" t="b">
        <v>1</v>
      </c>
      <c r="Y14" s="2" t="s">
        <v>1033</v>
      </c>
      <c r="AE14">
        <v>0</v>
      </c>
    </row>
    <row r="15" spans="1:31" s="3" customFormat="1">
      <c r="A15" s="15">
        <v>2002</v>
      </c>
      <c r="B15" s="6" t="s">
        <v>82</v>
      </c>
      <c r="C15" s="6" t="s">
        <v>82</v>
      </c>
      <c r="D15" s="6" t="s">
        <v>82</v>
      </c>
      <c r="E15" s="3">
        <v>1</v>
      </c>
      <c r="F15" s="3">
        <v>2</v>
      </c>
      <c r="G15" s="3">
        <v>1</v>
      </c>
      <c r="H15" s="3">
        <v>1</v>
      </c>
      <c r="I15" s="3">
        <v>0</v>
      </c>
      <c r="J15" s="3">
        <v>55</v>
      </c>
      <c r="K15" s="3">
        <v>15</v>
      </c>
      <c r="L15" s="3">
        <v>21</v>
      </c>
      <c r="O15" s="3" t="s">
        <v>73</v>
      </c>
      <c r="P15"/>
      <c r="Q15" s="3" t="s">
        <v>95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t="b">
        <v>0</v>
      </c>
      <c r="X15" s="3" t="b">
        <v>1</v>
      </c>
      <c r="Y15" s="2" t="s">
        <v>1034</v>
      </c>
      <c r="AE15">
        <v>0</v>
      </c>
    </row>
    <row r="16" spans="1:31">
      <c r="A16" s="14">
        <v>2003</v>
      </c>
      <c r="B16" s="5" t="s">
        <v>424</v>
      </c>
      <c r="C16" s="5" t="s">
        <v>984</v>
      </c>
      <c r="D16" s="5" t="s">
        <v>1062</v>
      </c>
      <c r="E16">
        <v>1</v>
      </c>
      <c r="F16">
        <v>-1</v>
      </c>
      <c r="G16">
        <v>1</v>
      </c>
      <c r="H16">
        <v>80</v>
      </c>
      <c r="I16">
        <v>0</v>
      </c>
      <c r="J16">
        <v>88</v>
      </c>
      <c r="K16">
        <v>0</v>
      </c>
      <c r="L16">
        <v>0</v>
      </c>
      <c r="O16" t="s">
        <v>74</v>
      </c>
      <c r="P16" t="str">
        <f>"#"&amp;"skill_"&amp;A16&amp;".png"</f>
        <v>#skill_2003.png</v>
      </c>
      <c r="Q16" t="s">
        <v>95</v>
      </c>
      <c r="R16">
        <v>0</v>
      </c>
      <c r="S16">
        <v>0</v>
      </c>
      <c r="T16">
        <v>0</v>
      </c>
      <c r="U16">
        <v>0</v>
      </c>
      <c r="V16">
        <v>0</v>
      </c>
      <c r="W16" t="b">
        <v>0</v>
      </c>
      <c r="X16" t="b">
        <v>0</v>
      </c>
      <c r="Y16" s="2" t="s">
        <v>1035</v>
      </c>
      <c r="Z16" t="s">
        <v>341</v>
      </c>
      <c r="AA16" t="s">
        <v>342</v>
      </c>
      <c r="AE16">
        <v>1</v>
      </c>
    </row>
    <row r="17" spans="1:31">
      <c r="A17" s="14">
        <v>2004</v>
      </c>
      <c r="B17" s="5" t="s">
        <v>83</v>
      </c>
      <c r="C17" s="5" t="s">
        <v>985</v>
      </c>
      <c r="D17" s="5" t="s">
        <v>1063</v>
      </c>
      <c r="E17">
        <v>1</v>
      </c>
      <c r="F17">
        <v>-1</v>
      </c>
      <c r="G17">
        <v>1</v>
      </c>
      <c r="H17">
        <v>80</v>
      </c>
      <c r="I17">
        <v>0</v>
      </c>
      <c r="J17">
        <v>100</v>
      </c>
      <c r="K17">
        <v>0</v>
      </c>
      <c r="L17">
        <v>0</v>
      </c>
      <c r="O17" t="s">
        <v>75</v>
      </c>
      <c r="P17" t="str">
        <f t="shared" ref="P17:P24" si="1">"#"&amp;"skill_"&amp;A17&amp;".png"</f>
        <v>#skill_2004.png</v>
      </c>
      <c r="Q17" t="s">
        <v>95</v>
      </c>
      <c r="R17">
        <v>0</v>
      </c>
      <c r="S17">
        <v>0</v>
      </c>
      <c r="T17">
        <v>0</v>
      </c>
      <c r="U17">
        <v>0</v>
      </c>
      <c r="V17">
        <v>0</v>
      </c>
      <c r="W17" t="b">
        <v>0</v>
      </c>
      <c r="X17" t="b">
        <v>0</v>
      </c>
      <c r="Y17" s="2" t="s">
        <v>1036</v>
      </c>
      <c r="Z17" t="s">
        <v>595</v>
      </c>
      <c r="AA17" t="s">
        <v>230</v>
      </c>
      <c r="AE17">
        <v>3</v>
      </c>
    </row>
    <row r="18" spans="1:31">
      <c r="A18" s="14">
        <v>2005</v>
      </c>
      <c r="B18" s="5" t="s">
        <v>84</v>
      </c>
      <c r="C18" s="5" t="s">
        <v>986</v>
      </c>
      <c r="D18" s="5" t="s">
        <v>1064</v>
      </c>
      <c r="E18">
        <v>1</v>
      </c>
      <c r="F18">
        <v>-1</v>
      </c>
      <c r="G18">
        <v>1</v>
      </c>
      <c r="H18">
        <v>80</v>
      </c>
      <c r="I18">
        <v>0</v>
      </c>
      <c r="J18">
        <v>80</v>
      </c>
      <c r="K18">
        <v>0</v>
      </c>
      <c r="L18">
        <v>0</v>
      </c>
      <c r="O18" t="s">
        <v>78</v>
      </c>
      <c r="P18" t="str">
        <f t="shared" si="1"/>
        <v>#skill_2005.png</v>
      </c>
      <c r="Q18" t="s">
        <v>95</v>
      </c>
      <c r="R18">
        <v>0</v>
      </c>
      <c r="S18">
        <v>0</v>
      </c>
      <c r="T18">
        <v>0</v>
      </c>
      <c r="U18">
        <v>0</v>
      </c>
      <c r="V18">
        <v>0</v>
      </c>
      <c r="W18" t="b">
        <v>0</v>
      </c>
      <c r="X18" t="b">
        <v>0</v>
      </c>
      <c r="Y18" s="2" t="s">
        <v>1037</v>
      </c>
      <c r="Z18" t="s">
        <v>343</v>
      </c>
      <c r="AA18" t="s">
        <v>344</v>
      </c>
      <c r="AE18">
        <v>5</v>
      </c>
    </row>
    <row r="19" spans="1:31">
      <c r="A19" s="14">
        <v>2006</v>
      </c>
      <c r="B19" s="5" t="s">
        <v>85</v>
      </c>
      <c r="C19" s="5" t="s">
        <v>1020</v>
      </c>
      <c r="D19" s="5" t="s">
        <v>1065</v>
      </c>
      <c r="E19">
        <v>1</v>
      </c>
      <c r="F19">
        <v>-1</v>
      </c>
      <c r="G19">
        <v>1</v>
      </c>
      <c r="H19">
        <v>80</v>
      </c>
      <c r="I19">
        <v>0</v>
      </c>
      <c r="J19">
        <v>94</v>
      </c>
      <c r="K19">
        <v>0</v>
      </c>
      <c r="L19">
        <v>0</v>
      </c>
      <c r="O19" t="s">
        <v>76</v>
      </c>
      <c r="P19" t="str">
        <f t="shared" si="1"/>
        <v>#skill_2006.png</v>
      </c>
      <c r="Q19" t="s">
        <v>95</v>
      </c>
      <c r="R19">
        <v>0</v>
      </c>
      <c r="S19">
        <v>0</v>
      </c>
      <c r="T19">
        <v>3</v>
      </c>
      <c r="U19">
        <v>14</v>
      </c>
      <c r="V19">
        <v>27</v>
      </c>
      <c r="W19" t="b">
        <v>0</v>
      </c>
      <c r="X19" t="b">
        <v>0</v>
      </c>
      <c r="Y19" s="2" t="s">
        <v>1038</v>
      </c>
      <c r="Z19" t="s">
        <v>238</v>
      </c>
      <c r="AA19" t="s">
        <v>239</v>
      </c>
      <c r="AE19">
        <v>10</v>
      </c>
    </row>
    <row r="20" spans="1:31">
      <c r="A20" s="14">
        <v>2007</v>
      </c>
      <c r="B20" s="5" t="s">
        <v>86</v>
      </c>
      <c r="C20" s="5" t="s">
        <v>1021</v>
      </c>
      <c r="D20" s="5" t="s">
        <v>1066</v>
      </c>
      <c r="E20">
        <v>1</v>
      </c>
      <c r="F20">
        <v>-1</v>
      </c>
      <c r="G20">
        <v>1</v>
      </c>
      <c r="H20">
        <v>80</v>
      </c>
      <c r="I20">
        <v>0</v>
      </c>
      <c r="J20">
        <v>115</v>
      </c>
      <c r="K20">
        <v>0</v>
      </c>
      <c r="L20">
        <v>0</v>
      </c>
      <c r="O20" t="s">
        <v>77</v>
      </c>
      <c r="P20" t="str">
        <f t="shared" si="1"/>
        <v>#skill_2007.png</v>
      </c>
      <c r="Q20" t="s">
        <v>95</v>
      </c>
      <c r="R20">
        <v>0</v>
      </c>
      <c r="S20">
        <v>0</v>
      </c>
      <c r="T20">
        <v>3</v>
      </c>
      <c r="U20">
        <v>10</v>
      </c>
      <c r="V20">
        <v>22</v>
      </c>
      <c r="W20" t="b">
        <v>0</v>
      </c>
      <c r="X20" t="b">
        <v>0</v>
      </c>
      <c r="Y20" s="2" t="s">
        <v>1032</v>
      </c>
      <c r="Z20" t="s">
        <v>234</v>
      </c>
      <c r="AA20" t="s">
        <v>235</v>
      </c>
      <c r="AE20">
        <v>20</v>
      </c>
    </row>
    <row r="21" spans="1:31">
      <c r="A21" s="14">
        <v>2008</v>
      </c>
      <c r="B21" s="5" t="s">
        <v>87</v>
      </c>
      <c r="C21" s="5" t="s">
        <v>987</v>
      </c>
      <c r="D21" s="5" t="s">
        <v>1067</v>
      </c>
      <c r="E21">
        <v>1</v>
      </c>
      <c r="F21">
        <v>-1</v>
      </c>
      <c r="G21">
        <v>1</v>
      </c>
      <c r="H21">
        <v>80</v>
      </c>
      <c r="I21">
        <v>0</v>
      </c>
      <c r="J21">
        <v>105</v>
      </c>
      <c r="K21">
        <v>0</v>
      </c>
      <c r="L21">
        <v>0</v>
      </c>
      <c r="O21" t="s">
        <v>80</v>
      </c>
      <c r="P21" t="str">
        <f t="shared" si="1"/>
        <v>#skill_2008.png</v>
      </c>
      <c r="Q21" t="s">
        <v>95</v>
      </c>
      <c r="R21">
        <v>0</v>
      </c>
      <c r="S21">
        <v>0</v>
      </c>
      <c r="T21">
        <v>0</v>
      </c>
      <c r="U21">
        <v>0</v>
      </c>
      <c r="V21">
        <v>0</v>
      </c>
      <c r="W21" t="b">
        <v>0</v>
      </c>
      <c r="X21" t="b">
        <v>0</v>
      </c>
      <c r="Y21" s="2" t="s">
        <v>1039</v>
      </c>
      <c r="Z21" t="s">
        <v>231</v>
      </c>
      <c r="AA21" t="s">
        <v>243</v>
      </c>
      <c r="AE21">
        <v>30</v>
      </c>
    </row>
    <row r="22" spans="1:31">
      <c r="A22" s="14">
        <v>2009</v>
      </c>
      <c r="B22" s="5" t="s">
        <v>425</v>
      </c>
      <c r="C22" s="5" t="s">
        <v>988</v>
      </c>
      <c r="D22" s="5" t="s">
        <v>1068</v>
      </c>
      <c r="E22">
        <v>1</v>
      </c>
      <c r="F22">
        <v>3</v>
      </c>
      <c r="G22">
        <v>1</v>
      </c>
      <c r="H22">
        <v>1</v>
      </c>
      <c r="I22">
        <v>0</v>
      </c>
      <c r="J22">
        <v>83</v>
      </c>
      <c r="K22">
        <v>0</v>
      </c>
      <c r="L22">
        <v>0</v>
      </c>
      <c r="O22" t="s">
        <v>220</v>
      </c>
      <c r="P22" t="str">
        <f t="shared" si="1"/>
        <v>#skill_2009.png</v>
      </c>
      <c r="Q22" t="s">
        <v>95</v>
      </c>
      <c r="R22">
        <v>0</v>
      </c>
      <c r="S22">
        <v>0</v>
      </c>
      <c r="T22">
        <v>0</v>
      </c>
      <c r="U22">
        <v>0</v>
      </c>
      <c r="V22">
        <v>0</v>
      </c>
      <c r="W22" t="b">
        <v>0</v>
      </c>
      <c r="X22" t="b">
        <v>1</v>
      </c>
      <c r="Y22" s="2" t="s">
        <v>970</v>
      </c>
      <c r="AE22">
        <v>0</v>
      </c>
    </row>
    <row r="23" spans="1:31">
      <c r="A23" s="14">
        <v>2010</v>
      </c>
      <c r="B23" s="5" t="s">
        <v>426</v>
      </c>
      <c r="C23" s="5" t="s">
        <v>989</v>
      </c>
      <c r="D23" s="5" t="s">
        <v>1069</v>
      </c>
      <c r="E23">
        <v>1</v>
      </c>
      <c r="F23">
        <v>3</v>
      </c>
      <c r="G23">
        <v>1</v>
      </c>
      <c r="H23">
        <v>1</v>
      </c>
      <c r="I23">
        <v>0</v>
      </c>
      <c r="J23">
        <v>145</v>
      </c>
      <c r="K23">
        <v>0</v>
      </c>
      <c r="L23">
        <v>0</v>
      </c>
      <c r="O23" t="s">
        <v>221</v>
      </c>
      <c r="P23" t="str">
        <f t="shared" si="1"/>
        <v>#skill_2010.png</v>
      </c>
      <c r="Q23" t="s">
        <v>95</v>
      </c>
      <c r="R23">
        <v>0</v>
      </c>
      <c r="S23">
        <v>0</v>
      </c>
      <c r="T23">
        <v>0</v>
      </c>
      <c r="U23">
        <v>0</v>
      </c>
      <c r="V23">
        <v>0</v>
      </c>
      <c r="W23" t="b">
        <v>0</v>
      </c>
      <c r="X23" t="b">
        <v>1</v>
      </c>
      <c r="Y23" s="2" t="s">
        <v>970</v>
      </c>
      <c r="AE23">
        <v>0</v>
      </c>
    </row>
    <row r="24" spans="1:31">
      <c r="A24" s="14">
        <v>2011</v>
      </c>
      <c r="B24" s="5" t="s">
        <v>427</v>
      </c>
      <c r="C24" s="5" t="s">
        <v>990</v>
      </c>
      <c r="D24" s="5" t="s">
        <v>1070</v>
      </c>
      <c r="E24">
        <v>1</v>
      </c>
      <c r="F24">
        <v>3</v>
      </c>
      <c r="G24">
        <v>1</v>
      </c>
      <c r="H24">
        <v>1</v>
      </c>
      <c r="I24">
        <v>0</v>
      </c>
      <c r="J24">
        <v>100</v>
      </c>
      <c r="K24">
        <v>0</v>
      </c>
      <c r="L24">
        <v>0</v>
      </c>
      <c r="O24" t="s">
        <v>81</v>
      </c>
      <c r="P24" t="str">
        <f t="shared" si="1"/>
        <v>#skill_2011.png</v>
      </c>
      <c r="Q24" t="s">
        <v>95</v>
      </c>
      <c r="R24">
        <v>0</v>
      </c>
      <c r="S24">
        <v>0</v>
      </c>
      <c r="T24">
        <v>3</v>
      </c>
      <c r="U24">
        <v>76</v>
      </c>
      <c r="V24">
        <v>95</v>
      </c>
      <c r="W24" t="b">
        <v>0</v>
      </c>
      <c r="X24" t="b">
        <v>1</v>
      </c>
      <c r="Y24" s="2" t="s">
        <v>970</v>
      </c>
      <c r="AE24">
        <v>0</v>
      </c>
    </row>
    <row r="25" spans="1:31">
      <c r="A25" s="14">
        <v>3001</v>
      </c>
      <c r="B25" s="5" t="s">
        <v>713</v>
      </c>
      <c r="C25" s="5" t="s">
        <v>975</v>
      </c>
      <c r="D25" s="5" t="s">
        <v>975</v>
      </c>
      <c r="E25">
        <v>1</v>
      </c>
      <c r="F25">
        <v>-1</v>
      </c>
      <c r="G25">
        <v>1</v>
      </c>
      <c r="H25">
        <v>1</v>
      </c>
      <c r="I25">
        <v>0</v>
      </c>
      <c r="J25">
        <v>192</v>
      </c>
      <c r="K25">
        <v>0</v>
      </c>
      <c r="L25">
        <v>0</v>
      </c>
      <c r="O25" t="s">
        <v>714</v>
      </c>
      <c r="P25" t="str">
        <f t="shared" ref="P25:P32" si="2">"#"&amp;"skill_"&amp;A25&amp;".png"</f>
        <v>#skill_3001.png</v>
      </c>
      <c r="Q25" t="s">
        <v>704</v>
      </c>
      <c r="R25">
        <v>0</v>
      </c>
      <c r="S25">
        <v>0</v>
      </c>
      <c r="T25">
        <v>0</v>
      </c>
      <c r="U25">
        <v>0</v>
      </c>
      <c r="V25">
        <v>0</v>
      </c>
      <c r="W25" t="b">
        <v>0</v>
      </c>
      <c r="X25" t="b">
        <v>1</v>
      </c>
      <c r="Y25" s="2" t="s">
        <v>1044</v>
      </c>
      <c r="AE25">
        <v>0</v>
      </c>
    </row>
    <row r="26" spans="1:31">
      <c r="A26" s="14">
        <v>3002</v>
      </c>
      <c r="B26" s="5" t="s">
        <v>715</v>
      </c>
      <c r="C26" s="5" t="s">
        <v>976</v>
      </c>
      <c r="D26" s="5" t="s">
        <v>976</v>
      </c>
      <c r="E26">
        <v>1</v>
      </c>
      <c r="F26">
        <v>2</v>
      </c>
      <c r="G26">
        <v>1</v>
      </c>
      <c r="H26">
        <v>1</v>
      </c>
      <c r="I26">
        <v>0</v>
      </c>
      <c r="J26">
        <v>84</v>
      </c>
      <c r="K26">
        <v>33</v>
      </c>
      <c r="L26">
        <v>21</v>
      </c>
      <c r="O26" t="s">
        <v>716</v>
      </c>
      <c r="P26" t="str">
        <f t="shared" si="2"/>
        <v>#skill_3002.png</v>
      </c>
      <c r="Q26" t="s">
        <v>704</v>
      </c>
      <c r="R26">
        <v>0</v>
      </c>
      <c r="S26">
        <v>0</v>
      </c>
      <c r="T26">
        <v>0</v>
      </c>
      <c r="U26">
        <v>0</v>
      </c>
      <c r="V26">
        <v>0</v>
      </c>
      <c r="W26" t="b">
        <v>0</v>
      </c>
      <c r="X26" t="b">
        <v>1</v>
      </c>
      <c r="Y26" s="2" t="s">
        <v>1045</v>
      </c>
      <c r="AE26">
        <v>0</v>
      </c>
    </row>
    <row r="27" spans="1:31">
      <c r="A27" s="14">
        <v>3003</v>
      </c>
      <c r="B27" s="5" t="s">
        <v>717</v>
      </c>
      <c r="C27" s="5" t="s">
        <v>1025</v>
      </c>
      <c r="D27" s="5" t="s">
        <v>1071</v>
      </c>
      <c r="E27">
        <v>1</v>
      </c>
      <c r="F27">
        <v>-1</v>
      </c>
      <c r="G27">
        <v>1</v>
      </c>
      <c r="H27">
        <v>80</v>
      </c>
      <c r="I27">
        <v>0</v>
      </c>
      <c r="J27">
        <v>150</v>
      </c>
      <c r="K27">
        <v>0</v>
      </c>
      <c r="L27">
        <v>0</v>
      </c>
      <c r="O27" t="s">
        <v>718</v>
      </c>
      <c r="P27" t="str">
        <f t="shared" si="2"/>
        <v>#skill_3003.png</v>
      </c>
      <c r="Q27" t="s">
        <v>704</v>
      </c>
      <c r="R27">
        <v>0</v>
      </c>
      <c r="S27">
        <v>0</v>
      </c>
      <c r="T27">
        <v>1</v>
      </c>
      <c r="U27">
        <v>9</v>
      </c>
      <c r="V27">
        <v>29</v>
      </c>
      <c r="W27" t="b">
        <v>0</v>
      </c>
      <c r="X27" t="b">
        <v>0</v>
      </c>
      <c r="Y27" s="2" t="s">
        <v>1046</v>
      </c>
      <c r="Z27" t="s">
        <v>729</v>
      </c>
      <c r="AA27" t="s">
        <v>730</v>
      </c>
      <c r="AE27">
        <v>10</v>
      </c>
    </row>
    <row r="28" spans="1:31">
      <c r="A28" s="14">
        <v>3004</v>
      </c>
      <c r="B28" s="5" t="s">
        <v>702</v>
      </c>
      <c r="C28" s="5" t="s">
        <v>1022</v>
      </c>
      <c r="D28" s="5" t="s">
        <v>1072</v>
      </c>
      <c r="E28">
        <v>1</v>
      </c>
      <c r="F28">
        <v>-1</v>
      </c>
      <c r="G28">
        <v>1</v>
      </c>
      <c r="H28">
        <v>80</v>
      </c>
      <c r="I28">
        <v>0</v>
      </c>
      <c r="J28">
        <v>83</v>
      </c>
      <c r="K28">
        <v>0</v>
      </c>
      <c r="L28">
        <v>0</v>
      </c>
      <c r="O28" t="s">
        <v>703</v>
      </c>
      <c r="P28" t="str">
        <f t="shared" si="2"/>
        <v>#skill_3004.png</v>
      </c>
      <c r="Q28" t="s">
        <v>704</v>
      </c>
      <c r="R28">
        <v>0</v>
      </c>
      <c r="S28">
        <v>0</v>
      </c>
      <c r="T28">
        <v>7</v>
      </c>
      <c r="U28">
        <v>11</v>
      </c>
      <c r="V28">
        <v>22</v>
      </c>
      <c r="W28" t="b">
        <v>0</v>
      </c>
      <c r="X28" t="b">
        <v>0</v>
      </c>
      <c r="Y28" t="s">
        <v>1047</v>
      </c>
      <c r="Z28" t="s">
        <v>1324</v>
      </c>
      <c r="AA28" t="s">
        <v>1326</v>
      </c>
      <c r="AE28">
        <v>1</v>
      </c>
    </row>
    <row r="29" spans="1:31">
      <c r="A29" s="14">
        <v>3005</v>
      </c>
      <c r="B29" s="5" t="s">
        <v>705</v>
      </c>
      <c r="C29" s="5" t="s">
        <v>991</v>
      </c>
      <c r="D29" s="5" t="s">
        <v>1073</v>
      </c>
      <c r="E29">
        <v>1</v>
      </c>
      <c r="F29">
        <v>-1</v>
      </c>
      <c r="G29">
        <v>1</v>
      </c>
      <c r="H29">
        <v>80</v>
      </c>
      <c r="I29">
        <v>0</v>
      </c>
      <c r="J29">
        <v>76</v>
      </c>
      <c r="K29">
        <v>0</v>
      </c>
      <c r="L29">
        <v>0</v>
      </c>
      <c r="O29" t="s">
        <v>706</v>
      </c>
      <c r="P29" t="str">
        <f t="shared" si="2"/>
        <v>#skill_3005.png</v>
      </c>
      <c r="Q29" t="s">
        <v>704</v>
      </c>
      <c r="R29">
        <v>0</v>
      </c>
      <c r="S29">
        <v>0</v>
      </c>
      <c r="T29">
        <v>2</v>
      </c>
      <c r="U29">
        <v>40</v>
      </c>
      <c r="V29">
        <v>51</v>
      </c>
      <c r="W29" t="b">
        <v>0</v>
      </c>
      <c r="X29" t="b">
        <v>0</v>
      </c>
      <c r="Y29" s="2" t="s">
        <v>1048</v>
      </c>
      <c r="Z29" t="s">
        <v>1323</v>
      </c>
      <c r="AA29" t="s">
        <v>826</v>
      </c>
      <c r="AE29">
        <v>3</v>
      </c>
    </row>
    <row r="30" spans="1:31">
      <c r="A30" s="14">
        <v>3006</v>
      </c>
      <c r="B30" s="5" t="s">
        <v>708</v>
      </c>
      <c r="C30" s="5" t="s">
        <v>1024</v>
      </c>
      <c r="D30" s="5" t="s">
        <v>1074</v>
      </c>
      <c r="E30">
        <v>1</v>
      </c>
      <c r="F30">
        <v>-1</v>
      </c>
      <c r="G30">
        <v>1</v>
      </c>
      <c r="H30">
        <v>80</v>
      </c>
      <c r="I30">
        <v>0</v>
      </c>
      <c r="J30">
        <v>96</v>
      </c>
      <c r="K30">
        <v>0</v>
      </c>
      <c r="L30">
        <v>0</v>
      </c>
      <c r="O30" t="s">
        <v>707</v>
      </c>
      <c r="P30" t="str">
        <f t="shared" si="2"/>
        <v>#skill_3006.png</v>
      </c>
      <c r="Q30" t="s">
        <v>704</v>
      </c>
      <c r="R30">
        <v>0</v>
      </c>
      <c r="S30">
        <v>0</v>
      </c>
      <c r="T30">
        <v>0</v>
      </c>
      <c r="U30">
        <v>18</v>
      </c>
      <c r="V30">
        <v>41</v>
      </c>
      <c r="W30" t="b">
        <v>0</v>
      </c>
      <c r="X30" t="b">
        <v>0</v>
      </c>
      <c r="Y30" t="s">
        <v>1047</v>
      </c>
      <c r="Z30" t="s">
        <v>725</v>
      </c>
      <c r="AA30" t="s">
        <v>726</v>
      </c>
      <c r="AE30">
        <v>5</v>
      </c>
    </row>
    <row r="31" spans="1:31">
      <c r="A31" s="14">
        <v>3007</v>
      </c>
      <c r="B31" s="5" t="s">
        <v>720</v>
      </c>
      <c r="C31" s="5" t="s">
        <v>1023</v>
      </c>
      <c r="D31" s="5" t="s">
        <v>1075</v>
      </c>
      <c r="E31">
        <v>1</v>
      </c>
      <c r="F31">
        <v>-1</v>
      </c>
      <c r="G31">
        <v>1</v>
      </c>
      <c r="H31">
        <v>80</v>
      </c>
      <c r="I31">
        <v>0</v>
      </c>
      <c r="J31">
        <v>90</v>
      </c>
      <c r="K31">
        <v>0</v>
      </c>
      <c r="L31">
        <v>0</v>
      </c>
      <c r="O31" t="s">
        <v>719</v>
      </c>
      <c r="P31" t="str">
        <f t="shared" si="2"/>
        <v>#skill_3007.png</v>
      </c>
      <c r="Q31" t="s">
        <v>704</v>
      </c>
      <c r="R31">
        <v>0</v>
      </c>
      <c r="S31">
        <v>0</v>
      </c>
      <c r="T31">
        <v>0</v>
      </c>
      <c r="U31">
        <v>0</v>
      </c>
      <c r="V31">
        <v>0</v>
      </c>
      <c r="W31" t="b">
        <v>0</v>
      </c>
      <c r="X31" t="b">
        <v>0</v>
      </c>
      <c r="Y31" t="s">
        <v>1049</v>
      </c>
      <c r="Z31" t="s">
        <v>731</v>
      </c>
      <c r="AA31" t="s">
        <v>732</v>
      </c>
      <c r="AE31">
        <v>20</v>
      </c>
    </row>
    <row r="32" spans="1:31">
      <c r="A32" s="14">
        <v>3008</v>
      </c>
      <c r="B32" s="5" t="s">
        <v>722</v>
      </c>
      <c r="C32" s="5" t="s">
        <v>1026</v>
      </c>
      <c r="D32" s="5" t="s">
        <v>1076</v>
      </c>
      <c r="E32">
        <v>1</v>
      </c>
      <c r="F32">
        <v>-1</v>
      </c>
      <c r="G32">
        <v>1</v>
      </c>
      <c r="H32">
        <v>80</v>
      </c>
      <c r="I32">
        <v>0</v>
      </c>
      <c r="J32">
        <v>111</v>
      </c>
      <c r="K32">
        <v>0</v>
      </c>
      <c r="L32">
        <v>0</v>
      </c>
      <c r="O32" t="s">
        <v>721</v>
      </c>
      <c r="P32" t="str">
        <f t="shared" si="2"/>
        <v>#skill_3008.png</v>
      </c>
      <c r="Q32" t="s">
        <v>704</v>
      </c>
      <c r="R32">
        <v>0</v>
      </c>
      <c r="S32">
        <v>0</v>
      </c>
      <c r="T32">
        <v>4</v>
      </c>
      <c r="U32">
        <v>27</v>
      </c>
      <c r="V32">
        <v>47</v>
      </c>
      <c r="W32" t="b">
        <v>0</v>
      </c>
      <c r="X32" t="b">
        <v>0</v>
      </c>
      <c r="Y32" s="2" t="s">
        <v>1050</v>
      </c>
      <c r="Z32" t="s">
        <v>1325</v>
      </c>
      <c r="AA32" t="s">
        <v>1325</v>
      </c>
      <c r="AE32">
        <v>30</v>
      </c>
    </row>
    <row r="33" spans="1:31">
      <c r="A33" s="14">
        <v>3009</v>
      </c>
      <c r="B33" s="5" t="s">
        <v>724</v>
      </c>
      <c r="C33" s="5" t="s">
        <v>992</v>
      </c>
      <c r="D33" s="5" t="s">
        <v>1077</v>
      </c>
      <c r="E33">
        <v>1</v>
      </c>
      <c r="F33">
        <v>3</v>
      </c>
      <c r="G33">
        <v>1</v>
      </c>
      <c r="H33">
        <v>1</v>
      </c>
      <c r="I33">
        <v>0</v>
      </c>
      <c r="J33">
        <v>108</v>
      </c>
      <c r="K33">
        <v>0</v>
      </c>
      <c r="L33">
        <v>0</v>
      </c>
      <c r="O33" t="s">
        <v>723</v>
      </c>
      <c r="P33" t="str">
        <f t="shared" ref="P33" si="3">"#"&amp;"skill_"&amp;A33&amp;".png"</f>
        <v>#skill_3009.png</v>
      </c>
      <c r="Q33" t="s">
        <v>704</v>
      </c>
      <c r="R33">
        <v>0</v>
      </c>
      <c r="S33">
        <v>0</v>
      </c>
      <c r="T33">
        <v>0</v>
      </c>
      <c r="U33">
        <v>0</v>
      </c>
      <c r="V33">
        <v>0</v>
      </c>
      <c r="W33" t="b">
        <v>0</v>
      </c>
      <c r="X33" t="b">
        <v>1</v>
      </c>
      <c r="Y33" t="s">
        <v>596</v>
      </c>
      <c r="AE33">
        <v>0</v>
      </c>
    </row>
    <row r="34" spans="1:31">
      <c r="A34" s="14">
        <v>3010</v>
      </c>
      <c r="B34" s="5" t="s">
        <v>709</v>
      </c>
      <c r="C34" s="5" t="s">
        <v>993</v>
      </c>
      <c r="D34" s="5" t="s">
        <v>1078</v>
      </c>
      <c r="E34">
        <v>1</v>
      </c>
      <c r="F34">
        <v>3</v>
      </c>
      <c r="G34">
        <v>1</v>
      </c>
      <c r="H34">
        <v>1</v>
      </c>
      <c r="I34">
        <v>0</v>
      </c>
      <c r="J34">
        <v>153</v>
      </c>
      <c r="K34">
        <v>0</v>
      </c>
      <c r="L34">
        <v>0</v>
      </c>
      <c r="O34" t="s">
        <v>710</v>
      </c>
      <c r="P34" t="str">
        <f t="shared" ref="P34" si="4">"#"&amp;"skill_"&amp;A34&amp;".png"</f>
        <v>#skill_3010.png</v>
      </c>
      <c r="Q34" t="s">
        <v>704</v>
      </c>
      <c r="R34">
        <v>0</v>
      </c>
      <c r="S34">
        <v>0</v>
      </c>
      <c r="T34">
        <v>0</v>
      </c>
      <c r="U34">
        <v>0</v>
      </c>
      <c r="V34">
        <v>0</v>
      </c>
      <c r="W34" t="b">
        <v>0</v>
      </c>
      <c r="X34" t="b">
        <v>1</v>
      </c>
      <c r="Y34" t="s">
        <v>596</v>
      </c>
      <c r="AE34">
        <v>0</v>
      </c>
    </row>
    <row r="35" spans="1:31">
      <c r="A35" s="14">
        <v>3011</v>
      </c>
      <c r="B35" s="5" t="s">
        <v>712</v>
      </c>
      <c r="C35" s="5" t="s">
        <v>994</v>
      </c>
      <c r="D35" s="5" t="s">
        <v>1079</v>
      </c>
      <c r="E35">
        <v>1</v>
      </c>
      <c r="F35">
        <v>3</v>
      </c>
      <c r="G35">
        <v>1</v>
      </c>
      <c r="H35">
        <v>1</v>
      </c>
      <c r="I35">
        <v>0</v>
      </c>
      <c r="J35">
        <v>233</v>
      </c>
      <c r="K35">
        <v>0</v>
      </c>
      <c r="L35">
        <v>0</v>
      </c>
      <c r="O35" t="s">
        <v>711</v>
      </c>
      <c r="P35" t="str">
        <f t="shared" ref="P35:P45" si="5">"#"&amp;"skill_"&amp;A35&amp;".png"</f>
        <v>#skill_3011.png</v>
      </c>
      <c r="Q35" t="s">
        <v>704</v>
      </c>
      <c r="R35">
        <v>0</v>
      </c>
      <c r="S35">
        <v>0</v>
      </c>
      <c r="T35">
        <v>0</v>
      </c>
      <c r="U35">
        <v>0</v>
      </c>
      <c r="V35">
        <v>0</v>
      </c>
      <c r="W35" t="b">
        <v>0</v>
      </c>
      <c r="X35" t="b">
        <v>1</v>
      </c>
      <c r="Y35" t="s">
        <v>596</v>
      </c>
      <c r="AE35">
        <v>0</v>
      </c>
    </row>
    <row r="36" spans="1:31" s="22" customFormat="1">
      <c r="A36" s="20">
        <v>4001</v>
      </c>
      <c r="B36" s="21" t="s">
        <v>1327</v>
      </c>
      <c r="C36" s="21" t="s">
        <v>1327</v>
      </c>
      <c r="D36" s="21" t="s">
        <v>1327</v>
      </c>
      <c r="E36" s="22">
        <v>1</v>
      </c>
      <c r="F36" s="22">
        <v>-1</v>
      </c>
      <c r="G36" s="22">
        <v>1</v>
      </c>
      <c r="H36" s="22">
        <v>1</v>
      </c>
      <c r="I36" s="22">
        <v>0</v>
      </c>
      <c r="J36" s="22">
        <v>123</v>
      </c>
      <c r="K36" s="22">
        <v>0</v>
      </c>
      <c r="L36" s="22">
        <v>0</v>
      </c>
      <c r="O36" s="22" t="s">
        <v>1338</v>
      </c>
      <c r="P36" s="22" t="str">
        <f t="shared" si="5"/>
        <v>#skill_4001.png</v>
      </c>
      <c r="Q36" s="22" t="s">
        <v>1349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 t="b">
        <v>0</v>
      </c>
      <c r="X36" s="22" t="b">
        <v>1</v>
      </c>
      <c r="Y36" s="23" t="s">
        <v>1044</v>
      </c>
      <c r="AE36" s="22">
        <v>0</v>
      </c>
    </row>
    <row r="37" spans="1:31" s="22" customFormat="1">
      <c r="A37" s="20">
        <v>4002</v>
      </c>
      <c r="B37" s="21" t="s">
        <v>1328</v>
      </c>
      <c r="C37" s="21" t="s">
        <v>1328</v>
      </c>
      <c r="D37" s="21" t="s">
        <v>1328</v>
      </c>
      <c r="E37" s="22">
        <v>1</v>
      </c>
      <c r="F37" s="22">
        <v>2</v>
      </c>
      <c r="G37" s="22">
        <v>1</v>
      </c>
      <c r="H37" s="22">
        <v>1</v>
      </c>
      <c r="I37" s="22">
        <v>0</v>
      </c>
      <c r="J37" s="22">
        <v>57</v>
      </c>
      <c r="K37" s="22">
        <v>24</v>
      </c>
      <c r="L37" s="22">
        <v>33</v>
      </c>
      <c r="O37" s="22" t="s">
        <v>1339</v>
      </c>
      <c r="P37" s="22" t="str">
        <f t="shared" si="5"/>
        <v>#skill_4002.png</v>
      </c>
      <c r="Q37" s="22" t="s">
        <v>1349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 t="b">
        <v>0</v>
      </c>
      <c r="X37" s="22" t="b">
        <v>1</v>
      </c>
      <c r="Y37" s="23" t="s">
        <v>1045</v>
      </c>
      <c r="AE37" s="22">
        <v>0</v>
      </c>
    </row>
    <row r="38" spans="1:31" s="22" customFormat="1">
      <c r="A38" s="20">
        <v>4003</v>
      </c>
      <c r="B38" s="21" t="s">
        <v>1329</v>
      </c>
      <c r="C38" s="21" t="s">
        <v>1025</v>
      </c>
      <c r="D38" s="21" t="s">
        <v>1071</v>
      </c>
      <c r="E38" s="22">
        <v>1</v>
      </c>
      <c r="F38" s="22">
        <v>-1</v>
      </c>
      <c r="G38" s="22">
        <v>1</v>
      </c>
      <c r="H38" s="22">
        <v>80</v>
      </c>
      <c r="I38" s="22">
        <v>0</v>
      </c>
      <c r="J38" s="22">
        <v>42</v>
      </c>
      <c r="K38" s="22">
        <v>0</v>
      </c>
      <c r="L38" s="22">
        <v>0</v>
      </c>
      <c r="O38" s="22" t="s">
        <v>1340</v>
      </c>
      <c r="P38" s="22" t="str">
        <f t="shared" si="5"/>
        <v>#skill_4003.png</v>
      </c>
      <c r="Q38" s="22" t="s">
        <v>1349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 t="b">
        <v>0</v>
      </c>
      <c r="X38" s="22" t="b">
        <v>0</v>
      </c>
      <c r="Y38" s="23" t="s">
        <v>1046</v>
      </c>
      <c r="Z38" s="22" t="s">
        <v>729</v>
      </c>
      <c r="AA38" s="22" t="s">
        <v>730</v>
      </c>
      <c r="AE38" s="22">
        <v>1</v>
      </c>
    </row>
    <row r="39" spans="1:31" s="22" customFormat="1">
      <c r="A39" s="20">
        <v>4004</v>
      </c>
      <c r="B39" s="21" t="s">
        <v>1330</v>
      </c>
      <c r="C39" s="21" t="s">
        <v>1022</v>
      </c>
      <c r="D39" s="21" t="s">
        <v>1072</v>
      </c>
      <c r="E39" s="22">
        <v>1</v>
      </c>
      <c r="F39" s="22">
        <v>-1</v>
      </c>
      <c r="G39" s="22">
        <v>1</v>
      </c>
      <c r="H39" s="22">
        <v>80</v>
      </c>
      <c r="I39" s="22">
        <v>0</v>
      </c>
      <c r="J39" s="22">
        <v>117</v>
      </c>
      <c r="K39" s="22">
        <v>0</v>
      </c>
      <c r="L39" s="22">
        <v>0</v>
      </c>
      <c r="O39" s="22" t="s">
        <v>1341</v>
      </c>
      <c r="P39" s="22" t="str">
        <f t="shared" si="5"/>
        <v>#skill_4004.png</v>
      </c>
      <c r="Q39" s="22" t="s">
        <v>1349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 t="b">
        <v>0</v>
      </c>
      <c r="X39" s="22" t="b">
        <v>0</v>
      </c>
      <c r="Y39" s="22" t="s">
        <v>1047</v>
      </c>
      <c r="Z39" s="22" t="s">
        <v>1324</v>
      </c>
      <c r="AA39" s="22" t="s">
        <v>1326</v>
      </c>
      <c r="AE39" s="22">
        <v>3</v>
      </c>
    </row>
    <row r="40" spans="1:31" s="22" customFormat="1">
      <c r="A40" s="20">
        <v>4005</v>
      </c>
      <c r="B40" s="21" t="s">
        <v>1331</v>
      </c>
      <c r="C40" s="21" t="s">
        <v>991</v>
      </c>
      <c r="D40" s="21" t="s">
        <v>1073</v>
      </c>
      <c r="E40" s="22">
        <v>1</v>
      </c>
      <c r="F40" s="22">
        <v>-1</v>
      </c>
      <c r="G40" s="22">
        <v>1</v>
      </c>
      <c r="H40" s="22">
        <v>80</v>
      </c>
      <c r="I40" s="22">
        <v>0</v>
      </c>
      <c r="J40" s="22">
        <v>54</v>
      </c>
      <c r="K40" s="22">
        <v>0</v>
      </c>
      <c r="L40" s="22">
        <v>0</v>
      </c>
      <c r="O40" s="22" t="s">
        <v>1342</v>
      </c>
      <c r="P40" s="22" t="str">
        <f t="shared" si="5"/>
        <v>#skill_4005.png</v>
      </c>
      <c r="Q40" s="22" t="s">
        <v>1349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 t="b">
        <v>0</v>
      </c>
      <c r="X40" s="22" t="b">
        <v>0</v>
      </c>
      <c r="Y40" s="23" t="s">
        <v>1048</v>
      </c>
      <c r="Z40" s="22" t="s">
        <v>1323</v>
      </c>
      <c r="AA40" s="22" t="s">
        <v>826</v>
      </c>
      <c r="AE40" s="22">
        <v>5</v>
      </c>
    </row>
    <row r="41" spans="1:31" s="22" customFormat="1">
      <c r="A41" s="20">
        <v>4006</v>
      </c>
      <c r="B41" s="21" t="s">
        <v>1332</v>
      </c>
      <c r="C41" s="21" t="s">
        <v>1024</v>
      </c>
      <c r="D41" s="21" t="s">
        <v>1074</v>
      </c>
      <c r="E41" s="22">
        <v>1</v>
      </c>
      <c r="F41" s="22">
        <v>-1</v>
      </c>
      <c r="G41" s="22">
        <v>1</v>
      </c>
      <c r="H41" s="22">
        <v>80</v>
      </c>
      <c r="I41" s="22">
        <v>0</v>
      </c>
      <c r="J41" s="22">
        <v>57</v>
      </c>
      <c r="K41" s="22">
        <v>0</v>
      </c>
      <c r="L41" s="22">
        <v>0</v>
      </c>
      <c r="O41" s="22" t="s">
        <v>1343</v>
      </c>
      <c r="P41" s="22" t="str">
        <f t="shared" si="5"/>
        <v>#skill_4006.png</v>
      </c>
      <c r="Q41" s="22" t="s">
        <v>1349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 t="b">
        <v>0</v>
      </c>
      <c r="X41" s="22" t="b">
        <v>0</v>
      </c>
      <c r="Y41" s="22" t="s">
        <v>1047</v>
      </c>
      <c r="Z41" s="22" t="s">
        <v>725</v>
      </c>
      <c r="AA41" s="22" t="s">
        <v>726</v>
      </c>
      <c r="AE41" s="22">
        <v>10</v>
      </c>
    </row>
    <row r="42" spans="1:31" s="22" customFormat="1">
      <c r="A42" s="20">
        <v>4007</v>
      </c>
      <c r="B42" s="21" t="s">
        <v>1333</v>
      </c>
      <c r="C42" s="21" t="s">
        <v>1023</v>
      </c>
      <c r="D42" s="21" t="s">
        <v>1075</v>
      </c>
      <c r="E42" s="22">
        <v>1</v>
      </c>
      <c r="F42" s="22">
        <v>-1</v>
      </c>
      <c r="G42" s="22">
        <v>1</v>
      </c>
      <c r="H42" s="22">
        <v>80</v>
      </c>
      <c r="I42" s="22">
        <v>0</v>
      </c>
      <c r="J42" s="22">
        <v>48</v>
      </c>
      <c r="K42" s="22">
        <v>0</v>
      </c>
      <c r="L42" s="22">
        <v>0</v>
      </c>
      <c r="O42" s="22" t="s">
        <v>1344</v>
      </c>
      <c r="P42" s="22" t="str">
        <f t="shared" si="5"/>
        <v>#skill_4007.png</v>
      </c>
      <c r="Q42" s="22" t="s">
        <v>1349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 t="b">
        <v>0</v>
      </c>
      <c r="X42" s="22" t="b">
        <v>0</v>
      </c>
      <c r="Y42" s="22" t="s">
        <v>1049</v>
      </c>
      <c r="Z42" s="22" t="s">
        <v>731</v>
      </c>
      <c r="AA42" s="22" t="s">
        <v>732</v>
      </c>
      <c r="AE42" s="22">
        <v>20</v>
      </c>
    </row>
    <row r="43" spans="1:31" s="22" customFormat="1">
      <c r="A43" s="20">
        <v>4008</v>
      </c>
      <c r="B43" s="21" t="s">
        <v>1334</v>
      </c>
      <c r="C43" s="21" t="s">
        <v>1026</v>
      </c>
      <c r="D43" s="21" t="s">
        <v>1076</v>
      </c>
      <c r="E43" s="22">
        <v>1</v>
      </c>
      <c r="F43" s="22">
        <v>-1</v>
      </c>
      <c r="G43" s="22">
        <v>1</v>
      </c>
      <c r="H43" s="22">
        <v>80</v>
      </c>
      <c r="I43" s="22">
        <v>0</v>
      </c>
      <c r="J43" s="22">
        <v>117</v>
      </c>
      <c r="K43" s="22">
        <v>0</v>
      </c>
      <c r="L43" s="22">
        <v>0</v>
      </c>
      <c r="O43" s="22" t="s">
        <v>1345</v>
      </c>
      <c r="P43" s="22" t="str">
        <f t="shared" si="5"/>
        <v>#skill_4008.png</v>
      </c>
      <c r="Q43" s="22" t="s">
        <v>1349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 t="b">
        <v>0</v>
      </c>
      <c r="X43" s="22" t="b">
        <v>0</v>
      </c>
      <c r="Y43" s="23" t="s">
        <v>1050</v>
      </c>
      <c r="Z43" s="22" t="s">
        <v>1325</v>
      </c>
      <c r="AA43" s="22" t="s">
        <v>1325</v>
      </c>
      <c r="AE43" s="22">
        <v>30</v>
      </c>
    </row>
    <row r="44" spans="1:31" s="22" customFormat="1">
      <c r="A44" s="20">
        <v>4009</v>
      </c>
      <c r="B44" s="21" t="s">
        <v>1335</v>
      </c>
      <c r="C44" s="21" t="s">
        <v>992</v>
      </c>
      <c r="D44" s="21" t="s">
        <v>1077</v>
      </c>
      <c r="E44" s="22">
        <v>1</v>
      </c>
      <c r="F44" s="22">
        <v>3</v>
      </c>
      <c r="G44" s="22">
        <v>1</v>
      </c>
      <c r="H44" s="22">
        <v>1</v>
      </c>
      <c r="I44" s="22">
        <v>0</v>
      </c>
      <c r="J44" s="22">
        <v>47</v>
      </c>
      <c r="K44" s="22">
        <v>0</v>
      </c>
      <c r="L44" s="22">
        <v>0</v>
      </c>
      <c r="O44" s="22" t="s">
        <v>1346</v>
      </c>
      <c r="P44" s="22" t="str">
        <f t="shared" si="5"/>
        <v>#skill_4009.png</v>
      </c>
      <c r="Q44" s="22" t="s">
        <v>1349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 t="b">
        <v>0</v>
      </c>
      <c r="X44" s="22" t="b">
        <v>1</v>
      </c>
      <c r="Y44" s="22" t="s">
        <v>596</v>
      </c>
      <c r="AE44" s="22">
        <v>0</v>
      </c>
    </row>
    <row r="45" spans="1:31" s="22" customFormat="1">
      <c r="A45" s="20">
        <v>4010</v>
      </c>
      <c r="B45" s="21" t="s">
        <v>1336</v>
      </c>
      <c r="C45" s="21" t="s">
        <v>993</v>
      </c>
      <c r="D45" s="21" t="s">
        <v>1078</v>
      </c>
      <c r="E45" s="22">
        <v>1</v>
      </c>
      <c r="F45" s="22">
        <v>3</v>
      </c>
      <c r="G45" s="22">
        <v>1</v>
      </c>
      <c r="H45" s="22">
        <v>1</v>
      </c>
      <c r="I45" s="22">
        <v>0</v>
      </c>
      <c r="J45" s="22">
        <v>51</v>
      </c>
      <c r="K45" s="22">
        <v>0</v>
      </c>
      <c r="L45" s="22">
        <v>0</v>
      </c>
      <c r="O45" s="22" t="s">
        <v>1347</v>
      </c>
      <c r="P45" s="22" t="str">
        <f t="shared" si="5"/>
        <v>#skill_4010.png</v>
      </c>
      <c r="Q45" s="22" t="s">
        <v>1349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 t="b">
        <v>0</v>
      </c>
      <c r="X45" s="22" t="b">
        <v>1</v>
      </c>
      <c r="Y45" s="22" t="s">
        <v>596</v>
      </c>
      <c r="AE45" s="22">
        <v>0</v>
      </c>
    </row>
    <row r="46" spans="1:31" s="22" customFormat="1">
      <c r="A46" s="20">
        <v>4011</v>
      </c>
      <c r="B46" s="21" t="s">
        <v>1337</v>
      </c>
      <c r="C46" s="21" t="s">
        <v>994</v>
      </c>
      <c r="D46" s="21" t="s">
        <v>1079</v>
      </c>
      <c r="E46" s="22">
        <v>1</v>
      </c>
      <c r="F46" s="22">
        <v>3</v>
      </c>
      <c r="G46" s="22">
        <v>1</v>
      </c>
      <c r="H46" s="22">
        <v>1</v>
      </c>
      <c r="I46" s="22">
        <v>0</v>
      </c>
      <c r="J46" s="22">
        <v>45</v>
      </c>
      <c r="K46" s="22">
        <v>0</v>
      </c>
      <c r="L46" s="22">
        <v>0</v>
      </c>
      <c r="O46" s="22" t="s">
        <v>1348</v>
      </c>
      <c r="P46" s="22" t="str">
        <f t="shared" ref="P46" si="6">"#"&amp;"skill_"&amp;A46&amp;".png"</f>
        <v>#skill_4011.png</v>
      </c>
      <c r="Q46" s="22" t="s">
        <v>1349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 t="b">
        <v>0</v>
      </c>
      <c r="X46" s="22" t="b">
        <v>1</v>
      </c>
      <c r="Y46" s="22" t="s">
        <v>596</v>
      </c>
      <c r="AE46" s="22">
        <v>0</v>
      </c>
    </row>
    <row r="47" spans="1:31">
      <c r="A47" s="14">
        <v>1000101</v>
      </c>
      <c r="B47" s="5" t="s">
        <v>92</v>
      </c>
      <c r="C47" s="5" t="s">
        <v>93</v>
      </c>
      <c r="E47">
        <v>1</v>
      </c>
      <c r="F47">
        <v>-1</v>
      </c>
      <c r="G47">
        <v>1</v>
      </c>
      <c r="H47">
        <v>1</v>
      </c>
      <c r="I47">
        <v>0</v>
      </c>
      <c r="J47">
        <v>14</v>
      </c>
      <c r="K47">
        <v>0</v>
      </c>
      <c r="L47">
        <v>0</v>
      </c>
      <c r="O47" t="s">
        <v>94</v>
      </c>
      <c r="Q47" t="s">
        <v>246</v>
      </c>
      <c r="R47">
        <v>0</v>
      </c>
      <c r="S47">
        <v>0</v>
      </c>
      <c r="T47">
        <v>0</v>
      </c>
      <c r="U47">
        <v>0</v>
      </c>
      <c r="V47">
        <v>0</v>
      </c>
      <c r="W47" t="b">
        <v>0</v>
      </c>
      <c r="X47" t="b">
        <v>1</v>
      </c>
      <c r="Y47" t="s">
        <v>890</v>
      </c>
      <c r="AE47">
        <v>0</v>
      </c>
    </row>
    <row r="48" spans="1:31">
      <c r="A48" s="14">
        <v>1000102</v>
      </c>
      <c r="B48" s="5" t="s">
        <v>92</v>
      </c>
      <c r="C48" s="5" t="s">
        <v>97</v>
      </c>
      <c r="E48">
        <v>1</v>
      </c>
      <c r="F48">
        <v>-1</v>
      </c>
      <c r="G48">
        <v>1</v>
      </c>
      <c r="H48">
        <v>1</v>
      </c>
      <c r="I48">
        <v>0</v>
      </c>
      <c r="J48">
        <v>15</v>
      </c>
      <c r="K48">
        <v>0</v>
      </c>
      <c r="L48">
        <v>0</v>
      </c>
      <c r="O48" t="s">
        <v>98</v>
      </c>
      <c r="Q48" t="s">
        <v>246</v>
      </c>
      <c r="R48">
        <v>0</v>
      </c>
      <c r="S48">
        <v>0</v>
      </c>
      <c r="T48">
        <v>0</v>
      </c>
      <c r="U48">
        <v>0</v>
      </c>
      <c r="V48">
        <v>0</v>
      </c>
      <c r="W48" t="b">
        <v>0</v>
      </c>
      <c r="X48" t="b">
        <v>1</v>
      </c>
      <c r="Y48" s="2" t="s">
        <v>891</v>
      </c>
      <c r="AE48">
        <v>0</v>
      </c>
    </row>
    <row r="49" spans="1:31">
      <c r="A49" s="16">
        <v>1000103</v>
      </c>
      <c r="B49" s="7" t="s">
        <v>456</v>
      </c>
      <c r="C49" s="7" t="s">
        <v>1094</v>
      </c>
      <c r="D49" s="7"/>
      <c r="E49">
        <v>1</v>
      </c>
      <c r="F49">
        <v>-1</v>
      </c>
      <c r="G49">
        <v>1</v>
      </c>
      <c r="H49">
        <v>1</v>
      </c>
      <c r="I49">
        <v>0</v>
      </c>
      <c r="J49">
        <v>18</v>
      </c>
      <c r="K49">
        <v>0</v>
      </c>
      <c r="L49">
        <v>0</v>
      </c>
      <c r="O49" t="s">
        <v>99</v>
      </c>
      <c r="Q49" t="s">
        <v>246</v>
      </c>
      <c r="R49">
        <v>0</v>
      </c>
      <c r="S49">
        <v>0</v>
      </c>
      <c r="T49">
        <v>5</v>
      </c>
      <c r="U49">
        <v>0</v>
      </c>
      <c r="V49">
        <v>9</v>
      </c>
      <c r="W49" t="b">
        <v>0</v>
      </c>
      <c r="X49" t="b">
        <v>1</v>
      </c>
      <c r="Y49" t="s">
        <v>892</v>
      </c>
      <c r="AE49">
        <v>0</v>
      </c>
    </row>
    <row r="50" spans="1:31">
      <c r="A50" s="14">
        <v>1000104</v>
      </c>
      <c r="B50" s="5" t="s">
        <v>92</v>
      </c>
      <c r="C50" s="5" t="s">
        <v>968</v>
      </c>
      <c r="E50">
        <v>1</v>
      </c>
      <c r="F50">
        <v>-1</v>
      </c>
      <c r="G50">
        <v>1</v>
      </c>
      <c r="H50">
        <v>1</v>
      </c>
      <c r="I50">
        <v>0</v>
      </c>
      <c r="J50">
        <v>15</v>
      </c>
      <c r="K50">
        <v>0</v>
      </c>
      <c r="L50">
        <v>0</v>
      </c>
      <c r="O50" t="s">
        <v>98</v>
      </c>
      <c r="Q50" t="s">
        <v>183</v>
      </c>
      <c r="R50">
        <v>0</v>
      </c>
      <c r="S50">
        <v>0</v>
      </c>
      <c r="T50">
        <v>0</v>
      </c>
      <c r="U50">
        <v>0</v>
      </c>
      <c r="V50">
        <v>0</v>
      </c>
      <c r="W50" t="b">
        <v>0</v>
      </c>
      <c r="X50" t="b">
        <v>1</v>
      </c>
      <c r="Y50" s="2" t="s">
        <v>969</v>
      </c>
      <c r="AE50">
        <v>0</v>
      </c>
    </row>
    <row r="51" spans="1:31">
      <c r="A51" s="14">
        <v>1000105</v>
      </c>
      <c r="B51" s="5" t="s">
        <v>92</v>
      </c>
      <c r="C51" s="5" t="s">
        <v>968</v>
      </c>
      <c r="E51">
        <v>1</v>
      </c>
      <c r="F51">
        <v>-1</v>
      </c>
      <c r="G51">
        <v>1</v>
      </c>
      <c r="H51">
        <v>1</v>
      </c>
      <c r="I51">
        <v>0</v>
      </c>
      <c r="J51">
        <v>15</v>
      </c>
      <c r="K51">
        <v>0</v>
      </c>
      <c r="L51">
        <v>0</v>
      </c>
      <c r="O51" t="s">
        <v>98</v>
      </c>
      <c r="Q51" t="s">
        <v>183</v>
      </c>
      <c r="R51">
        <v>0</v>
      </c>
      <c r="S51">
        <v>0</v>
      </c>
      <c r="T51">
        <v>0</v>
      </c>
      <c r="U51">
        <v>0</v>
      </c>
      <c r="V51">
        <v>0</v>
      </c>
      <c r="W51" t="b">
        <v>0</v>
      </c>
      <c r="X51" t="b">
        <v>1</v>
      </c>
      <c r="Y51" s="2" t="s">
        <v>969</v>
      </c>
      <c r="AE51">
        <v>0</v>
      </c>
    </row>
    <row r="52" spans="1:31">
      <c r="A52" s="14">
        <v>1000106</v>
      </c>
      <c r="B52" s="5" t="s">
        <v>92</v>
      </c>
      <c r="C52" s="5" t="s">
        <v>968</v>
      </c>
      <c r="E52">
        <v>1</v>
      </c>
      <c r="F52">
        <v>-1</v>
      </c>
      <c r="G52">
        <v>1</v>
      </c>
      <c r="H52">
        <v>1</v>
      </c>
      <c r="I52">
        <v>0</v>
      </c>
      <c r="J52">
        <v>15</v>
      </c>
      <c r="K52">
        <v>0</v>
      </c>
      <c r="L52">
        <v>0</v>
      </c>
      <c r="O52" t="s">
        <v>98</v>
      </c>
      <c r="Q52" t="s">
        <v>183</v>
      </c>
      <c r="R52">
        <v>0</v>
      </c>
      <c r="S52">
        <v>0</v>
      </c>
      <c r="T52">
        <v>0</v>
      </c>
      <c r="U52">
        <v>0</v>
      </c>
      <c r="V52">
        <v>0</v>
      </c>
      <c r="W52" t="b">
        <v>0</v>
      </c>
      <c r="X52" t="b">
        <v>1</v>
      </c>
      <c r="Y52" s="2" t="s">
        <v>969</v>
      </c>
      <c r="AE52">
        <v>0</v>
      </c>
    </row>
    <row r="53" spans="1:31">
      <c r="A53" s="14">
        <v>1000111</v>
      </c>
      <c r="B53" s="5" t="s">
        <v>92</v>
      </c>
      <c r="C53" s="5" t="s">
        <v>457</v>
      </c>
      <c r="E53">
        <v>1</v>
      </c>
      <c r="F53">
        <v>-1</v>
      </c>
      <c r="G53">
        <v>1</v>
      </c>
      <c r="H53">
        <v>1</v>
      </c>
      <c r="I53">
        <v>0</v>
      </c>
      <c r="J53">
        <v>50</v>
      </c>
      <c r="K53">
        <v>0</v>
      </c>
      <c r="L53">
        <v>0</v>
      </c>
      <c r="O53" t="s">
        <v>314</v>
      </c>
      <c r="Q53" t="s">
        <v>183</v>
      </c>
      <c r="R53">
        <v>0</v>
      </c>
      <c r="S53">
        <v>0</v>
      </c>
      <c r="T53">
        <v>0</v>
      </c>
      <c r="U53">
        <v>0</v>
      </c>
      <c r="V53">
        <v>0</v>
      </c>
      <c r="W53" t="b">
        <v>0</v>
      </c>
      <c r="X53" t="b">
        <v>1</v>
      </c>
      <c r="Y53" t="s">
        <v>889</v>
      </c>
      <c r="AE53">
        <v>0</v>
      </c>
    </row>
    <row r="54" spans="1:31">
      <c r="A54" s="14">
        <v>1000201</v>
      </c>
      <c r="B54" s="5" t="s">
        <v>433</v>
      </c>
      <c r="C54" s="5" t="s">
        <v>434</v>
      </c>
      <c r="E54">
        <v>1</v>
      </c>
      <c r="F54">
        <v>-1</v>
      </c>
      <c r="G54">
        <v>1</v>
      </c>
      <c r="H54">
        <v>1</v>
      </c>
      <c r="I54">
        <v>0</v>
      </c>
      <c r="J54">
        <v>17</v>
      </c>
      <c r="K54">
        <v>0</v>
      </c>
      <c r="L54">
        <v>0</v>
      </c>
      <c r="O54" t="s">
        <v>101</v>
      </c>
      <c r="Q54" t="s">
        <v>96</v>
      </c>
      <c r="R54">
        <v>0</v>
      </c>
      <c r="S54">
        <v>0</v>
      </c>
      <c r="T54">
        <v>0</v>
      </c>
      <c r="U54">
        <v>0</v>
      </c>
      <c r="V54">
        <v>0</v>
      </c>
      <c r="W54" t="b">
        <v>0</v>
      </c>
      <c r="X54" t="b">
        <v>1</v>
      </c>
      <c r="Y54" s="2" t="s">
        <v>893</v>
      </c>
      <c r="AE54">
        <v>0</v>
      </c>
    </row>
    <row r="55" spans="1:31">
      <c r="A55" s="14">
        <v>1000202</v>
      </c>
      <c r="B55" s="5" t="s">
        <v>433</v>
      </c>
      <c r="C55" s="5" t="s">
        <v>100</v>
      </c>
      <c r="E55">
        <v>1</v>
      </c>
      <c r="F55">
        <v>-1</v>
      </c>
      <c r="G55">
        <v>1</v>
      </c>
      <c r="H55">
        <v>1</v>
      </c>
      <c r="I55">
        <v>0</v>
      </c>
      <c r="J55">
        <v>25</v>
      </c>
      <c r="K55">
        <v>0</v>
      </c>
      <c r="L55">
        <v>0</v>
      </c>
      <c r="O55" t="s">
        <v>102</v>
      </c>
      <c r="Q55" t="s">
        <v>96</v>
      </c>
      <c r="R55">
        <v>0</v>
      </c>
      <c r="S55">
        <v>0</v>
      </c>
      <c r="T55">
        <v>0</v>
      </c>
      <c r="U55">
        <v>0</v>
      </c>
      <c r="V55">
        <v>0</v>
      </c>
      <c r="W55" t="b">
        <v>0</v>
      </c>
      <c r="X55" t="b">
        <v>1</v>
      </c>
      <c r="Y55" s="2" t="s">
        <v>894</v>
      </c>
      <c r="AE55">
        <v>0</v>
      </c>
    </row>
    <row r="56" spans="1:31">
      <c r="A56" s="14">
        <v>1000301</v>
      </c>
      <c r="B56" s="5" t="s">
        <v>435</v>
      </c>
      <c r="C56" s="5" t="s">
        <v>458</v>
      </c>
      <c r="E56">
        <v>1</v>
      </c>
      <c r="F56">
        <v>-1</v>
      </c>
      <c r="G56">
        <v>1</v>
      </c>
      <c r="H56">
        <v>1</v>
      </c>
      <c r="I56">
        <v>0</v>
      </c>
      <c r="J56">
        <v>14</v>
      </c>
      <c r="K56">
        <v>0</v>
      </c>
      <c r="L56">
        <v>0</v>
      </c>
      <c r="O56" t="s">
        <v>104</v>
      </c>
      <c r="Q56" t="s">
        <v>207</v>
      </c>
      <c r="R56">
        <v>0</v>
      </c>
      <c r="S56">
        <v>0</v>
      </c>
      <c r="T56">
        <v>0</v>
      </c>
      <c r="U56">
        <v>0</v>
      </c>
      <c r="V56">
        <v>0</v>
      </c>
      <c r="W56" t="b">
        <v>0</v>
      </c>
      <c r="X56" t="b">
        <v>1</v>
      </c>
      <c r="Y56" s="2" t="s">
        <v>895</v>
      </c>
      <c r="AE56">
        <v>0</v>
      </c>
    </row>
    <row r="57" spans="1:31">
      <c r="A57" s="14">
        <v>1000302</v>
      </c>
      <c r="B57" s="5" t="s">
        <v>435</v>
      </c>
      <c r="C57" s="5" t="s">
        <v>103</v>
      </c>
      <c r="E57">
        <v>1</v>
      </c>
      <c r="F57">
        <v>-1</v>
      </c>
      <c r="G57">
        <v>1</v>
      </c>
      <c r="H57">
        <v>1</v>
      </c>
      <c r="I57">
        <v>0</v>
      </c>
      <c r="J57">
        <v>24</v>
      </c>
      <c r="K57">
        <v>0</v>
      </c>
      <c r="L57">
        <v>0</v>
      </c>
      <c r="O57" t="s">
        <v>105</v>
      </c>
      <c r="Q57" t="s">
        <v>208</v>
      </c>
      <c r="R57">
        <v>0</v>
      </c>
      <c r="S57">
        <v>0</v>
      </c>
      <c r="T57">
        <v>0</v>
      </c>
      <c r="U57">
        <v>0</v>
      </c>
      <c r="V57">
        <v>0</v>
      </c>
      <c r="W57" t="b">
        <v>0</v>
      </c>
      <c r="X57" t="b">
        <v>1</v>
      </c>
      <c r="Y57" s="2" t="s">
        <v>896</v>
      </c>
      <c r="AE57">
        <v>0</v>
      </c>
    </row>
    <row r="58" spans="1:31">
      <c r="A58" s="14">
        <v>1000401</v>
      </c>
      <c r="B58" s="5" t="s">
        <v>436</v>
      </c>
      <c r="C58" s="5" t="s">
        <v>437</v>
      </c>
      <c r="E58">
        <v>1</v>
      </c>
      <c r="F58">
        <v>-1</v>
      </c>
      <c r="G58">
        <v>1</v>
      </c>
      <c r="H58">
        <v>1</v>
      </c>
      <c r="I58">
        <v>0</v>
      </c>
      <c r="J58">
        <v>22</v>
      </c>
      <c r="K58">
        <v>0</v>
      </c>
      <c r="L58">
        <v>0</v>
      </c>
      <c r="O58" t="s">
        <v>106</v>
      </c>
      <c r="Q58" t="s">
        <v>108</v>
      </c>
      <c r="R58">
        <v>0</v>
      </c>
      <c r="S58">
        <v>0</v>
      </c>
      <c r="T58">
        <v>0</v>
      </c>
      <c r="U58">
        <v>0</v>
      </c>
      <c r="V58">
        <v>0</v>
      </c>
      <c r="W58" t="b">
        <v>0</v>
      </c>
      <c r="X58" t="b">
        <v>1</v>
      </c>
      <c r="Y58" s="2" t="s">
        <v>601</v>
      </c>
      <c r="AE58">
        <v>0</v>
      </c>
    </row>
    <row r="59" spans="1:31">
      <c r="A59" s="14">
        <v>1000402</v>
      </c>
      <c r="B59" s="5" t="s">
        <v>436</v>
      </c>
      <c r="C59" s="5" t="s">
        <v>438</v>
      </c>
      <c r="E59">
        <v>1</v>
      </c>
      <c r="F59">
        <v>-1</v>
      </c>
      <c r="G59">
        <v>1</v>
      </c>
      <c r="H59">
        <v>1</v>
      </c>
      <c r="I59">
        <v>0</v>
      </c>
      <c r="J59">
        <v>20</v>
      </c>
      <c r="K59">
        <v>0</v>
      </c>
      <c r="L59">
        <v>0</v>
      </c>
      <c r="O59" t="s">
        <v>107</v>
      </c>
      <c r="Q59" t="s">
        <v>108</v>
      </c>
      <c r="R59">
        <v>0</v>
      </c>
      <c r="S59">
        <v>0</v>
      </c>
      <c r="T59">
        <v>0</v>
      </c>
      <c r="U59">
        <v>0</v>
      </c>
      <c r="V59">
        <v>0</v>
      </c>
      <c r="W59" t="b">
        <v>0</v>
      </c>
      <c r="X59" t="b">
        <v>1</v>
      </c>
      <c r="Y59" t="s">
        <v>602</v>
      </c>
      <c r="AE59">
        <v>0</v>
      </c>
    </row>
    <row r="60" spans="1:31">
      <c r="A60" s="14">
        <v>1000501</v>
      </c>
      <c r="B60" s="5" t="s">
        <v>439</v>
      </c>
      <c r="C60" s="5" t="s">
        <v>440</v>
      </c>
      <c r="E60">
        <v>1</v>
      </c>
      <c r="F60">
        <v>-1</v>
      </c>
      <c r="G60">
        <v>1</v>
      </c>
      <c r="H60">
        <v>1</v>
      </c>
      <c r="I60">
        <v>0</v>
      </c>
      <c r="J60">
        <v>27</v>
      </c>
      <c r="K60">
        <v>0</v>
      </c>
      <c r="L60">
        <v>0</v>
      </c>
      <c r="O60" t="s">
        <v>110</v>
      </c>
      <c r="Q60" t="s">
        <v>113</v>
      </c>
      <c r="R60">
        <v>0</v>
      </c>
      <c r="S60">
        <v>0</v>
      </c>
      <c r="T60">
        <v>0</v>
      </c>
      <c r="U60">
        <v>0</v>
      </c>
      <c r="V60">
        <v>0</v>
      </c>
      <c r="W60" t="b">
        <v>0</v>
      </c>
      <c r="X60" t="b">
        <v>1</v>
      </c>
      <c r="Y60" s="2" t="s">
        <v>897</v>
      </c>
      <c r="AE60">
        <v>0</v>
      </c>
    </row>
    <row r="61" spans="1:31">
      <c r="A61" s="14">
        <v>1000502</v>
      </c>
      <c r="B61" s="5" t="s">
        <v>439</v>
      </c>
      <c r="C61" s="5" t="s">
        <v>109</v>
      </c>
      <c r="E61">
        <v>1</v>
      </c>
      <c r="F61">
        <v>-1</v>
      </c>
      <c r="G61">
        <v>1</v>
      </c>
      <c r="H61">
        <v>1</v>
      </c>
      <c r="I61">
        <v>0</v>
      </c>
      <c r="J61">
        <v>44</v>
      </c>
      <c r="K61">
        <v>0</v>
      </c>
      <c r="L61">
        <v>0</v>
      </c>
      <c r="O61" t="s">
        <v>111</v>
      </c>
      <c r="Q61" t="s">
        <v>113</v>
      </c>
      <c r="R61">
        <v>0</v>
      </c>
      <c r="S61">
        <v>0</v>
      </c>
      <c r="T61">
        <v>0</v>
      </c>
      <c r="U61">
        <v>0</v>
      </c>
      <c r="V61">
        <v>0</v>
      </c>
      <c r="W61" t="b">
        <v>0</v>
      </c>
      <c r="X61" t="b">
        <v>1</v>
      </c>
      <c r="Y61" s="2" t="s">
        <v>898</v>
      </c>
      <c r="AE61">
        <v>0</v>
      </c>
    </row>
    <row r="62" spans="1:31">
      <c r="A62" s="16">
        <v>1000503</v>
      </c>
      <c r="B62" s="7" t="s">
        <v>441</v>
      </c>
      <c r="C62" s="7" t="s">
        <v>773</v>
      </c>
      <c r="D62" s="7"/>
      <c r="E62">
        <v>1</v>
      </c>
      <c r="F62">
        <v>-1</v>
      </c>
      <c r="G62">
        <v>1</v>
      </c>
      <c r="H62">
        <v>1</v>
      </c>
      <c r="I62">
        <v>0</v>
      </c>
      <c r="J62">
        <v>26</v>
      </c>
      <c r="K62">
        <v>0</v>
      </c>
      <c r="L62">
        <v>0</v>
      </c>
      <c r="O62" t="s">
        <v>112</v>
      </c>
      <c r="Q62" t="s">
        <v>113</v>
      </c>
      <c r="R62">
        <v>0</v>
      </c>
      <c r="S62">
        <v>0</v>
      </c>
      <c r="T62">
        <v>3</v>
      </c>
      <c r="U62">
        <v>0</v>
      </c>
      <c r="V62">
        <v>8</v>
      </c>
      <c r="W62" t="b">
        <v>0</v>
      </c>
      <c r="X62" t="b">
        <v>1</v>
      </c>
      <c r="Y62" s="2" t="s">
        <v>1168</v>
      </c>
      <c r="AE62">
        <v>0</v>
      </c>
    </row>
    <row r="63" spans="1:31">
      <c r="A63" s="14">
        <v>1000601</v>
      </c>
      <c r="B63" s="5" t="s">
        <v>442</v>
      </c>
      <c r="C63" s="5" t="s">
        <v>459</v>
      </c>
      <c r="E63">
        <v>1</v>
      </c>
      <c r="F63">
        <v>-1</v>
      </c>
      <c r="G63">
        <v>1</v>
      </c>
      <c r="H63">
        <v>1</v>
      </c>
      <c r="I63">
        <v>0</v>
      </c>
      <c r="J63">
        <v>16</v>
      </c>
      <c r="K63">
        <v>0</v>
      </c>
      <c r="L63">
        <v>0</v>
      </c>
      <c r="O63" t="s">
        <v>115</v>
      </c>
      <c r="Q63" t="s">
        <v>118</v>
      </c>
      <c r="R63">
        <v>0</v>
      </c>
      <c r="S63">
        <v>0</v>
      </c>
      <c r="T63">
        <v>0</v>
      </c>
      <c r="U63">
        <v>0</v>
      </c>
      <c r="V63">
        <v>0</v>
      </c>
      <c r="W63" t="b">
        <v>0</v>
      </c>
      <c r="X63" t="b">
        <v>1</v>
      </c>
      <c r="Y63" s="2" t="s">
        <v>597</v>
      </c>
      <c r="AB63" t="s">
        <v>900</v>
      </c>
      <c r="AE63">
        <v>0</v>
      </c>
    </row>
    <row r="64" spans="1:31">
      <c r="A64" s="14">
        <v>1000602</v>
      </c>
      <c r="B64" s="5" t="s">
        <v>442</v>
      </c>
      <c r="C64" s="5" t="s">
        <v>114</v>
      </c>
      <c r="E64">
        <v>1</v>
      </c>
      <c r="F64">
        <v>-1</v>
      </c>
      <c r="G64">
        <v>1</v>
      </c>
      <c r="H64">
        <v>1</v>
      </c>
      <c r="I64">
        <v>0</v>
      </c>
      <c r="J64">
        <v>18</v>
      </c>
      <c r="K64">
        <v>0</v>
      </c>
      <c r="L64">
        <v>0</v>
      </c>
      <c r="O64" t="s">
        <v>116</v>
      </c>
      <c r="Q64" t="s">
        <v>118</v>
      </c>
      <c r="R64">
        <v>0</v>
      </c>
      <c r="S64">
        <v>0</v>
      </c>
      <c r="T64">
        <v>0</v>
      </c>
      <c r="U64">
        <v>0</v>
      </c>
      <c r="V64">
        <v>0</v>
      </c>
      <c r="W64" t="b">
        <v>0</v>
      </c>
      <c r="X64" t="b">
        <v>1</v>
      </c>
      <c r="Y64" s="2" t="s">
        <v>601</v>
      </c>
      <c r="AB64" t="s">
        <v>900</v>
      </c>
      <c r="AE64">
        <v>0</v>
      </c>
    </row>
    <row r="65" spans="1:31">
      <c r="A65" s="16">
        <v>1000603</v>
      </c>
      <c r="B65" s="7" t="s">
        <v>460</v>
      </c>
      <c r="C65" s="7" t="s">
        <v>774</v>
      </c>
      <c r="D65" s="7"/>
      <c r="E65">
        <v>1</v>
      </c>
      <c r="F65">
        <v>4</v>
      </c>
      <c r="G65">
        <v>1</v>
      </c>
      <c r="H65">
        <v>1</v>
      </c>
      <c r="I65">
        <v>0</v>
      </c>
      <c r="J65">
        <v>48</v>
      </c>
      <c r="K65">
        <v>0</v>
      </c>
      <c r="L65">
        <v>0</v>
      </c>
      <c r="M65" t="s">
        <v>643</v>
      </c>
      <c r="O65" t="s">
        <v>117</v>
      </c>
      <c r="Q65" t="s">
        <v>118</v>
      </c>
      <c r="R65">
        <v>0</v>
      </c>
      <c r="S65">
        <v>0</v>
      </c>
      <c r="T65">
        <v>0</v>
      </c>
      <c r="U65">
        <v>0</v>
      </c>
      <c r="V65">
        <v>0</v>
      </c>
      <c r="W65" t="b">
        <v>0</v>
      </c>
      <c r="X65" t="b">
        <v>1</v>
      </c>
      <c r="Y65" s="2" t="s">
        <v>901</v>
      </c>
      <c r="AB65" t="s">
        <v>899</v>
      </c>
      <c r="AE65">
        <v>0</v>
      </c>
    </row>
    <row r="66" spans="1:31">
      <c r="A66" s="14">
        <v>10006101</v>
      </c>
      <c r="B66" s="5" t="s">
        <v>442</v>
      </c>
      <c r="C66" s="5" t="s">
        <v>114</v>
      </c>
      <c r="E66">
        <v>1</v>
      </c>
      <c r="F66">
        <v>-1</v>
      </c>
      <c r="G66">
        <v>1</v>
      </c>
      <c r="H66">
        <v>1</v>
      </c>
      <c r="I66">
        <v>0</v>
      </c>
      <c r="J66">
        <v>18</v>
      </c>
      <c r="K66">
        <v>0</v>
      </c>
      <c r="L66">
        <v>0</v>
      </c>
      <c r="O66" t="s">
        <v>116</v>
      </c>
      <c r="Q66" t="s">
        <v>118</v>
      </c>
      <c r="R66">
        <v>0</v>
      </c>
      <c r="S66">
        <v>0</v>
      </c>
      <c r="T66">
        <v>0</v>
      </c>
      <c r="U66">
        <v>0</v>
      </c>
      <c r="V66">
        <v>0</v>
      </c>
      <c r="W66" t="b">
        <v>0</v>
      </c>
      <c r="X66" t="b">
        <v>1</v>
      </c>
      <c r="Y66" s="2" t="s">
        <v>1155</v>
      </c>
      <c r="AE66">
        <v>0</v>
      </c>
    </row>
    <row r="67" spans="1:31">
      <c r="A67" s="14">
        <v>1000701</v>
      </c>
      <c r="B67" s="5" t="s">
        <v>443</v>
      </c>
      <c r="C67" s="5" t="s">
        <v>1006</v>
      </c>
      <c r="E67">
        <v>1</v>
      </c>
      <c r="F67">
        <v>-1</v>
      </c>
      <c r="G67">
        <v>1</v>
      </c>
      <c r="H67">
        <v>1</v>
      </c>
      <c r="I67">
        <v>0</v>
      </c>
      <c r="J67">
        <v>29</v>
      </c>
      <c r="K67">
        <v>0</v>
      </c>
      <c r="L67">
        <v>0</v>
      </c>
      <c r="O67" t="str">
        <f>"monster00"&amp;MID(A67,4,2)&amp;"_skill0"&amp;RIGHT(A67,1)</f>
        <v>monster0007_skill01</v>
      </c>
      <c r="Q67" t="s">
        <v>887</v>
      </c>
      <c r="R67">
        <v>0</v>
      </c>
      <c r="S67">
        <v>0</v>
      </c>
      <c r="T67">
        <v>0</v>
      </c>
      <c r="U67">
        <v>0</v>
      </c>
      <c r="V67">
        <v>0</v>
      </c>
      <c r="W67" t="b">
        <v>0</v>
      </c>
      <c r="X67" t="b">
        <v>1</v>
      </c>
      <c r="Y67" s="2" t="s">
        <v>605</v>
      </c>
      <c r="AB67" s="2" t="s">
        <v>1148</v>
      </c>
      <c r="AC67" t="s">
        <v>1013</v>
      </c>
      <c r="AE67">
        <v>0</v>
      </c>
    </row>
    <row r="68" spans="1:31">
      <c r="A68" s="14">
        <v>1000702</v>
      </c>
      <c r="B68" s="5" t="s">
        <v>443</v>
      </c>
      <c r="C68" s="5" t="s">
        <v>1007</v>
      </c>
      <c r="E68">
        <v>1</v>
      </c>
      <c r="F68">
        <v>-1</v>
      </c>
      <c r="G68">
        <v>1</v>
      </c>
      <c r="H68">
        <v>1</v>
      </c>
      <c r="I68">
        <v>0</v>
      </c>
      <c r="J68">
        <v>60</v>
      </c>
      <c r="K68">
        <v>0</v>
      </c>
      <c r="L68">
        <v>0</v>
      </c>
      <c r="O68" t="str">
        <f t="shared" ref="O68:O249" si="7">"monster00"&amp;MID(A68,4,2)&amp;"_skill0"&amp;RIGHT(A68,1)</f>
        <v>monster0007_skill02</v>
      </c>
      <c r="Q68" t="s">
        <v>887</v>
      </c>
      <c r="R68">
        <v>0</v>
      </c>
      <c r="S68">
        <v>0</v>
      </c>
      <c r="T68">
        <v>0</v>
      </c>
      <c r="U68">
        <v>0</v>
      </c>
      <c r="V68">
        <v>0</v>
      </c>
      <c r="W68" t="b">
        <v>0</v>
      </c>
      <c r="X68" t="b">
        <v>1</v>
      </c>
      <c r="Y68" s="2" t="s">
        <v>605</v>
      </c>
      <c r="AC68" t="s">
        <v>1014</v>
      </c>
      <c r="AE68">
        <v>0</v>
      </c>
    </row>
    <row r="69" spans="1:31">
      <c r="A69" s="17">
        <v>1000703</v>
      </c>
      <c r="B69" s="8" t="s">
        <v>443</v>
      </c>
      <c r="C69" s="8" t="s">
        <v>1008</v>
      </c>
      <c r="D69" s="8"/>
      <c r="E69">
        <v>1</v>
      </c>
      <c r="F69">
        <v>-1</v>
      </c>
      <c r="G69">
        <v>1</v>
      </c>
      <c r="H69">
        <v>1</v>
      </c>
      <c r="I69">
        <v>0</v>
      </c>
      <c r="J69">
        <v>87</v>
      </c>
      <c r="K69">
        <v>0</v>
      </c>
      <c r="L69">
        <v>0</v>
      </c>
      <c r="O69" t="str">
        <f t="shared" si="7"/>
        <v>monster0007_skill03</v>
      </c>
      <c r="Q69" t="s">
        <v>887</v>
      </c>
      <c r="R69">
        <v>0</v>
      </c>
      <c r="S69">
        <v>0</v>
      </c>
      <c r="T69">
        <v>0</v>
      </c>
      <c r="U69">
        <v>0</v>
      </c>
      <c r="V69">
        <v>0</v>
      </c>
      <c r="W69" t="b">
        <v>0</v>
      </c>
      <c r="X69" t="b">
        <v>1</v>
      </c>
      <c r="Y69" s="2" t="s">
        <v>605</v>
      </c>
      <c r="AB69" s="2" t="s">
        <v>1149</v>
      </c>
      <c r="AC69" t="s">
        <v>1012</v>
      </c>
      <c r="AE69">
        <v>0</v>
      </c>
    </row>
    <row r="70" spans="1:31">
      <c r="A70" s="14">
        <v>1000704</v>
      </c>
      <c r="B70" s="5" t="s">
        <v>443</v>
      </c>
      <c r="C70" s="5" t="s">
        <v>1009</v>
      </c>
      <c r="E70">
        <v>1</v>
      </c>
      <c r="F70">
        <v>-1</v>
      </c>
      <c r="G70">
        <v>1</v>
      </c>
      <c r="H70">
        <v>1</v>
      </c>
      <c r="I70">
        <v>0</v>
      </c>
      <c r="J70">
        <v>86</v>
      </c>
      <c r="K70">
        <v>0</v>
      </c>
      <c r="L70">
        <v>0</v>
      </c>
      <c r="O70" t="str">
        <f t="shared" si="7"/>
        <v>monster0007_skill04</v>
      </c>
      <c r="Q70" t="s">
        <v>887</v>
      </c>
      <c r="R70">
        <v>0</v>
      </c>
      <c r="S70">
        <v>0</v>
      </c>
      <c r="T70">
        <v>0</v>
      </c>
      <c r="U70">
        <v>0</v>
      </c>
      <c r="V70">
        <v>0</v>
      </c>
      <c r="W70" t="b">
        <v>0</v>
      </c>
      <c r="X70" t="b">
        <v>1</v>
      </c>
      <c r="Y70" s="2" t="s">
        <v>605</v>
      </c>
      <c r="AB70" s="2" t="s">
        <v>1150</v>
      </c>
      <c r="AC70" t="s">
        <v>1004</v>
      </c>
      <c r="AE70">
        <v>0</v>
      </c>
    </row>
    <row r="71" spans="1:31">
      <c r="A71" s="14">
        <v>1000705</v>
      </c>
      <c r="B71" s="5" t="s">
        <v>443</v>
      </c>
      <c r="C71" s="5" t="s">
        <v>1010</v>
      </c>
      <c r="E71">
        <v>1</v>
      </c>
      <c r="F71">
        <v>-1</v>
      </c>
      <c r="G71">
        <v>1</v>
      </c>
      <c r="H71">
        <v>1</v>
      </c>
      <c r="I71">
        <v>0</v>
      </c>
      <c r="J71">
        <v>86</v>
      </c>
      <c r="K71">
        <v>0</v>
      </c>
      <c r="L71">
        <v>0</v>
      </c>
      <c r="O71" t="str">
        <f t="shared" si="7"/>
        <v>monster0007_skill05</v>
      </c>
      <c r="Q71" t="s">
        <v>887</v>
      </c>
      <c r="R71">
        <v>0</v>
      </c>
      <c r="S71">
        <v>0</v>
      </c>
      <c r="T71">
        <v>0</v>
      </c>
      <c r="U71">
        <v>0</v>
      </c>
      <c r="V71">
        <v>0</v>
      </c>
      <c r="W71" t="b">
        <v>0</v>
      </c>
      <c r="X71" t="b">
        <v>1</v>
      </c>
      <c r="Y71" s="2" t="s">
        <v>605</v>
      </c>
      <c r="AB71" s="2" t="s">
        <v>1151</v>
      </c>
      <c r="AC71" t="s">
        <v>1005</v>
      </c>
      <c r="AE71">
        <v>0</v>
      </c>
    </row>
    <row r="72" spans="1:31">
      <c r="A72" s="14">
        <v>1000706</v>
      </c>
      <c r="B72" s="5" t="s">
        <v>443</v>
      </c>
      <c r="C72" s="5" t="s">
        <v>1002</v>
      </c>
      <c r="E72">
        <v>1</v>
      </c>
      <c r="F72">
        <v>-1</v>
      </c>
      <c r="G72">
        <v>1</v>
      </c>
      <c r="H72">
        <v>1</v>
      </c>
      <c r="I72">
        <v>0</v>
      </c>
      <c r="J72">
        <v>24</v>
      </c>
      <c r="K72">
        <v>0</v>
      </c>
      <c r="L72">
        <v>0</v>
      </c>
      <c r="O72" t="str">
        <f t="shared" ref="O72" si="8">"monster00"&amp;MID(A72,4,2)&amp;"_skill0"&amp;RIGHT(A72,1)</f>
        <v>monster0007_skill06</v>
      </c>
      <c r="Q72" t="s">
        <v>887</v>
      </c>
      <c r="R72">
        <v>0</v>
      </c>
      <c r="S72">
        <v>0</v>
      </c>
      <c r="T72">
        <v>0</v>
      </c>
      <c r="U72">
        <v>0</v>
      </c>
      <c r="V72">
        <v>0</v>
      </c>
      <c r="W72" t="b">
        <v>0</v>
      </c>
      <c r="X72" t="b">
        <v>1</v>
      </c>
      <c r="Y72" s="2" t="s">
        <v>605</v>
      </c>
      <c r="AE72">
        <v>0</v>
      </c>
    </row>
    <row r="73" spans="1:31">
      <c r="A73" s="14">
        <v>1000707</v>
      </c>
      <c r="B73" s="5" t="s">
        <v>443</v>
      </c>
      <c r="C73" s="5" t="s">
        <v>1003</v>
      </c>
      <c r="E73">
        <v>1</v>
      </c>
      <c r="F73">
        <v>-1</v>
      </c>
      <c r="G73">
        <v>1</v>
      </c>
      <c r="H73">
        <v>1</v>
      </c>
      <c r="I73">
        <v>0</v>
      </c>
      <c r="J73">
        <v>28</v>
      </c>
      <c r="K73">
        <v>0</v>
      </c>
      <c r="L73">
        <v>0</v>
      </c>
      <c r="O73" t="str">
        <f t="shared" ref="O73" si="9">"monster00"&amp;MID(A73,4,2)&amp;"_skill0"&amp;RIGHT(A73,1)</f>
        <v>monster0007_skill07</v>
      </c>
      <c r="Q73" t="s">
        <v>887</v>
      </c>
      <c r="R73">
        <v>0</v>
      </c>
      <c r="S73">
        <v>0</v>
      </c>
      <c r="T73">
        <v>0</v>
      </c>
      <c r="U73">
        <v>0</v>
      </c>
      <c r="V73">
        <v>0</v>
      </c>
      <c r="W73" t="b">
        <v>0</v>
      </c>
      <c r="X73" t="b">
        <v>1</v>
      </c>
      <c r="Y73" s="2" t="s">
        <v>605</v>
      </c>
      <c r="AB73" s="2" t="s">
        <v>1011</v>
      </c>
      <c r="AE73">
        <v>0</v>
      </c>
    </row>
    <row r="74" spans="1:31">
      <c r="A74" s="17">
        <v>1000708</v>
      </c>
      <c r="B74" s="8" t="s">
        <v>443</v>
      </c>
      <c r="C74" s="8" t="s">
        <v>1016</v>
      </c>
      <c r="D74" s="8"/>
      <c r="E74">
        <v>1</v>
      </c>
      <c r="F74">
        <v>-1</v>
      </c>
      <c r="G74">
        <v>1</v>
      </c>
      <c r="H74">
        <v>1</v>
      </c>
      <c r="I74">
        <v>0</v>
      </c>
      <c r="J74">
        <v>87</v>
      </c>
      <c r="K74">
        <v>0</v>
      </c>
      <c r="L74">
        <v>0</v>
      </c>
      <c r="O74" t="s">
        <v>1017</v>
      </c>
      <c r="Q74" t="s">
        <v>887</v>
      </c>
      <c r="R74">
        <v>0</v>
      </c>
      <c r="S74">
        <v>0</v>
      </c>
      <c r="T74">
        <v>0</v>
      </c>
      <c r="U74">
        <v>0</v>
      </c>
      <c r="V74">
        <v>0</v>
      </c>
      <c r="W74" t="b">
        <v>0</v>
      </c>
      <c r="X74" t="b">
        <v>1</v>
      </c>
      <c r="Y74" s="2" t="s">
        <v>605</v>
      </c>
      <c r="AB74" s="2"/>
      <c r="AC74" t="s">
        <v>1014</v>
      </c>
      <c r="AE74">
        <v>0</v>
      </c>
    </row>
    <row r="75" spans="1:31">
      <c r="A75" s="14">
        <v>1000801</v>
      </c>
      <c r="B75" s="5" t="s">
        <v>444</v>
      </c>
      <c r="C75" s="5" t="s">
        <v>445</v>
      </c>
      <c r="E75">
        <v>1</v>
      </c>
      <c r="F75">
        <v>-1</v>
      </c>
      <c r="G75">
        <v>1</v>
      </c>
      <c r="H75">
        <v>1</v>
      </c>
      <c r="I75">
        <v>0</v>
      </c>
      <c r="J75">
        <v>18</v>
      </c>
      <c r="K75">
        <v>0</v>
      </c>
      <c r="L75">
        <v>0</v>
      </c>
      <c r="O75" t="str">
        <f t="shared" si="7"/>
        <v>monster0008_skill01</v>
      </c>
      <c r="Q75" t="s">
        <v>166</v>
      </c>
      <c r="R75">
        <v>0</v>
      </c>
      <c r="S75">
        <v>0</v>
      </c>
      <c r="T75">
        <v>0</v>
      </c>
      <c r="U75">
        <v>0</v>
      </c>
      <c r="V75">
        <v>0</v>
      </c>
      <c r="W75" t="b">
        <v>0</v>
      </c>
      <c r="X75" t="b">
        <v>1</v>
      </c>
      <c r="Y75" s="2" t="s">
        <v>606</v>
      </c>
      <c r="AB75" s="1"/>
      <c r="AE75">
        <v>0</v>
      </c>
    </row>
    <row r="76" spans="1:31">
      <c r="A76" s="14">
        <v>1000802</v>
      </c>
      <c r="B76" s="5" t="s">
        <v>444</v>
      </c>
      <c r="C76" s="5" t="s">
        <v>119</v>
      </c>
      <c r="E76">
        <v>1</v>
      </c>
      <c r="F76">
        <v>-1</v>
      </c>
      <c r="G76">
        <v>1</v>
      </c>
      <c r="H76">
        <v>1</v>
      </c>
      <c r="I76">
        <v>0</v>
      </c>
      <c r="J76">
        <v>27</v>
      </c>
      <c r="K76">
        <v>0</v>
      </c>
      <c r="L76">
        <v>0</v>
      </c>
      <c r="O76" t="str">
        <f t="shared" si="7"/>
        <v>monster0008_skill02</v>
      </c>
      <c r="Q76" t="s">
        <v>167</v>
      </c>
      <c r="R76">
        <v>0</v>
      </c>
      <c r="S76">
        <v>0</v>
      </c>
      <c r="T76">
        <v>0</v>
      </c>
      <c r="U76">
        <v>0</v>
      </c>
      <c r="V76">
        <v>0</v>
      </c>
      <c r="W76" t="b">
        <v>0</v>
      </c>
      <c r="X76" t="b">
        <v>1</v>
      </c>
      <c r="Y76" s="2" t="s">
        <v>903</v>
      </c>
      <c r="AE76">
        <v>0</v>
      </c>
    </row>
    <row r="77" spans="1:31">
      <c r="A77" s="16">
        <v>1000803</v>
      </c>
      <c r="B77" s="7" t="s">
        <v>446</v>
      </c>
      <c r="C77" s="7" t="s">
        <v>775</v>
      </c>
      <c r="D77" s="7"/>
      <c r="E77">
        <v>1</v>
      </c>
      <c r="F77">
        <v>-1</v>
      </c>
      <c r="G77">
        <v>1</v>
      </c>
      <c r="H77">
        <v>1</v>
      </c>
      <c r="I77">
        <v>0</v>
      </c>
      <c r="J77">
        <v>69</v>
      </c>
      <c r="K77">
        <v>0</v>
      </c>
      <c r="L77">
        <v>0</v>
      </c>
      <c r="O77" t="str">
        <f t="shared" si="7"/>
        <v>monster0008_skill03</v>
      </c>
      <c r="Q77" t="s">
        <v>166</v>
      </c>
      <c r="R77">
        <v>0</v>
      </c>
      <c r="S77">
        <v>0</v>
      </c>
      <c r="T77">
        <v>0</v>
      </c>
      <c r="U77">
        <v>0</v>
      </c>
      <c r="V77">
        <v>0</v>
      </c>
      <c r="W77" t="b">
        <v>0</v>
      </c>
      <c r="X77" t="b">
        <v>1</v>
      </c>
      <c r="Y77" s="2" t="s">
        <v>902</v>
      </c>
      <c r="AE77">
        <v>0</v>
      </c>
    </row>
    <row r="78" spans="1:31">
      <c r="A78" s="14">
        <v>1000804</v>
      </c>
      <c r="B78" s="5" t="s">
        <v>444</v>
      </c>
      <c r="C78" s="5" t="s">
        <v>120</v>
      </c>
      <c r="E78">
        <v>1</v>
      </c>
      <c r="F78">
        <v>-1</v>
      </c>
      <c r="G78">
        <v>1</v>
      </c>
      <c r="H78">
        <v>1</v>
      </c>
      <c r="I78">
        <v>0</v>
      </c>
      <c r="J78">
        <v>25</v>
      </c>
      <c r="K78">
        <v>0</v>
      </c>
      <c r="L78">
        <v>0</v>
      </c>
      <c r="O78" t="str">
        <f t="shared" si="7"/>
        <v>monster0008_skill04</v>
      </c>
      <c r="Q78" t="s">
        <v>166</v>
      </c>
      <c r="R78">
        <v>0</v>
      </c>
      <c r="S78">
        <v>0</v>
      </c>
      <c r="T78">
        <v>0</v>
      </c>
      <c r="U78">
        <v>0</v>
      </c>
      <c r="V78">
        <v>0</v>
      </c>
      <c r="W78" t="b">
        <v>0</v>
      </c>
      <c r="X78" t="b">
        <v>1</v>
      </c>
      <c r="Y78" s="2" t="s">
        <v>608</v>
      </c>
      <c r="AE78">
        <v>0</v>
      </c>
    </row>
    <row r="79" spans="1:31">
      <c r="A79" s="14">
        <v>1000805</v>
      </c>
      <c r="B79" s="5" t="s">
        <v>444</v>
      </c>
      <c r="C79" s="5" t="s">
        <v>761</v>
      </c>
      <c r="E79">
        <v>1</v>
      </c>
      <c r="F79">
        <v>-1</v>
      </c>
      <c r="G79">
        <v>1</v>
      </c>
      <c r="H79">
        <v>1</v>
      </c>
      <c r="I79">
        <v>0</v>
      </c>
      <c r="J79">
        <v>27</v>
      </c>
      <c r="K79">
        <v>0</v>
      </c>
      <c r="L79">
        <v>0</v>
      </c>
      <c r="O79" t="str">
        <f t="shared" si="7"/>
        <v>monster0008_skill05</v>
      </c>
      <c r="Q79" t="s">
        <v>166</v>
      </c>
      <c r="R79">
        <v>0</v>
      </c>
      <c r="S79">
        <v>0</v>
      </c>
      <c r="T79">
        <v>0</v>
      </c>
      <c r="U79">
        <v>0</v>
      </c>
      <c r="V79">
        <v>0</v>
      </c>
      <c r="W79" t="b">
        <v>0</v>
      </c>
      <c r="X79" t="b">
        <v>1</v>
      </c>
      <c r="Y79" s="2" t="s">
        <v>609</v>
      </c>
      <c r="AE79">
        <v>0</v>
      </c>
    </row>
    <row r="80" spans="1:31">
      <c r="A80" s="14">
        <v>1000811</v>
      </c>
      <c r="B80" s="5" t="s">
        <v>444</v>
      </c>
      <c r="C80" s="5" t="s">
        <v>762</v>
      </c>
      <c r="E80">
        <v>1</v>
      </c>
      <c r="F80">
        <v>-1</v>
      </c>
      <c r="G80">
        <v>1</v>
      </c>
      <c r="H80">
        <v>1</v>
      </c>
      <c r="I80">
        <v>0</v>
      </c>
      <c r="J80">
        <v>14</v>
      </c>
      <c r="K80">
        <v>0</v>
      </c>
      <c r="L80">
        <v>0</v>
      </c>
      <c r="O80" t="s">
        <v>767</v>
      </c>
      <c r="Q80" t="s">
        <v>772</v>
      </c>
      <c r="R80">
        <v>0</v>
      </c>
      <c r="S80">
        <v>0</v>
      </c>
      <c r="T80">
        <v>0</v>
      </c>
      <c r="U80">
        <v>0</v>
      </c>
      <c r="V80">
        <v>0</v>
      </c>
      <c r="W80" t="b">
        <v>0</v>
      </c>
      <c r="X80" t="b">
        <v>1</v>
      </c>
      <c r="Y80" s="2" t="s">
        <v>620</v>
      </c>
      <c r="AE80">
        <v>0</v>
      </c>
    </row>
    <row r="81" spans="1:31">
      <c r="A81" s="14">
        <v>1000812</v>
      </c>
      <c r="B81" s="5" t="s">
        <v>444</v>
      </c>
      <c r="C81" s="5" t="s">
        <v>763</v>
      </c>
      <c r="E81">
        <v>1</v>
      </c>
      <c r="F81">
        <v>-1</v>
      </c>
      <c r="G81">
        <v>1</v>
      </c>
      <c r="H81">
        <v>1</v>
      </c>
      <c r="I81">
        <v>0</v>
      </c>
      <c r="J81">
        <v>14</v>
      </c>
      <c r="K81">
        <v>0</v>
      </c>
      <c r="L81">
        <v>0</v>
      </c>
      <c r="O81" t="s">
        <v>768</v>
      </c>
      <c r="Q81" t="s">
        <v>772</v>
      </c>
      <c r="R81">
        <v>0</v>
      </c>
      <c r="S81">
        <v>0</v>
      </c>
      <c r="T81">
        <v>0</v>
      </c>
      <c r="U81">
        <v>0</v>
      </c>
      <c r="V81">
        <v>0</v>
      </c>
      <c r="W81" t="b">
        <v>0</v>
      </c>
      <c r="X81" t="b">
        <v>1</v>
      </c>
      <c r="Y81" s="2" t="s">
        <v>620</v>
      </c>
      <c r="AE81">
        <v>0</v>
      </c>
    </row>
    <row r="82" spans="1:31">
      <c r="A82" s="14">
        <v>1000813</v>
      </c>
      <c r="B82" s="5" t="s">
        <v>444</v>
      </c>
      <c r="C82" s="5" t="s">
        <v>764</v>
      </c>
      <c r="E82">
        <v>1</v>
      </c>
      <c r="F82">
        <v>-1</v>
      </c>
      <c r="G82">
        <v>1</v>
      </c>
      <c r="H82">
        <v>1</v>
      </c>
      <c r="I82">
        <v>0</v>
      </c>
      <c r="J82">
        <v>36</v>
      </c>
      <c r="K82">
        <v>0</v>
      </c>
      <c r="L82">
        <v>0</v>
      </c>
      <c r="O82" t="s">
        <v>769</v>
      </c>
      <c r="Q82" t="s">
        <v>772</v>
      </c>
      <c r="R82">
        <v>0</v>
      </c>
      <c r="S82">
        <v>0</v>
      </c>
      <c r="T82">
        <v>0</v>
      </c>
      <c r="U82">
        <v>0</v>
      </c>
      <c r="V82">
        <v>0</v>
      </c>
      <c r="W82" t="b">
        <v>0</v>
      </c>
      <c r="X82" t="b">
        <v>1</v>
      </c>
      <c r="Y82" s="2" t="s">
        <v>620</v>
      </c>
      <c r="AE82">
        <v>0</v>
      </c>
    </row>
    <row r="83" spans="1:31">
      <c r="A83" s="14">
        <v>1000814</v>
      </c>
      <c r="B83" s="5" t="s">
        <v>444</v>
      </c>
      <c r="C83" s="5" t="s">
        <v>765</v>
      </c>
      <c r="E83">
        <v>1</v>
      </c>
      <c r="F83">
        <v>-1</v>
      </c>
      <c r="G83">
        <v>1</v>
      </c>
      <c r="H83">
        <v>1</v>
      </c>
      <c r="I83">
        <v>0</v>
      </c>
      <c r="J83">
        <v>39</v>
      </c>
      <c r="K83">
        <v>0</v>
      </c>
      <c r="L83">
        <v>0</v>
      </c>
      <c r="O83" t="s">
        <v>770</v>
      </c>
      <c r="Q83" t="s">
        <v>772</v>
      </c>
      <c r="R83">
        <v>0</v>
      </c>
      <c r="S83">
        <v>0</v>
      </c>
      <c r="T83">
        <v>0</v>
      </c>
      <c r="U83">
        <v>0</v>
      </c>
      <c r="V83">
        <v>0</v>
      </c>
      <c r="W83" t="b">
        <v>0</v>
      </c>
      <c r="X83" t="b">
        <v>1</v>
      </c>
      <c r="Y83" s="2" t="s">
        <v>620</v>
      </c>
      <c r="AE83">
        <v>0</v>
      </c>
    </row>
    <row r="84" spans="1:31">
      <c r="A84" s="14">
        <v>1000815</v>
      </c>
      <c r="B84" s="5" t="s">
        <v>444</v>
      </c>
      <c r="C84" s="5" t="s">
        <v>766</v>
      </c>
      <c r="E84">
        <v>1</v>
      </c>
      <c r="F84">
        <v>-1</v>
      </c>
      <c r="G84">
        <v>1</v>
      </c>
      <c r="H84">
        <v>1</v>
      </c>
      <c r="I84">
        <v>0</v>
      </c>
      <c r="J84">
        <v>51</v>
      </c>
      <c r="K84">
        <v>0</v>
      </c>
      <c r="L84">
        <v>0</v>
      </c>
      <c r="O84" t="s">
        <v>771</v>
      </c>
      <c r="Q84" t="s">
        <v>772</v>
      </c>
      <c r="R84">
        <v>0</v>
      </c>
      <c r="S84">
        <v>0</v>
      </c>
      <c r="T84">
        <v>0</v>
      </c>
      <c r="U84">
        <v>0</v>
      </c>
      <c r="V84">
        <v>0</v>
      </c>
      <c r="W84" t="b">
        <v>0</v>
      </c>
      <c r="X84" t="b">
        <v>1</v>
      </c>
      <c r="Y84" s="2" t="s">
        <v>620</v>
      </c>
      <c r="AE84">
        <v>0</v>
      </c>
    </row>
    <row r="85" spans="1:31">
      <c r="A85" s="14">
        <v>10008101</v>
      </c>
      <c r="B85" s="5" t="s">
        <v>1134</v>
      </c>
      <c r="C85" s="5" t="s">
        <v>1132</v>
      </c>
      <c r="E85">
        <v>1</v>
      </c>
      <c r="F85">
        <v>-1</v>
      </c>
      <c r="G85">
        <v>1</v>
      </c>
      <c r="H85">
        <v>1</v>
      </c>
      <c r="I85">
        <v>0</v>
      </c>
      <c r="J85">
        <v>18</v>
      </c>
      <c r="K85">
        <v>0</v>
      </c>
      <c r="L85">
        <v>0</v>
      </c>
      <c r="O85" t="s">
        <v>1133</v>
      </c>
      <c r="Q85" t="s">
        <v>772</v>
      </c>
      <c r="R85">
        <v>0</v>
      </c>
      <c r="S85">
        <v>0</v>
      </c>
      <c r="T85">
        <v>0</v>
      </c>
      <c r="U85">
        <v>0</v>
      </c>
      <c r="V85">
        <v>0</v>
      </c>
      <c r="W85" t="b">
        <v>0</v>
      </c>
      <c r="X85" t="b">
        <v>1</v>
      </c>
      <c r="Y85" s="2" t="s">
        <v>1154</v>
      </c>
      <c r="AB85" s="2" t="s">
        <v>1153</v>
      </c>
      <c r="AE85">
        <v>0</v>
      </c>
    </row>
    <row r="86" spans="1:31">
      <c r="A86" s="14">
        <v>10008102</v>
      </c>
      <c r="B86" s="5" t="s">
        <v>1137</v>
      </c>
      <c r="C86" s="5" t="s">
        <v>119</v>
      </c>
      <c r="E86">
        <v>1</v>
      </c>
      <c r="F86">
        <v>-1</v>
      </c>
      <c r="G86">
        <v>1</v>
      </c>
      <c r="H86">
        <v>1</v>
      </c>
      <c r="I86">
        <v>0</v>
      </c>
      <c r="J86">
        <v>27</v>
      </c>
      <c r="K86">
        <v>0</v>
      </c>
      <c r="L86">
        <v>0</v>
      </c>
      <c r="O86" t="s">
        <v>1135</v>
      </c>
      <c r="Q86" t="s">
        <v>772</v>
      </c>
      <c r="R86">
        <v>0</v>
      </c>
      <c r="S86">
        <v>0</v>
      </c>
      <c r="T86">
        <v>0</v>
      </c>
      <c r="U86">
        <v>0</v>
      </c>
      <c r="V86">
        <v>0</v>
      </c>
      <c r="W86" t="b">
        <v>0</v>
      </c>
      <c r="X86" t="b">
        <v>1</v>
      </c>
      <c r="Y86" s="2" t="s">
        <v>1136</v>
      </c>
      <c r="AB86" s="2" t="s">
        <v>1152</v>
      </c>
      <c r="AE86">
        <v>0</v>
      </c>
    </row>
    <row r="87" spans="1:31">
      <c r="A87" s="14">
        <v>10008103</v>
      </c>
      <c r="B87" s="5" t="s">
        <v>1139</v>
      </c>
      <c r="C87" s="5" t="s">
        <v>120</v>
      </c>
      <c r="E87">
        <v>1</v>
      </c>
      <c r="F87">
        <v>-1</v>
      </c>
      <c r="G87">
        <v>1</v>
      </c>
      <c r="H87">
        <v>1</v>
      </c>
      <c r="I87">
        <v>0</v>
      </c>
      <c r="J87">
        <v>25</v>
      </c>
      <c r="K87">
        <v>0</v>
      </c>
      <c r="L87">
        <v>0</v>
      </c>
      <c r="O87" t="s">
        <v>1138</v>
      </c>
      <c r="Q87" t="s">
        <v>772</v>
      </c>
      <c r="R87">
        <v>0</v>
      </c>
      <c r="S87">
        <v>0</v>
      </c>
      <c r="T87">
        <v>0</v>
      </c>
      <c r="U87">
        <v>0</v>
      </c>
      <c r="V87">
        <v>0</v>
      </c>
      <c r="W87" t="b">
        <v>0</v>
      </c>
      <c r="X87" t="b">
        <v>1</v>
      </c>
      <c r="Y87" s="2" t="s">
        <v>608</v>
      </c>
      <c r="AE87">
        <v>0</v>
      </c>
    </row>
    <row r="88" spans="1:31">
      <c r="A88" s="14">
        <v>10008104</v>
      </c>
      <c r="B88" s="5" t="s">
        <v>1142</v>
      </c>
      <c r="C88" s="5" t="s">
        <v>1140</v>
      </c>
      <c r="E88">
        <v>1</v>
      </c>
      <c r="F88">
        <v>-1</v>
      </c>
      <c r="G88">
        <v>1</v>
      </c>
      <c r="H88">
        <v>1</v>
      </c>
      <c r="I88">
        <v>0</v>
      </c>
      <c r="J88">
        <v>27</v>
      </c>
      <c r="K88">
        <v>0</v>
      </c>
      <c r="L88">
        <v>0</v>
      </c>
      <c r="O88" t="s">
        <v>1141</v>
      </c>
      <c r="Q88" t="s">
        <v>772</v>
      </c>
      <c r="R88">
        <v>0</v>
      </c>
      <c r="S88">
        <v>0</v>
      </c>
      <c r="T88">
        <v>0</v>
      </c>
      <c r="U88">
        <v>12</v>
      </c>
      <c r="V88">
        <v>23</v>
      </c>
      <c r="W88" t="b">
        <v>0</v>
      </c>
      <c r="X88" t="b">
        <v>1</v>
      </c>
      <c r="Y88" s="2" t="s">
        <v>609</v>
      </c>
      <c r="AB88" s="2" t="s">
        <v>1156</v>
      </c>
      <c r="AE88">
        <v>0</v>
      </c>
    </row>
    <row r="89" spans="1:31">
      <c r="A89" s="14">
        <v>10008105</v>
      </c>
      <c r="B89" s="5" t="s">
        <v>1143</v>
      </c>
      <c r="C89" s="5" t="s">
        <v>1140</v>
      </c>
      <c r="E89">
        <v>1</v>
      </c>
      <c r="F89">
        <v>-1</v>
      </c>
      <c r="G89">
        <v>1</v>
      </c>
      <c r="H89">
        <v>1</v>
      </c>
      <c r="I89">
        <v>0</v>
      </c>
      <c r="J89">
        <v>27</v>
      </c>
      <c r="K89">
        <v>0</v>
      </c>
      <c r="L89">
        <v>0</v>
      </c>
      <c r="O89" t="s">
        <v>1141</v>
      </c>
      <c r="Q89" t="s">
        <v>772</v>
      </c>
      <c r="R89">
        <v>0</v>
      </c>
      <c r="S89">
        <v>0</v>
      </c>
      <c r="T89">
        <v>2</v>
      </c>
      <c r="U89">
        <v>12</v>
      </c>
      <c r="V89">
        <v>23</v>
      </c>
      <c r="W89" t="b">
        <v>0</v>
      </c>
      <c r="X89" t="b">
        <v>1</v>
      </c>
      <c r="Y89" s="2" t="s">
        <v>609</v>
      </c>
      <c r="AB89" s="2" t="s">
        <v>1156</v>
      </c>
      <c r="AE89">
        <v>0</v>
      </c>
    </row>
    <row r="90" spans="1:31">
      <c r="A90" s="14">
        <v>10008106</v>
      </c>
      <c r="B90" s="5" t="s">
        <v>1144</v>
      </c>
      <c r="C90" s="5" t="s">
        <v>1140</v>
      </c>
      <c r="E90">
        <v>1</v>
      </c>
      <c r="F90">
        <v>-1</v>
      </c>
      <c r="G90">
        <v>1</v>
      </c>
      <c r="H90">
        <v>1</v>
      </c>
      <c r="I90">
        <v>0</v>
      </c>
      <c r="J90">
        <v>27</v>
      </c>
      <c r="K90">
        <v>0</v>
      </c>
      <c r="L90">
        <v>0</v>
      </c>
      <c r="O90" t="s">
        <v>1141</v>
      </c>
      <c r="Q90" t="s">
        <v>772</v>
      </c>
      <c r="R90">
        <v>0</v>
      </c>
      <c r="S90">
        <v>0</v>
      </c>
      <c r="T90">
        <v>3</v>
      </c>
      <c r="U90">
        <v>12</v>
      </c>
      <c r="V90">
        <v>23</v>
      </c>
      <c r="W90" t="b">
        <v>0</v>
      </c>
      <c r="X90" t="b">
        <v>1</v>
      </c>
      <c r="Y90" s="2" t="s">
        <v>609</v>
      </c>
      <c r="AB90" s="2" t="s">
        <v>1156</v>
      </c>
      <c r="AE90">
        <v>0</v>
      </c>
    </row>
    <row r="91" spans="1:31">
      <c r="A91" s="14">
        <v>10008107</v>
      </c>
      <c r="B91" s="5" t="s">
        <v>1145</v>
      </c>
      <c r="C91" s="5" t="s">
        <v>763</v>
      </c>
      <c r="E91">
        <v>1</v>
      </c>
      <c r="F91">
        <v>-1</v>
      </c>
      <c r="G91">
        <v>1</v>
      </c>
      <c r="H91">
        <v>1</v>
      </c>
      <c r="I91">
        <v>0</v>
      </c>
      <c r="J91">
        <v>14</v>
      </c>
      <c r="K91">
        <v>0</v>
      </c>
      <c r="L91">
        <v>0</v>
      </c>
      <c r="O91" t="s">
        <v>768</v>
      </c>
      <c r="Q91" t="s">
        <v>772</v>
      </c>
      <c r="R91">
        <v>0</v>
      </c>
      <c r="S91">
        <v>0</v>
      </c>
      <c r="T91">
        <v>0</v>
      </c>
      <c r="U91">
        <v>0</v>
      </c>
      <c r="V91">
        <v>0</v>
      </c>
      <c r="W91" t="b">
        <v>0</v>
      </c>
      <c r="X91" t="b">
        <v>1</v>
      </c>
      <c r="Y91" s="2" t="s">
        <v>620</v>
      </c>
      <c r="AE91">
        <v>0</v>
      </c>
    </row>
    <row r="92" spans="1:31">
      <c r="A92" s="14">
        <v>10008108</v>
      </c>
      <c r="B92" s="5" t="s">
        <v>1146</v>
      </c>
      <c r="C92" s="5" t="s">
        <v>766</v>
      </c>
      <c r="E92">
        <v>1</v>
      </c>
      <c r="F92">
        <v>-1</v>
      </c>
      <c r="G92">
        <v>1</v>
      </c>
      <c r="H92">
        <v>1</v>
      </c>
      <c r="I92">
        <v>0</v>
      </c>
      <c r="J92">
        <v>51</v>
      </c>
      <c r="K92">
        <v>0</v>
      </c>
      <c r="L92">
        <v>0</v>
      </c>
      <c r="O92" t="s">
        <v>771</v>
      </c>
      <c r="Q92" t="s">
        <v>772</v>
      </c>
      <c r="R92">
        <v>0</v>
      </c>
      <c r="S92">
        <v>0</v>
      </c>
      <c r="T92">
        <v>3</v>
      </c>
      <c r="U92">
        <v>3</v>
      </c>
      <c r="V92">
        <v>17</v>
      </c>
      <c r="W92" t="b">
        <v>0</v>
      </c>
      <c r="X92" t="b">
        <v>1</v>
      </c>
      <c r="Y92" s="2" t="s">
        <v>620</v>
      </c>
      <c r="AE92">
        <v>0</v>
      </c>
    </row>
    <row r="93" spans="1:31">
      <c r="A93" s="14">
        <v>10008109</v>
      </c>
      <c r="B93" s="5" t="s">
        <v>1147</v>
      </c>
      <c r="C93" s="5" t="s">
        <v>765</v>
      </c>
      <c r="E93">
        <v>1</v>
      </c>
      <c r="F93">
        <v>-1</v>
      </c>
      <c r="G93">
        <v>1</v>
      </c>
      <c r="H93">
        <v>1</v>
      </c>
      <c r="I93">
        <v>0</v>
      </c>
      <c r="J93">
        <v>39</v>
      </c>
      <c r="K93">
        <v>0</v>
      </c>
      <c r="L93">
        <v>0</v>
      </c>
      <c r="O93" t="s">
        <v>770</v>
      </c>
      <c r="Q93" t="s">
        <v>772</v>
      </c>
      <c r="R93">
        <v>0</v>
      </c>
      <c r="S93">
        <v>0</v>
      </c>
      <c r="T93">
        <v>10</v>
      </c>
      <c r="U93">
        <v>9</v>
      </c>
      <c r="V93">
        <v>29</v>
      </c>
      <c r="W93" t="b">
        <v>0</v>
      </c>
      <c r="X93" t="b">
        <v>1</v>
      </c>
      <c r="Y93" s="2" t="s">
        <v>620</v>
      </c>
      <c r="AE93">
        <v>0</v>
      </c>
    </row>
    <row r="94" spans="1:31">
      <c r="A94" s="14">
        <v>1000901</v>
      </c>
      <c r="B94" s="5" t="s">
        <v>447</v>
      </c>
      <c r="C94" s="5" t="s">
        <v>448</v>
      </c>
      <c r="E94">
        <v>1</v>
      </c>
      <c r="F94">
        <v>-1</v>
      </c>
      <c r="G94">
        <v>1</v>
      </c>
      <c r="H94">
        <v>1</v>
      </c>
      <c r="I94">
        <v>0</v>
      </c>
      <c r="J94">
        <v>27</v>
      </c>
      <c r="K94">
        <v>0</v>
      </c>
      <c r="L94">
        <v>0</v>
      </c>
      <c r="O94" t="str">
        <f t="shared" si="7"/>
        <v>monster0009_skill01</v>
      </c>
      <c r="Q94" t="s">
        <v>168</v>
      </c>
      <c r="R94">
        <v>0</v>
      </c>
      <c r="S94">
        <v>0</v>
      </c>
      <c r="T94">
        <v>0</v>
      </c>
      <c r="U94">
        <v>0</v>
      </c>
      <c r="V94">
        <v>0</v>
      </c>
      <c r="W94" t="b">
        <v>0</v>
      </c>
      <c r="X94" t="b">
        <v>1</v>
      </c>
      <c r="Y94" s="2" t="s">
        <v>608</v>
      </c>
      <c r="AB94" t="s">
        <v>374</v>
      </c>
      <c r="AC94" t="s">
        <v>381</v>
      </c>
      <c r="AE94">
        <v>0</v>
      </c>
    </row>
    <row r="95" spans="1:31">
      <c r="A95" s="14">
        <v>1000902</v>
      </c>
      <c r="B95" s="5" t="s">
        <v>447</v>
      </c>
      <c r="C95" s="5" t="s">
        <v>121</v>
      </c>
      <c r="E95">
        <v>1</v>
      </c>
      <c r="F95">
        <v>-1</v>
      </c>
      <c r="G95">
        <v>1</v>
      </c>
      <c r="H95">
        <v>1</v>
      </c>
      <c r="I95">
        <v>0</v>
      </c>
      <c r="J95">
        <v>64</v>
      </c>
      <c r="K95">
        <v>0</v>
      </c>
      <c r="L95">
        <v>0</v>
      </c>
      <c r="O95" t="str">
        <f t="shared" si="7"/>
        <v>monster0009_skill02</v>
      </c>
      <c r="Q95" t="s">
        <v>168</v>
      </c>
      <c r="R95">
        <v>0</v>
      </c>
      <c r="S95">
        <v>0</v>
      </c>
      <c r="T95">
        <v>3</v>
      </c>
      <c r="U95">
        <v>26</v>
      </c>
      <c r="V95">
        <v>50</v>
      </c>
      <c r="W95" t="b">
        <v>0</v>
      </c>
      <c r="X95" t="b">
        <v>1</v>
      </c>
      <c r="Y95" s="2" t="s">
        <v>603</v>
      </c>
      <c r="AB95" t="s">
        <v>382</v>
      </c>
      <c r="AC95" t="s">
        <v>379</v>
      </c>
      <c r="AE95">
        <v>0</v>
      </c>
    </row>
    <row r="96" spans="1:31">
      <c r="A96" s="16">
        <v>1000903</v>
      </c>
      <c r="B96" s="7" t="s">
        <v>1083</v>
      </c>
      <c r="C96" s="7" t="s">
        <v>776</v>
      </c>
      <c r="D96" s="7"/>
      <c r="E96">
        <v>1</v>
      </c>
      <c r="F96">
        <v>-1</v>
      </c>
      <c r="G96">
        <v>1</v>
      </c>
      <c r="H96">
        <v>1</v>
      </c>
      <c r="I96">
        <v>0</v>
      </c>
      <c r="J96">
        <v>74</v>
      </c>
      <c r="K96">
        <v>0</v>
      </c>
      <c r="L96">
        <v>0</v>
      </c>
      <c r="O96" t="str">
        <f t="shared" si="7"/>
        <v>monster0009_skill03</v>
      </c>
      <c r="Q96" t="s">
        <v>168</v>
      </c>
      <c r="R96">
        <v>0</v>
      </c>
      <c r="S96">
        <v>0</v>
      </c>
      <c r="T96">
        <v>0</v>
      </c>
      <c r="U96">
        <v>0</v>
      </c>
      <c r="V96">
        <v>0</v>
      </c>
      <c r="W96" t="b">
        <v>0</v>
      </c>
      <c r="X96" t="b">
        <v>1</v>
      </c>
      <c r="Y96" s="2" t="s">
        <v>610</v>
      </c>
      <c r="AB96" t="s">
        <v>373</v>
      </c>
      <c r="AC96" t="s">
        <v>378</v>
      </c>
      <c r="AE96">
        <v>0</v>
      </c>
    </row>
    <row r="97" spans="1:31">
      <c r="A97" s="14">
        <v>1000904</v>
      </c>
      <c r="B97" s="5" t="s">
        <v>447</v>
      </c>
      <c r="C97" s="5" t="s">
        <v>122</v>
      </c>
      <c r="E97">
        <v>1</v>
      </c>
      <c r="F97">
        <v>-1</v>
      </c>
      <c r="G97">
        <v>1</v>
      </c>
      <c r="H97">
        <v>1</v>
      </c>
      <c r="I97">
        <v>0</v>
      </c>
      <c r="J97">
        <v>46</v>
      </c>
      <c r="K97">
        <v>0</v>
      </c>
      <c r="L97">
        <v>0</v>
      </c>
      <c r="O97" t="str">
        <f t="shared" si="7"/>
        <v>monster0009_skill04</v>
      </c>
      <c r="Q97" t="s">
        <v>168</v>
      </c>
      <c r="R97">
        <v>0</v>
      </c>
      <c r="S97">
        <v>0</v>
      </c>
      <c r="T97">
        <v>3</v>
      </c>
      <c r="U97">
        <v>12</v>
      </c>
      <c r="V97">
        <v>17</v>
      </c>
      <c r="W97" t="b">
        <v>0</v>
      </c>
      <c r="X97" t="b">
        <v>1</v>
      </c>
      <c r="Y97" s="2" t="s">
        <v>611</v>
      </c>
      <c r="AB97" t="s">
        <v>383</v>
      </c>
      <c r="AC97" t="s">
        <v>380</v>
      </c>
      <c r="AE97">
        <v>0</v>
      </c>
    </row>
    <row r="98" spans="1:31">
      <c r="A98" s="14">
        <v>1000905</v>
      </c>
      <c r="B98" s="5" t="s">
        <v>447</v>
      </c>
      <c r="C98" s="5" t="s">
        <v>123</v>
      </c>
      <c r="E98">
        <v>1</v>
      </c>
      <c r="F98">
        <v>-1</v>
      </c>
      <c r="G98">
        <v>1</v>
      </c>
      <c r="H98">
        <v>1</v>
      </c>
      <c r="I98">
        <v>0</v>
      </c>
      <c r="J98">
        <v>43</v>
      </c>
      <c r="K98">
        <v>0</v>
      </c>
      <c r="L98">
        <v>0</v>
      </c>
      <c r="O98" t="str">
        <f t="shared" si="7"/>
        <v>monster0009_skill05</v>
      </c>
      <c r="Q98" t="s">
        <v>168</v>
      </c>
      <c r="R98">
        <v>0</v>
      </c>
      <c r="S98">
        <v>0</v>
      </c>
      <c r="T98">
        <v>0</v>
      </c>
      <c r="U98">
        <v>0</v>
      </c>
      <c r="V98">
        <v>0</v>
      </c>
      <c r="W98" t="b">
        <v>0</v>
      </c>
      <c r="X98" t="b">
        <v>1</v>
      </c>
      <c r="Y98" s="2" t="s">
        <v>612</v>
      </c>
      <c r="AB98" t="s">
        <v>384</v>
      </c>
      <c r="AC98" t="s">
        <v>378</v>
      </c>
      <c r="AE98">
        <v>0</v>
      </c>
    </row>
    <row r="99" spans="1:31">
      <c r="A99" s="14">
        <v>1000906</v>
      </c>
      <c r="B99" s="5" t="s">
        <v>447</v>
      </c>
      <c r="C99" s="5" t="s">
        <v>843</v>
      </c>
      <c r="E99">
        <v>1</v>
      </c>
      <c r="F99">
        <v>-1</v>
      </c>
      <c r="G99">
        <v>1</v>
      </c>
      <c r="H99">
        <v>1</v>
      </c>
      <c r="I99">
        <v>0</v>
      </c>
      <c r="J99">
        <v>229</v>
      </c>
      <c r="K99">
        <v>0</v>
      </c>
      <c r="L99">
        <v>0</v>
      </c>
      <c r="O99" t="str">
        <f t="shared" ref="O99" si="10">"monster00"&amp;MID(A99,4,2)&amp;"_skill0"&amp;RIGHT(A99,1)</f>
        <v>monster0009_skill06</v>
      </c>
      <c r="Q99" t="s">
        <v>168</v>
      </c>
      <c r="R99">
        <v>0</v>
      </c>
      <c r="S99">
        <v>0</v>
      </c>
      <c r="T99">
        <v>5</v>
      </c>
      <c r="U99">
        <v>12</v>
      </c>
      <c r="V99">
        <v>38</v>
      </c>
      <c r="W99" t="b">
        <v>0</v>
      </c>
      <c r="X99" t="b">
        <v>1</v>
      </c>
      <c r="Y99" s="2" t="s">
        <v>904</v>
      </c>
      <c r="AE99">
        <v>0</v>
      </c>
    </row>
    <row r="100" spans="1:31">
      <c r="A100" s="14">
        <v>1000911</v>
      </c>
      <c r="B100" s="5" t="s">
        <v>447</v>
      </c>
      <c r="C100" s="5" t="s">
        <v>355</v>
      </c>
      <c r="E100">
        <v>1</v>
      </c>
      <c r="F100">
        <v>-1</v>
      </c>
      <c r="G100">
        <v>1</v>
      </c>
      <c r="H100">
        <v>1</v>
      </c>
      <c r="I100">
        <v>0</v>
      </c>
      <c r="J100">
        <v>15</v>
      </c>
      <c r="K100">
        <v>0</v>
      </c>
      <c r="L100">
        <v>0</v>
      </c>
      <c r="O100" t="s">
        <v>359</v>
      </c>
      <c r="Q100" t="s">
        <v>168</v>
      </c>
      <c r="R100">
        <v>0</v>
      </c>
      <c r="S100">
        <v>0</v>
      </c>
      <c r="T100">
        <v>1</v>
      </c>
      <c r="U100">
        <v>4</v>
      </c>
      <c r="V100">
        <v>7</v>
      </c>
      <c r="W100" t="b">
        <v>0</v>
      </c>
      <c r="X100" t="b">
        <v>1</v>
      </c>
      <c r="Y100" s="2" t="s">
        <v>613</v>
      </c>
      <c r="AE100">
        <v>0</v>
      </c>
    </row>
    <row r="101" spans="1:31">
      <c r="A101" s="14">
        <v>1000912</v>
      </c>
      <c r="B101" s="5" t="s">
        <v>447</v>
      </c>
      <c r="C101" s="5" t="s">
        <v>356</v>
      </c>
      <c r="E101">
        <v>1</v>
      </c>
      <c r="F101">
        <v>-1</v>
      </c>
      <c r="G101">
        <v>1</v>
      </c>
      <c r="H101">
        <v>1</v>
      </c>
      <c r="I101">
        <v>0</v>
      </c>
      <c r="J101">
        <v>15</v>
      </c>
      <c r="K101">
        <v>0</v>
      </c>
      <c r="L101">
        <v>0</v>
      </c>
      <c r="O101" t="s">
        <v>360</v>
      </c>
      <c r="Q101" t="s">
        <v>168</v>
      </c>
      <c r="R101">
        <v>0</v>
      </c>
      <c r="S101">
        <v>0</v>
      </c>
      <c r="T101">
        <v>1</v>
      </c>
      <c r="U101">
        <v>4</v>
      </c>
      <c r="V101">
        <v>7</v>
      </c>
      <c r="W101" t="b">
        <v>0</v>
      </c>
      <c r="X101" t="b">
        <v>1</v>
      </c>
      <c r="Y101" s="2" t="s">
        <v>613</v>
      </c>
      <c r="AE101">
        <v>0</v>
      </c>
    </row>
    <row r="102" spans="1:31">
      <c r="A102" s="14">
        <v>1000913</v>
      </c>
      <c r="B102" s="5" t="s">
        <v>447</v>
      </c>
      <c r="C102" s="5" t="s">
        <v>449</v>
      </c>
      <c r="E102">
        <v>1</v>
      </c>
      <c r="F102">
        <v>-1</v>
      </c>
      <c r="G102">
        <v>1</v>
      </c>
      <c r="H102">
        <v>1</v>
      </c>
      <c r="I102">
        <v>0</v>
      </c>
      <c r="J102">
        <v>36</v>
      </c>
      <c r="K102">
        <v>0</v>
      </c>
      <c r="L102">
        <v>0</v>
      </c>
      <c r="O102" t="s">
        <v>361</v>
      </c>
      <c r="Q102" t="s">
        <v>168</v>
      </c>
      <c r="R102">
        <v>0</v>
      </c>
      <c r="S102">
        <v>0</v>
      </c>
      <c r="T102">
        <v>0</v>
      </c>
      <c r="U102">
        <v>0</v>
      </c>
      <c r="V102">
        <v>0</v>
      </c>
      <c r="W102" t="b">
        <v>0</v>
      </c>
      <c r="X102" t="b">
        <v>1</v>
      </c>
      <c r="Y102" s="2" t="s">
        <v>613</v>
      </c>
      <c r="AE102">
        <v>0</v>
      </c>
    </row>
    <row r="103" spans="1:31">
      <c r="A103" s="14">
        <v>1000914</v>
      </c>
      <c r="B103" s="5" t="s">
        <v>447</v>
      </c>
      <c r="C103" s="5" t="s">
        <v>357</v>
      </c>
      <c r="E103">
        <v>1</v>
      </c>
      <c r="F103">
        <v>-1</v>
      </c>
      <c r="G103">
        <v>1</v>
      </c>
      <c r="H103">
        <v>1</v>
      </c>
      <c r="I103">
        <v>0</v>
      </c>
      <c r="J103">
        <v>57</v>
      </c>
      <c r="K103">
        <v>0</v>
      </c>
      <c r="L103">
        <v>0</v>
      </c>
      <c r="O103" t="s">
        <v>362</v>
      </c>
      <c r="Q103" t="s">
        <v>168</v>
      </c>
      <c r="R103">
        <v>0</v>
      </c>
      <c r="S103">
        <v>0</v>
      </c>
      <c r="T103">
        <v>0</v>
      </c>
      <c r="U103">
        <v>0</v>
      </c>
      <c r="V103">
        <v>0</v>
      </c>
      <c r="W103" t="b">
        <v>0</v>
      </c>
      <c r="X103" t="b">
        <v>1</v>
      </c>
      <c r="Y103" s="2" t="s">
        <v>613</v>
      </c>
      <c r="AE103">
        <v>0</v>
      </c>
    </row>
    <row r="104" spans="1:31">
      <c r="A104" s="14">
        <v>1000915</v>
      </c>
      <c r="B104" s="5" t="s">
        <v>447</v>
      </c>
      <c r="C104" s="5" t="s">
        <v>358</v>
      </c>
      <c r="E104">
        <v>1</v>
      </c>
      <c r="F104">
        <v>-1</v>
      </c>
      <c r="G104">
        <v>1</v>
      </c>
      <c r="H104">
        <v>1</v>
      </c>
      <c r="I104">
        <v>0</v>
      </c>
      <c r="J104">
        <v>38</v>
      </c>
      <c r="K104">
        <v>0</v>
      </c>
      <c r="L104">
        <v>0</v>
      </c>
      <c r="O104" t="s">
        <v>363</v>
      </c>
      <c r="Q104" t="s">
        <v>168</v>
      </c>
      <c r="R104">
        <v>0</v>
      </c>
      <c r="S104">
        <v>0</v>
      </c>
      <c r="T104">
        <v>0</v>
      </c>
      <c r="U104">
        <v>0</v>
      </c>
      <c r="V104">
        <v>0</v>
      </c>
      <c r="W104" t="b">
        <v>0</v>
      </c>
      <c r="X104" t="b">
        <v>1</v>
      </c>
      <c r="Y104" s="2" t="s">
        <v>613</v>
      </c>
      <c r="AE104">
        <v>0</v>
      </c>
    </row>
    <row r="105" spans="1:31">
      <c r="A105" s="14">
        <v>10009101</v>
      </c>
      <c r="B105" s="5" t="s">
        <v>1308</v>
      </c>
      <c r="C105" s="5" t="s">
        <v>1306</v>
      </c>
      <c r="E105">
        <v>1</v>
      </c>
      <c r="F105">
        <v>-1</v>
      </c>
      <c r="G105">
        <v>1</v>
      </c>
      <c r="H105">
        <v>1</v>
      </c>
      <c r="I105">
        <v>0</v>
      </c>
      <c r="J105">
        <v>27</v>
      </c>
      <c r="K105">
        <v>0</v>
      </c>
      <c r="L105">
        <v>0</v>
      </c>
      <c r="O105" t="s">
        <v>1307</v>
      </c>
      <c r="Q105" t="s">
        <v>760</v>
      </c>
      <c r="R105">
        <v>0</v>
      </c>
      <c r="S105">
        <v>0</v>
      </c>
      <c r="T105">
        <v>0</v>
      </c>
      <c r="U105">
        <v>0</v>
      </c>
      <c r="V105">
        <v>0</v>
      </c>
      <c r="W105" t="b">
        <v>0</v>
      </c>
      <c r="X105" t="b">
        <v>1</v>
      </c>
      <c r="Y105" s="2" t="s">
        <v>608</v>
      </c>
      <c r="AE105">
        <v>0</v>
      </c>
    </row>
    <row r="106" spans="1:31">
      <c r="A106" s="14">
        <v>10009102</v>
      </c>
      <c r="B106" s="5" t="s">
        <v>1310</v>
      </c>
      <c r="C106" s="5" t="s">
        <v>121</v>
      </c>
      <c r="E106">
        <v>1</v>
      </c>
      <c r="F106">
        <v>-1</v>
      </c>
      <c r="G106">
        <v>1</v>
      </c>
      <c r="H106">
        <v>1</v>
      </c>
      <c r="I106">
        <v>0</v>
      </c>
      <c r="J106">
        <v>64</v>
      </c>
      <c r="K106">
        <v>0</v>
      </c>
      <c r="L106">
        <v>0</v>
      </c>
      <c r="O106" t="s">
        <v>1309</v>
      </c>
      <c r="Q106" t="s">
        <v>760</v>
      </c>
      <c r="R106">
        <v>0</v>
      </c>
      <c r="S106">
        <v>0</v>
      </c>
      <c r="T106">
        <v>3</v>
      </c>
      <c r="U106">
        <v>26</v>
      </c>
      <c r="V106">
        <v>50</v>
      </c>
      <c r="W106" t="b">
        <v>0</v>
      </c>
      <c r="X106" t="b">
        <v>1</v>
      </c>
      <c r="Y106" s="2" t="s">
        <v>603</v>
      </c>
      <c r="AB106" s="2" t="s">
        <v>1152</v>
      </c>
      <c r="AE106">
        <v>0</v>
      </c>
    </row>
    <row r="107" spans="1:31">
      <c r="A107" s="14">
        <v>10009103</v>
      </c>
      <c r="B107" s="5" t="s">
        <v>1312</v>
      </c>
      <c r="C107" s="5" t="s">
        <v>122</v>
      </c>
      <c r="E107">
        <v>1</v>
      </c>
      <c r="F107">
        <v>-1</v>
      </c>
      <c r="G107">
        <v>1</v>
      </c>
      <c r="H107">
        <v>1</v>
      </c>
      <c r="I107">
        <v>0</v>
      </c>
      <c r="J107">
        <v>46</v>
      </c>
      <c r="K107">
        <v>0</v>
      </c>
      <c r="L107">
        <v>0</v>
      </c>
      <c r="O107" t="s">
        <v>1311</v>
      </c>
      <c r="Q107" t="s">
        <v>168</v>
      </c>
      <c r="R107">
        <v>0</v>
      </c>
      <c r="S107">
        <v>0</v>
      </c>
      <c r="T107">
        <v>8</v>
      </c>
      <c r="U107">
        <v>12</v>
      </c>
      <c r="V107">
        <v>17</v>
      </c>
      <c r="W107" t="b">
        <v>0</v>
      </c>
      <c r="X107" t="b">
        <v>1</v>
      </c>
      <c r="Y107" s="2" t="s">
        <v>608</v>
      </c>
      <c r="AE107">
        <v>0</v>
      </c>
    </row>
    <row r="108" spans="1:31">
      <c r="A108" s="14">
        <v>10009104</v>
      </c>
      <c r="B108" s="5" t="s">
        <v>1314</v>
      </c>
      <c r="C108" s="5" t="s">
        <v>123</v>
      </c>
      <c r="E108">
        <v>1</v>
      </c>
      <c r="F108">
        <v>-1</v>
      </c>
      <c r="G108">
        <v>1</v>
      </c>
      <c r="H108">
        <v>1</v>
      </c>
      <c r="I108">
        <v>0</v>
      </c>
      <c r="J108">
        <v>43</v>
      </c>
      <c r="K108">
        <v>0</v>
      </c>
      <c r="L108">
        <v>0</v>
      </c>
      <c r="O108" t="s">
        <v>1313</v>
      </c>
      <c r="Q108" t="s">
        <v>760</v>
      </c>
      <c r="R108">
        <v>0</v>
      </c>
      <c r="S108">
        <v>0</v>
      </c>
      <c r="T108">
        <v>0</v>
      </c>
      <c r="U108">
        <v>0</v>
      </c>
      <c r="V108">
        <v>0</v>
      </c>
      <c r="W108" t="b">
        <v>0</v>
      </c>
      <c r="X108" t="b">
        <v>1</v>
      </c>
      <c r="Y108" s="2" t="s">
        <v>1322</v>
      </c>
      <c r="AE108">
        <v>0</v>
      </c>
    </row>
    <row r="109" spans="1:31">
      <c r="A109" s="14">
        <v>10009105</v>
      </c>
      <c r="B109" s="5" t="s">
        <v>1315</v>
      </c>
      <c r="C109" s="5" t="s">
        <v>358</v>
      </c>
      <c r="E109">
        <v>1</v>
      </c>
      <c r="F109">
        <v>-1</v>
      </c>
      <c r="G109">
        <v>1</v>
      </c>
      <c r="H109">
        <v>1</v>
      </c>
      <c r="I109">
        <v>0</v>
      </c>
      <c r="J109">
        <v>38</v>
      </c>
      <c r="K109">
        <v>0</v>
      </c>
      <c r="L109">
        <v>0</v>
      </c>
      <c r="O109" t="s">
        <v>363</v>
      </c>
      <c r="Q109" t="s">
        <v>168</v>
      </c>
      <c r="R109">
        <v>0</v>
      </c>
      <c r="S109">
        <v>0</v>
      </c>
      <c r="T109">
        <v>0</v>
      </c>
      <c r="U109">
        <v>0</v>
      </c>
      <c r="V109">
        <v>0</v>
      </c>
      <c r="W109" t="b">
        <v>0</v>
      </c>
      <c r="X109" t="b">
        <v>1</v>
      </c>
      <c r="Y109" s="2" t="s">
        <v>613</v>
      </c>
      <c r="AE109">
        <v>0</v>
      </c>
    </row>
    <row r="110" spans="1:31">
      <c r="A110" s="14">
        <v>10009106</v>
      </c>
      <c r="B110" s="5" t="s">
        <v>1317</v>
      </c>
      <c r="C110" s="5" t="s">
        <v>121</v>
      </c>
      <c r="E110">
        <v>1</v>
      </c>
      <c r="F110">
        <v>-1</v>
      </c>
      <c r="G110">
        <v>1</v>
      </c>
      <c r="H110">
        <v>1</v>
      </c>
      <c r="I110">
        <v>0</v>
      </c>
      <c r="J110">
        <v>50</v>
      </c>
      <c r="K110">
        <v>0</v>
      </c>
      <c r="L110">
        <v>0</v>
      </c>
      <c r="O110" t="s">
        <v>1309</v>
      </c>
      <c r="Q110" t="s">
        <v>1319</v>
      </c>
      <c r="R110">
        <v>0</v>
      </c>
      <c r="S110">
        <v>0</v>
      </c>
      <c r="T110">
        <v>0</v>
      </c>
      <c r="U110">
        <v>26</v>
      </c>
      <c r="V110">
        <v>50</v>
      </c>
      <c r="W110" t="b">
        <v>0</v>
      </c>
      <c r="X110" t="b">
        <v>1</v>
      </c>
      <c r="Y110" s="2" t="s">
        <v>603</v>
      </c>
      <c r="AE110">
        <v>0</v>
      </c>
    </row>
    <row r="111" spans="1:31">
      <c r="A111" s="14">
        <v>10009107</v>
      </c>
      <c r="B111" s="5" t="s">
        <v>1318</v>
      </c>
      <c r="C111" s="5" t="s">
        <v>449</v>
      </c>
      <c r="E111">
        <v>1</v>
      </c>
      <c r="F111">
        <v>-1</v>
      </c>
      <c r="G111">
        <v>1</v>
      </c>
      <c r="H111">
        <v>1</v>
      </c>
      <c r="I111">
        <v>0</v>
      </c>
      <c r="J111">
        <v>36</v>
      </c>
      <c r="K111">
        <v>0</v>
      </c>
      <c r="L111">
        <v>0</v>
      </c>
      <c r="O111" t="s">
        <v>361</v>
      </c>
      <c r="Q111" t="s">
        <v>168</v>
      </c>
      <c r="R111">
        <v>0</v>
      </c>
      <c r="S111">
        <v>0</v>
      </c>
      <c r="T111">
        <v>3</v>
      </c>
      <c r="U111">
        <v>12</v>
      </c>
      <c r="V111">
        <v>23</v>
      </c>
      <c r="W111" t="b">
        <v>0</v>
      </c>
      <c r="X111" t="b">
        <v>1</v>
      </c>
      <c r="Y111" s="2" t="s">
        <v>1322</v>
      </c>
      <c r="AE111">
        <v>0</v>
      </c>
    </row>
    <row r="112" spans="1:31">
      <c r="A112" s="14">
        <v>10009108</v>
      </c>
      <c r="B112" s="5" t="s">
        <v>1320</v>
      </c>
      <c r="C112" s="5" t="s">
        <v>449</v>
      </c>
      <c r="E112">
        <v>1</v>
      </c>
      <c r="F112">
        <v>-1</v>
      </c>
      <c r="G112">
        <v>1</v>
      </c>
      <c r="H112">
        <v>1</v>
      </c>
      <c r="I112">
        <v>0</v>
      </c>
      <c r="J112">
        <v>36</v>
      </c>
      <c r="K112">
        <v>0</v>
      </c>
      <c r="L112">
        <v>0</v>
      </c>
      <c r="O112" t="s">
        <v>361</v>
      </c>
      <c r="Q112" t="s">
        <v>168</v>
      </c>
      <c r="R112">
        <v>0</v>
      </c>
      <c r="S112">
        <v>0</v>
      </c>
      <c r="T112">
        <v>3</v>
      </c>
      <c r="U112">
        <v>12</v>
      </c>
      <c r="V112">
        <v>23</v>
      </c>
      <c r="W112" t="b">
        <v>0</v>
      </c>
      <c r="X112" t="b">
        <v>1</v>
      </c>
      <c r="Y112" s="2" t="s">
        <v>1322</v>
      </c>
      <c r="AE112">
        <v>0</v>
      </c>
    </row>
    <row r="113" spans="1:31">
      <c r="A113" s="14">
        <v>10009109</v>
      </c>
      <c r="B113" s="5" t="s">
        <v>1321</v>
      </c>
      <c r="C113" s="5" t="s">
        <v>449</v>
      </c>
      <c r="E113">
        <v>1</v>
      </c>
      <c r="F113">
        <v>-1</v>
      </c>
      <c r="G113">
        <v>1</v>
      </c>
      <c r="H113">
        <v>1</v>
      </c>
      <c r="I113">
        <v>0</v>
      </c>
      <c r="J113">
        <v>36</v>
      </c>
      <c r="K113">
        <v>0</v>
      </c>
      <c r="L113">
        <v>0</v>
      </c>
      <c r="O113" t="s">
        <v>361</v>
      </c>
      <c r="Q113" t="s">
        <v>168</v>
      </c>
      <c r="R113">
        <v>0</v>
      </c>
      <c r="S113">
        <v>0</v>
      </c>
      <c r="T113">
        <v>3</v>
      </c>
      <c r="U113">
        <v>12</v>
      </c>
      <c r="V113">
        <v>23</v>
      </c>
      <c r="W113" t="b">
        <v>0</v>
      </c>
      <c r="X113" t="b">
        <v>1</v>
      </c>
      <c r="Y113" s="2" t="s">
        <v>1322</v>
      </c>
      <c r="AE113">
        <v>0</v>
      </c>
    </row>
    <row r="114" spans="1:31">
      <c r="A114" s="14">
        <v>10009110</v>
      </c>
      <c r="B114" s="5" t="s">
        <v>356</v>
      </c>
      <c r="C114" s="5" t="s">
        <v>356</v>
      </c>
      <c r="E114">
        <v>1</v>
      </c>
      <c r="F114">
        <v>-1</v>
      </c>
      <c r="G114">
        <v>1</v>
      </c>
      <c r="H114">
        <v>1</v>
      </c>
      <c r="I114">
        <v>0</v>
      </c>
      <c r="J114">
        <v>15</v>
      </c>
      <c r="K114">
        <v>0</v>
      </c>
      <c r="L114">
        <v>0</v>
      </c>
      <c r="O114" t="s">
        <v>360</v>
      </c>
      <c r="Q114" t="s">
        <v>168</v>
      </c>
      <c r="R114">
        <v>0</v>
      </c>
      <c r="S114">
        <v>0</v>
      </c>
      <c r="T114">
        <v>1</v>
      </c>
      <c r="U114">
        <v>4</v>
      </c>
      <c r="V114">
        <v>7</v>
      </c>
      <c r="W114" t="b">
        <v>0</v>
      </c>
      <c r="X114" t="b">
        <v>1</v>
      </c>
      <c r="Y114" s="2" t="s">
        <v>613</v>
      </c>
      <c r="AE114">
        <v>0</v>
      </c>
    </row>
    <row r="115" spans="1:31">
      <c r="A115" s="14">
        <v>10009111</v>
      </c>
      <c r="B115" s="5" t="s">
        <v>355</v>
      </c>
      <c r="C115" s="5" t="s">
        <v>355</v>
      </c>
      <c r="E115">
        <v>1</v>
      </c>
      <c r="F115">
        <v>-1</v>
      </c>
      <c r="G115">
        <v>1</v>
      </c>
      <c r="H115">
        <v>1</v>
      </c>
      <c r="I115">
        <v>0</v>
      </c>
      <c r="J115">
        <v>15</v>
      </c>
      <c r="K115">
        <v>0</v>
      </c>
      <c r="L115">
        <v>0</v>
      </c>
      <c r="O115" t="s">
        <v>359</v>
      </c>
      <c r="Q115" t="s">
        <v>168</v>
      </c>
      <c r="R115">
        <v>0</v>
      </c>
      <c r="S115">
        <v>0</v>
      </c>
      <c r="T115">
        <v>1</v>
      </c>
      <c r="U115">
        <v>4</v>
      </c>
      <c r="V115">
        <v>7</v>
      </c>
      <c r="W115" t="b">
        <v>0</v>
      </c>
      <c r="X115" t="b">
        <v>1</v>
      </c>
      <c r="Y115" s="2" t="s">
        <v>613</v>
      </c>
      <c r="AE115">
        <v>0</v>
      </c>
    </row>
    <row r="116" spans="1:31">
      <c r="A116" s="14">
        <v>1001001</v>
      </c>
      <c r="B116" s="5" t="s">
        <v>450</v>
      </c>
      <c r="C116" s="5" t="s">
        <v>461</v>
      </c>
      <c r="E116">
        <v>1</v>
      </c>
      <c r="F116">
        <v>-1</v>
      </c>
      <c r="G116">
        <v>1</v>
      </c>
      <c r="H116">
        <v>1</v>
      </c>
      <c r="I116">
        <v>0</v>
      </c>
      <c r="J116">
        <v>16</v>
      </c>
      <c r="K116">
        <v>0</v>
      </c>
      <c r="L116">
        <v>0</v>
      </c>
      <c r="O116" t="str">
        <f t="shared" si="7"/>
        <v>monster0010_skill01</v>
      </c>
      <c r="Q116" t="s">
        <v>169</v>
      </c>
      <c r="R116">
        <v>0</v>
      </c>
      <c r="S116">
        <v>0</v>
      </c>
      <c r="T116">
        <v>0</v>
      </c>
      <c r="U116">
        <v>0</v>
      </c>
      <c r="V116">
        <v>0</v>
      </c>
      <c r="W116" t="b">
        <v>0</v>
      </c>
      <c r="X116" t="b">
        <v>1</v>
      </c>
      <c r="Y116" s="2" t="s">
        <v>905</v>
      </c>
      <c r="AE116">
        <v>0</v>
      </c>
    </row>
    <row r="117" spans="1:31">
      <c r="A117" s="14">
        <v>1001002</v>
      </c>
      <c r="B117" s="5" t="s">
        <v>450</v>
      </c>
      <c r="C117" s="5" t="s">
        <v>124</v>
      </c>
      <c r="E117">
        <v>1</v>
      </c>
      <c r="F117">
        <v>-1</v>
      </c>
      <c r="G117">
        <v>1</v>
      </c>
      <c r="H117">
        <v>1</v>
      </c>
      <c r="I117">
        <v>0</v>
      </c>
      <c r="J117">
        <v>30</v>
      </c>
      <c r="K117">
        <v>0</v>
      </c>
      <c r="L117">
        <v>0</v>
      </c>
      <c r="O117" t="str">
        <f t="shared" si="7"/>
        <v>monster0010_skill02</v>
      </c>
      <c r="Q117" t="s">
        <v>169</v>
      </c>
      <c r="R117">
        <v>0</v>
      </c>
      <c r="S117">
        <v>0</v>
      </c>
      <c r="T117">
        <v>0</v>
      </c>
      <c r="U117">
        <v>0</v>
      </c>
      <c r="V117">
        <v>0</v>
      </c>
      <c r="W117" t="b">
        <v>0</v>
      </c>
      <c r="X117" t="b">
        <v>1</v>
      </c>
      <c r="Y117" s="2" t="s">
        <v>906</v>
      </c>
      <c r="AE117">
        <v>0</v>
      </c>
    </row>
    <row r="118" spans="1:31">
      <c r="A118" s="16">
        <v>1001003</v>
      </c>
      <c r="B118" s="7" t="s">
        <v>462</v>
      </c>
      <c r="C118" s="7" t="s">
        <v>777</v>
      </c>
      <c r="D118" s="7"/>
      <c r="E118">
        <v>1</v>
      </c>
      <c r="F118">
        <v>-1</v>
      </c>
      <c r="G118">
        <v>1</v>
      </c>
      <c r="H118">
        <v>1</v>
      </c>
      <c r="I118">
        <v>0</v>
      </c>
      <c r="J118">
        <v>53</v>
      </c>
      <c r="K118">
        <v>0</v>
      </c>
      <c r="L118">
        <v>0</v>
      </c>
      <c r="O118" t="str">
        <f t="shared" si="7"/>
        <v>monster0010_skill03</v>
      </c>
      <c r="Q118" t="s">
        <v>169</v>
      </c>
      <c r="R118">
        <v>0</v>
      </c>
      <c r="S118">
        <v>0</v>
      </c>
      <c r="T118">
        <v>3</v>
      </c>
      <c r="U118">
        <v>0</v>
      </c>
      <c r="V118">
        <v>14</v>
      </c>
      <c r="W118" t="b">
        <v>0</v>
      </c>
      <c r="X118" t="b">
        <v>1</v>
      </c>
      <c r="Y118" s="2" t="s">
        <v>907</v>
      </c>
      <c r="AE118">
        <v>0</v>
      </c>
    </row>
    <row r="119" spans="1:31">
      <c r="A119" s="14">
        <v>1001101</v>
      </c>
      <c r="B119" s="5" t="s">
        <v>451</v>
      </c>
      <c r="C119" s="5" t="s">
        <v>452</v>
      </c>
      <c r="E119">
        <v>1</v>
      </c>
      <c r="F119">
        <v>-1</v>
      </c>
      <c r="G119">
        <v>1</v>
      </c>
      <c r="H119">
        <v>1</v>
      </c>
      <c r="I119">
        <v>0</v>
      </c>
      <c r="J119">
        <v>22</v>
      </c>
      <c r="K119">
        <v>0</v>
      </c>
      <c r="L119">
        <v>0</v>
      </c>
      <c r="O119" t="str">
        <f t="shared" ref="O119" si="11">"monster00"&amp;MID(A119,4,2)&amp;"_skill0"&amp;RIGHT(A119,1)</f>
        <v>monster0011_skill01</v>
      </c>
      <c r="Q119" t="s">
        <v>201</v>
      </c>
      <c r="R119">
        <v>0</v>
      </c>
      <c r="S119">
        <v>0</v>
      </c>
      <c r="T119">
        <v>0</v>
      </c>
      <c r="U119">
        <v>0</v>
      </c>
      <c r="V119">
        <v>0</v>
      </c>
      <c r="W119" t="b">
        <v>0</v>
      </c>
      <c r="X119" t="b">
        <v>1</v>
      </c>
      <c r="Y119" s="2" t="s">
        <v>614</v>
      </c>
      <c r="AB119" t="s">
        <v>377</v>
      </c>
      <c r="AC119" t="s">
        <v>381</v>
      </c>
      <c r="AE119">
        <v>0</v>
      </c>
    </row>
    <row r="120" spans="1:31">
      <c r="A120" s="14">
        <v>1001102</v>
      </c>
      <c r="B120" s="5" t="s">
        <v>451</v>
      </c>
      <c r="C120" s="5" t="s">
        <v>198</v>
      </c>
      <c r="E120">
        <v>1</v>
      </c>
      <c r="F120">
        <v>-1</v>
      </c>
      <c r="G120">
        <v>1</v>
      </c>
      <c r="H120">
        <v>1</v>
      </c>
      <c r="I120">
        <v>0</v>
      </c>
      <c r="J120">
        <v>22</v>
      </c>
      <c r="K120">
        <v>0</v>
      </c>
      <c r="L120">
        <v>0</v>
      </c>
      <c r="O120" t="str">
        <f t="shared" ref="O120:O123" si="12">"monster00"&amp;MID(A120,4,2)&amp;"_skill0"&amp;RIGHT(A120,1)</f>
        <v>monster0011_skill02</v>
      </c>
      <c r="Q120" t="s">
        <v>201</v>
      </c>
      <c r="R120">
        <v>0</v>
      </c>
      <c r="S120">
        <v>0</v>
      </c>
      <c r="T120">
        <v>0</v>
      </c>
      <c r="U120">
        <v>0</v>
      </c>
      <c r="V120">
        <v>0</v>
      </c>
      <c r="W120" t="b">
        <v>0</v>
      </c>
      <c r="X120" t="b">
        <v>1</v>
      </c>
      <c r="Y120" s="2" t="s">
        <v>615</v>
      </c>
      <c r="AB120" t="s">
        <v>375</v>
      </c>
      <c r="AC120" t="s">
        <v>379</v>
      </c>
      <c r="AE120">
        <v>0</v>
      </c>
    </row>
    <row r="121" spans="1:31">
      <c r="A121" s="16">
        <v>1001103</v>
      </c>
      <c r="B121" s="7" t="s">
        <v>1098</v>
      </c>
      <c r="C121" s="7" t="s">
        <v>1099</v>
      </c>
      <c r="D121" s="7"/>
      <c r="E121">
        <v>1</v>
      </c>
      <c r="F121">
        <v>-1</v>
      </c>
      <c r="G121">
        <v>1</v>
      </c>
      <c r="H121">
        <v>1</v>
      </c>
      <c r="I121">
        <v>0</v>
      </c>
      <c r="J121">
        <v>122</v>
      </c>
      <c r="K121">
        <v>0</v>
      </c>
      <c r="L121">
        <v>0</v>
      </c>
      <c r="O121" t="str">
        <f t="shared" si="12"/>
        <v>monster0011_skill03</v>
      </c>
      <c r="Q121" t="s">
        <v>201</v>
      </c>
      <c r="R121">
        <v>0</v>
      </c>
      <c r="S121">
        <v>0</v>
      </c>
      <c r="T121">
        <v>0</v>
      </c>
      <c r="U121">
        <v>0</v>
      </c>
      <c r="V121">
        <v>0</v>
      </c>
      <c r="W121" t="b">
        <v>0</v>
      </c>
      <c r="X121" t="b">
        <v>1</v>
      </c>
      <c r="Y121" s="2" t="s">
        <v>616</v>
      </c>
      <c r="AB121" t="s">
        <v>373</v>
      </c>
      <c r="AC121" t="s">
        <v>378</v>
      </c>
      <c r="AE121">
        <v>0</v>
      </c>
    </row>
    <row r="122" spans="1:31">
      <c r="A122" s="14">
        <v>1001104</v>
      </c>
      <c r="B122" s="5" t="s">
        <v>451</v>
      </c>
      <c r="C122" s="5" t="s">
        <v>199</v>
      </c>
      <c r="E122">
        <v>1</v>
      </c>
      <c r="F122">
        <v>-1</v>
      </c>
      <c r="G122">
        <v>1</v>
      </c>
      <c r="H122">
        <v>1</v>
      </c>
      <c r="I122">
        <v>0</v>
      </c>
      <c r="J122">
        <v>86</v>
      </c>
      <c r="K122">
        <v>0</v>
      </c>
      <c r="L122">
        <v>0</v>
      </c>
      <c r="O122" t="str">
        <f t="shared" si="12"/>
        <v>monster0011_skill04</v>
      </c>
      <c r="Q122" t="s">
        <v>201</v>
      </c>
      <c r="R122">
        <v>0</v>
      </c>
      <c r="S122">
        <v>0</v>
      </c>
      <c r="T122">
        <v>0</v>
      </c>
      <c r="U122">
        <v>0</v>
      </c>
      <c r="V122">
        <v>0</v>
      </c>
      <c r="W122" t="b">
        <v>0</v>
      </c>
      <c r="X122" t="b">
        <v>1</v>
      </c>
      <c r="Y122" s="2" t="s">
        <v>617</v>
      </c>
      <c r="AB122" t="s">
        <v>376</v>
      </c>
      <c r="AC122" t="s">
        <v>380</v>
      </c>
      <c r="AE122">
        <v>0</v>
      </c>
    </row>
    <row r="123" spans="1:31">
      <c r="A123" s="14">
        <v>1001105</v>
      </c>
      <c r="B123" s="5" t="s">
        <v>451</v>
      </c>
      <c r="C123" s="5" t="s">
        <v>200</v>
      </c>
      <c r="E123">
        <v>1</v>
      </c>
      <c r="F123">
        <v>-1</v>
      </c>
      <c r="G123">
        <v>1</v>
      </c>
      <c r="H123">
        <v>1</v>
      </c>
      <c r="I123">
        <v>0</v>
      </c>
      <c r="J123">
        <v>69</v>
      </c>
      <c r="K123">
        <v>0</v>
      </c>
      <c r="L123">
        <v>0</v>
      </c>
      <c r="O123" t="str">
        <f t="shared" si="12"/>
        <v>monster0011_skill05</v>
      </c>
      <c r="Q123" t="s">
        <v>201</v>
      </c>
      <c r="R123">
        <v>0</v>
      </c>
      <c r="S123">
        <v>0</v>
      </c>
      <c r="T123">
        <v>0</v>
      </c>
      <c r="U123">
        <v>0</v>
      </c>
      <c r="V123">
        <v>0</v>
      </c>
      <c r="W123" t="b">
        <v>0</v>
      </c>
      <c r="X123" t="b">
        <v>1</v>
      </c>
      <c r="Y123" s="2" t="s">
        <v>618</v>
      </c>
      <c r="AB123" t="s">
        <v>373</v>
      </c>
      <c r="AC123" t="s">
        <v>378</v>
      </c>
      <c r="AE123">
        <v>0</v>
      </c>
    </row>
    <row r="124" spans="1:31">
      <c r="A124" s="14">
        <v>1001111</v>
      </c>
      <c r="B124" s="5" t="s">
        <v>451</v>
      </c>
      <c r="C124" s="5" t="s">
        <v>369</v>
      </c>
      <c r="E124">
        <v>1</v>
      </c>
      <c r="F124">
        <v>-1</v>
      </c>
      <c r="G124">
        <v>1</v>
      </c>
      <c r="H124">
        <v>1</v>
      </c>
      <c r="I124">
        <v>0</v>
      </c>
      <c r="J124">
        <v>12</v>
      </c>
      <c r="K124">
        <v>0</v>
      </c>
      <c r="L124">
        <v>0</v>
      </c>
      <c r="O124" t="s">
        <v>740</v>
      </c>
      <c r="Q124" t="s">
        <v>346</v>
      </c>
      <c r="R124">
        <v>0</v>
      </c>
      <c r="S124">
        <v>0</v>
      </c>
      <c r="T124">
        <v>0</v>
      </c>
      <c r="U124">
        <v>0</v>
      </c>
      <c r="V124">
        <v>0</v>
      </c>
      <c r="W124" t="b">
        <v>0</v>
      </c>
      <c r="X124" t="b">
        <v>1</v>
      </c>
      <c r="Y124" t="s">
        <v>613</v>
      </c>
      <c r="AE124">
        <v>0</v>
      </c>
    </row>
    <row r="125" spans="1:31">
      <c r="A125" s="14">
        <v>1001112</v>
      </c>
      <c r="B125" s="5" t="s">
        <v>451</v>
      </c>
      <c r="C125" s="5" t="s">
        <v>370</v>
      </c>
      <c r="E125">
        <v>1</v>
      </c>
      <c r="F125">
        <v>-1</v>
      </c>
      <c r="G125">
        <v>1</v>
      </c>
      <c r="H125">
        <v>1</v>
      </c>
      <c r="I125">
        <v>0</v>
      </c>
      <c r="J125">
        <v>12</v>
      </c>
      <c r="K125">
        <v>0</v>
      </c>
      <c r="L125">
        <v>0</v>
      </c>
      <c r="O125" t="s">
        <v>347</v>
      </c>
      <c r="Q125" t="s">
        <v>346</v>
      </c>
      <c r="R125">
        <v>0</v>
      </c>
      <c r="S125">
        <v>0</v>
      </c>
      <c r="T125">
        <v>0</v>
      </c>
      <c r="U125">
        <v>0</v>
      </c>
      <c r="V125">
        <v>0</v>
      </c>
      <c r="W125" t="b">
        <v>0</v>
      </c>
      <c r="X125" t="b">
        <v>1</v>
      </c>
      <c r="Y125" t="s">
        <v>613</v>
      </c>
      <c r="AE125">
        <v>0</v>
      </c>
    </row>
    <row r="126" spans="1:31">
      <c r="A126" s="14">
        <v>1001113</v>
      </c>
      <c r="B126" s="5" t="s">
        <v>451</v>
      </c>
      <c r="C126" s="5" t="s">
        <v>371</v>
      </c>
      <c r="E126">
        <v>1</v>
      </c>
      <c r="F126">
        <v>-1</v>
      </c>
      <c r="G126">
        <v>1</v>
      </c>
      <c r="H126">
        <v>1</v>
      </c>
      <c r="I126">
        <v>0</v>
      </c>
      <c r="J126">
        <v>51</v>
      </c>
      <c r="K126">
        <v>0</v>
      </c>
      <c r="L126">
        <v>0</v>
      </c>
      <c r="O126" t="s">
        <v>348</v>
      </c>
      <c r="Q126" t="s">
        <v>346</v>
      </c>
      <c r="R126">
        <v>0</v>
      </c>
      <c r="S126">
        <v>0</v>
      </c>
      <c r="T126">
        <v>0</v>
      </c>
      <c r="U126">
        <v>0</v>
      </c>
      <c r="V126">
        <v>0</v>
      </c>
      <c r="W126" t="b">
        <v>0</v>
      </c>
      <c r="X126" t="b">
        <v>1</v>
      </c>
      <c r="Y126" t="s">
        <v>613</v>
      </c>
      <c r="AE126">
        <v>0</v>
      </c>
    </row>
    <row r="127" spans="1:31">
      <c r="A127" s="14">
        <v>1001115</v>
      </c>
      <c r="B127" s="5" t="s">
        <v>451</v>
      </c>
      <c r="C127" s="5" t="s">
        <v>372</v>
      </c>
      <c r="E127">
        <v>1</v>
      </c>
      <c r="F127">
        <v>-1</v>
      </c>
      <c r="G127">
        <v>1</v>
      </c>
      <c r="H127">
        <v>1</v>
      </c>
      <c r="I127">
        <v>0</v>
      </c>
      <c r="J127">
        <v>32</v>
      </c>
      <c r="K127">
        <v>0</v>
      </c>
      <c r="L127">
        <v>0</v>
      </c>
      <c r="O127" t="s">
        <v>349</v>
      </c>
      <c r="Q127" t="s">
        <v>346</v>
      </c>
      <c r="R127">
        <v>0</v>
      </c>
      <c r="S127">
        <v>0</v>
      </c>
      <c r="T127">
        <v>0</v>
      </c>
      <c r="U127">
        <v>0</v>
      </c>
      <c r="V127">
        <v>0</v>
      </c>
      <c r="W127" t="b">
        <v>0</v>
      </c>
      <c r="X127" t="b">
        <v>1</v>
      </c>
      <c r="Y127" t="s">
        <v>613</v>
      </c>
      <c r="AE127">
        <v>0</v>
      </c>
    </row>
    <row r="128" spans="1:31">
      <c r="A128" s="14">
        <v>10011101</v>
      </c>
      <c r="B128" s="5" t="s">
        <v>1157</v>
      </c>
      <c r="C128" s="5" t="s">
        <v>452</v>
      </c>
      <c r="E128">
        <v>1</v>
      </c>
      <c r="F128">
        <v>-1</v>
      </c>
      <c r="G128">
        <v>1</v>
      </c>
      <c r="H128">
        <v>1</v>
      </c>
      <c r="I128">
        <v>0</v>
      </c>
      <c r="J128">
        <v>22</v>
      </c>
      <c r="K128">
        <v>0</v>
      </c>
      <c r="L128">
        <v>0</v>
      </c>
      <c r="O128" t="str">
        <f t="shared" ref="O128:O129" si="13">"monster00"&amp;MID(A128,4,2)&amp;"_skill0"&amp;RIGHT(A128,1)</f>
        <v>monster0011_skill01</v>
      </c>
      <c r="Q128" t="s">
        <v>201</v>
      </c>
      <c r="R128">
        <v>0</v>
      </c>
      <c r="S128">
        <v>0</v>
      </c>
      <c r="T128">
        <v>0</v>
      </c>
      <c r="U128">
        <v>0</v>
      </c>
      <c r="V128">
        <v>0</v>
      </c>
      <c r="W128" t="b">
        <v>0</v>
      </c>
      <c r="X128" t="b">
        <v>1</v>
      </c>
      <c r="Y128" s="2" t="s">
        <v>1304</v>
      </c>
      <c r="AC128" t="s">
        <v>1176</v>
      </c>
      <c r="AE128">
        <v>0</v>
      </c>
    </row>
    <row r="129" spans="1:31">
      <c r="A129" s="14">
        <v>10011102</v>
      </c>
      <c r="B129" s="5" t="s">
        <v>1158</v>
      </c>
      <c r="C129" s="5" t="s">
        <v>198</v>
      </c>
      <c r="E129">
        <v>1</v>
      </c>
      <c r="F129">
        <v>-1</v>
      </c>
      <c r="G129">
        <v>1</v>
      </c>
      <c r="H129">
        <v>1</v>
      </c>
      <c r="I129">
        <v>0</v>
      </c>
      <c r="J129">
        <v>22</v>
      </c>
      <c r="K129">
        <v>0</v>
      </c>
      <c r="L129">
        <v>0</v>
      </c>
      <c r="O129" t="str">
        <f t="shared" si="13"/>
        <v>monster0011_skill02</v>
      </c>
      <c r="Q129" t="s">
        <v>201</v>
      </c>
      <c r="R129">
        <v>0</v>
      </c>
      <c r="S129">
        <v>0</v>
      </c>
      <c r="T129">
        <v>0</v>
      </c>
      <c r="U129">
        <v>0</v>
      </c>
      <c r="V129">
        <v>0</v>
      </c>
      <c r="W129" t="b">
        <v>0</v>
      </c>
      <c r="X129" t="b">
        <v>1</v>
      </c>
      <c r="Y129" s="2" t="s">
        <v>1304</v>
      </c>
      <c r="AC129" t="s">
        <v>1176</v>
      </c>
      <c r="AE129">
        <v>0</v>
      </c>
    </row>
    <row r="130" spans="1:31">
      <c r="A130" s="14">
        <v>10011103</v>
      </c>
      <c r="B130" s="5" t="s">
        <v>1161</v>
      </c>
      <c r="C130" s="5" t="s">
        <v>199</v>
      </c>
      <c r="E130">
        <v>1</v>
      </c>
      <c r="F130">
        <v>-1</v>
      </c>
      <c r="G130">
        <v>1</v>
      </c>
      <c r="H130">
        <v>1</v>
      </c>
      <c r="I130">
        <v>0</v>
      </c>
      <c r="J130">
        <v>86</v>
      </c>
      <c r="K130">
        <v>0</v>
      </c>
      <c r="L130">
        <v>0</v>
      </c>
      <c r="O130" t="s">
        <v>1159</v>
      </c>
      <c r="Q130" t="s">
        <v>1160</v>
      </c>
      <c r="R130">
        <v>0</v>
      </c>
      <c r="S130">
        <v>0</v>
      </c>
      <c r="T130">
        <v>0</v>
      </c>
      <c r="U130">
        <v>0</v>
      </c>
      <c r="V130">
        <v>0</v>
      </c>
      <c r="W130" t="b">
        <v>0</v>
      </c>
      <c r="X130" t="b">
        <v>1</v>
      </c>
      <c r="Y130" s="2" t="s">
        <v>1304</v>
      </c>
      <c r="AB130" s="2"/>
      <c r="AC130" t="s">
        <v>1172</v>
      </c>
      <c r="AE130">
        <v>0</v>
      </c>
    </row>
    <row r="131" spans="1:31">
      <c r="A131" s="14">
        <v>10011104</v>
      </c>
      <c r="B131" s="5" t="s">
        <v>1162</v>
      </c>
      <c r="C131" s="5" t="s">
        <v>199</v>
      </c>
      <c r="E131">
        <v>1</v>
      </c>
      <c r="F131">
        <v>-1</v>
      </c>
      <c r="G131">
        <v>1</v>
      </c>
      <c r="H131">
        <v>1</v>
      </c>
      <c r="I131">
        <v>0</v>
      </c>
      <c r="J131">
        <v>86</v>
      </c>
      <c r="K131">
        <v>0</v>
      </c>
      <c r="L131">
        <v>0</v>
      </c>
      <c r="O131" t="s">
        <v>1159</v>
      </c>
      <c r="Q131" t="s">
        <v>1160</v>
      </c>
      <c r="R131">
        <v>0</v>
      </c>
      <c r="S131">
        <v>0</v>
      </c>
      <c r="T131">
        <v>0</v>
      </c>
      <c r="U131">
        <v>0</v>
      </c>
      <c r="V131">
        <v>0</v>
      </c>
      <c r="W131" t="b">
        <v>0</v>
      </c>
      <c r="X131" t="b">
        <v>1</v>
      </c>
      <c r="Y131" s="2" t="s">
        <v>1304</v>
      </c>
      <c r="AB131" s="2"/>
      <c r="AC131" t="s">
        <v>1173</v>
      </c>
      <c r="AE131">
        <v>0</v>
      </c>
    </row>
    <row r="132" spans="1:31">
      <c r="A132" s="14">
        <v>10011105</v>
      </c>
      <c r="B132" s="5" t="s">
        <v>1163</v>
      </c>
      <c r="C132" s="5" t="s">
        <v>199</v>
      </c>
      <c r="E132">
        <v>1</v>
      </c>
      <c r="F132">
        <v>-1</v>
      </c>
      <c r="G132">
        <v>1</v>
      </c>
      <c r="H132">
        <v>1</v>
      </c>
      <c r="I132">
        <v>0</v>
      </c>
      <c r="J132">
        <v>86</v>
      </c>
      <c r="K132">
        <v>0</v>
      </c>
      <c r="L132">
        <v>0</v>
      </c>
      <c r="O132" t="s">
        <v>1159</v>
      </c>
      <c r="Q132" t="s">
        <v>1160</v>
      </c>
      <c r="R132">
        <v>0</v>
      </c>
      <c r="S132">
        <v>0</v>
      </c>
      <c r="T132">
        <v>0</v>
      </c>
      <c r="U132">
        <v>0</v>
      </c>
      <c r="V132">
        <v>0</v>
      </c>
      <c r="W132" t="b">
        <v>0</v>
      </c>
      <c r="X132" t="b">
        <v>1</v>
      </c>
      <c r="Y132" s="2" t="s">
        <v>1304</v>
      </c>
      <c r="AB132" s="2"/>
      <c r="AC132" t="s">
        <v>1305</v>
      </c>
      <c r="AE132">
        <v>0</v>
      </c>
    </row>
    <row r="133" spans="1:31">
      <c r="A133" s="14">
        <v>10011106</v>
      </c>
      <c r="B133" s="5" t="s">
        <v>1165</v>
      </c>
      <c r="C133" s="5" t="s">
        <v>200</v>
      </c>
      <c r="E133">
        <v>1</v>
      </c>
      <c r="F133">
        <v>-1</v>
      </c>
      <c r="G133">
        <v>1</v>
      </c>
      <c r="H133">
        <v>1</v>
      </c>
      <c r="I133">
        <v>0</v>
      </c>
      <c r="J133">
        <v>69</v>
      </c>
      <c r="K133">
        <v>0</v>
      </c>
      <c r="L133">
        <v>0</v>
      </c>
      <c r="O133" t="s">
        <v>1164</v>
      </c>
      <c r="Q133" t="s">
        <v>1160</v>
      </c>
      <c r="R133">
        <v>0</v>
      </c>
      <c r="S133">
        <v>0</v>
      </c>
      <c r="T133">
        <v>0</v>
      </c>
      <c r="U133">
        <v>0</v>
      </c>
      <c r="V133">
        <v>0</v>
      </c>
      <c r="W133" t="b">
        <v>0</v>
      </c>
      <c r="X133" t="b">
        <v>1</v>
      </c>
      <c r="Y133" s="2" t="s">
        <v>1304</v>
      </c>
      <c r="AC133" t="s">
        <v>1171</v>
      </c>
      <c r="AE133">
        <v>0</v>
      </c>
    </row>
    <row r="134" spans="1:31">
      <c r="A134" s="14">
        <v>10011107</v>
      </c>
      <c r="B134" s="5" t="s">
        <v>1167</v>
      </c>
      <c r="C134" s="5" t="s">
        <v>372</v>
      </c>
      <c r="E134">
        <v>1</v>
      </c>
      <c r="F134">
        <v>-1</v>
      </c>
      <c r="G134">
        <v>1</v>
      </c>
      <c r="H134">
        <v>1</v>
      </c>
      <c r="I134">
        <v>0</v>
      </c>
      <c r="J134">
        <v>32</v>
      </c>
      <c r="K134">
        <v>0</v>
      </c>
      <c r="L134">
        <v>0</v>
      </c>
      <c r="O134" t="s">
        <v>1166</v>
      </c>
      <c r="Q134" t="s">
        <v>1160</v>
      </c>
      <c r="R134">
        <v>0</v>
      </c>
      <c r="S134">
        <v>0</v>
      </c>
      <c r="T134">
        <v>0</v>
      </c>
      <c r="U134">
        <v>0</v>
      </c>
      <c r="V134">
        <v>0</v>
      </c>
      <c r="W134" t="b">
        <v>0</v>
      </c>
      <c r="X134" t="b">
        <v>1</v>
      </c>
      <c r="Y134" s="2" t="s">
        <v>613</v>
      </c>
      <c r="AE134">
        <v>0</v>
      </c>
    </row>
    <row r="135" spans="1:31">
      <c r="A135" s="14">
        <v>10011108</v>
      </c>
      <c r="B135" s="5" t="s">
        <v>1169</v>
      </c>
      <c r="C135" s="5" t="s">
        <v>370</v>
      </c>
      <c r="E135">
        <v>1</v>
      </c>
      <c r="F135">
        <v>-1</v>
      </c>
      <c r="G135">
        <v>1</v>
      </c>
      <c r="H135">
        <v>1</v>
      </c>
      <c r="I135">
        <v>0</v>
      </c>
      <c r="J135">
        <v>12</v>
      </c>
      <c r="K135">
        <v>0</v>
      </c>
      <c r="L135">
        <v>0</v>
      </c>
      <c r="O135" t="s">
        <v>347</v>
      </c>
      <c r="Q135" t="s">
        <v>346</v>
      </c>
      <c r="R135">
        <v>0</v>
      </c>
      <c r="S135">
        <v>0</v>
      </c>
      <c r="T135">
        <v>0</v>
      </c>
      <c r="U135">
        <v>0</v>
      </c>
      <c r="V135">
        <v>0</v>
      </c>
      <c r="W135" t="b">
        <v>0</v>
      </c>
      <c r="X135" t="b">
        <v>1</v>
      </c>
      <c r="Y135" t="s">
        <v>613</v>
      </c>
      <c r="AE135">
        <v>0</v>
      </c>
    </row>
    <row r="136" spans="1:31">
      <c r="A136" s="14">
        <v>10011109</v>
      </c>
      <c r="B136" s="5" t="s">
        <v>1174</v>
      </c>
      <c r="C136" s="5" t="s">
        <v>1303</v>
      </c>
      <c r="E136">
        <v>1</v>
      </c>
      <c r="F136">
        <v>-1</v>
      </c>
      <c r="G136">
        <v>1</v>
      </c>
      <c r="H136">
        <v>1</v>
      </c>
      <c r="I136">
        <v>0</v>
      </c>
      <c r="J136">
        <v>12</v>
      </c>
      <c r="K136">
        <v>0</v>
      </c>
      <c r="L136">
        <v>0</v>
      </c>
      <c r="O136" t="s">
        <v>1175</v>
      </c>
      <c r="Q136" t="s">
        <v>346</v>
      </c>
      <c r="R136">
        <v>0</v>
      </c>
      <c r="S136">
        <v>0</v>
      </c>
      <c r="T136">
        <v>0</v>
      </c>
      <c r="U136">
        <v>0</v>
      </c>
      <c r="V136">
        <v>0</v>
      </c>
      <c r="W136" t="b">
        <v>0</v>
      </c>
      <c r="X136" t="b">
        <v>1</v>
      </c>
      <c r="Y136" t="s">
        <v>613</v>
      </c>
      <c r="AE136">
        <v>0</v>
      </c>
    </row>
    <row r="137" spans="1:31">
      <c r="A137" s="14">
        <v>10011110</v>
      </c>
      <c r="B137" s="5" t="s">
        <v>1179</v>
      </c>
      <c r="C137" s="5" t="s">
        <v>1180</v>
      </c>
      <c r="E137">
        <v>1</v>
      </c>
      <c r="F137">
        <v>-1</v>
      </c>
      <c r="G137">
        <v>1</v>
      </c>
      <c r="H137">
        <v>1</v>
      </c>
      <c r="I137">
        <v>0</v>
      </c>
      <c r="J137">
        <v>115</v>
      </c>
      <c r="K137">
        <v>0</v>
      </c>
      <c r="L137">
        <v>0</v>
      </c>
      <c r="O137" t="s">
        <v>1181</v>
      </c>
      <c r="Q137" t="s">
        <v>201</v>
      </c>
      <c r="R137">
        <v>0</v>
      </c>
      <c r="S137">
        <v>0</v>
      </c>
      <c r="T137">
        <v>0</v>
      </c>
      <c r="U137">
        <v>0</v>
      </c>
      <c r="V137">
        <v>0</v>
      </c>
      <c r="W137" t="b">
        <v>0</v>
      </c>
      <c r="X137" t="b">
        <v>1</v>
      </c>
      <c r="Y137" t="s">
        <v>613</v>
      </c>
      <c r="AE137">
        <v>0</v>
      </c>
    </row>
    <row r="138" spans="1:31">
      <c r="A138" s="14">
        <v>1001301</v>
      </c>
      <c r="B138" s="5" t="s">
        <v>463</v>
      </c>
      <c r="C138" s="5" t="s">
        <v>464</v>
      </c>
      <c r="E138">
        <v>1</v>
      </c>
      <c r="F138">
        <v>-1</v>
      </c>
      <c r="G138">
        <v>1</v>
      </c>
      <c r="H138">
        <v>1</v>
      </c>
      <c r="I138">
        <v>0</v>
      </c>
      <c r="J138">
        <v>20</v>
      </c>
      <c r="K138">
        <v>0</v>
      </c>
      <c r="L138">
        <v>0</v>
      </c>
      <c r="O138" t="str">
        <f t="shared" si="7"/>
        <v>monster0013_skill01</v>
      </c>
      <c r="Q138" t="s">
        <v>170</v>
      </c>
      <c r="R138">
        <v>0</v>
      </c>
      <c r="S138">
        <v>0</v>
      </c>
      <c r="T138">
        <v>0</v>
      </c>
      <c r="U138">
        <v>0</v>
      </c>
      <c r="V138">
        <v>0</v>
      </c>
      <c r="W138" t="b">
        <v>0</v>
      </c>
      <c r="X138" t="b">
        <v>1</v>
      </c>
      <c r="Y138" s="2" t="s">
        <v>601</v>
      </c>
      <c r="AB138" t="s">
        <v>908</v>
      </c>
      <c r="AC138" t="s">
        <v>909</v>
      </c>
      <c r="AE138">
        <v>0</v>
      </c>
    </row>
    <row r="139" spans="1:31">
      <c r="A139" s="14">
        <v>1001302</v>
      </c>
      <c r="B139" s="5" t="s">
        <v>463</v>
      </c>
      <c r="C139" s="5" t="s">
        <v>125</v>
      </c>
      <c r="E139">
        <v>1</v>
      </c>
      <c r="F139">
        <v>-1</v>
      </c>
      <c r="G139">
        <v>1</v>
      </c>
      <c r="H139">
        <v>1</v>
      </c>
      <c r="I139">
        <v>0</v>
      </c>
      <c r="J139">
        <v>49</v>
      </c>
      <c r="K139">
        <v>0</v>
      </c>
      <c r="L139">
        <v>0</v>
      </c>
      <c r="O139" t="str">
        <f t="shared" si="7"/>
        <v>monster0013_skill02</v>
      </c>
      <c r="Q139" t="s">
        <v>170</v>
      </c>
      <c r="R139">
        <v>0</v>
      </c>
      <c r="S139">
        <v>0</v>
      </c>
      <c r="T139">
        <v>0</v>
      </c>
      <c r="U139">
        <v>0</v>
      </c>
      <c r="V139">
        <v>0</v>
      </c>
      <c r="W139" t="b">
        <v>0</v>
      </c>
      <c r="X139" t="b">
        <v>1</v>
      </c>
      <c r="Y139" s="2" t="s">
        <v>619</v>
      </c>
      <c r="AB139" t="s">
        <v>908</v>
      </c>
      <c r="AC139" t="s">
        <v>973</v>
      </c>
      <c r="AE139">
        <v>0</v>
      </c>
    </row>
    <row r="140" spans="1:31">
      <c r="A140" s="16">
        <v>1001303</v>
      </c>
      <c r="B140" s="7" t="s">
        <v>453</v>
      </c>
      <c r="C140" s="7" t="s">
        <v>735</v>
      </c>
      <c r="D140" s="7"/>
      <c r="E140">
        <v>1</v>
      </c>
      <c r="F140">
        <v>-1</v>
      </c>
      <c r="G140">
        <v>1</v>
      </c>
      <c r="H140">
        <v>1</v>
      </c>
      <c r="I140">
        <v>0</v>
      </c>
      <c r="J140">
        <v>108</v>
      </c>
      <c r="K140">
        <v>0</v>
      </c>
      <c r="L140">
        <v>0</v>
      </c>
      <c r="O140" t="str">
        <f t="shared" si="7"/>
        <v>monster0013_skill03</v>
      </c>
      <c r="Q140" t="s">
        <v>170</v>
      </c>
      <c r="R140">
        <v>0</v>
      </c>
      <c r="S140">
        <v>0</v>
      </c>
      <c r="T140">
        <v>0</v>
      </c>
      <c r="U140">
        <v>0</v>
      </c>
      <c r="V140">
        <v>0</v>
      </c>
      <c r="W140" t="b">
        <v>0</v>
      </c>
      <c r="X140" t="b">
        <v>1</v>
      </c>
      <c r="Y140" s="2" t="s">
        <v>607</v>
      </c>
      <c r="AB140" t="s">
        <v>914</v>
      </c>
      <c r="AC140" t="s">
        <v>971</v>
      </c>
      <c r="AE140">
        <v>0</v>
      </c>
    </row>
    <row r="141" spans="1:31">
      <c r="A141" s="14">
        <v>1001304</v>
      </c>
      <c r="B141" s="5" t="s">
        <v>463</v>
      </c>
      <c r="C141" s="5" t="s">
        <v>126</v>
      </c>
      <c r="E141">
        <v>1</v>
      </c>
      <c r="F141">
        <v>-1</v>
      </c>
      <c r="G141">
        <v>1</v>
      </c>
      <c r="H141">
        <v>1</v>
      </c>
      <c r="I141">
        <v>0</v>
      </c>
      <c r="J141">
        <v>35</v>
      </c>
      <c r="K141">
        <v>0</v>
      </c>
      <c r="L141">
        <v>0</v>
      </c>
      <c r="O141" t="str">
        <f t="shared" si="7"/>
        <v>monster0013_skill04</v>
      </c>
      <c r="Q141" t="s">
        <v>170</v>
      </c>
      <c r="R141">
        <v>0</v>
      </c>
      <c r="S141">
        <v>0</v>
      </c>
      <c r="T141">
        <v>0</v>
      </c>
      <c r="U141">
        <v>0</v>
      </c>
      <c r="V141">
        <v>0</v>
      </c>
      <c r="W141" t="b">
        <v>0</v>
      </c>
      <c r="X141" t="b">
        <v>1</v>
      </c>
      <c r="Y141" s="2" t="s">
        <v>619</v>
      </c>
      <c r="AB141" t="s">
        <v>912</v>
      </c>
      <c r="AC141" t="s">
        <v>910</v>
      </c>
      <c r="AE141">
        <v>0</v>
      </c>
    </row>
    <row r="142" spans="1:31">
      <c r="A142" s="14">
        <v>1001305</v>
      </c>
      <c r="B142" s="5" t="s">
        <v>463</v>
      </c>
      <c r="C142" s="5" t="s">
        <v>127</v>
      </c>
      <c r="E142">
        <v>1</v>
      </c>
      <c r="F142">
        <v>-1</v>
      </c>
      <c r="G142">
        <v>1</v>
      </c>
      <c r="H142">
        <v>1</v>
      </c>
      <c r="I142">
        <v>0</v>
      </c>
      <c r="J142">
        <v>41</v>
      </c>
      <c r="K142">
        <v>0</v>
      </c>
      <c r="L142">
        <v>0</v>
      </c>
      <c r="O142" t="str">
        <f t="shared" si="7"/>
        <v>monster0013_skill05</v>
      </c>
      <c r="Q142" t="s">
        <v>170</v>
      </c>
      <c r="R142">
        <v>0</v>
      </c>
      <c r="S142">
        <v>0</v>
      </c>
      <c r="T142">
        <v>0</v>
      </c>
      <c r="U142">
        <v>0</v>
      </c>
      <c r="V142">
        <v>0</v>
      </c>
      <c r="W142" t="b">
        <v>0</v>
      </c>
      <c r="X142" t="b">
        <v>1</v>
      </c>
      <c r="Y142" s="2" t="s">
        <v>620</v>
      </c>
      <c r="AB142" t="s">
        <v>913</v>
      </c>
      <c r="AC142" t="s">
        <v>909</v>
      </c>
      <c r="AE142">
        <v>0</v>
      </c>
    </row>
    <row r="143" spans="1:31">
      <c r="A143" s="14">
        <v>1001306</v>
      </c>
      <c r="B143" s="5" t="s">
        <v>463</v>
      </c>
      <c r="C143" s="5" t="s">
        <v>744</v>
      </c>
      <c r="E143">
        <v>1</v>
      </c>
      <c r="F143">
        <v>-1</v>
      </c>
      <c r="G143">
        <v>1</v>
      </c>
      <c r="H143">
        <v>1</v>
      </c>
      <c r="I143">
        <v>0</v>
      </c>
      <c r="J143">
        <v>75</v>
      </c>
      <c r="K143">
        <v>0</v>
      </c>
      <c r="L143">
        <v>0</v>
      </c>
      <c r="O143" t="s">
        <v>748</v>
      </c>
      <c r="Q143" t="s">
        <v>170</v>
      </c>
      <c r="R143">
        <v>0</v>
      </c>
      <c r="S143">
        <v>0</v>
      </c>
      <c r="T143">
        <v>0</v>
      </c>
      <c r="U143">
        <v>0</v>
      </c>
      <c r="V143">
        <v>0</v>
      </c>
      <c r="W143" t="b">
        <v>0</v>
      </c>
      <c r="X143" t="b">
        <v>1</v>
      </c>
      <c r="Y143" s="2" t="s">
        <v>620</v>
      </c>
      <c r="AB143" t="s">
        <v>914</v>
      </c>
      <c r="AC143" t="s">
        <v>971</v>
      </c>
      <c r="AE143">
        <v>0</v>
      </c>
    </row>
    <row r="144" spans="1:31">
      <c r="A144" s="14">
        <v>1001307</v>
      </c>
      <c r="B144" s="5" t="s">
        <v>463</v>
      </c>
      <c r="C144" s="5" t="s">
        <v>743</v>
      </c>
      <c r="E144">
        <v>1</v>
      </c>
      <c r="F144">
        <v>-1</v>
      </c>
      <c r="G144">
        <v>1</v>
      </c>
      <c r="H144">
        <v>1</v>
      </c>
      <c r="I144">
        <v>0</v>
      </c>
      <c r="J144">
        <v>63</v>
      </c>
      <c r="K144">
        <v>0</v>
      </c>
      <c r="L144">
        <v>0</v>
      </c>
      <c r="O144" t="s">
        <v>747</v>
      </c>
      <c r="Q144" t="s">
        <v>170</v>
      </c>
      <c r="R144">
        <v>0</v>
      </c>
      <c r="S144">
        <v>0</v>
      </c>
      <c r="T144">
        <v>0</v>
      </c>
      <c r="U144">
        <v>0</v>
      </c>
      <c r="V144">
        <v>0</v>
      </c>
      <c r="W144" t="b">
        <v>0</v>
      </c>
      <c r="X144" t="b">
        <v>1</v>
      </c>
      <c r="Y144" s="2" t="s">
        <v>620</v>
      </c>
      <c r="AB144" t="s">
        <v>908</v>
      </c>
      <c r="AC144" t="s">
        <v>972</v>
      </c>
      <c r="AE144">
        <v>0</v>
      </c>
    </row>
    <row r="145" spans="1:31">
      <c r="A145" s="14">
        <v>1001308</v>
      </c>
      <c r="B145" s="5" t="s">
        <v>463</v>
      </c>
      <c r="C145" s="5" t="s">
        <v>745</v>
      </c>
      <c r="E145">
        <v>1</v>
      </c>
      <c r="F145">
        <v>-1</v>
      </c>
      <c r="G145">
        <v>1</v>
      </c>
      <c r="H145">
        <v>1</v>
      </c>
      <c r="I145">
        <v>0</v>
      </c>
      <c r="J145">
        <v>81</v>
      </c>
      <c r="K145">
        <v>0</v>
      </c>
      <c r="L145">
        <v>0</v>
      </c>
      <c r="O145" t="s">
        <v>749</v>
      </c>
      <c r="Q145" t="s">
        <v>170</v>
      </c>
      <c r="R145">
        <v>0</v>
      </c>
      <c r="S145">
        <v>0</v>
      </c>
      <c r="T145">
        <v>0</v>
      </c>
      <c r="U145">
        <v>0</v>
      </c>
      <c r="V145">
        <v>0</v>
      </c>
      <c r="W145" t="b">
        <v>0</v>
      </c>
      <c r="X145" t="b">
        <v>1</v>
      </c>
      <c r="Y145" s="2" t="s">
        <v>620</v>
      </c>
      <c r="AB145" t="s">
        <v>914</v>
      </c>
      <c r="AC145" t="s">
        <v>911</v>
      </c>
      <c r="AE145">
        <v>0</v>
      </c>
    </row>
    <row r="146" spans="1:31">
      <c r="A146" s="14">
        <v>1001311</v>
      </c>
      <c r="B146" s="5" t="s">
        <v>463</v>
      </c>
      <c r="C146" s="5" t="s">
        <v>739</v>
      </c>
      <c r="E146">
        <v>1</v>
      </c>
      <c r="F146">
        <v>-1</v>
      </c>
      <c r="G146">
        <v>1</v>
      </c>
      <c r="H146">
        <v>1</v>
      </c>
      <c r="I146">
        <v>0</v>
      </c>
      <c r="J146">
        <v>12</v>
      </c>
      <c r="K146">
        <v>0</v>
      </c>
      <c r="L146">
        <v>0</v>
      </c>
      <c r="O146" t="s">
        <v>741</v>
      </c>
      <c r="Q146" t="s">
        <v>170</v>
      </c>
      <c r="R146">
        <v>0</v>
      </c>
      <c r="S146">
        <v>0</v>
      </c>
      <c r="T146">
        <v>0</v>
      </c>
      <c r="U146">
        <v>0</v>
      </c>
      <c r="V146">
        <v>0</v>
      </c>
      <c r="W146" t="b">
        <v>0</v>
      </c>
      <c r="X146" t="b">
        <v>1</v>
      </c>
      <c r="Y146" s="2" t="s">
        <v>620</v>
      </c>
      <c r="AE146">
        <v>0</v>
      </c>
    </row>
    <row r="147" spans="1:31">
      <c r="A147" s="14">
        <v>1001312</v>
      </c>
      <c r="B147" s="5" t="s">
        <v>463</v>
      </c>
      <c r="C147" s="5" t="s">
        <v>742</v>
      </c>
      <c r="E147">
        <v>1</v>
      </c>
      <c r="F147">
        <v>-1</v>
      </c>
      <c r="G147">
        <v>1</v>
      </c>
      <c r="H147">
        <v>1</v>
      </c>
      <c r="I147">
        <v>0</v>
      </c>
      <c r="J147">
        <v>12</v>
      </c>
      <c r="K147">
        <v>0</v>
      </c>
      <c r="L147">
        <v>0</v>
      </c>
      <c r="O147" t="s">
        <v>746</v>
      </c>
      <c r="Q147" t="s">
        <v>170</v>
      </c>
      <c r="R147">
        <v>0</v>
      </c>
      <c r="S147">
        <v>0</v>
      </c>
      <c r="T147">
        <v>0</v>
      </c>
      <c r="U147">
        <v>0</v>
      </c>
      <c r="V147">
        <v>0</v>
      </c>
      <c r="W147" t="b">
        <v>0</v>
      </c>
      <c r="X147" t="b">
        <v>1</v>
      </c>
      <c r="Y147" s="2" t="s">
        <v>620</v>
      </c>
      <c r="AE147">
        <v>0</v>
      </c>
    </row>
    <row r="148" spans="1:31">
      <c r="A148" s="14">
        <v>1001313</v>
      </c>
      <c r="B148" s="5" t="s">
        <v>463</v>
      </c>
      <c r="C148" s="5" t="s">
        <v>743</v>
      </c>
      <c r="E148">
        <v>1</v>
      </c>
      <c r="F148">
        <v>-1</v>
      </c>
      <c r="G148">
        <v>1</v>
      </c>
      <c r="H148">
        <v>1</v>
      </c>
      <c r="I148">
        <v>0</v>
      </c>
      <c r="J148">
        <v>63</v>
      </c>
      <c r="K148">
        <v>0</v>
      </c>
      <c r="L148">
        <v>0</v>
      </c>
      <c r="O148" t="s">
        <v>747</v>
      </c>
      <c r="Q148" t="s">
        <v>170</v>
      </c>
      <c r="R148">
        <v>0</v>
      </c>
      <c r="S148">
        <v>0</v>
      </c>
      <c r="T148">
        <v>0</v>
      </c>
      <c r="U148">
        <v>0</v>
      </c>
      <c r="V148">
        <v>0</v>
      </c>
      <c r="W148" t="b">
        <v>0</v>
      </c>
      <c r="X148" t="b">
        <v>1</v>
      </c>
      <c r="Y148" s="2" t="s">
        <v>620</v>
      </c>
      <c r="AE148">
        <v>0</v>
      </c>
    </row>
    <row r="149" spans="1:31">
      <c r="A149" s="14">
        <v>1001314</v>
      </c>
      <c r="B149" s="5" t="s">
        <v>463</v>
      </c>
      <c r="C149" s="5" t="s">
        <v>744</v>
      </c>
      <c r="E149">
        <v>1</v>
      </c>
      <c r="F149">
        <v>-1</v>
      </c>
      <c r="G149">
        <v>1</v>
      </c>
      <c r="H149">
        <v>1</v>
      </c>
      <c r="I149">
        <v>0</v>
      </c>
      <c r="J149">
        <v>75</v>
      </c>
      <c r="K149">
        <v>0</v>
      </c>
      <c r="L149">
        <v>0</v>
      </c>
      <c r="O149" t="s">
        <v>748</v>
      </c>
      <c r="Q149" t="s">
        <v>170</v>
      </c>
      <c r="R149">
        <v>0</v>
      </c>
      <c r="S149">
        <v>0</v>
      </c>
      <c r="T149">
        <v>0</v>
      </c>
      <c r="U149">
        <v>0</v>
      </c>
      <c r="V149">
        <v>0</v>
      </c>
      <c r="W149" t="b">
        <v>0</v>
      </c>
      <c r="X149" t="b">
        <v>1</v>
      </c>
      <c r="Y149" s="2" t="s">
        <v>620</v>
      </c>
      <c r="AE149">
        <v>0</v>
      </c>
    </row>
    <row r="150" spans="1:31">
      <c r="A150" s="14">
        <v>1001315</v>
      </c>
      <c r="B150" s="5" t="s">
        <v>463</v>
      </c>
      <c r="C150" s="5" t="s">
        <v>745</v>
      </c>
      <c r="E150">
        <v>1</v>
      </c>
      <c r="F150">
        <v>-1</v>
      </c>
      <c r="G150">
        <v>1</v>
      </c>
      <c r="H150">
        <v>1</v>
      </c>
      <c r="I150">
        <v>0</v>
      </c>
      <c r="J150">
        <v>81</v>
      </c>
      <c r="K150">
        <v>0</v>
      </c>
      <c r="L150">
        <v>0</v>
      </c>
      <c r="O150" t="s">
        <v>749</v>
      </c>
      <c r="Q150" t="s">
        <v>170</v>
      </c>
      <c r="R150">
        <v>0</v>
      </c>
      <c r="S150">
        <v>0</v>
      </c>
      <c r="T150">
        <v>0</v>
      </c>
      <c r="U150">
        <v>0</v>
      </c>
      <c r="V150">
        <v>0</v>
      </c>
      <c r="W150" t="b">
        <v>0</v>
      </c>
      <c r="X150" t="b">
        <v>1</v>
      </c>
      <c r="Y150" s="2" t="s">
        <v>620</v>
      </c>
      <c r="AE150">
        <v>0</v>
      </c>
    </row>
    <row r="151" spans="1:31">
      <c r="A151" s="14">
        <v>10013101</v>
      </c>
      <c r="B151" s="5" t="s">
        <v>1221</v>
      </c>
      <c r="C151" s="5" t="s">
        <v>464</v>
      </c>
      <c r="E151">
        <v>1</v>
      </c>
      <c r="F151">
        <v>-1</v>
      </c>
      <c r="G151">
        <v>1</v>
      </c>
      <c r="H151">
        <v>1</v>
      </c>
      <c r="I151">
        <v>0</v>
      </c>
      <c r="J151">
        <v>20</v>
      </c>
      <c r="K151">
        <v>0</v>
      </c>
      <c r="L151">
        <v>0</v>
      </c>
      <c r="O151" t="str">
        <f t="shared" ref="O151:O152" si="14">"monster00"&amp;MID(A151,4,2)&amp;"_skill0"&amp;RIGHT(A151,1)</f>
        <v>monster0013_skill01</v>
      </c>
      <c r="Q151" t="s">
        <v>170</v>
      </c>
      <c r="R151">
        <v>0</v>
      </c>
      <c r="S151">
        <v>0</v>
      </c>
      <c r="T151">
        <v>0</v>
      </c>
      <c r="U151">
        <v>0</v>
      </c>
      <c r="V151">
        <v>0</v>
      </c>
      <c r="W151" t="b">
        <v>0</v>
      </c>
      <c r="X151" t="b">
        <v>1</v>
      </c>
      <c r="Y151" s="2" t="s">
        <v>601</v>
      </c>
      <c r="AE151">
        <v>0</v>
      </c>
    </row>
    <row r="152" spans="1:31">
      <c r="A152" s="14">
        <v>10013102</v>
      </c>
      <c r="B152" s="5" t="s">
        <v>1222</v>
      </c>
      <c r="C152" s="5" t="s">
        <v>125</v>
      </c>
      <c r="E152">
        <v>1</v>
      </c>
      <c r="F152">
        <v>-1</v>
      </c>
      <c r="G152">
        <v>1</v>
      </c>
      <c r="H152">
        <v>1</v>
      </c>
      <c r="I152">
        <v>0</v>
      </c>
      <c r="J152">
        <v>49</v>
      </c>
      <c r="K152">
        <v>0</v>
      </c>
      <c r="L152">
        <v>0</v>
      </c>
      <c r="O152" t="str">
        <f t="shared" si="14"/>
        <v>monster0013_skill02</v>
      </c>
      <c r="Q152" t="s">
        <v>170</v>
      </c>
      <c r="R152">
        <v>0</v>
      </c>
      <c r="S152">
        <v>0</v>
      </c>
      <c r="T152">
        <v>0</v>
      </c>
      <c r="U152">
        <v>0</v>
      </c>
      <c r="V152">
        <v>0</v>
      </c>
      <c r="W152" t="b">
        <v>0</v>
      </c>
      <c r="X152" t="b">
        <v>1</v>
      </c>
      <c r="Y152" s="2" t="s">
        <v>619</v>
      </c>
      <c r="AE152">
        <v>0</v>
      </c>
    </row>
    <row r="153" spans="1:31">
      <c r="A153" s="14">
        <v>10013103</v>
      </c>
      <c r="B153" s="5" t="s">
        <v>1224</v>
      </c>
      <c r="C153" s="5" t="s">
        <v>126</v>
      </c>
      <c r="E153">
        <v>1</v>
      </c>
      <c r="F153">
        <v>-1</v>
      </c>
      <c r="G153">
        <v>1</v>
      </c>
      <c r="H153">
        <v>1</v>
      </c>
      <c r="I153">
        <v>0</v>
      </c>
      <c r="J153">
        <v>35</v>
      </c>
      <c r="K153">
        <v>0</v>
      </c>
      <c r="L153">
        <v>0</v>
      </c>
      <c r="O153" t="s">
        <v>1223</v>
      </c>
      <c r="Q153" t="s">
        <v>170</v>
      </c>
      <c r="R153">
        <v>0</v>
      </c>
      <c r="S153">
        <v>0</v>
      </c>
      <c r="T153">
        <v>0</v>
      </c>
      <c r="U153">
        <v>0</v>
      </c>
      <c r="V153">
        <v>0</v>
      </c>
      <c r="W153" t="b">
        <v>0</v>
      </c>
      <c r="X153" t="b">
        <v>1</v>
      </c>
      <c r="Y153" s="2" t="s">
        <v>619</v>
      </c>
      <c r="AE153">
        <v>0</v>
      </c>
    </row>
    <row r="154" spans="1:31">
      <c r="A154" s="14">
        <v>10013104</v>
      </c>
      <c r="B154" s="5" t="s">
        <v>1227</v>
      </c>
      <c r="C154" s="5" t="s">
        <v>127</v>
      </c>
      <c r="E154">
        <v>1</v>
      </c>
      <c r="F154">
        <v>-1</v>
      </c>
      <c r="G154">
        <v>1</v>
      </c>
      <c r="H154">
        <v>1</v>
      </c>
      <c r="I154">
        <v>0</v>
      </c>
      <c r="J154">
        <v>41</v>
      </c>
      <c r="K154">
        <v>0</v>
      </c>
      <c r="L154">
        <v>0</v>
      </c>
      <c r="O154" t="s">
        <v>1225</v>
      </c>
      <c r="Q154" t="s">
        <v>1226</v>
      </c>
      <c r="R154">
        <v>0</v>
      </c>
      <c r="S154">
        <v>0</v>
      </c>
      <c r="T154">
        <v>0</v>
      </c>
      <c r="U154">
        <v>0</v>
      </c>
      <c r="V154">
        <v>0</v>
      </c>
      <c r="W154" t="b">
        <v>0</v>
      </c>
      <c r="X154" t="b">
        <v>1</v>
      </c>
      <c r="Y154" s="2" t="s">
        <v>620</v>
      </c>
      <c r="AE154">
        <v>0</v>
      </c>
    </row>
    <row r="155" spans="1:31">
      <c r="A155" s="14">
        <v>10013105</v>
      </c>
      <c r="B155" s="5" t="s">
        <v>742</v>
      </c>
      <c r="C155" s="5" t="s">
        <v>1228</v>
      </c>
      <c r="E155">
        <v>1</v>
      </c>
      <c r="F155">
        <v>-1</v>
      </c>
      <c r="G155">
        <v>1</v>
      </c>
      <c r="H155">
        <v>1</v>
      </c>
      <c r="I155">
        <v>0</v>
      </c>
      <c r="J155">
        <v>12</v>
      </c>
      <c r="K155">
        <v>0</v>
      </c>
      <c r="L155">
        <v>0</v>
      </c>
      <c r="O155" t="s">
        <v>1229</v>
      </c>
      <c r="Q155" t="s">
        <v>1226</v>
      </c>
      <c r="R155">
        <v>0</v>
      </c>
      <c r="S155">
        <v>0</v>
      </c>
      <c r="T155">
        <v>0</v>
      </c>
      <c r="U155">
        <v>0</v>
      </c>
      <c r="V155">
        <v>0</v>
      </c>
      <c r="W155" t="b">
        <v>0</v>
      </c>
      <c r="X155" t="b">
        <v>1</v>
      </c>
      <c r="Y155" s="2" t="s">
        <v>620</v>
      </c>
      <c r="AE155">
        <v>0</v>
      </c>
    </row>
    <row r="156" spans="1:31">
      <c r="A156" s="14">
        <v>10013106</v>
      </c>
      <c r="B156" s="5" t="s">
        <v>744</v>
      </c>
      <c r="C156" s="5" t="s">
        <v>744</v>
      </c>
      <c r="E156">
        <v>1</v>
      </c>
      <c r="F156">
        <v>-1</v>
      </c>
      <c r="G156">
        <v>1</v>
      </c>
      <c r="H156">
        <v>1</v>
      </c>
      <c r="I156">
        <v>0</v>
      </c>
      <c r="J156">
        <v>30</v>
      </c>
      <c r="K156">
        <v>0</v>
      </c>
      <c r="L156">
        <v>0</v>
      </c>
      <c r="O156" t="s">
        <v>1251</v>
      </c>
      <c r="Q156" t="s">
        <v>170</v>
      </c>
      <c r="R156">
        <v>0</v>
      </c>
      <c r="S156">
        <v>0</v>
      </c>
      <c r="T156">
        <v>0</v>
      </c>
      <c r="U156">
        <v>0</v>
      </c>
      <c r="V156">
        <v>0</v>
      </c>
      <c r="W156" t="b">
        <v>0</v>
      </c>
      <c r="X156" t="b">
        <v>1</v>
      </c>
      <c r="Y156" s="2" t="s">
        <v>620</v>
      </c>
      <c r="AE156">
        <v>0</v>
      </c>
    </row>
    <row r="157" spans="1:31">
      <c r="A157" s="14">
        <v>1001401</v>
      </c>
      <c r="B157" s="5" t="s">
        <v>128</v>
      </c>
      <c r="C157" s="5" t="s">
        <v>129</v>
      </c>
      <c r="E157">
        <v>1</v>
      </c>
      <c r="F157">
        <v>-1</v>
      </c>
      <c r="G157">
        <v>1</v>
      </c>
      <c r="H157">
        <v>1</v>
      </c>
      <c r="I157">
        <v>0</v>
      </c>
      <c r="J157">
        <v>19</v>
      </c>
      <c r="K157">
        <v>0</v>
      </c>
      <c r="L157">
        <v>0</v>
      </c>
      <c r="O157" t="str">
        <f t="shared" si="7"/>
        <v>monster0014_skill01</v>
      </c>
      <c r="Q157" t="s">
        <v>171</v>
      </c>
      <c r="R157">
        <v>0</v>
      </c>
      <c r="S157">
        <v>0</v>
      </c>
      <c r="T157">
        <v>0</v>
      </c>
      <c r="U157">
        <v>0</v>
      </c>
      <c r="V157">
        <v>0</v>
      </c>
      <c r="W157" t="b">
        <v>0</v>
      </c>
      <c r="X157" t="b">
        <v>1</v>
      </c>
      <c r="Y157" s="2" t="s">
        <v>601</v>
      </c>
      <c r="AE157">
        <v>0</v>
      </c>
    </row>
    <row r="158" spans="1:31">
      <c r="A158" s="14">
        <v>1001402</v>
      </c>
      <c r="B158" s="5" t="s">
        <v>128</v>
      </c>
      <c r="C158" s="5" t="s">
        <v>130</v>
      </c>
      <c r="E158">
        <v>1</v>
      </c>
      <c r="F158">
        <v>-1</v>
      </c>
      <c r="G158">
        <v>1</v>
      </c>
      <c r="H158">
        <v>1</v>
      </c>
      <c r="I158">
        <v>0</v>
      </c>
      <c r="J158">
        <v>43</v>
      </c>
      <c r="K158">
        <v>0</v>
      </c>
      <c r="L158">
        <v>0</v>
      </c>
      <c r="O158" t="str">
        <f t="shared" si="7"/>
        <v>monster0014_skill02</v>
      </c>
      <c r="Q158" t="s">
        <v>171</v>
      </c>
      <c r="R158">
        <v>0</v>
      </c>
      <c r="S158">
        <v>0</v>
      </c>
      <c r="T158">
        <v>0</v>
      </c>
      <c r="U158">
        <v>0</v>
      </c>
      <c r="V158">
        <v>0</v>
      </c>
      <c r="W158" t="b">
        <v>0</v>
      </c>
      <c r="X158" t="b">
        <v>1</v>
      </c>
      <c r="Y158" s="2" t="s">
        <v>915</v>
      </c>
      <c r="AE158">
        <v>0</v>
      </c>
    </row>
    <row r="159" spans="1:31">
      <c r="A159" s="16">
        <v>1001403</v>
      </c>
      <c r="B159" s="7" t="s">
        <v>1080</v>
      </c>
      <c r="C159" s="7" t="s">
        <v>1081</v>
      </c>
      <c r="D159" s="7"/>
      <c r="E159">
        <v>1</v>
      </c>
      <c r="F159">
        <v>4</v>
      </c>
      <c r="G159">
        <v>1</v>
      </c>
      <c r="H159">
        <v>1</v>
      </c>
      <c r="I159">
        <v>0</v>
      </c>
      <c r="J159">
        <v>117</v>
      </c>
      <c r="K159">
        <v>0</v>
      </c>
      <c r="L159">
        <v>0</v>
      </c>
      <c r="M159" t="s">
        <v>398</v>
      </c>
      <c r="O159" t="str">
        <f t="shared" si="7"/>
        <v>monster0014_skill03</v>
      </c>
      <c r="Q159" t="s">
        <v>171</v>
      </c>
      <c r="R159">
        <v>0</v>
      </c>
      <c r="S159">
        <v>0</v>
      </c>
      <c r="T159">
        <v>3</v>
      </c>
      <c r="U159">
        <v>99</v>
      </c>
      <c r="V159">
        <v>104</v>
      </c>
      <c r="W159" t="b">
        <v>0</v>
      </c>
      <c r="X159" t="b">
        <v>1</v>
      </c>
      <c r="Y159" s="2" t="s">
        <v>619</v>
      </c>
      <c r="AE159">
        <v>0</v>
      </c>
    </row>
    <row r="160" spans="1:31">
      <c r="A160" s="14">
        <v>1001404</v>
      </c>
      <c r="B160" s="5" t="s">
        <v>128</v>
      </c>
      <c r="C160" s="5" t="s">
        <v>131</v>
      </c>
      <c r="E160">
        <v>1</v>
      </c>
      <c r="F160">
        <v>-1</v>
      </c>
      <c r="G160">
        <v>1</v>
      </c>
      <c r="H160">
        <v>1</v>
      </c>
      <c r="I160">
        <v>0</v>
      </c>
      <c r="J160">
        <v>52</v>
      </c>
      <c r="K160">
        <v>0</v>
      </c>
      <c r="L160">
        <v>0</v>
      </c>
      <c r="O160" t="str">
        <f t="shared" si="7"/>
        <v>monster0014_skill04</v>
      </c>
      <c r="Q160" t="s">
        <v>171</v>
      </c>
      <c r="R160">
        <v>0</v>
      </c>
      <c r="S160">
        <v>0</v>
      </c>
      <c r="T160">
        <v>0</v>
      </c>
      <c r="U160">
        <v>0</v>
      </c>
      <c r="V160">
        <v>0</v>
      </c>
      <c r="W160" t="b">
        <v>0</v>
      </c>
      <c r="X160" t="b">
        <v>1</v>
      </c>
      <c r="Y160" s="2" t="s">
        <v>622</v>
      </c>
      <c r="AE160">
        <v>0</v>
      </c>
    </row>
    <row r="161" spans="1:31">
      <c r="A161" s="14">
        <v>1001405</v>
      </c>
      <c r="B161" s="5" t="s">
        <v>128</v>
      </c>
      <c r="C161" s="5" t="s">
        <v>132</v>
      </c>
      <c r="E161">
        <v>1</v>
      </c>
      <c r="F161">
        <v>-1</v>
      </c>
      <c r="G161">
        <v>1</v>
      </c>
      <c r="H161">
        <v>1</v>
      </c>
      <c r="I161">
        <v>0</v>
      </c>
      <c r="J161">
        <v>48</v>
      </c>
      <c r="K161">
        <v>0</v>
      </c>
      <c r="L161">
        <v>0</v>
      </c>
      <c r="O161" t="str">
        <f t="shared" si="7"/>
        <v>monster0014_skill05</v>
      </c>
      <c r="Q161" t="s">
        <v>171</v>
      </c>
      <c r="R161">
        <v>0</v>
      </c>
      <c r="S161">
        <v>0</v>
      </c>
      <c r="T161">
        <v>3</v>
      </c>
      <c r="U161">
        <v>19</v>
      </c>
      <c r="V161">
        <v>35</v>
      </c>
      <c r="W161" t="b">
        <v>0</v>
      </c>
      <c r="X161" t="b">
        <v>1</v>
      </c>
      <c r="Y161" s="2" t="s">
        <v>623</v>
      </c>
      <c r="AE161">
        <v>0</v>
      </c>
    </row>
    <row r="162" spans="1:31">
      <c r="A162" s="14">
        <v>1001411</v>
      </c>
      <c r="B162" s="5" t="s">
        <v>128</v>
      </c>
      <c r="C162" s="5" t="s">
        <v>750</v>
      </c>
      <c r="E162">
        <v>1</v>
      </c>
      <c r="F162">
        <v>-1</v>
      </c>
      <c r="G162">
        <v>1</v>
      </c>
      <c r="H162">
        <v>1</v>
      </c>
      <c r="I162">
        <v>0</v>
      </c>
      <c r="J162">
        <v>14</v>
      </c>
      <c r="K162">
        <v>0</v>
      </c>
      <c r="L162">
        <v>0</v>
      </c>
      <c r="O162" t="s">
        <v>755</v>
      </c>
      <c r="Q162" t="s">
        <v>760</v>
      </c>
      <c r="R162">
        <v>0</v>
      </c>
      <c r="S162">
        <v>0</v>
      </c>
      <c r="T162">
        <v>0</v>
      </c>
      <c r="U162">
        <v>0</v>
      </c>
      <c r="V162">
        <v>0</v>
      </c>
      <c r="W162" t="b">
        <v>0</v>
      </c>
      <c r="X162" t="b">
        <v>1</v>
      </c>
      <c r="Y162" s="2" t="s">
        <v>620</v>
      </c>
      <c r="AE162">
        <v>0</v>
      </c>
    </row>
    <row r="163" spans="1:31">
      <c r="A163" s="14">
        <v>1001412</v>
      </c>
      <c r="B163" s="5" t="s">
        <v>128</v>
      </c>
      <c r="C163" s="5" t="s">
        <v>751</v>
      </c>
      <c r="E163">
        <v>1</v>
      </c>
      <c r="F163">
        <v>-1</v>
      </c>
      <c r="G163">
        <v>1</v>
      </c>
      <c r="H163">
        <v>1</v>
      </c>
      <c r="I163">
        <v>0</v>
      </c>
      <c r="J163">
        <v>14</v>
      </c>
      <c r="K163">
        <v>0</v>
      </c>
      <c r="L163">
        <v>0</v>
      </c>
      <c r="O163" t="s">
        <v>756</v>
      </c>
      <c r="Q163" t="s">
        <v>760</v>
      </c>
      <c r="R163">
        <v>0</v>
      </c>
      <c r="S163">
        <v>0</v>
      </c>
      <c r="T163">
        <v>0</v>
      </c>
      <c r="U163">
        <v>0</v>
      </c>
      <c r="V163">
        <v>0</v>
      </c>
      <c r="W163" t="b">
        <v>0</v>
      </c>
      <c r="X163" t="b">
        <v>1</v>
      </c>
      <c r="Y163" s="2" t="s">
        <v>620</v>
      </c>
      <c r="AE163">
        <v>0</v>
      </c>
    </row>
    <row r="164" spans="1:31">
      <c r="A164" s="14">
        <v>1001413</v>
      </c>
      <c r="B164" s="5" t="s">
        <v>128</v>
      </c>
      <c r="C164" s="5" t="s">
        <v>752</v>
      </c>
      <c r="E164">
        <v>1</v>
      </c>
      <c r="F164">
        <v>-1</v>
      </c>
      <c r="G164">
        <v>1</v>
      </c>
      <c r="H164">
        <v>1</v>
      </c>
      <c r="I164">
        <v>0</v>
      </c>
      <c r="J164">
        <v>42</v>
      </c>
      <c r="K164">
        <v>0</v>
      </c>
      <c r="L164">
        <v>0</v>
      </c>
      <c r="O164" t="s">
        <v>757</v>
      </c>
      <c r="Q164" t="s">
        <v>760</v>
      </c>
      <c r="R164">
        <v>0</v>
      </c>
      <c r="S164">
        <v>0</v>
      </c>
      <c r="T164">
        <v>0</v>
      </c>
      <c r="U164">
        <v>0</v>
      </c>
      <c r="V164">
        <v>0</v>
      </c>
      <c r="W164" t="b">
        <v>0</v>
      </c>
      <c r="X164" t="b">
        <v>1</v>
      </c>
      <c r="Y164" s="2" t="s">
        <v>620</v>
      </c>
      <c r="AE164">
        <v>0</v>
      </c>
    </row>
    <row r="165" spans="1:31">
      <c r="A165" s="14">
        <v>1001414</v>
      </c>
      <c r="B165" s="5" t="s">
        <v>128</v>
      </c>
      <c r="C165" s="5" t="s">
        <v>753</v>
      </c>
      <c r="E165">
        <v>1</v>
      </c>
      <c r="F165">
        <v>-1</v>
      </c>
      <c r="G165">
        <v>1</v>
      </c>
      <c r="H165">
        <v>1</v>
      </c>
      <c r="I165">
        <v>0</v>
      </c>
      <c r="J165">
        <v>33</v>
      </c>
      <c r="K165">
        <v>0</v>
      </c>
      <c r="L165">
        <v>0</v>
      </c>
      <c r="O165" t="s">
        <v>758</v>
      </c>
      <c r="Q165" t="s">
        <v>760</v>
      </c>
      <c r="R165">
        <v>0</v>
      </c>
      <c r="S165">
        <v>0</v>
      </c>
      <c r="T165">
        <v>0</v>
      </c>
      <c r="U165">
        <v>0</v>
      </c>
      <c r="V165">
        <v>0</v>
      </c>
      <c r="W165" t="b">
        <v>0</v>
      </c>
      <c r="X165" t="b">
        <v>1</v>
      </c>
      <c r="Y165" s="2" t="s">
        <v>620</v>
      </c>
      <c r="AE165">
        <v>0</v>
      </c>
    </row>
    <row r="166" spans="1:31">
      <c r="A166" s="14">
        <v>1001415</v>
      </c>
      <c r="B166" s="5" t="s">
        <v>128</v>
      </c>
      <c r="C166" s="5" t="s">
        <v>754</v>
      </c>
      <c r="E166">
        <v>1</v>
      </c>
      <c r="F166">
        <v>-1</v>
      </c>
      <c r="G166">
        <v>1</v>
      </c>
      <c r="H166">
        <v>1</v>
      </c>
      <c r="I166">
        <v>0</v>
      </c>
      <c r="J166">
        <v>33</v>
      </c>
      <c r="K166">
        <v>0</v>
      </c>
      <c r="L166">
        <v>0</v>
      </c>
      <c r="O166" t="s">
        <v>759</v>
      </c>
      <c r="Q166" t="s">
        <v>760</v>
      </c>
      <c r="R166">
        <v>0</v>
      </c>
      <c r="S166">
        <v>0</v>
      </c>
      <c r="T166">
        <v>0</v>
      </c>
      <c r="U166">
        <v>0</v>
      </c>
      <c r="V166">
        <v>0</v>
      </c>
      <c r="W166" t="b">
        <v>0</v>
      </c>
      <c r="X166" t="b">
        <v>1</v>
      </c>
      <c r="Y166" s="2" t="s">
        <v>620</v>
      </c>
      <c r="AE166">
        <v>0</v>
      </c>
    </row>
    <row r="167" spans="1:31">
      <c r="A167" s="14">
        <v>10014101</v>
      </c>
      <c r="B167" s="5" t="s">
        <v>1230</v>
      </c>
      <c r="C167" s="5" t="s">
        <v>129</v>
      </c>
      <c r="E167">
        <v>1</v>
      </c>
      <c r="F167">
        <v>-1</v>
      </c>
      <c r="G167">
        <v>1</v>
      </c>
      <c r="H167">
        <v>1</v>
      </c>
      <c r="I167">
        <v>0</v>
      </c>
      <c r="J167">
        <v>19</v>
      </c>
      <c r="K167">
        <v>0</v>
      </c>
      <c r="L167">
        <v>0</v>
      </c>
      <c r="O167" t="str">
        <f t="shared" ref="O167:O168" si="15">"monster00"&amp;MID(A167,4,2)&amp;"_skill0"&amp;RIGHT(A167,1)</f>
        <v>monster0014_skill01</v>
      </c>
      <c r="Q167" t="s">
        <v>168</v>
      </c>
      <c r="R167">
        <v>0</v>
      </c>
      <c r="S167">
        <v>0</v>
      </c>
      <c r="T167">
        <v>0</v>
      </c>
      <c r="U167">
        <v>0</v>
      </c>
      <c r="V167">
        <v>0</v>
      </c>
      <c r="W167" t="b">
        <v>0</v>
      </c>
      <c r="X167" t="b">
        <v>1</v>
      </c>
      <c r="Y167" s="2" t="s">
        <v>601</v>
      </c>
      <c r="AE167">
        <v>0</v>
      </c>
    </row>
    <row r="168" spans="1:31">
      <c r="A168" s="14">
        <v>10014102</v>
      </c>
      <c r="B168" s="5" t="s">
        <v>1231</v>
      </c>
      <c r="C168" s="5" t="s">
        <v>130</v>
      </c>
      <c r="E168">
        <v>1</v>
      </c>
      <c r="F168">
        <v>-1</v>
      </c>
      <c r="G168">
        <v>1</v>
      </c>
      <c r="H168">
        <v>1</v>
      </c>
      <c r="I168">
        <v>0</v>
      </c>
      <c r="J168">
        <v>43</v>
      </c>
      <c r="K168">
        <v>0</v>
      </c>
      <c r="L168">
        <v>0</v>
      </c>
      <c r="O168" t="str">
        <f t="shared" si="15"/>
        <v>monster0014_skill02</v>
      </c>
      <c r="Q168" t="s">
        <v>168</v>
      </c>
      <c r="R168">
        <v>0</v>
      </c>
      <c r="S168">
        <v>0</v>
      </c>
      <c r="T168">
        <v>0</v>
      </c>
      <c r="U168">
        <v>0</v>
      </c>
      <c r="V168">
        <v>0</v>
      </c>
      <c r="W168" t="b">
        <v>0</v>
      </c>
      <c r="X168" t="b">
        <v>1</v>
      </c>
      <c r="Y168" s="2" t="s">
        <v>601</v>
      </c>
      <c r="AE168">
        <v>0</v>
      </c>
    </row>
    <row r="169" spans="1:31">
      <c r="A169" s="14">
        <v>10014103</v>
      </c>
      <c r="B169" s="5" t="s">
        <v>1248</v>
      </c>
      <c r="C169" s="5" t="s">
        <v>131</v>
      </c>
      <c r="E169">
        <v>1</v>
      </c>
      <c r="F169">
        <v>-1</v>
      </c>
      <c r="G169">
        <v>1</v>
      </c>
      <c r="H169">
        <v>1</v>
      </c>
      <c r="I169">
        <v>0</v>
      </c>
      <c r="J169">
        <v>20</v>
      </c>
      <c r="K169">
        <v>0</v>
      </c>
      <c r="L169">
        <v>0</v>
      </c>
      <c r="O169" t="s">
        <v>1232</v>
      </c>
      <c r="Q169" t="s">
        <v>760</v>
      </c>
      <c r="R169">
        <v>0</v>
      </c>
      <c r="S169">
        <v>0</v>
      </c>
      <c r="T169">
        <v>0</v>
      </c>
      <c r="U169">
        <v>0</v>
      </c>
      <c r="V169">
        <v>0</v>
      </c>
      <c r="W169" t="b">
        <v>0</v>
      </c>
      <c r="X169" t="b">
        <v>1</v>
      </c>
      <c r="Y169" s="2" t="s">
        <v>1253</v>
      </c>
      <c r="AE169">
        <v>0</v>
      </c>
    </row>
    <row r="170" spans="1:31">
      <c r="A170" s="14">
        <v>10014104</v>
      </c>
      <c r="B170" s="5" t="s">
        <v>1249</v>
      </c>
      <c r="C170" s="5" t="s">
        <v>131</v>
      </c>
      <c r="E170">
        <v>1</v>
      </c>
      <c r="F170">
        <v>-1</v>
      </c>
      <c r="G170">
        <v>1</v>
      </c>
      <c r="H170">
        <v>1</v>
      </c>
      <c r="I170">
        <v>0</v>
      </c>
      <c r="J170">
        <v>20</v>
      </c>
      <c r="K170">
        <v>0</v>
      </c>
      <c r="L170">
        <v>0</v>
      </c>
      <c r="O170" t="s">
        <v>1232</v>
      </c>
      <c r="Q170" t="s">
        <v>760</v>
      </c>
      <c r="R170">
        <v>0</v>
      </c>
      <c r="S170">
        <v>0</v>
      </c>
      <c r="T170">
        <v>0</v>
      </c>
      <c r="U170">
        <v>0</v>
      </c>
      <c r="V170">
        <v>0</v>
      </c>
      <c r="W170" t="b">
        <v>0</v>
      </c>
      <c r="X170" t="b">
        <v>1</v>
      </c>
      <c r="Y170" s="2" t="s">
        <v>601</v>
      </c>
      <c r="AE170">
        <v>0</v>
      </c>
    </row>
    <row r="171" spans="1:31">
      <c r="A171" s="14">
        <v>10014105</v>
      </c>
      <c r="B171" s="5" t="s">
        <v>1234</v>
      </c>
      <c r="C171" s="5" t="s">
        <v>132</v>
      </c>
      <c r="E171">
        <v>1</v>
      </c>
      <c r="F171">
        <v>-1</v>
      </c>
      <c r="G171">
        <v>1</v>
      </c>
      <c r="H171">
        <v>1</v>
      </c>
      <c r="I171">
        <v>0</v>
      </c>
      <c r="J171">
        <v>48</v>
      </c>
      <c r="K171">
        <v>0</v>
      </c>
      <c r="L171">
        <v>0</v>
      </c>
      <c r="O171" t="s">
        <v>1233</v>
      </c>
      <c r="Q171" t="s">
        <v>760</v>
      </c>
      <c r="R171">
        <v>0</v>
      </c>
      <c r="S171">
        <v>0</v>
      </c>
      <c r="T171">
        <v>0</v>
      </c>
      <c r="U171">
        <v>19</v>
      </c>
      <c r="V171">
        <v>35</v>
      </c>
      <c r="W171" t="b">
        <v>0</v>
      </c>
      <c r="X171" t="b">
        <v>1</v>
      </c>
      <c r="Y171" s="2" t="s">
        <v>1254</v>
      </c>
      <c r="AE171">
        <v>0</v>
      </c>
    </row>
    <row r="172" spans="1:31">
      <c r="A172" s="14">
        <v>10014106</v>
      </c>
      <c r="B172" s="5" t="s">
        <v>1235</v>
      </c>
      <c r="C172" s="5" t="s">
        <v>751</v>
      </c>
      <c r="E172">
        <v>1</v>
      </c>
      <c r="F172">
        <v>-1</v>
      </c>
      <c r="G172">
        <v>1</v>
      </c>
      <c r="H172">
        <v>1</v>
      </c>
      <c r="I172">
        <v>0</v>
      </c>
      <c r="J172">
        <v>14</v>
      </c>
      <c r="K172">
        <v>0</v>
      </c>
      <c r="L172">
        <v>0</v>
      </c>
      <c r="O172" t="s">
        <v>756</v>
      </c>
      <c r="Q172" t="s">
        <v>760</v>
      </c>
      <c r="R172">
        <v>0</v>
      </c>
      <c r="S172">
        <v>0</v>
      </c>
      <c r="T172">
        <v>0</v>
      </c>
      <c r="U172">
        <v>0</v>
      </c>
      <c r="V172">
        <v>0</v>
      </c>
      <c r="W172" t="b">
        <v>0</v>
      </c>
      <c r="X172" t="b">
        <v>1</v>
      </c>
      <c r="Y172" s="2" t="s">
        <v>620</v>
      </c>
      <c r="AE172">
        <v>0</v>
      </c>
    </row>
    <row r="173" spans="1:31">
      <c r="A173" s="14">
        <v>10014107</v>
      </c>
      <c r="B173" s="5" t="s">
        <v>1252</v>
      </c>
      <c r="C173" s="5" t="s">
        <v>754</v>
      </c>
      <c r="E173">
        <v>1</v>
      </c>
      <c r="F173">
        <v>-1</v>
      </c>
      <c r="G173">
        <v>1</v>
      </c>
      <c r="H173">
        <v>1</v>
      </c>
      <c r="I173">
        <v>0</v>
      </c>
      <c r="J173">
        <v>33</v>
      </c>
      <c r="K173">
        <v>0</v>
      </c>
      <c r="L173">
        <v>0</v>
      </c>
      <c r="O173" t="s">
        <v>759</v>
      </c>
      <c r="Q173" t="s">
        <v>760</v>
      </c>
      <c r="R173">
        <v>0</v>
      </c>
      <c r="S173">
        <v>0</v>
      </c>
      <c r="T173">
        <v>0</v>
      </c>
      <c r="U173">
        <v>0</v>
      </c>
      <c r="V173">
        <v>0</v>
      </c>
      <c r="W173" t="b">
        <v>0</v>
      </c>
      <c r="X173" t="b">
        <v>1</v>
      </c>
      <c r="Y173" s="2" t="s">
        <v>620</v>
      </c>
      <c r="AE173">
        <v>0</v>
      </c>
    </row>
    <row r="174" spans="1:31">
      <c r="A174" s="14">
        <v>1001501</v>
      </c>
      <c r="B174" s="5" t="s">
        <v>807</v>
      </c>
      <c r="C174" t="s">
        <v>863</v>
      </c>
      <c r="D174"/>
      <c r="E174">
        <v>1</v>
      </c>
      <c r="F174">
        <v>-1</v>
      </c>
      <c r="G174">
        <v>1</v>
      </c>
      <c r="H174">
        <v>1</v>
      </c>
      <c r="I174">
        <v>0</v>
      </c>
      <c r="J174">
        <v>72</v>
      </c>
      <c r="K174">
        <v>0</v>
      </c>
      <c r="L174">
        <v>0</v>
      </c>
      <c r="O174" t="str">
        <f t="shared" ref="O174" si="16">"monster00"&amp;MID(A174,4,2)&amp;"_skill0"&amp;RIGHT(A174,1)</f>
        <v>monster0015_skill01</v>
      </c>
      <c r="Q174" t="s">
        <v>827</v>
      </c>
      <c r="R174">
        <v>0</v>
      </c>
      <c r="S174">
        <v>0</v>
      </c>
      <c r="T174">
        <v>0</v>
      </c>
      <c r="U174">
        <v>0</v>
      </c>
      <c r="V174">
        <v>0</v>
      </c>
      <c r="W174" t="b">
        <v>0</v>
      </c>
      <c r="X174" t="b">
        <v>1</v>
      </c>
      <c r="Y174" s="2" t="s">
        <v>875</v>
      </c>
      <c r="AC174" s="12" t="s">
        <v>874</v>
      </c>
      <c r="AE174">
        <v>0</v>
      </c>
    </row>
    <row r="175" spans="1:31">
      <c r="A175" s="14">
        <v>1001502</v>
      </c>
      <c r="B175" s="5" t="s">
        <v>808</v>
      </c>
      <c r="C175" t="s">
        <v>864</v>
      </c>
      <c r="D175"/>
      <c r="E175">
        <v>1</v>
      </c>
      <c r="F175">
        <v>-1</v>
      </c>
      <c r="G175">
        <v>1</v>
      </c>
      <c r="H175">
        <v>1</v>
      </c>
      <c r="I175">
        <v>0</v>
      </c>
      <c r="J175">
        <v>81</v>
      </c>
      <c r="K175">
        <v>0</v>
      </c>
      <c r="L175">
        <v>0</v>
      </c>
      <c r="O175" t="str">
        <f t="shared" ref="O175:O181" si="17">"monster00"&amp;MID(A175,4,2)&amp;"_skill0"&amp;RIGHT(A175,1)</f>
        <v>monster0015_skill02</v>
      </c>
      <c r="Q175" t="s">
        <v>827</v>
      </c>
      <c r="R175">
        <v>0</v>
      </c>
      <c r="S175">
        <v>0</v>
      </c>
      <c r="T175">
        <v>0</v>
      </c>
      <c r="U175">
        <v>0</v>
      </c>
      <c r="V175">
        <v>0</v>
      </c>
      <c r="W175" t="b">
        <v>0</v>
      </c>
      <c r="X175" t="b">
        <v>1</v>
      </c>
      <c r="Y175" s="2" t="s">
        <v>875</v>
      </c>
      <c r="AC175" t="s">
        <v>877</v>
      </c>
      <c r="AE175">
        <v>0</v>
      </c>
    </row>
    <row r="176" spans="1:31">
      <c r="A176" s="18">
        <v>1001503</v>
      </c>
      <c r="B176" s="9" t="s">
        <v>842</v>
      </c>
      <c r="C176" s="9" t="s">
        <v>873</v>
      </c>
      <c r="D176" s="9"/>
      <c r="E176">
        <v>1</v>
      </c>
      <c r="F176">
        <v>-1</v>
      </c>
      <c r="G176">
        <v>1</v>
      </c>
      <c r="H176">
        <v>1</v>
      </c>
      <c r="I176">
        <v>0</v>
      </c>
      <c r="J176">
        <v>80</v>
      </c>
      <c r="K176">
        <v>0</v>
      </c>
      <c r="L176">
        <v>0</v>
      </c>
      <c r="O176" t="str">
        <f t="shared" ref="O176" si="18">"monster00"&amp;MID(A176,4,2)&amp;"_skill0"&amp;RIGHT(A176,1)</f>
        <v>monster0015_skill03</v>
      </c>
      <c r="Q176" t="s">
        <v>827</v>
      </c>
      <c r="R176">
        <v>0</v>
      </c>
      <c r="S176">
        <v>0</v>
      </c>
      <c r="T176">
        <v>0</v>
      </c>
      <c r="U176">
        <v>0</v>
      </c>
      <c r="V176">
        <v>0</v>
      </c>
      <c r="W176" t="b">
        <v>0</v>
      </c>
      <c r="X176" t="b">
        <v>1</v>
      </c>
      <c r="Y176" s="2" t="s">
        <v>875</v>
      </c>
      <c r="AE176">
        <v>0</v>
      </c>
    </row>
    <row r="177" spans="1:31">
      <c r="A177" s="14">
        <v>1001504</v>
      </c>
      <c r="B177" s="5" t="s">
        <v>809</v>
      </c>
      <c r="C177" t="s">
        <v>865</v>
      </c>
      <c r="D177"/>
      <c r="E177">
        <v>1</v>
      </c>
      <c r="F177">
        <v>-1</v>
      </c>
      <c r="G177">
        <v>1</v>
      </c>
      <c r="H177">
        <v>1</v>
      </c>
      <c r="I177">
        <v>0</v>
      </c>
      <c r="J177">
        <v>48</v>
      </c>
      <c r="K177">
        <v>0</v>
      </c>
      <c r="L177">
        <v>0</v>
      </c>
      <c r="O177" t="str">
        <f t="shared" si="17"/>
        <v>monster0015_skill04</v>
      </c>
      <c r="Q177" t="s">
        <v>827</v>
      </c>
      <c r="R177">
        <v>0</v>
      </c>
      <c r="S177">
        <v>0</v>
      </c>
      <c r="T177">
        <v>0</v>
      </c>
      <c r="U177">
        <v>0</v>
      </c>
      <c r="V177">
        <v>0</v>
      </c>
      <c r="W177" t="b">
        <v>0</v>
      </c>
      <c r="X177" t="b">
        <v>1</v>
      </c>
      <c r="Y177" s="2" t="s">
        <v>875</v>
      </c>
      <c r="AB177" s="2" t="s">
        <v>882</v>
      </c>
      <c r="AC177" t="s">
        <v>885</v>
      </c>
      <c r="AE177">
        <v>0</v>
      </c>
    </row>
    <row r="178" spans="1:31">
      <c r="A178" s="14">
        <v>1001505</v>
      </c>
      <c r="B178" s="5" t="s">
        <v>810</v>
      </c>
      <c r="C178" t="s">
        <v>866</v>
      </c>
      <c r="D178"/>
      <c r="E178">
        <v>1</v>
      </c>
      <c r="F178">
        <v>-1</v>
      </c>
      <c r="G178">
        <v>1</v>
      </c>
      <c r="H178">
        <v>1</v>
      </c>
      <c r="I178">
        <v>0</v>
      </c>
      <c r="J178">
        <v>48</v>
      </c>
      <c r="K178">
        <v>0</v>
      </c>
      <c r="L178">
        <v>0</v>
      </c>
      <c r="O178" t="str">
        <f t="shared" si="17"/>
        <v>monster0015_skill05</v>
      </c>
      <c r="Q178" t="s">
        <v>827</v>
      </c>
      <c r="R178">
        <v>0</v>
      </c>
      <c r="S178">
        <v>0</v>
      </c>
      <c r="T178">
        <v>0</v>
      </c>
      <c r="U178">
        <v>0</v>
      </c>
      <c r="V178">
        <v>0</v>
      </c>
      <c r="W178" t="b">
        <v>0</v>
      </c>
      <c r="X178" t="b">
        <v>1</v>
      </c>
      <c r="Y178" s="2" t="s">
        <v>875</v>
      </c>
      <c r="AB178" s="2" t="s">
        <v>881</v>
      </c>
      <c r="AC178" t="s">
        <v>886</v>
      </c>
      <c r="AE178">
        <v>0</v>
      </c>
    </row>
    <row r="179" spans="1:31">
      <c r="A179" s="14">
        <v>1001506</v>
      </c>
      <c r="B179" s="5" t="s">
        <v>811</v>
      </c>
      <c r="C179" t="s">
        <v>867</v>
      </c>
      <c r="D179"/>
      <c r="E179">
        <v>1</v>
      </c>
      <c r="F179">
        <v>-1</v>
      </c>
      <c r="G179">
        <v>1</v>
      </c>
      <c r="H179">
        <v>1</v>
      </c>
      <c r="I179">
        <v>0</v>
      </c>
      <c r="J179">
        <v>63</v>
      </c>
      <c r="K179">
        <v>0</v>
      </c>
      <c r="L179">
        <v>0</v>
      </c>
      <c r="O179" t="str">
        <f t="shared" si="17"/>
        <v>monster0015_skill06</v>
      </c>
      <c r="Q179" t="s">
        <v>827</v>
      </c>
      <c r="R179">
        <v>0</v>
      </c>
      <c r="S179">
        <v>0</v>
      </c>
      <c r="T179">
        <v>0</v>
      </c>
      <c r="U179">
        <v>0</v>
      </c>
      <c r="V179">
        <v>0</v>
      </c>
      <c r="W179" t="b">
        <v>0</v>
      </c>
      <c r="X179" t="b">
        <v>1</v>
      </c>
      <c r="Y179" s="2" t="s">
        <v>875</v>
      </c>
      <c r="AC179" s="12" t="s">
        <v>874</v>
      </c>
      <c r="AE179">
        <v>0</v>
      </c>
    </row>
    <row r="180" spans="1:31">
      <c r="A180" s="14">
        <v>1001507</v>
      </c>
      <c r="B180" s="5" t="s">
        <v>812</v>
      </c>
      <c r="C180" t="s">
        <v>868</v>
      </c>
      <c r="D180"/>
      <c r="E180">
        <v>1</v>
      </c>
      <c r="F180">
        <v>-1</v>
      </c>
      <c r="G180">
        <v>1</v>
      </c>
      <c r="H180">
        <v>1</v>
      </c>
      <c r="I180">
        <v>0</v>
      </c>
      <c r="J180">
        <v>63</v>
      </c>
      <c r="K180">
        <v>0</v>
      </c>
      <c r="L180">
        <v>0</v>
      </c>
      <c r="O180" t="str">
        <f t="shared" si="17"/>
        <v>monster0015_skill07</v>
      </c>
      <c r="Q180" t="s">
        <v>827</v>
      </c>
      <c r="R180">
        <v>0</v>
      </c>
      <c r="S180">
        <v>0</v>
      </c>
      <c r="T180">
        <v>0</v>
      </c>
      <c r="U180">
        <v>0</v>
      </c>
      <c r="V180">
        <v>0</v>
      </c>
      <c r="W180" t="b">
        <v>0</v>
      </c>
      <c r="X180" t="b">
        <v>1</v>
      </c>
      <c r="Y180" s="2" t="s">
        <v>875</v>
      </c>
      <c r="AC180" s="12" t="s">
        <v>878</v>
      </c>
      <c r="AE180">
        <v>0</v>
      </c>
    </row>
    <row r="181" spans="1:31">
      <c r="A181" s="14">
        <v>1001508</v>
      </c>
      <c r="B181" s="5" t="s">
        <v>813</v>
      </c>
      <c r="C181" t="s">
        <v>869</v>
      </c>
      <c r="D181"/>
      <c r="E181">
        <v>1</v>
      </c>
      <c r="F181">
        <v>-1</v>
      </c>
      <c r="G181">
        <v>1</v>
      </c>
      <c r="H181">
        <v>1</v>
      </c>
      <c r="I181">
        <v>0</v>
      </c>
      <c r="J181">
        <v>63</v>
      </c>
      <c r="K181">
        <v>0</v>
      </c>
      <c r="L181">
        <v>0</v>
      </c>
      <c r="O181" t="str">
        <f t="shared" si="17"/>
        <v>monster0015_skill08</v>
      </c>
      <c r="Q181" t="s">
        <v>827</v>
      </c>
      <c r="R181">
        <v>0</v>
      </c>
      <c r="S181">
        <v>0</v>
      </c>
      <c r="T181">
        <v>0</v>
      </c>
      <c r="U181">
        <v>0</v>
      </c>
      <c r="V181">
        <v>0</v>
      </c>
      <c r="W181" t="b">
        <v>0</v>
      </c>
      <c r="X181" t="b">
        <v>1</v>
      </c>
      <c r="Y181" s="2" t="s">
        <v>875</v>
      </c>
      <c r="AC181" s="12" t="s">
        <v>878</v>
      </c>
      <c r="AE181">
        <v>0</v>
      </c>
    </row>
    <row r="182" spans="1:31">
      <c r="A182" s="14">
        <v>1001509</v>
      </c>
      <c r="B182" s="5" t="s">
        <v>814</v>
      </c>
      <c r="C182" t="s">
        <v>870</v>
      </c>
      <c r="D182"/>
      <c r="E182">
        <v>1</v>
      </c>
      <c r="F182">
        <v>-1</v>
      </c>
      <c r="G182">
        <v>1</v>
      </c>
      <c r="H182">
        <v>1</v>
      </c>
      <c r="I182">
        <v>0</v>
      </c>
      <c r="J182">
        <v>63</v>
      </c>
      <c r="K182">
        <v>0</v>
      </c>
      <c r="L182">
        <v>0</v>
      </c>
      <c r="O182" t="s">
        <v>817</v>
      </c>
      <c r="Q182" t="s">
        <v>827</v>
      </c>
      <c r="R182">
        <v>0</v>
      </c>
      <c r="S182">
        <v>0</v>
      </c>
      <c r="T182">
        <v>5</v>
      </c>
      <c r="U182">
        <v>36</v>
      </c>
      <c r="V182">
        <v>53</v>
      </c>
      <c r="W182" t="b">
        <v>0</v>
      </c>
      <c r="X182" t="b">
        <v>1</v>
      </c>
      <c r="Y182" s="2" t="s">
        <v>875</v>
      </c>
      <c r="AC182" t="s">
        <v>876</v>
      </c>
      <c r="AE182">
        <v>0</v>
      </c>
    </row>
    <row r="183" spans="1:31">
      <c r="A183" s="14">
        <v>1001510</v>
      </c>
      <c r="B183" s="5" t="s">
        <v>815</v>
      </c>
      <c r="C183" t="s">
        <v>871</v>
      </c>
      <c r="D183"/>
      <c r="E183">
        <v>1</v>
      </c>
      <c r="F183">
        <v>-1</v>
      </c>
      <c r="G183">
        <v>1</v>
      </c>
      <c r="H183">
        <v>1</v>
      </c>
      <c r="I183">
        <v>0</v>
      </c>
      <c r="J183">
        <v>63</v>
      </c>
      <c r="K183">
        <v>0</v>
      </c>
      <c r="L183">
        <v>0</v>
      </c>
      <c r="O183" t="s">
        <v>818</v>
      </c>
      <c r="Q183" t="s">
        <v>827</v>
      </c>
      <c r="R183">
        <v>0</v>
      </c>
      <c r="S183">
        <v>0</v>
      </c>
      <c r="T183">
        <v>5</v>
      </c>
      <c r="U183">
        <v>36</v>
      </c>
      <c r="V183">
        <v>53</v>
      </c>
      <c r="W183" t="b">
        <v>0</v>
      </c>
      <c r="X183" t="b">
        <v>1</v>
      </c>
      <c r="Y183" s="2" t="s">
        <v>875</v>
      </c>
      <c r="AC183" t="s">
        <v>876</v>
      </c>
      <c r="AE183">
        <v>0</v>
      </c>
    </row>
    <row r="184" spans="1:31">
      <c r="A184" s="14">
        <v>1001511</v>
      </c>
      <c r="B184" s="5" t="s">
        <v>816</v>
      </c>
      <c r="C184" t="s">
        <v>872</v>
      </c>
      <c r="D184"/>
      <c r="E184">
        <v>1</v>
      </c>
      <c r="F184">
        <v>-1</v>
      </c>
      <c r="G184">
        <v>1</v>
      </c>
      <c r="H184">
        <v>1</v>
      </c>
      <c r="I184">
        <v>0</v>
      </c>
      <c r="J184">
        <v>63</v>
      </c>
      <c r="K184">
        <v>0</v>
      </c>
      <c r="L184">
        <v>0</v>
      </c>
      <c r="O184" t="s">
        <v>819</v>
      </c>
      <c r="Q184" t="s">
        <v>827</v>
      </c>
      <c r="R184">
        <v>0</v>
      </c>
      <c r="S184">
        <v>0</v>
      </c>
      <c r="T184">
        <v>5</v>
      </c>
      <c r="U184">
        <v>36</v>
      </c>
      <c r="V184">
        <v>53</v>
      </c>
      <c r="W184" t="b">
        <v>0</v>
      </c>
      <c r="X184" t="b">
        <v>1</v>
      </c>
      <c r="Y184" s="2" t="s">
        <v>875</v>
      </c>
      <c r="AC184" t="s">
        <v>876</v>
      </c>
      <c r="AE184">
        <v>0</v>
      </c>
    </row>
    <row r="185" spans="1:31">
      <c r="A185" s="14">
        <v>1001513</v>
      </c>
      <c r="B185" s="5" t="s">
        <v>820</v>
      </c>
      <c r="C185" s="5" t="s">
        <v>820</v>
      </c>
      <c r="E185">
        <v>1</v>
      </c>
      <c r="F185">
        <v>-1</v>
      </c>
      <c r="G185">
        <v>1</v>
      </c>
      <c r="H185">
        <v>1</v>
      </c>
      <c r="I185">
        <v>0</v>
      </c>
      <c r="J185">
        <v>57</v>
      </c>
      <c r="K185">
        <v>0</v>
      </c>
      <c r="L185">
        <v>0</v>
      </c>
      <c r="O185" t="s">
        <v>821</v>
      </c>
      <c r="Q185" t="s">
        <v>827</v>
      </c>
      <c r="R185">
        <v>0</v>
      </c>
      <c r="S185">
        <v>0</v>
      </c>
      <c r="T185">
        <v>0</v>
      </c>
      <c r="U185">
        <v>0</v>
      </c>
      <c r="V185">
        <v>0</v>
      </c>
      <c r="W185" t="b">
        <v>0</v>
      </c>
      <c r="X185" t="b">
        <v>1</v>
      </c>
      <c r="Y185" s="2" t="s">
        <v>875</v>
      </c>
      <c r="AE185">
        <v>0</v>
      </c>
    </row>
    <row r="186" spans="1:31">
      <c r="A186" s="14">
        <v>1001514</v>
      </c>
      <c r="B186" s="5" t="s">
        <v>822</v>
      </c>
      <c r="C186" s="5" t="s">
        <v>822</v>
      </c>
      <c r="E186">
        <v>1</v>
      </c>
      <c r="F186">
        <v>-1</v>
      </c>
      <c r="G186">
        <v>1</v>
      </c>
      <c r="H186">
        <v>1</v>
      </c>
      <c r="I186">
        <v>0</v>
      </c>
      <c r="J186">
        <v>44</v>
      </c>
      <c r="K186">
        <v>0</v>
      </c>
      <c r="L186">
        <v>0</v>
      </c>
      <c r="O186" t="s">
        <v>824</v>
      </c>
      <c r="Q186" t="s">
        <v>827</v>
      </c>
      <c r="R186">
        <v>0</v>
      </c>
      <c r="S186">
        <v>0</v>
      </c>
      <c r="T186">
        <v>0</v>
      </c>
      <c r="U186">
        <v>0</v>
      </c>
      <c r="V186">
        <v>0</v>
      </c>
      <c r="W186" t="b">
        <v>0</v>
      </c>
      <c r="X186" t="b">
        <v>1</v>
      </c>
      <c r="Y186" s="2" t="s">
        <v>875</v>
      </c>
      <c r="AE186">
        <v>0</v>
      </c>
    </row>
    <row r="187" spans="1:31">
      <c r="A187" s="14">
        <v>1001515</v>
      </c>
      <c r="B187" s="5" t="s">
        <v>823</v>
      </c>
      <c r="C187" s="5" t="s">
        <v>823</v>
      </c>
      <c r="E187">
        <v>1</v>
      </c>
      <c r="F187">
        <v>-1</v>
      </c>
      <c r="G187">
        <v>1</v>
      </c>
      <c r="H187">
        <v>1</v>
      </c>
      <c r="I187">
        <v>0</v>
      </c>
      <c r="J187">
        <v>60</v>
      </c>
      <c r="K187">
        <v>0</v>
      </c>
      <c r="L187">
        <v>0</v>
      </c>
      <c r="O187" t="s">
        <v>825</v>
      </c>
      <c r="Q187" t="s">
        <v>827</v>
      </c>
      <c r="R187">
        <v>0</v>
      </c>
      <c r="S187">
        <v>0</v>
      </c>
      <c r="T187">
        <v>0</v>
      </c>
      <c r="U187">
        <v>0</v>
      </c>
      <c r="V187">
        <v>0</v>
      </c>
      <c r="W187" t="b">
        <v>0</v>
      </c>
      <c r="X187" t="b">
        <v>1</v>
      </c>
      <c r="Y187" s="2" t="s">
        <v>875</v>
      </c>
      <c r="AE187">
        <v>0</v>
      </c>
    </row>
    <row r="188" spans="1:31">
      <c r="A188" s="14">
        <v>1001516</v>
      </c>
      <c r="B188" s="5" t="s">
        <v>861</v>
      </c>
      <c r="C188" s="5" t="s">
        <v>861</v>
      </c>
      <c r="E188">
        <v>1</v>
      </c>
      <c r="F188">
        <v>-1</v>
      </c>
      <c r="G188">
        <v>1</v>
      </c>
      <c r="H188">
        <v>1</v>
      </c>
      <c r="I188">
        <v>0</v>
      </c>
      <c r="J188">
        <v>46</v>
      </c>
      <c r="K188">
        <v>0</v>
      </c>
      <c r="L188">
        <v>0</v>
      </c>
      <c r="O188" t="s">
        <v>862</v>
      </c>
      <c r="Q188" t="s">
        <v>346</v>
      </c>
      <c r="R188">
        <v>0</v>
      </c>
      <c r="S188">
        <v>0</v>
      </c>
      <c r="T188">
        <v>0</v>
      </c>
      <c r="U188">
        <v>0</v>
      </c>
      <c r="V188">
        <v>0</v>
      </c>
      <c r="W188" t="b">
        <v>0</v>
      </c>
      <c r="X188" t="b">
        <v>1</v>
      </c>
      <c r="Y188" s="2" t="s">
        <v>875</v>
      </c>
      <c r="AC188" s="12" t="s">
        <v>879</v>
      </c>
      <c r="AE188">
        <v>0</v>
      </c>
    </row>
    <row r="189" spans="1:31">
      <c r="A189" s="14">
        <v>1001517</v>
      </c>
      <c r="B189" s="5" t="s">
        <v>1103</v>
      </c>
      <c r="C189" s="5" t="s">
        <v>1103</v>
      </c>
      <c r="E189">
        <v>1</v>
      </c>
      <c r="F189">
        <v>-1</v>
      </c>
      <c r="G189">
        <v>1</v>
      </c>
      <c r="H189">
        <v>1</v>
      </c>
      <c r="I189">
        <v>0</v>
      </c>
      <c r="J189">
        <v>48</v>
      </c>
      <c r="K189">
        <v>0</v>
      </c>
      <c r="L189">
        <v>0</v>
      </c>
      <c r="O189" t="s">
        <v>1104</v>
      </c>
      <c r="Q189" t="s">
        <v>346</v>
      </c>
      <c r="R189">
        <v>0</v>
      </c>
      <c r="S189">
        <v>0</v>
      </c>
      <c r="T189">
        <v>0</v>
      </c>
      <c r="U189">
        <v>0</v>
      </c>
      <c r="V189">
        <v>0</v>
      </c>
      <c r="W189" t="b">
        <v>0</v>
      </c>
      <c r="X189" t="b">
        <v>1</v>
      </c>
      <c r="Y189" s="2" t="s">
        <v>875</v>
      </c>
      <c r="AC189" s="12" t="s">
        <v>879</v>
      </c>
      <c r="AE189">
        <v>0</v>
      </c>
    </row>
    <row r="190" spans="1:31">
      <c r="A190" s="14">
        <v>1001601</v>
      </c>
      <c r="B190" s="5" t="s">
        <v>133</v>
      </c>
      <c r="C190" s="5" t="s">
        <v>454</v>
      </c>
      <c r="E190">
        <v>1</v>
      </c>
      <c r="F190">
        <v>-1</v>
      </c>
      <c r="G190">
        <v>1</v>
      </c>
      <c r="H190">
        <v>1</v>
      </c>
      <c r="I190">
        <v>0</v>
      </c>
      <c r="J190">
        <v>21</v>
      </c>
      <c r="K190">
        <v>0</v>
      </c>
      <c r="L190">
        <v>0</v>
      </c>
      <c r="O190" t="str">
        <f t="shared" si="7"/>
        <v>monster0016_skill01</v>
      </c>
      <c r="Q190" t="s">
        <v>172</v>
      </c>
      <c r="R190">
        <v>0</v>
      </c>
      <c r="S190">
        <v>0</v>
      </c>
      <c r="T190">
        <v>0</v>
      </c>
      <c r="U190">
        <v>0</v>
      </c>
      <c r="V190">
        <v>0</v>
      </c>
      <c r="W190" t="b">
        <v>0</v>
      </c>
      <c r="X190" t="b">
        <v>1</v>
      </c>
      <c r="AE190">
        <v>0</v>
      </c>
    </row>
    <row r="191" spans="1:31">
      <c r="A191" s="14">
        <v>1001602</v>
      </c>
      <c r="B191" s="5" t="s">
        <v>133</v>
      </c>
      <c r="C191" s="5" t="s">
        <v>134</v>
      </c>
      <c r="E191">
        <v>1</v>
      </c>
      <c r="F191">
        <v>-1</v>
      </c>
      <c r="G191">
        <v>1</v>
      </c>
      <c r="H191">
        <v>1</v>
      </c>
      <c r="I191">
        <v>0</v>
      </c>
      <c r="J191">
        <v>45</v>
      </c>
      <c r="K191">
        <v>0</v>
      </c>
      <c r="L191">
        <v>0</v>
      </c>
      <c r="O191" t="str">
        <f t="shared" si="7"/>
        <v>monster0016_skill02</v>
      </c>
      <c r="Q191" t="s">
        <v>172</v>
      </c>
      <c r="R191">
        <v>0</v>
      </c>
      <c r="S191">
        <v>0</v>
      </c>
      <c r="T191">
        <v>0</v>
      </c>
      <c r="U191">
        <v>0</v>
      </c>
      <c r="V191">
        <v>0</v>
      </c>
      <c r="W191" t="b">
        <v>0</v>
      </c>
      <c r="X191" t="b">
        <v>1</v>
      </c>
      <c r="AE191">
        <v>0</v>
      </c>
    </row>
    <row r="192" spans="1:31">
      <c r="A192" s="16">
        <v>1001603</v>
      </c>
      <c r="B192" s="8" t="s">
        <v>465</v>
      </c>
      <c r="C192" s="8" t="s">
        <v>736</v>
      </c>
      <c r="D192" s="8"/>
      <c r="E192">
        <v>1</v>
      </c>
      <c r="F192">
        <v>-1</v>
      </c>
      <c r="G192">
        <v>1</v>
      </c>
      <c r="H192">
        <v>1</v>
      </c>
      <c r="I192">
        <v>0</v>
      </c>
      <c r="J192">
        <v>45</v>
      </c>
      <c r="K192">
        <v>0</v>
      </c>
      <c r="L192">
        <v>0</v>
      </c>
      <c r="O192" t="str">
        <f t="shared" si="7"/>
        <v>monster0016_skill03</v>
      </c>
      <c r="Q192" t="s">
        <v>172</v>
      </c>
      <c r="R192">
        <v>0</v>
      </c>
      <c r="S192">
        <v>0</v>
      </c>
      <c r="T192">
        <v>0</v>
      </c>
      <c r="U192">
        <v>0</v>
      </c>
      <c r="V192">
        <v>0</v>
      </c>
      <c r="W192" t="b">
        <v>0</v>
      </c>
      <c r="X192" t="b">
        <v>1</v>
      </c>
      <c r="AE192">
        <v>0</v>
      </c>
    </row>
    <row r="193" spans="1:31">
      <c r="A193" s="14">
        <v>1001604</v>
      </c>
      <c r="B193" s="5" t="s">
        <v>133</v>
      </c>
      <c r="C193" s="5" t="s">
        <v>135</v>
      </c>
      <c r="E193">
        <v>1</v>
      </c>
      <c r="F193">
        <v>-1</v>
      </c>
      <c r="G193">
        <v>1</v>
      </c>
      <c r="H193">
        <v>1</v>
      </c>
      <c r="I193">
        <v>0</v>
      </c>
      <c r="J193">
        <v>63</v>
      </c>
      <c r="K193">
        <v>0</v>
      </c>
      <c r="L193">
        <v>0</v>
      </c>
      <c r="O193" t="str">
        <f t="shared" si="7"/>
        <v>monster0016_skill04</v>
      </c>
      <c r="Q193" t="s">
        <v>172</v>
      </c>
      <c r="R193">
        <v>0</v>
      </c>
      <c r="S193">
        <v>0</v>
      </c>
      <c r="T193">
        <v>0</v>
      </c>
      <c r="U193">
        <v>0</v>
      </c>
      <c r="V193">
        <v>0</v>
      </c>
      <c r="W193" t="b">
        <v>0</v>
      </c>
      <c r="X193" t="b">
        <v>1</v>
      </c>
      <c r="AE193">
        <v>0</v>
      </c>
    </row>
    <row r="194" spans="1:31">
      <c r="A194" s="14">
        <v>1001701</v>
      </c>
      <c r="B194" s="5" t="s">
        <v>466</v>
      </c>
      <c r="C194" s="5" t="s">
        <v>467</v>
      </c>
      <c r="E194">
        <v>1</v>
      </c>
      <c r="F194">
        <v>-1</v>
      </c>
      <c r="G194">
        <v>1</v>
      </c>
      <c r="H194">
        <v>1</v>
      </c>
      <c r="I194">
        <v>0</v>
      </c>
      <c r="J194">
        <v>20</v>
      </c>
      <c r="K194">
        <v>0</v>
      </c>
      <c r="L194">
        <v>0</v>
      </c>
      <c r="O194" t="str">
        <f t="shared" si="7"/>
        <v>monster0017_skill01</v>
      </c>
      <c r="Q194" t="s">
        <v>173</v>
      </c>
      <c r="R194">
        <v>0</v>
      </c>
      <c r="S194">
        <v>0</v>
      </c>
      <c r="T194">
        <v>0</v>
      </c>
      <c r="U194">
        <v>0</v>
      </c>
      <c r="V194">
        <v>0</v>
      </c>
      <c r="W194" t="b">
        <v>0</v>
      </c>
      <c r="X194" t="b">
        <v>1</v>
      </c>
      <c r="AE194">
        <v>0</v>
      </c>
    </row>
    <row r="195" spans="1:31">
      <c r="A195" s="14">
        <v>1001702</v>
      </c>
      <c r="B195" s="5" t="s">
        <v>466</v>
      </c>
      <c r="C195" s="5" t="s">
        <v>136</v>
      </c>
      <c r="E195">
        <v>1</v>
      </c>
      <c r="F195">
        <v>-1</v>
      </c>
      <c r="G195">
        <v>1</v>
      </c>
      <c r="H195">
        <v>1</v>
      </c>
      <c r="I195">
        <v>0</v>
      </c>
      <c r="J195">
        <v>40</v>
      </c>
      <c r="K195">
        <v>0</v>
      </c>
      <c r="L195">
        <v>0</v>
      </c>
      <c r="O195" t="str">
        <f t="shared" si="7"/>
        <v>monster0017_skill02</v>
      </c>
      <c r="Q195" t="s">
        <v>173</v>
      </c>
      <c r="R195">
        <v>0</v>
      </c>
      <c r="S195">
        <v>0</v>
      </c>
      <c r="T195">
        <v>0</v>
      </c>
      <c r="U195">
        <v>0</v>
      </c>
      <c r="V195">
        <v>0</v>
      </c>
      <c r="W195" t="b">
        <v>0</v>
      </c>
      <c r="X195" t="b">
        <v>1</v>
      </c>
      <c r="AE195">
        <v>0</v>
      </c>
    </row>
    <row r="196" spans="1:31">
      <c r="A196" s="16">
        <v>1001703</v>
      </c>
      <c r="B196" s="9" t="s">
        <v>468</v>
      </c>
      <c r="C196" s="9" t="s">
        <v>778</v>
      </c>
      <c r="D196" s="9"/>
      <c r="E196">
        <v>1</v>
      </c>
      <c r="F196">
        <v>-1</v>
      </c>
      <c r="G196">
        <v>1</v>
      </c>
      <c r="H196">
        <v>1</v>
      </c>
      <c r="I196">
        <v>0</v>
      </c>
      <c r="J196">
        <v>47</v>
      </c>
      <c r="K196">
        <v>0</v>
      </c>
      <c r="L196">
        <v>0</v>
      </c>
      <c r="O196" t="str">
        <f t="shared" si="7"/>
        <v>monster0017_skill03</v>
      </c>
      <c r="Q196" t="s">
        <v>173</v>
      </c>
      <c r="R196">
        <v>0</v>
      </c>
      <c r="S196">
        <v>0</v>
      </c>
      <c r="T196">
        <v>0</v>
      </c>
      <c r="U196">
        <v>0</v>
      </c>
      <c r="V196">
        <v>0</v>
      </c>
      <c r="W196" t="b">
        <v>0</v>
      </c>
      <c r="X196" t="b">
        <v>1</v>
      </c>
      <c r="AE196">
        <v>0</v>
      </c>
    </row>
    <row r="197" spans="1:31">
      <c r="A197" s="14">
        <v>1001704</v>
      </c>
      <c r="B197" s="5" t="s">
        <v>466</v>
      </c>
      <c r="C197" s="5" t="s">
        <v>137</v>
      </c>
      <c r="E197">
        <v>1</v>
      </c>
      <c r="F197">
        <v>-1</v>
      </c>
      <c r="G197">
        <v>1</v>
      </c>
      <c r="H197">
        <v>1</v>
      </c>
      <c r="I197">
        <v>0</v>
      </c>
      <c r="J197">
        <v>55</v>
      </c>
      <c r="K197">
        <v>0</v>
      </c>
      <c r="L197">
        <v>0</v>
      </c>
      <c r="O197" t="str">
        <f t="shared" si="7"/>
        <v>monster0017_skill04</v>
      </c>
      <c r="Q197" t="s">
        <v>173</v>
      </c>
      <c r="R197">
        <v>0</v>
      </c>
      <c r="S197">
        <v>0</v>
      </c>
      <c r="T197">
        <v>0</v>
      </c>
      <c r="U197">
        <v>0</v>
      </c>
      <c r="V197">
        <v>0</v>
      </c>
      <c r="W197" t="b">
        <v>0</v>
      </c>
      <c r="X197" t="b">
        <v>1</v>
      </c>
      <c r="AE197">
        <v>0</v>
      </c>
    </row>
    <row r="198" spans="1:31">
      <c r="A198" s="14">
        <v>1001705</v>
      </c>
      <c r="B198" s="5" t="s">
        <v>466</v>
      </c>
      <c r="C198" s="5" t="s">
        <v>138</v>
      </c>
      <c r="E198">
        <v>1</v>
      </c>
      <c r="F198">
        <v>-1</v>
      </c>
      <c r="G198">
        <v>1</v>
      </c>
      <c r="H198">
        <v>1</v>
      </c>
      <c r="I198">
        <v>0</v>
      </c>
      <c r="J198">
        <v>39</v>
      </c>
      <c r="K198">
        <v>0</v>
      </c>
      <c r="L198">
        <v>0</v>
      </c>
      <c r="O198" t="str">
        <f t="shared" si="7"/>
        <v>monster0017_skill05</v>
      </c>
      <c r="Q198" t="s">
        <v>173</v>
      </c>
      <c r="R198">
        <v>0</v>
      </c>
      <c r="S198">
        <v>0</v>
      </c>
      <c r="T198">
        <v>0</v>
      </c>
      <c r="U198">
        <v>0</v>
      </c>
      <c r="V198">
        <v>0</v>
      </c>
      <c r="W198" t="b">
        <v>0</v>
      </c>
      <c r="X198" t="b">
        <v>1</v>
      </c>
      <c r="AE198">
        <v>0</v>
      </c>
    </row>
    <row r="199" spans="1:31">
      <c r="A199" s="14">
        <v>1001801</v>
      </c>
      <c r="B199" s="5" t="s">
        <v>469</v>
      </c>
      <c r="C199" s="5" t="s">
        <v>470</v>
      </c>
      <c r="E199">
        <v>1</v>
      </c>
      <c r="F199">
        <v>-1</v>
      </c>
      <c r="G199">
        <v>1</v>
      </c>
      <c r="H199">
        <v>1</v>
      </c>
      <c r="I199">
        <v>0</v>
      </c>
      <c r="J199">
        <v>18</v>
      </c>
      <c r="K199">
        <v>0</v>
      </c>
      <c r="L199">
        <v>0</v>
      </c>
      <c r="O199" t="str">
        <f t="shared" si="7"/>
        <v>monster0018_skill01</v>
      </c>
      <c r="Q199" t="s">
        <v>267</v>
      </c>
      <c r="R199">
        <v>0</v>
      </c>
      <c r="S199">
        <v>0</v>
      </c>
      <c r="T199">
        <v>0</v>
      </c>
      <c r="U199">
        <v>0</v>
      </c>
      <c r="V199">
        <v>0</v>
      </c>
      <c r="W199" t="b">
        <v>0</v>
      </c>
      <c r="X199" t="b">
        <v>1</v>
      </c>
      <c r="Y199" s="2" t="s">
        <v>601</v>
      </c>
      <c r="AE199">
        <v>0</v>
      </c>
    </row>
    <row r="200" spans="1:31">
      <c r="A200" s="14">
        <v>1001802</v>
      </c>
      <c r="B200" s="5" t="s">
        <v>469</v>
      </c>
      <c r="C200" s="5" t="s">
        <v>139</v>
      </c>
      <c r="E200">
        <v>1</v>
      </c>
      <c r="F200">
        <v>-1</v>
      </c>
      <c r="G200">
        <v>1</v>
      </c>
      <c r="H200">
        <v>1</v>
      </c>
      <c r="I200">
        <v>0</v>
      </c>
      <c r="J200">
        <v>24</v>
      </c>
      <c r="K200">
        <v>0</v>
      </c>
      <c r="L200">
        <v>0</v>
      </c>
      <c r="O200" t="str">
        <f t="shared" si="7"/>
        <v>monster0018_skill02</v>
      </c>
      <c r="Q200" t="s">
        <v>268</v>
      </c>
      <c r="R200">
        <v>0</v>
      </c>
      <c r="S200">
        <v>0</v>
      </c>
      <c r="T200">
        <v>0</v>
      </c>
      <c r="U200">
        <v>0</v>
      </c>
      <c r="V200">
        <v>0</v>
      </c>
      <c r="W200" t="b">
        <v>0</v>
      </c>
      <c r="X200" t="b">
        <v>1</v>
      </c>
      <c r="Y200" s="2" t="s">
        <v>601</v>
      </c>
      <c r="AE200">
        <v>0</v>
      </c>
    </row>
    <row r="201" spans="1:31">
      <c r="A201" s="16">
        <v>1001803</v>
      </c>
      <c r="B201" s="7" t="s">
        <v>1086</v>
      </c>
      <c r="C201" s="7" t="s">
        <v>1087</v>
      </c>
      <c r="D201" s="7"/>
      <c r="E201">
        <v>1</v>
      </c>
      <c r="F201">
        <v>4</v>
      </c>
      <c r="G201">
        <v>1</v>
      </c>
      <c r="H201">
        <v>1</v>
      </c>
      <c r="I201">
        <v>0</v>
      </c>
      <c r="J201">
        <v>41</v>
      </c>
      <c r="K201">
        <v>0</v>
      </c>
      <c r="L201">
        <v>0</v>
      </c>
      <c r="M201" t="s">
        <v>655</v>
      </c>
      <c r="O201" t="str">
        <f t="shared" si="7"/>
        <v>monster0018_skill03</v>
      </c>
      <c r="Q201" t="s">
        <v>269</v>
      </c>
      <c r="R201">
        <v>0</v>
      </c>
      <c r="S201">
        <v>0</v>
      </c>
      <c r="T201">
        <v>0</v>
      </c>
      <c r="U201">
        <v>0</v>
      </c>
      <c r="V201">
        <v>0</v>
      </c>
      <c r="W201" t="b">
        <v>0</v>
      </c>
      <c r="X201" t="b">
        <v>1</v>
      </c>
      <c r="Y201" s="2" t="s">
        <v>916</v>
      </c>
      <c r="AE201">
        <v>0</v>
      </c>
    </row>
    <row r="202" spans="1:31">
      <c r="A202" s="14">
        <v>1001901</v>
      </c>
      <c r="B202" s="5" t="s">
        <v>471</v>
      </c>
      <c r="C202" s="5" t="s">
        <v>472</v>
      </c>
      <c r="E202">
        <v>1</v>
      </c>
      <c r="F202">
        <v>-1</v>
      </c>
      <c r="G202">
        <v>1</v>
      </c>
      <c r="H202">
        <v>1</v>
      </c>
      <c r="I202">
        <v>0</v>
      </c>
      <c r="J202">
        <v>20</v>
      </c>
      <c r="K202">
        <v>0</v>
      </c>
      <c r="L202">
        <v>0</v>
      </c>
      <c r="O202" t="str">
        <f t="shared" si="7"/>
        <v>monster0019_skill01</v>
      </c>
      <c r="Q202" t="s">
        <v>261</v>
      </c>
      <c r="R202">
        <v>0</v>
      </c>
      <c r="S202">
        <v>0</v>
      </c>
      <c r="T202">
        <v>0</v>
      </c>
      <c r="U202">
        <v>0</v>
      </c>
      <c r="V202">
        <v>0</v>
      </c>
      <c r="W202" t="b">
        <v>0</v>
      </c>
      <c r="X202" t="b">
        <v>1</v>
      </c>
      <c r="Y202" s="2" t="s">
        <v>597</v>
      </c>
      <c r="AE202">
        <v>0</v>
      </c>
    </row>
    <row r="203" spans="1:31">
      <c r="A203" s="14">
        <v>1001902</v>
      </c>
      <c r="B203" s="5" t="s">
        <v>471</v>
      </c>
      <c r="C203" s="5" t="s">
        <v>260</v>
      </c>
      <c r="E203">
        <v>1</v>
      </c>
      <c r="F203">
        <v>-1</v>
      </c>
      <c r="G203">
        <v>1</v>
      </c>
      <c r="H203">
        <v>1</v>
      </c>
      <c r="I203">
        <v>0</v>
      </c>
      <c r="J203">
        <v>32</v>
      </c>
      <c r="K203">
        <v>0</v>
      </c>
      <c r="L203">
        <v>0</v>
      </c>
      <c r="O203" t="str">
        <f t="shared" si="7"/>
        <v>monster0019_skill02</v>
      </c>
      <c r="Q203" t="s">
        <v>261</v>
      </c>
      <c r="R203">
        <v>0</v>
      </c>
      <c r="S203">
        <v>0</v>
      </c>
      <c r="T203">
        <v>0</v>
      </c>
      <c r="U203">
        <v>0</v>
      </c>
      <c r="V203">
        <v>0</v>
      </c>
      <c r="W203" t="b">
        <v>0</v>
      </c>
      <c r="X203" t="b">
        <v>1</v>
      </c>
      <c r="Y203" s="2" t="s">
        <v>597</v>
      </c>
      <c r="AE203">
        <v>0</v>
      </c>
    </row>
    <row r="204" spans="1:31">
      <c r="A204" s="16">
        <v>1001903</v>
      </c>
      <c r="B204" s="7" t="s">
        <v>473</v>
      </c>
      <c r="C204" s="7" t="s">
        <v>779</v>
      </c>
      <c r="D204" s="7"/>
      <c r="E204">
        <v>1</v>
      </c>
      <c r="F204">
        <v>-1</v>
      </c>
      <c r="G204">
        <v>1</v>
      </c>
      <c r="H204">
        <v>1</v>
      </c>
      <c r="I204">
        <v>0</v>
      </c>
      <c r="J204">
        <v>82</v>
      </c>
      <c r="K204">
        <v>0</v>
      </c>
      <c r="L204">
        <v>0</v>
      </c>
      <c r="O204" t="str">
        <f t="shared" si="7"/>
        <v>monster0019_skill03</v>
      </c>
      <c r="Q204" t="s">
        <v>261</v>
      </c>
      <c r="R204">
        <v>0</v>
      </c>
      <c r="S204">
        <v>0</v>
      </c>
      <c r="T204">
        <v>0</v>
      </c>
      <c r="U204">
        <v>0</v>
      </c>
      <c r="V204">
        <v>0</v>
      </c>
      <c r="W204" t="b">
        <v>0</v>
      </c>
      <c r="X204" t="b">
        <v>1</v>
      </c>
      <c r="Y204" s="2" t="s">
        <v>917</v>
      </c>
      <c r="AE204">
        <v>0</v>
      </c>
    </row>
    <row r="205" spans="1:31">
      <c r="A205" s="14">
        <v>1002001</v>
      </c>
      <c r="B205" s="5" t="s">
        <v>474</v>
      </c>
      <c r="C205" s="5" t="s">
        <v>475</v>
      </c>
      <c r="E205">
        <v>1</v>
      </c>
      <c r="F205">
        <v>-1</v>
      </c>
      <c r="G205">
        <v>1</v>
      </c>
      <c r="H205">
        <v>1</v>
      </c>
      <c r="I205">
        <v>0</v>
      </c>
      <c r="J205">
        <v>16</v>
      </c>
      <c r="K205">
        <v>0</v>
      </c>
      <c r="L205">
        <v>0</v>
      </c>
      <c r="O205" t="str">
        <f t="shared" ref="O205:O207" si="19">"monster00"&amp;MID(A205,4,2)&amp;"_skill0"&amp;RIGHT(A205,1)</f>
        <v>monster0020_skill01</v>
      </c>
      <c r="Q205" t="s">
        <v>205</v>
      </c>
      <c r="R205">
        <v>0</v>
      </c>
      <c r="S205">
        <v>0</v>
      </c>
      <c r="T205">
        <v>0</v>
      </c>
      <c r="U205">
        <v>0</v>
      </c>
      <c r="V205">
        <v>0</v>
      </c>
      <c r="W205" t="b">
        <v>0</v>
      </c>
      <c r="X205" t="b">
        <v>1</v>
      </c>
      <c r="Y205" s="2" t="s">
        <v>917</v>
      </c>
      <c r="AE205">
        <v>0</v>
      </c>
    </row>
    <row r="206" spans="1:31">
      <c r="A206" s="14">
        <v>1002002</v>
      </c>
      <c r="B206" s="5" t="s">
        <v>474</v>
      </c>
      <c r="C206" s="5" t="s">
        <v>206</v>
      </c>
      <c r="E206">
        <v>1</v>
      </c>
      <c r="F206">
        <v>-1</v>
      </c>
      <c r="G206">
        <v>1</v>
      </c>
      <c r="H206">
        <v>1</v>
      </c>
      <c r="I206">
        <v>0</v>
      </c>
      <c r="J206">
        <v>21</v>
      </c>
      <c r="K206">
        <v>0</v>
      </c>
      <c r="L206">
        <v>0</v>
      </c>
      <c r="O206" t="str">
        <f t="shared" si="19"/>
        <v>monster0020_skill02</v>
      </c>
      <c r="Q206" t="s">
        <v>205</v>
      </c>
      <c r="R206">
        <v>0</v>
      </c>
      <c r="S206">
        <v>0</v>
      </c>
      <c r="T206">
        <v>0</v>
      </c>
      <c r="U206">
        <v>0</v>
      </c>
      <c r="V206">
        <v>0</v>
      </c>
      <c r="W206" t="b">
        <v>0</v>
      </c>
      <c r="X206" t="b">
        <v>1</v>
      </c>
      <c r="Y206" s="2" t="s">
        <v>918</v>
      </c>
      <c r="AE206">
        <v>0</v>
      </c>
    </row>
    <row r="207" spans="1:31">
      <c r="A207" s="16">
        <v>1002003</v>
      </c>
      <c r="B207" s="7" t="s">
        <v>476</v>
      </c>
      <c r="C207" s="7" t="s">
        <v>780</v>
      </c>
      <c r="D207" s="7"/>
      <c r="E207">
        <v>1</v>
      </c>
      <c r="F207">
        <v>-1</v>
      </c>
      <c r="G207">
        <v>1</v>
      </c>
      <c r="H207">
        <v>1</v>
      </c>
      <c r="I207">
        <v>0</v>
      </c>
      <c r="J207">
        <v>43</v>
      </c>
      <c r="K207">
        <v>0</v>
      </c>
      <c r="L207">
        <v>0</v>
      </c>
      <c r="O207" t="str">
        <f t="shared" si="19"/>
        <v>monster0020_skill03</v>
      </c>
      <c r="Q207" t="s">
        <v>205</v>
      </c>
      <c r="R207">
        <v>0</v>
      </c>
      <c r="S207">
        <v>0</v>
      </c>
      <c r="T207">
        <v>0</v>
      </c>
      <c r="U207">
        <v>0</v>
      </c>
      <c r="V207">
        <v>0</v>
      </c>
      <c r="W207" t="b">
        <v>0</v>
      </c>
      <c r="X207" t="b">
        <v>1</v>
      </c>
      <c r="Y207" s="2" t="s">
        <v>917</v>
      </c>
      <c r="AE207">
        <v>0</v>
      </c>
    </row>
    <row r="208" spans="1:31">
      <c r="A208" s="14">
        <v>1002101</v>
      </c>
      <c r="B208" s="5" t="s">
        <v>477</v>
      </c>
      <c r="C208" s="5" t="s">
        <v>478</v>
      </c>
      <c r="E208">
        <v>1</v>
      </c>
      <c r="F208">
        <v>-1</v>
      </c>
      <c r="G208">
        <v>1</v>
      </c>
      <c r="H208">
        <v>1</v>
      </c>
      <c r="I208">
        <v>0</v>
      </c>
      <c r="J208">
        <v>17</v>
      </c>
      <c r="K208">
        <v>0</v>
      </c>
      <c r="L208">
        <v>0</v>
      </c>
      <c r="O208" t="str">
        <f t="shared" si="7"/>
        <v>monster0021_skill01</v>
      </c>
      <c r="Q208" t="s">
        <v>174</v>
      </c>
      <c r="R208">
        <v>0</v>
      </c>
      <c r="S208">
        <v>0</v>
      </c>
      <c r="T208">
        <v>0</v>
      </c>
      <c r="U208">
        <v>0</v>
      </c>
      <c r="V208">
        <v>0</v>
      </c>
      <c r="W208" t="b">
        <v>0</v>
      </c>
      <c r="X208" t="b">
        <v>1</v>
      </c>
      <c r="Y208" s="2" t="s">
        <v>624</v>
      </c>
      <c r="AE208">
        <v>0</v>
      </c>
    </row>
    <row r="209" spans="1:31">
      <c r="A209" s="14">
        <v>1002102</v>
      </c>
      <c r="B209" s="5" t="s">
        <v>477</v>
      </c>
      <c r="C209" s="5" t="s">
        <v>140</v>
      </c>
      <c r="E209">
        <v>1</v>
      </c>
      <c r="F209">
        <v>-1</v>
      </c>
      <c r="G209">
        <v>1</v>
      </c>
      <c r="H209">
        <v>1</v>
      </c>
      <c r="I209">
        <v>0</v>
      </c>
      <c r="J209">
        <v>44</v>
      </c>
      <c r="K209">
        <v>0</v>
      </c>
      <c r="L209">
        <v>0</v>
      </c>
      <c r="O209" t="str">
        <f t="shared" si="7"/>
        <v>monster0021_skill02</v>
      </c>
      <c r="Q209" t="s">
        <v>174</v>
      </c>
      <c r="R209">
        <v>0</v>
      </c>
      <c r="S209">
        <v>0</v>
      </c>
      <c r="T209">
        <v>0</v>
      </c>
      <c r="U209">
        <v>0</v>
      </c>
      <c r="V209">
        <v>0</v>
      </c>
      <c r="W209" t="b">
        <v>0</v>
      </c>
      <c r="X209" t="b">
        <v>1</v>
      </c>
      <c r="Y209" s="2" t="s">
        <v>624</v>
      </c>
      <c r="AE209">
        <v>0</v>
      </c>
    </row>
    <row r="210" spans="1:31">
      <c r="A210" s="16">
        <v>1002103</v>
      </c>
      <c r="B210" s="7" t="s">
        <v>479</v>
      </c>
      <c r="C210" s="7" t="s">
        <v>783</v>
      </c>
      <c r="D210" s="7"/>
      <c r="E210">
        <v>1</v>
      </c>
      <c r="F210">
        <v>-1</v>
      </c>
      <c r="G210">
        <v>1</v>
      </c>
      <c r="H210">
        <v>1</v>
      </c>
      <c r="I210">
        <v>0</v>
      </c>
      <c r="J210">
        <v>74</v>
      </c>
      <c r="K210">
        <v>0</v>
      </c>
      <c r="L210">
        <v>0</v>
      </c>
      <c r="O210" t="str">
        <f t="shared" si="7"/>
        <v>monster0021_skill03</v>
      </c>
      <c r="Q210" t="s">
        <v>174</v>
      </c>
      <c r="R210">
        <v>0</v>
      </c>
      <c r="S210">
        <v>0</v>
      </c>
      <c r="T210">
        <v>0</v>
      </c>
      <c r="U210">
        <v>0</v>
      </c>
      <c r="V210">
        <v>0</v>
      </c>
      <c r="W210" t="b">
        <v>0</v>
      </c>
      <c r="X210" t="b">
        <v>1</v>
      </c>
      <c r="Y210" s="2" t="s">
        <v>624</v>
      </c>
      <c r="AE210">
        <v>0</v>
      </c>
    </row>
    <row r="211" spans="1:31">
      <c r="A211" s="14">
        <v>1002201</v>
      </c>
      <c r="B211" s="5" t="s">
        <v>480</v>
      </c>
      <c r="C211" s="5" t="s">
        <v>781</v>
      </c>
      <c r="E211">
        <v>1</v>
      </c>
      <c r="F211">
        <v>-1</v>
      </c>
      <c r="G211">
        <v>1</v>
      </c>
      <c r="H211">
        <v>1</v>
      </c>
      <c r="I211">
        <v>0</v>
      </c>
      <c r="J211">
        <v>14</v>
      </c>
      <c r="K211">
        <v>0</v>
      </c>
      <c r="L211">
        <v>0</v>
      </c>
      <c r="O211" t="str">
        <f t="shared" ref="O211:O213" si="20">"monster00"&amp;MID(A211,4,2)&amp;"_skill0"&amp;RIGHT(A211,1)</f>
        <v>monster0022_skill01</v>
      </c>
      <c r="Q211" t="s">
        <v>242</v>
      </c>
      <c r="R211">
        <v>0</v>
      </c>
      <c r="S211">
        <v>0</v>
      </c>
      <c r="T211">
        <v>0</v>
      </c>
      <c r="U211">
        <v>0</v>
      </c>
      <c r="V211">
        <v>0</v>
      </c>
      <c r="W211" t="b">
        <v>0</v>
      </c>
      <c r="X211" t="b">
        <v>1</v>
      </c>
      <c r="Y211" s="2" t="s">
        <v>625</v>
      </c>
      <c r="AE211">
        <v>0</v>
      </c>
    </row>
    <row r="212" spans="1:31">
      <c r="A212" s="14">
        <v>1002202</v>
      </c>
      <c r="B212" s="5" t="s">
        <v>480</v>
      </c>
      <c r="C212" s="5" t="s">
        <v>481</v>
      </c>
      <c r="E212">
        <v>1</v>
      </c>
      <c r="F212">
        <v>-1</v>
      </c>
      <c r="G212">
        <v>1</v>
      </c>
      <c r="H212">
        <v>1</v>
      </c>
      <c r="I212">
        <v>0</v>
      </c>
      <c r="J212">
        <v>32</v>
      </c>
      <c r="K212">
        <v>0</v>
      </c>
      <c r="L212">
        <v>0</v>
      </c>
      <c r="O212" t="str">
        <f t="shared" si="20"/>
        <v>monster0022_skill02</v>
      </c>
      <c r="Q212" t="s">
        <v>242</v>
      </c>
      <c r="R212">
        <v>0</v>
      </c>
      <c r="S212">
        <v>0</v>
      </c>
      <c r="T212">
        <v>0</v>
      </c>
      <c r="U212">
        <v>0</v>
      </c>
      <c r="V212">
        <v>0</v>
      </c>
      <c r="W212" t="b">
        <v>0</v>
      </c>
      <c r="X212" t="b">
        <v>1</v>
      </c>
      <c r="Y212" s="2" t="s">
        <v>625</v>
      </c>
      <c r="AE212">
        <v>0</v>
      </c>
    </row>
    <row r="213" spans="1:31">
      <c r="A213" s="16">
        <v>1002203</v>
      </c>
      <c r="B213" s="7" t="s">
        <v>482</v>
      </c>
      <c r="C213" s="7" t="s">
        <v>1095</v>
      </c>
      <c r="D213" s="7"/>
      <c r="E213">
        <v>1</v>
      </c>
      <c r="F213">
        <v>4</v>
      </c>
      <c r="G213">
        <v>1</v>
      </c>
      <c r="H213">
        <v>1</v>
      </c>
      <c r="I213">
        <v>0</v>
      </c>
      <c r="J213">
        <v>44</v>
      </c>
      <c r="K213">
        <v>0</v>
      </c>
      <c r="L213">
        <v>0</v>
      </c>
      <c r="M213" t="s">
        <v>642</v>
      </c>
      <c r="O213" t="str">
        <f t="shared" si="20"/>
        <v>monster0022_skill03</v>
      </c>
      <c r="Q213" t="s">
        <v>242</v>
      </c>
      <c r="R213">
        <v>0</v>
      </c>
      <c r="S213">
        <v>0</v>
      </c>
      <c r="T213">
        <v>0</v>
      </c>
      <c r="U213">
        <v>0</v>
      </c>
      <c r="V213">
        <v>0</v>
      </c>
      <c r="W213" t="b">
        <v>0</v>
      </c>
      <c r="X213" t="b">
        <v>1</v>
      </c>
      <c r="Y213" s="2" t="s">
        <v>625</v>
      </c>
      <c r="AE213">
        <v>0</v>
      </c>
    </row>
    <row r="214" spans="1:31">
      <c r="A214" s="14">
        <v>1002301</v>
      </c>
      <c r="B214" s="5" t="s">
        <v>483</v>
      </c>
      <c r="C214" s="5" t="s">
        <v>484</v>
      </c>
      <c r="E214">
        <v>1</v>
      </c>
      <c r="F214">
        <v>-1</v>
      </c>
      <c r="G214">
        <v>1</v>
      </c>
      <c r="H214">
        <v>1</v>
      </c>
      <c r="I214">
        <v>0</v>
      </c>
      <c r="J214">
        <v>21</v>
      </c>
      <c r="K214">
        <v>0</v>
      </c>
      <c r="L214">
        <v>0</v>
      </c>
      <c r="O214" t="str">
        <f t="shared" si="7"/>
        <v>monster0023_skill01</v>
      </c>
      <c r="Q214" t="s">
        <v>175</v>
      </c>
      <c r="R214">
        <v>0</v>
      </c>
      <c r="S214">
        <v>0</v>
      </c>
      <c r="T214">
        <v>0</v>
      </c>
      <c r="U214">
        <v>0</v>
      </c>
      <c r="V214">
        <v>0</v>
      </c>
      <c r="W214" t="b">
        <v>0</v>
      </c>
      <c r="X214" t="b">
        <v>1</v>
      </c>
      <c r="Y214" s="2" t="s">
        <v>919</v>
      </c>
      <c r="AE214">
        <v>0</v>
      </c>
    </row>
    <row r="215" spans="1:31">
      <c r="A215" s="14">
        <v>1002302</v>
      </c>
      <c r="B215" s="5" t="s">
        <v>483</v>
      </c>
      <c r="C215" s="5" t="s">
        <v>485</v>
      </c>
      <c r="E215">
        <v>1</v>
      </c>
      <c r="F215">
        <v>-1</v>
      </c>
      <c r="G215">
        <v>1</v>
      </c>
      <c r="H215">
        <v>1</v>
      </c>
      <c r="I215">
        <v>0</v>
      </c>
      <c r="J215">
        <v>28</v>
      </c>
      <c r="K215">
        <v>0</v>
      </c>
      <c r="L215">
        <v>0</v>
      </c>
      <c r="O215" t="str">
        <f t="shared" si="7"/>
        <v>monster0023_skill02</v>
      </c>
      <c r="Q215" t="s">
        <v>175</v>
      </c>
      <c r="R215">
        <v>0</v>
      </c>
      <c r="S215">
        <v>0</v>
      </c>
      <c r="T215">
        <v>0</v>
      </c>
      <c r="U215">
        <v>0</v>
      </c>
      <c r="V215">
        <v>0</v>
      </c>
      <c r="W215" t="b">
        <v>0</v>
      </c>
      <c r="X215" t="b">
        <v>1</v>
      </c>
      <c r="Y215" s="2" t="s">
        <v>624</v>
      </c>
      <c r="AE215">
        <v>0</v>
      </c>
    </row>
    <row r="216" spans="1:31">
      <c r="A216" s="14">
        <v>1002401</v>
      </c>
      <c r="B216" s="5" t="s">
        <v>486</v>
      </c>
      <c r="C216" s="5" t="s">
        <v>487</v>
      </c>
      <c r="E216">
        <v>1</v>
      </c>
      <c r="F216">
        <v>-1</v>
      </c>
      <c r="G216">
        <v>1</v>
      </c>
      <c r="H216">
        <v>1</v>
      </c>
      <c r="I216">
        <v>0</v>
      </c>
      <c r="J216">
        <v>26</v>
      </c>
      <c r="K216">
        <v>0</v>
      </c>
      <c r="L216">
        <v>0</v>
      </c>
      <c r="O216" t="str">
        <f t="shared" ref="O216" si="21">"monster00"&amp;MID(A216,4,2)&amp;"_skill0"&amp;RIGHT(A216,1)</f>
        <v>monster0024_skill01</v>
      </c>
      <c r="Q216" t="s">
        <v>175</v>
      </c>
      <c r="R216">
        <v>0</v>
      </c>
      <c r="S216">
        <v>0</v>
      </c>
      <c r="T216">
        <v>0</v>
      </c>
      <c r="U216">
        <v>0</v>
      </c>
      <c r="V216">
        <v>0</v>
      </c>
      <c r="W216" t="b">
        <v>0</v>
      </c>
      <c r="X216" t="b">
        <v>1</v>
      </c>
      <c r="Y216" t="s">
        <v>626</v>
      </c>
      <c r="AE216">
        <v>0</v>
      </c>
    </row>
    <row r="217" spans="1:31">
      <c r="A217" s="14">
        <v>1002402</v>
      </c>
      <c r="B217" s="5" t="s">
        <v>486</v>
      </c>
      <c r="C217" s="5" t="s">
        <v>315</v>
      </c>
      <c r="E217">
        <v>1</v>
      </c>
      <c r="F217">
        <v>-1</v>
      </c>
      <c r="G217">
        <v>1</v>
      </c>
      <c r="H217">
        <v>1</v>
      </c>
      <c r="I217">
        <v>0</v>
      </c>
      <c r="J217">
        <v>30</v>
      </c>
      <c r="K217">
        <v>0</v>
      </c>
      <c r="L217">
        <v>0</v>
      </c>
      <c r="O217" t="str">
        <f t="shared" ref="O217" si="22">"monster00"&amp;MID(A217,4,2)&amp;"_skill0"&amp;RIGHT(A217,1)</f>
        <v>monster0024_skill02</v>
      </c>
      <c r="Q217" t="s">
        <v>175</v>
      </c>
      <c r="R217">
        <v>0</v>
      </c>
      <c r="S217">
        <v>0</v>
      </c>
      <c r="T217">
        <v>1</v>
      </c>
      <c r="U217">
        <v>13</v>
      </c>
      <c r="V217">
        <v>22</v>
      </c>
      <c r="W217" t="b">
        <v>0</v>
      </c>
      <c r="X217" t="b">
        <v>1</v>
      </c>
      <c r="Y217" t="s">
        <v>621</v>
      </c>
      <c r="AE217">
        <v>0</v>
      </c>
    </row>
    <row r="218" spans="1:31">
      <c r="A218" s="16">
        <v>1002403</v>
      </c>
      <c r="B218" s="7" t="s">
        <v>488</v>
      </c>
      <c r="C218" s="7" t="s">
        <v>782</v>
      </c>
      <c r="D218" s="7"/>
      <c r="E218">
        <v>1</v>
      </c>
      <c r="F218">
        <v>4</v>
      </c>
      <c r="G218">
        <v>1</v>
      </c>
      <c r="H218">
        <v>1</v>
      </c>
      <c r="I218">
        <v>0</v>
      </c>
      <c r="J218">
        <v>59</v>
      </c>
      <c r="K218">
        <v>0</v>
      </c>
      <c r="L218">
        <v>0</v>
      </c>
      <c r="M218" t="s">
        <v>345</v>
      </c>
      <c r="O218" t="str">
        <f t="shared" ref="O218" si="23">"monster00"&amp;MID(A218,4,2)&amp;"_skill0"&amp;RIGHT(A218,1)</f>
        <v>monster0024_skill03</v>
      </c>
      <c r="Q218" t="s">
        <v>175</v>
      </c>
      <c r="R218">
        <v>0</v>
      </c>
      <c r="S218">
        <v>0</v>
      </c>
      <c r="T218">
        <v>0</v>
      </c>
      <c r="U218">
        <v>0</v>
      </c>
      <c r="V218">
        <v>0</v>
      </c>
      <c r="W218" t="b">
        <v>0</v>
      </c>
      <c r="X218" t="b">
        <v>1</v>
      </c>
      <c r="Y218" t="s">
        <v>920</v>
      </c>
      <c r="AE218">
        <v>0</v>
      </c>
    </row>
    <row r="219" spans="1:31">
      <c r="A219" s="14">
        <v>1002501</v>
      </c>
      <c r="B219" s="5" t="s">
        <v>489</v>
      </c>
      <c r="C219" s="5" t="s">
        <v>490</v>
      </c>
      <c r="E219">
        <v>1</v>
      </c>
      <c r="F219">
        <v>-1</v>
      </c>
      <c r="G219">
        <v>1</v>
      </c>
      <c r="H219">
        <v>1</v>
      </c>
      <c r="I219">
        <v>0</v>
      </c>
      <c r="J219">
        <v>14</v>
      </c>
      <c r="K219">
        <v>0</v>
      </c>
      <c r="L219">
        <v>0</v>
      </c>
      <c r="O219" t="str">
        <f t="shared" si="7"/>
        <v>monster0025_skill01</v>
      </c>
      <c r="Q219" t="s">
        <v>176</v>
      </c>
      <c r="R219">
        <v>0</v>
      </c>
      <c r="S219">
        <v>0</v>
      </c>
      <c r="T219">
        <v>0</v>
      </c>
      <c r="U219">
        <v>0</v>
      </c>
      <c r="V219">
        <v>0</v>
      </c>
      <c r="W219" t="b">
        <v>0</v>
      </c>
      <c r="X219" t="b">
        <v>1</v>
      </c>
      <c r="Y219" s="2" t="s">
        <v>601</v>
      </c>
      <c r="AE219">
        <v>0</v>
      </c>
    </row>
    <row r="220" spans="1:31">
      <c r="A220" s="14">
        <v>1002502</v>
      </c>
      <c r="B220" s="5" t="s">
        <v>489</v>
      </c>
      <c r="C220" s="5" t="s">
        <v>491</v>
      </c>
      <c r="E220">
        <v>1</v>
      </c>
      <c r="F220">
        <v>-1</v>
      </c>
      <c r="G220">
        <v>1</v>
      </c>
      <c r="H220">
        <v>1</v>
      </c>
      <c r="I220">
        <v>0</v>
      </c>
      <c r="J220">
        <v>28</v>
      </c>
      <c r="K220">
        <v>0</v>
      </c>
      <c r="L220">
        <v>0</v>
      </c>
      <c r="O220" t="str">
        <f t="shared" si="7"/>
        <v>monster0025_skill02</v>
      </c>
      <c r="Q220" t="s">
        <v>176</v>
      </c>
      <c r="R220">
        <v>0</v>
      </c>
      <c r="S220">
        <v>0</v>
      </c>
      <c r="T220">
        <v>0</v>
      </c>
      <c r="U220">
        <v>0</v>
      </c>
      <c r="V220">
        <v>0</v>
      </c>
      <c r="W220" t="b">
        <v>0</v>
      </c>
      <c r="X220" t="b">
        <v>1</v>
      </c>
      <c r="Y220" s="2" t="s">
        <v>604</v>
      </c>
      <c r="AE220">
        <v>0</v>
      </c>
    </row>
    <row r="221" spans="1:31">
      <c r="A221" s="14">
        <v>1002601</v>
      </c>
      <c r="B221" s="5" t="s">
        <v>492</v>
      </c>
      <c r="C221" s="5" t="s">
        <v>493</v>
      </c>
      <c r="E221">
        <v>1</v>
      </c>
      <c r="F221">
        <v>-1</v>
      </c>
      <c r="G221">
        <v>1</v>
      </c>
      <c r="H221">
        <v>1</v>
      </c>
      <c r="I221">
        <v>0</v>
      </c>
      <c r="J221">
        <v>23</v>
      </c>
      <c r="K221">
        <v>0</v>
      </c>
      <c r="L221">
        <v>0</v>
      </c>
      <c r="O221" t="str">
        <f t="shared" si="7"/>
        <v>monster0026_skill01</v>
      </c>
      <c r="Q221" t="s">
        <v>177</v>
      </c>
      <c r="R221">
        <v>0</v>
      </c>
      <c r="S221">
        <v>0</v>
      </c>
      <c r="T221">
        <v>0</v>
      </c>
      <c r="U221">
        <v>0</v>
      </c>
      <c r="V221">
        <v>0</v>
      </c>
      <c r="W221" t="b">
        <v>0</v>
      </c>
      <c r="X221" t="b">
        <v>1</v>
      </c>
      <c r="Y221" s="2" t="s">
        <v>601</v>
      </c>
      <c r="AE221">
        <v>0</v>
      </c>
    </row>
    <row r="222" spans="1:31">
      <c r="A222" s="14">
        <v>1002602</v>
      </c>
      <c r="B222" s="5" t="s">
        <v>141</v>
      </c>
      <c r="C222" s="5" t="s">
        <v>494</v>
      </c>
      <c r="E222">
        <v>1</v>
      </c>
      <c r="F222">
        <v>-1</v>
      </c>
      <c r="G222">
        <v>1</v>
      </c>
      <c r="H222">
        <v>1</v>
      </c>
      <c r="I222">
        <v>0</v>
      </c>
      <c r="J222">
        <v>28</v>
      </c>
      <c r="K222">
        <v>0</v>
      </c>
      <c r="L222">
        <v>0</v>
      </c>
      <c r="O222" t="str">
        <f t="shared" si="7"/>
        <v>monster0026_skill02</v>
      </c>
      <c r="Q222" t="s">
        <v>177</v>
      </c>
      <c r="R222">
        <v>0</v>
      </c>
      <c r="S222">
        <v>0</v>
      </c>
      <c r="T222">
        <v>0</v>
      </c>
      <c r="U222">
        <v>0</v>
      </c>
      <c r="V222">
        <v>0</v>
      </c>
      <c r="W222" t="b">
        <v>0</v>
      </c>
      <c r="X222" t="b">
        <v>1</v>
      </c>
      <c r="Y222" s="2" t="s">
        <v>628</v>
      </c>
      <c r="AE222">
        <v>0</v>
      </c>
    </row>
    <row r="223" spans="1:31">
      <c r="A223" s="16">
        <v>1002603</v>
      </c>
      <c r="B223" s="7" t="s">
        <v>495</v>
      </c>
      <c r="C223" s="7" t="s">
        <v>784</v>
      </c>
      <c r="D223" s="7"/>
      <c r="E223">
        <v>1</v>
      </c>
      <c r="F223">
        <v>4</v>
      </c>
      <c r="G223">
        <v>1</v>
      </c>
      <c r="H223">
        <v>1</v>
      </c>
      <c r="I223">
        <v>0</v>
      </c>
      <c r="J223">
        <v>56</v>
      </c>
      <c r="K223">
        <v>0</v>
      </c>
      <c r="L223">
        <v>0</v>
      </c>
      <c r="M223" t="s">
        <v>245</v>
      </c>
      <c r="O223" t="str">
        <f t="shared" si="7"/>
        <v>monster0026_skill03</v>
      </c>
      <c r="Q223" t="s">
        <v>177</v>
      </c>
      <c r="R223">
        <v>0</v>
      </c>
      <c r="S223">
        <v>0</v>
      </c>
      <c r="T223">
        <v>0</v>
      </c>
      <c r="U223">
        <v>0</v>
      </c>
      <c r="V223">
        <v>0</v>
      </c>
      <c r="W223" t="b">
        <v>0</v>
      </c>
      <c r="X223" t="b">
        <v>1</v>
      </c>
      <c r="Y223" s="2" t="s">
        <v>629</v>
      </c>
      <c r="AE223">
        <v>0</v>
      </c>
    </row>
    <row r="224" spans="1:31">
      <c r="A224" s="14">
        <v>1002701</v>
      </c>
      <c r="B224" s="5" t="s">
        <v>496</v>
      </c>
      <c r="C224" s="5" t="s">
        <v>497</v>
      </c>
      <c r="E224">
        <v>1</v>
      </c>
      <c r="F224">
        <v>-1</v>
      </c>
      <c r="G224">
        <v>1</v>
      </c>
      <c r="H224">
        <v>1</v>
      </c>
      <c r="I224">
        <v>0</v>
      </c>
      <c r="J224">
        <v>17</v>
      </c>
      <c r="K224">
        <v>0</v>
      </c>
      <c r="L224">
        <v>0</v>
      </c>
      <c r="O224" t="str">
        <f t="shared" si="7"/>
        <v>monster0027_skill01</v>
      </c>
      <c r="Q224" t="s">
        <v>178</v>
      </c>
      <c r="R224">
        <v>0</v>
      </c>
      <c r="S224">
        <v>0</v>
      </c>
      <c r="T224">
        <v>0</v>
      </c>
      <c r="U224">
        <v>0</v>
      </c>
      <c r="V224">
        <v>0</v>
      </c>
      <c r="W224" t="b">
        <v>0</v>
      </c>
      <c r="X224" t="b">
        <v>1</v>
      </c>
      <c r="Y224" s="2" t="s">
        <v>598</v>
      </c>
      <c r="AE224">
        <v>0</v>
      </c>
    </row>
    <row r="225" spans="1:31">
      <c r="A225" s="14">
        <v>1002702</v>
      </c>
      <c r="B225" s="5" t="s">
        <v>142</v>
      </c>
      <c r="C225" s="5" t="s">
        <v>498</v>
      </c>
      <c r="E225">
        <v>1</v>
      </c>
      <c r="F225">
        <v>-1</v>
      </c>
      <c r="G225">
        <v>1</v>
      </c>
      <c r="H225">
        <v>1</v>
      </c>
      <c r="I225">
        <v>0</v>
      </c>
      <c r="J225">
        <v>27</v>
      </c>
      <c r="K225">
        <v>0</v>
      </c>
      <c r="L225">
        <v>0</v>
      </c>
      <c r="O225" t="str">
        <f t="shared" si="7"/>
        <v>monster0027_skill02</v>
      </c>
      <c r="Q225" t="s">
        <v>178</v>
      </c>
      <c r="R225">
        <v>0</v>
      </c>
      <c r="S225">
        <v>0</v>
      </c>
      <c r="T225">
        <v>0</v>
      </c>
      <c r="U225">
        <v>0</v>
      </c>
      <c r="V225">
        <v>0</v>
      </c>
      <c r="W225" t="b">
        <v>0</v>
      </c>
      <c r="X225" t="b">
        <v>1</v>
      </c>
      <c r="Y225" s="2" t="s">
        <v>598</v>
      </c>
      <c r="AE225">
        <v>0</v>
      </c>
    </row>
    <row r="226" spans="1:31">
      <c r="A226" s="16">
        <v>1002703</v>
      </c>
      <c r="B226" s="7" t="s">
        <v>1084</v>
      </c>
      <c r="C226" s="7" t="s">
        <v>1085</v>
      </c>
      <c r="D226" s="7"/>
      <c r="E226">
        <v>1</v>
      </c>
      <c r="F226">
        <v>-1</v>
      </c>
      <c r="G226">
        <v>1</v>
      </c>
      <c r="H226">
        <v>1</v>
      </c>
      <c r="I226">
        <v>0</v>
      </c>
      <c r="J226">
        <v>20</v>
      </c>
      <c r="K226">
        <v>0</v>
      </c>
      <c r="L226">
        <v>0</v>
      </c>
      <c r="O226" t="str">
        <f t="shared" si="7"/>
        <v>monster0027_skill03</v>
      </c>
      <c r="Q226" t="s">
        <v>178</v>
      </c>
      <c r="R226">
        <v>0</v>
      </c>
      <c r="S226">
        <v>0</v>
      </c>
      <c r="T226">
        <v>0</v>
      </c>
      <c r="U226">
        <v>0</v>
      </c>
      <c r="V226">
        <v>0</v>
      </c>
      <c r="W226" t="b">
        <v>0</v>
      </c>
      <c r="X226" t="b">
        <v>1</v>
      </c>
      <c r="Y226" s="2" t="s">
        <v>630</v>
      </c>
      <c r="AE226">
        <v>0</v>
      </c>
    </row>
    <row r="227" spans="1:31">
      <c r="A227" s="14">
        <v>1002801</v>
      </c>
      <c r="B227" s="5" t="s">
        <v>499</v>
      </c>
      <c r="C227" s="5" t="s">
        <v>500</v>
      </c>
      <c r="E227">
        <v>1</v>
      </c>
      <c r="F227">
        <v>-1</v>
      </c>
      <c r="G227">
        <v>1</v>
      </c>
      <c r="H227">
        <v>1</v>
      </c>
      <c r="I227">
        <v>0</v>
      </c>
      <c r="J227">
        <v>16</v>
      </c>
      <c r="K227">
        <v>0</v>
      </c>
      <c r="L227">
        <v>0</v>
      </c>
      <c r="O227" t="str">
        <f t="shared" si="7"/>
        <v>monster0028_skill01</v>
      </c>
      <c r="Q227" t="s">
        <v>177</v>
      </c>
      <c r="R227">
        <v>0</v>
      </c>
      <c r="S227">
        <v>0</v>
      </c>
      <c r="T227">
        <v>0</v>
      </c>
      <c r="U227">
        <v>0</v>
      </c>
      <c r="V227">
        <v>0</v>
      </c>
      <c r="W227" t="b">
        <v>0</v>
      </c>
      <c r="X227" t="b">
        <v>1</v>
      </c>
      <c r="Y227" s="2" t="s">
        <v>631</v>
      </c>
      <c r="AE227">
        <v>0</v>
      </c>
    </row>
    <row r="228" spans="1:31">
      <c r="A228" s="14">
        <v>1002802</v>
      </c>
      <c r="B228" s="5" t="s">
        <v>143</v>
      </c>
      <c r="C228" s="5" t="s">
        <v>501</v>
      </c>
      <c r="E228">
        <v>1</v>
      </c>
      <c r="F228">
        <v>-1</v>
      </c>
      <c r="G228">
        <v>1</v>
      </c>
      <c r="H228">
        <v>1</v>
      </c>
      <c r="I228">
        <v>0</v>
      </c>
      <c r="J228">
        <v>22</v>
      </c>
      <c r="K228">
        <v>0</v>
      </c>
      <c r="L228">
        <v>0</v>
      </c>
      <c r="O228" t="str">
        <f t="shared" si="7"/>
        <v>monster0028_skill02</v>
      </c>
      <c r="Q228" t="s">
        <v>177</v>
      </c>
      <c r="R228">
        <v>0</v>
      </c>
      <c r="S228">
        <v>0</v>
      </c>
      <c r="T228">
        <v>0</v>
      </c>
      <c r="U228">
        <v>0</v>
      </c>
      <c r="V228">
        <v>0</v>
      </c>
      <c r="W228" t="b">
        <v>0</v>
      </c>
      <c r="X228" t="b">
        <v>1</v>
      </c>
      <c r="Y228" s="2" t="s">
        <v>1177</v>
      </c>
      <c r="AE228">
        <v>0</v>
      </c>
    </row>
    <row r="229" spans="1:31">
      <c r="A229" s="16">
        <v>1002803</v>
      </c>
      <c r="B229" s="7" t="s">
        <v>1088</v>
      </c>
      <c r="C229" s="7" t="s">
        <v>1089</v>
      </c>
      <c r="D229" s="7"/>
      <c r="E229">
        <v>1</v>
      </c>
      <c r="F229">
        <v>-1</v>
      </c>
      <c r="G229">
        <v>1</v>
      </c>
      <c r="H229">
        <v>1</v>
      </c>
      <c r="I229">
        <v>0</v>
      </c>
      <c r="J229">
        <v>70</v>
      </c>
      <c r="K229">
        <v>0</v>
      </c>
      <c r="L229">
        <v>0</v>
      </c>
      <c r="O229" t="str">
        <f t="shared" si="7"/>
        <v>monster0028_skill03</v>
      </c>
      <c r="Q229" t="s">
        <v>177</v>
      </c>
      <c r="R229">
        <v>0</v>
      </c>
      <c r="S229">
        <v>0</v>
      </c>
      <c r="T229">
        <v>0</v>
      </c>
      <c r="U229">
        <v>0</v>
      </c>
      <c r="V229">
        <v>0</v>
      </c>
      <c r="W229" t="b">
        <v>0</v>
      </c>
      <c r="X229" t="b">
        <v>1</v>
      </c>
      <c r="Y229" s="2" t="s">
        <v>1178</v>
      </c>
      <c r="AE229">
        <v>0</v>
      </c>
    </row>
    <row r="230" spans="1:31">
      <c r="A230" s="14">
        <v>1002901</v>
      </c>
      <c r="B230" s="5" t="s">
        <v>502</v>
      </c>
      <c r="C230" s="5" t="s">
        <v>503</v>
      </c>
      <c r="E230">
        <v>1</v>
      </c>
      <c r="F230">
        <v>-1</v>
      </c>
      <c r="G230">
        <v>1</v>
      </c>
      <c r="H230">
        <v>1</v>
      </c>
      <c r="I230">
        <v>0</v>
      </c>
      <c r="J230">
        <v>18</v>
      </c>
      <c r="K230">
        <v>0</v>
      </c>
      <c r="L230">
        <v>0</v>
      </c>
      <c r="O230" t="str">
        <f t="shared" si="7"/>
        <v>monster0029_skill01</v>
      </c>
      <c r="Q230" t="s">
        <v>179</v>
      </c>
      <c r="R230">
        <v>0</v>
      </c>
      <c r="S230">
        <v>0</v>
      </c>
      <c r="T230">
        <v>0</v>
      </c>
      <c r="U230">
        <v>0</v>
      </c>
      <c r="V230">
        <v>0</v>
      </c>
      <c r="W230" t="b">
        <v>0</v>
      </c>
      <c r="X230" t="b">
        <v>1</v>
      </c>
      <c r="Y230" s="2" t="s">
        <v>601</v>
      </c>
      <c r="AE230">
        <v>0</v>
      </c>
    </row>
    <row r="231" spans="1:31">
      <c r="A231" s="14">
        <v>1002902</v>
      </c>
      <c r="B231" s="5" t="s">
        <v>144</v>
      </c>
      <c r="C231" s="5" t="s">
        <v>504</v>
      </c>
      <c r="E231">
        <v>1</v>
      </c>
      <c r="F231">
        <v>-1</v>
      </c>
      <c r="G231">
        <v>1</v>
      </c>
      <c r="H231">
        <v>1</v>
      </c>
      <c r="I231">
        <v>0</v>
      </c>
      <c r="J231">
        <v>35</v>
      </c>
      <c r="K231">
        <v>0</v>
      </c>
      <c r="L231">
        <v>0</v>
      </c>
      <c r="O231" t="str">
        <f t="shared" si="7"/>
        <v>monster0029_skill02</v>
      </c>
      <c r="Q231" t="s">
        <v>179</v>
      </c>
      <c r="R231">
        <v>0</v>
      </c>
      <c r="S231">
        <v>0</v>
      </c>
      <c r="T231">
        <v>0</v>
      </c>
      <c r="U231">
        <v>0</v>
      </c>
      <c r="V231">
        <v>0</v>
      </c>
      <c r="W231" t="b">
        <v>0</v>
      </c>
      <c r="X231" t="b">
        <v>1</v>
      </c>
      <c r="Y231" s="2" t="s">
        <v>628</v>
      </c>
      <c r="AE231">
        <v>0</v>
      </c>
    </row>
    <row r="232" spans="1:31">
      <c r="A232" s="16">
        <v>1002903</v>
      </c>
      <c r="B232" s="7" t="s">
        <v>505</v>
      </c>
      <c r="C232" s="7" t="s">
        <v>785</v>
      </c>
      <c r="D232" s="7"/>
      <c r="E232">
        <v>1</v>
      </c>
      <c r="F232">
        <v>4</v>
      </c>
      <c r="G232">
        <v>1</v>
      </c>
      <c r="H232">
        <v>1</v>
      </c>
      <c r="I232">
        <v>0</v>
      </c>
      <c r="J232">
        <v>43</v>
      </c>
      <c r="K232">
        <v>0</v>
      </c>
      <c r="L232">
        <v>0</v>
      </c>
      <c r="M232" t="s">
        <v>317</v>
      </c>
      <c r="O232" t="str">
        <f t="shared" si="7"/>
        <v>monster0029_skill03</v>
      </c>
      <c r="Q232" t="s">
        <v>179</v>
      </c>
      <c r="R232">
        <v>0</v>
      </c>
      <c r="S232">
        <v>0</v>
      </c>
      <c r="T232">
        <v>0</v>
      </c>
      <c r="U232">
        <v>0</v>
      </c>
      <c r="V232">
        <v>0</v>
      </c>
      <c r="W232" t="b">
        <v>0</v>
      </c>
      <c r="X232" t="b">
        <v>1</v>
      </c>
      <c r="Y232" t="s">
        <v>627</v>
      </c>
      <c r="AE232">
        <v>0</v>
      </c>
    </row>
    <row r="233" spans="1:31">
      <c r="A233" s="14">
        <v>1003001</v>
      </c>
      <c r="B233" s="5" t="s">
        <v>506</v>
      </c>
      <c r="C233" s="5" t="s">
        <v>507</v>
      </c>
      <c r="E233">
        <v>1</v>
      </c>
      <c r="F233">
        <v>-1</v>
      </c>
      <c r="G233">
        <v>1</v>
      </c>
      <c r="H233">
        <v>1</v>
      </c>
      <c r="I233">
        <v>0</v>
      </c>
      <c r="J233">
        <v>24</v>
      </c>
      <c r="K233">
        <v>0</v>
      </c>
      <c r="L233">
        <v>0</v>
      </c>
      <c r="O233" t="str">
        <f t="shared" ref="O233:O235" si="24">"monster00"&amp;MID(A233,4,2)&amp;"_skill0"&amp;RIGHT(A233,1)</f>
        <v>monster0030_skill01</v>
      </c>
      <c r="Q233" t="s">
        <v>272</v>
      </c>
      <c r="R233">
        <v>0</v>
      </c>
      <c r="S233">
        <v>0</v>
      </c>
      <c r="T233">
        <v>0</v>
      </c>
      <c r="U233">
        <v>0</v>
      </c>
      <c r="V233">
        <v>0</v>
      </c>
      <c r="W233" t="b">
        <v>0</v>
      </c>
      <c r="X233" t="b">
        <v>1</v>
      </c>
      <c r="Y233" s="2" t="s">
        <v>921</v>
      </c>
      <c r="AE233">
        <v>0</v>
      </c>
    </row>
    <row r="234" spans="1:31">
      <c r="A234" s="14">
        <v>1003002</v>
      </c>
      <c r="B234" s="5" t="s">
        <v>506</v>
      </c>
      <c r="C234" s="5" t="s">
        <v>508</v>
      </c>
      <c r="E234">
        <v>1</v>
      </c>
      <c r="F234">
        <v>-1</v>
      </c>
      <c r="G234">
        <v>1</v>
      </c>
      <c r="H234">
        <v>1</v>
      </c>
      <c r="I234">
        <v>0</v>
      </c>
      <c r="J234">
        <v>25</v>
      </c>
      <c r="K234">
        <v>0</v>
      </c>
      <c r="L234">
        <v>0</v>
      </c>
      <c r="O234" t="str">
        <f t="shared" si="24"/>
        <v>monster0030_skill02</v>
      </c>
      <c r="Q234" t="s">
        <v>273</v>
      </c>
      <c r="R234">
        <v>0</v>
      </c>
      <c r="S234">
        <v>0</v>
      </c>
      <c r="T234">
        <v>0</v>
      </c>
      <c r="U234">
        <v>0</v>
      </c>
      <c r="V234">
        <v>0</v>
      </c>
      <c r="W234" t="b">
        <v>0</v>
      </c>
      <c r="X234" t="b">
        <v>1</v>
      </c>
      <c r="Y234" s="2" t="s">
        <v>632</v>
      </c>
      <c r="AE234">
        <v>0</v>
      </c>
    </row>
    <row r="235" spans="1:31">
      <c r="A235" s="16">
        <v>1003003</v>
      </c>
      <c r="B235" s="7" t="s">
        <v>509</v>
      </c>
      <c r="C235" s="7" t="s">
        <v>786</v>
      </c>
      <c r="D235" s="7"/>
      <c r="E235">
        <v>1</v>
      </c>
      <c r="F235">
        <v>-1</v>
      </c>
      <c r="G235">
        <v>1</v>
      </c>
      <c r="H235">
        <v>1</v>
      </c>
      <c r="I235">
        <v>0</v>
      </c>
      <c r="J235">
        <v>63</v>
      </c>
      <c r="K235">
        <v>0</v>
      </c>
      <c r="L235">
        <v>0</v>
      </c>
      <c r="O235" t="str">
        <f t="shared" si="24"/>
        <v>monster0030_skill03</v>
      </c>
      <c r="Q235" t="s">
        <v>274</v>
      </c>
      <c r="R235">
        <v>0</v>
      </c>
      <c r="S235">
        <v>0</v>
      </c>
      <c r="T235">
        <v>0</v>
      </c>
      <c r="U235">
        <v>0</v>
      </c>
      <c r="V235">
        <v>0</v>
      </c>
      <c r="W235" t="b">
        <v>0</v>
      </c>
      <c r="X235" t="b">
        <v>1</v>
      </c>
      <c r="Y235" s="2" t="s">
        <v>922</v>
      </c>
      <c r="AE235">
        <v>0</v>
      </c>
    </row>
    <row r="236" spans="1:31">
      <c r="A236" s="14">
        <v>1003101</v>
      </c>
      <c r="B236" s="5" t="s">
        <v>510</v>
      </c>
      <c r="C236" s="5" t="s">
        <v>511</v>
      </c>
      <c r="E236">
        <v>1</v>
      </c>
      <c r="F236">
        <v>-1</v>
      </c>
      <c r="G236">
        <v>1</v>
      </c>
      <c r="H236">
        <v>1</v>
      </c>
      <c r="I236">
        <v>0</v>
      </c>
      <c r="J236">
        <v>23</v>
      </c>
      <c r="K236">
        <v>0</v>
      </c>
      <c r="L236">
        <v>0</v>
      </c>
      <c r="O236" t="str">
        <f t="shared" si="7"/>
        <v>monster0031_skill01</v>
      </c>
      <c r="Q236" t="s">
        <v>180</v>
      </c>
      <c r="R236">
        <v>0</v>
      </c>
      <c r="S236">
        <v>0</v>
      </c>
      <c r="T236">
        <v>0</v>
      </c>
      <c r="U236">
        <v>0</v>
      </c>
      <c r="V236">
        <v>0</v>
      </c>
      <c r="W236" t="b">
        <v>0</v>
      </c>
      <c r="X236" t="b">
        <v>1</v>
      </c>
      <c r="Y236" s="2" t="s">
        <v>632</v>
      </c>
      <c r="AE236">
        <v>0</v>
      </c>
    </row>
    <row r="237" spans="1:31">
      <c r="A237" s="14">
        <v>1003102</v>
      </c>
      <c r="B237" s="5" t="s">
        <v>145</v>
      </c>
      <c r="C237" s="5" t="s">
        <v>512</v>
      </c>
      <c r="E237">
        <v>1</v>
      </c>
      <c r="F237">
        <v>-1</v>
      </c>
      <c r="G237">
        <v>1</v>
      </c>
      <c r="H237">
        <v>1</v>
      </c>
      <c r="I237">
        <v>0</v>
      </c>
      <c r="J237">
        <v>23</v>
      </c>
      <c r="K237">
        <v>0</v>
      </c>
      <c r="L237">
        <v>0</v>
      </c>
      <c r="O237" t="str">
        <f t="shared" si="7"/>
        <v>monster0031_skill02</v>
      </c>
      <c r="Q237" t="s">
        <v>180</v>
      </c>
      <c r="R237">
        <v>0</v>
      </c>
      <c r="S237">
        <v>0</v>
      </c>
      <c r="T237">
        <v>0</v>
      </c>
      <c r="U237">
        <v>0</v>
      </c>
      <c r="V237">
        <v>0</v>
      </c>
      <c r="W237" t="b">
        <v>0</v>
      </c>
      <c r="X237" t="b">
        <v>1</v>
      </c>
      <c r="Y237" s="2" t="s">
        <v>923</v>
      </c>
      <c r="AE237">
        <v>0</v>
      </c>
    </row>
    <row r="238" spans="1:31">
      <c r="A238" s="16">
        <v>1003103</v>
      </c>
      <c r="B238" s="7" t="s">
        <v>513</v>
      </c>
      <c r="C238" s="7" t="s">
        <v>788</v>
      </c>
      <c r="D238" s="7"/>
      <c r="E238">
        <v>1</v>
      </c>
      <c r="F238">
        <v>-1</v>
      </c>
      <c r="G238">
        <v>1</v>
      </c>
      <c r="H238">
        <v>1</v>
      </c>
      <c r="I238">
        <v>0</v>
      </c>
      <c r="J238">
        <v>25</v>
      </c>
      <c r="K238">
        <v>0</v>
      </c>
      <c r="L238">
        <v>0</v>
      </c>
      <c r="O238" t="str">
        <f t="shared" si="7"/>
        <v>monster0031_skill03</v>
      </c>
      <c r="Q238" t="s">
        <v>180</v>
      </c>
      <c r="R238">
        <v>0</v>
      </c>
      <c r="S238">
        <v>0</v>
      </c>
      <c r="T238">
        <v>0</v>
      </c>
      <c r="U238">
        <v>0</v>
      </c>
      <c r="V238">
        <v>0</v>
      </c>
      <c r="W238" t="b">
        <v>0</v>
      </c>
      <c r="X238" t="b">
        <v>1</v>
      </c>
      <c r="Y238" s="2" t="s">
        <v>633</v>
      </c>
      <c r="AE238">
        <v>0</v>
      </c>
    </row>
    <row r="239" spans="1:31">
      <c r="A239" s="14">
        <v>1003301</v>
      </c>
      <c r="B239" s="5" t="s">
        <v>514</v>
      </c>
      <c r="C239" s="5" t="s">
        <v>515</v>
      </c>
      <c r="E239">
        <v>1</v>
      </c>
      <c r="F239">
        <v>-1</v>
      </c>
      <c r="G239">
        <v>1</v>
      </c>
      <c r="H239">
        <v>1</v>
      </c>
      <c r="I239">
        <v>0</v>
      </c>
      <c r="J239">
        <v>35</v>
      </c>
      <c r="K239">
        <v>0</v>
      </c>
      <c r="L239">
        <v>0</v>
      </c>
      <c r="O239" t="str">
        <f t="shared" ref="O239:O241" si="25">"monster00"&amp;MID(A239,4,2)&amp;"_skill0"&amp;RIGHT(A239,1)</f>
        <v>monster0033_skill01</v>
      </c>
      <c r="Q239" t="s">
        <v>326</v>
      </c>
      <c r="R239">
        <v>0</v>
      </c>
      <c r="S239">
        <v>0</v>
      </c>
      <c r="T239">
        <v>0</v>
      </c>
      <c r="U239">
        <v>0</v>
      </c>
      <c r="V239">
        <v>0</v>
      </c>
      <c r="W239" t="b">
        <v>0</v>
      </c>
      <c r="X239" t="b">
        <v>1</v>
      </c>
      <c r="Y239" t="s">
        <v>925</v>
      </c>
      <c r="AE239">
        <v>0</v>
      </c>
    </row>
    <row r="240" spans="1:31">
      <c r="A240" s="14">
        <v>1003302</v>
      </c>
      <c r="B240" s="5" t="s">
        <v>514</v>
      </c>
      <c r="C240" s="5" t="s">
        <v>325</v>
      </c>
      <c r="E240">
        <v>1</v>
      </c>
      <c r="F240">
        <v>-1</v>
      </c>
      <c r="G240">
        <v>1</v>
      </c>
      <c r="H240">
        <v>1</v>
      </c>
      <c r="I240">
        <v>0</v>
      </c>
      <c r="J240">
        <v>28</v>
      </c>
      <c r="K240">
        <v>0</v>
      </c>
      <c r="L240">
        <v>0</v>
      </c>
      <c r="O240" t="str">
        <f t="shared" si="25"/>
        <v>monster0033_skill02</v>
      </c>
      <c r="Q240" t="s">
        <v>327</v>
      </c>
      <c r="R240">
        <v>0</v>
      </c>
      <c r="S240">
        <v>0</v>
      </c>
      <c r="T240">
        <v>0</v>
      </c>
      <c r="U240">
        <v>0</v>
      </c>
      <c r="V240">
        <v>0</v>
      </c>
      <c r="W240" t="b">
        <v>0</v>
      </c>
      <c r="X240" t="b">
        <v>1</v>
      </c>
      <c r="Y240" t="s">
        <v>634</v>
      </c>
      <c r="AE240">
        <v>0</v>
      </c>
    </row>
    <row r="241" spans="1:31">
      <c r="A241" s="16">
        <v>1003303</v>
      </c>
      <c r="B241" s="7" t="s">
        <v>516</v>
      </c>
      <c r="C241" s="7" t="s">
        <v>789</v>
      </c>
      <c r="D241" s="7"/>
      <c r="E241">
        <v>1</v>
      </c>
      <c r="F241">
        <v>-1</v>
      </c>
      <c r="G241">
        <v>1</v>
      </c>
      <c r="H241">
        <v>1</v>
      </c>
      <c r="I241">
        <v>0</v>
      </c>
      <c r="J241">
        <v>108</v>
      </c>
      <c r="K241">
        <v>0</v>
      </c>
      <c r="L241">
        <v>0</v>
      </c>
      <c r="O241" t="str">
        <f t="shared" si="25"/>
        <v>monster0033_skill03</v>
      </c>
      <c r="Q241" t="s">
        <v>326</v>
      </c>
      <c r="R241">
        <v>0</v>
      </c>
      <c r="S241">
        <v>0</v>
      </c>
      <c r="T241">
        <v>0</v>
      </c>
      <c r="U241">
        <v>0</v>
      </c>
      <c r="V241">
        <v>0</v>
      </c>
      <c r="W241" t="b">
        <v>0</v>
      </c>
      <c r="X241" t="b">
        <v>1</v>
      </c>
      <c r="Y241" t="s">
        <v>634</v>
      </c>
      <c r="AE241">
        <v>0</v>
      </c>
    </row>
    <row r="242" spans="1:31">
      <c r="A242" s="14">
        <v>1003201</v>
      </c>
      <c r="B242" s="5" t="s">
        <v>517</v>
      </c>
      <c r="C242" s="5" t="s">
        <v>518</v>
      </c>
      <c r="E242">
        <v>1</v>
      </c>
      <c r="F242">
        <v>-1</v>
      </c>
      <c r="G242">
        <v>1</v>
      </c>
      <c r="H242">
        <v>1</v>
      </c>
      <c r="I242">
        <v>0</v>
      </c>
      <c r="J242">
        <v>21</v>
      </c>
      <c r="K242">
        <v>0</v>
      </c>
      <c r="L242">
        <v>0</v>
      </c>
      <c r="O242" t="str">
        <f t="shared" si="7"/>
        <v>monster0032_skill01</v>
      </c>
      <c r="Q242" t="s">
        <v>181</v>
      </c>
      <c r="R242">
        <v>0</v>
      </c>
      <c r="S242">
        <v>0</v>
      </c>
      <c r="T242">
        <v>0</v>
      </c>
      <c r="U242">
        <v>0</v>
      </c>
      <c r="V242">
        <v>0</v>
      </c>
      <c r="W242" t="b">
        <v>0</v>
      </c>
      <c r="X242" t="b">
        <v>1</v>
      </c>
      <c r="Y242" s="2" t="s">
        <v>630</v>
      </c>
      <c r="AE242">
        <v>0</v>
      </c>
    </row>
    <row r="243" spans="1:31">
      <c r="A243" s="14">
        <v>1003202</v>
      </c>
      <c r="B243" s="5" t="s">
        <v>517</v>
      </c>
      <c r="C243" s="5" t="s">
        <v>146</v>
      </c>
      <c r="E243">
        <v>1</v>
      </c>
      <c r="F243">
        <v>-1</v>
      </c>
      <c r="G243">
        <v>1</v>
      </c>
      <c r="H243">
        <v>1</v>
      </c>
      <c r="I243">
        <v>0</v>
      </c>
      <c r="J243">
        <v>12</v>
      </c>
      <c r="K243">
        <v>0</v>
      </c>
      <c r="L243">
        <v>0</v>
      </c>
      <c r="O243" t="str">
        <f t="shared" si="7"/>
        <v>monster0032_skill02</v>
      </c>
      <c r="Q243" t="s">
        <v>181</v>
      </c>
      <c r="R243">
        <v>0</v>
      </c>
      <c r="S243">
        <v>0</v>
      </c>
      <c r="T243">
        <v>0</v>
      </c>
      <c r="U243">
        <v>0</v>
      </c>
      <c r="V243">
        <v>0</v>
      </c>
      <c r="W243" t="b">
        <v>0</v>
      </c>
      <c r="X243" t="b">
        <v>1</v>
      </c>
      <c r="Y243" s="2" t="s">
        <v>630</v>
      </c>
      <c r="AE243">
        <v>0</v>
      </c>
    </row>
    <row r="244" spans="1:31">
      <c r="A244" s="16">
        <v>1003203</v>
      </c>
      <c r="B244" s="7" t="s">
        <v>519</v>
      </c>
      <c r="C244" s="7" t="s">
        <v>790</v>
      </c>
      <c r="D244" s="7"/>
      <c r="E244">
        <v>1</v>
      </c>
      <c r="F244">
        <v>4</v>
      </c>
      <c r="G244">
        <v>1</v>
      </c>
      <c r="H244">
        <v>1</v>
      </c>
      <c r="I244">
        <v>0</v>
      </c>
      <c r="J244">
        <v>44</v>
      </c>
      <c r="K244">
        <v>0</v>
      </c>
      <c r="L244">
        <v>0</v>
      </c>
      <c r="M244" t="s">
        <v>323</v>
      </c>
      <c r="O244" t="str">
        <f t="shared" si="7"/>
        <v>monster0032_skill03</v>
      </c>
      <c r="Q244" t="s">
        <v>181</v>
      </c>
      <c r="R244">
        <v>0</v>
      </c>
      <c r="S244">
        <v>0</v>
      </c>
      <c r="T244">
        <v>0</v>
      </c>
      <c r="U244">
        <v>0</v>
      </c>
      <c r="V244">
        <v>0</v>
      </c>
      <c r="W244" t="b">
        <v>0</v>
      </c>
      <c r="X244" t="b">
        <v>1</v>
      </c>
      <c r="Y244" t="s">
        <v>924</v>
      </c>
      <c r="AE244">
        <v>0</v>
      </c>
    </row>
    <row r="245" spans="1:31">
      <c r="A245" s="14">
        <v>1003601</v>
      </c>
      <c r="B245" s="5" t="s">
        <v>520</v>
      </c>
      <c r="C245" s="5" t="s">
        <v>521</v>
      </c>
      <c r="E245">
        <v>1</v>
      </c>
      <c r="F245">
        <v>-1</v>
      </c>
      <c r="G245">
        <v>1</v>
      </c>
      <c r="H245">
        <v>1</v>
      </c>
      <c r="I245">
        <v>0</v>
      </c>
      <c r="J245">
        <v>25</v>
      </c>
      <c r="K245">
        <v>0</v>
      </c>
      <c r="L245">
        <v>0</v>
      </c>
      <c r="O245" t="str">
        <f t="shared" ref="O245:O247" si="26">"monster00"&amp;MID(A245,4,2)&amp;"_skill0"&amp;RIGHT(A245,1)</f>
        <v>monster0036_skill01</v>
      </c>
      <c r="Q245" t="s">
        <v>262</v>
      </c>
      <c r="R245">
        <v>0</v>
      </c>
      <c r="S245">
        <v>0</v>
      </c>
      <c r="T245">
        <v>0</v>
      </c>
      <c r="U245">
        <v>0</v>
      </c>
      <c r="V245">
        <v>0</v>
      </c>
      <c r="W245" t="b">
        <v>0</v>
      </c>
      <c r="X245" t="b">
        <v>1</v>
      </c>
      <c r="Y245" s="2" t="s">
        <v>598</v>
      </c>
      <c r="AE245">
        <v>0</v>
      </c>
    </row>
    <row r="246" spans="1:31">
      <c r="A246" s="14">
        <v>1003602</v>
      </c>
      <c r="B246" s="5" t="s">
        <v>520</v>
      </c>
      <c r="C246" s="5" t="s">
        <v>263</v>
      </c>
      <c r="E246">
        <v>1</v>
      </c>
      <c r="F246">
        <v>-1</v>
      </c>
      <c r="G246">
        <v>1</v>
      </c>
      <c r="H246">
        <v>1</v>
      </c>
      <c r="I246">
        <v>0</v>
      </c>
      <c r="J246">
        <v>21</v>
      </c>
      <c r="K246">
        <v>0</v>
      </c>
      <c r="L246">
        <v>0</v>
      </c>
      <c r="O246" t="str">
        <f t="shared" si="26"/>
        <v>monster0036_skill02</v>
      </c>
      <c r="Q246" t="s">
        <v>262</v>
      </c>
      <c r="R246">
        <v>0</v>
      </c>
      <c r="S246">
        <v>0</v>
      </c>
      <c r="T246">
        <v>3</v>
      </c>
      <c r="U246">
        <v>5</v>
      </c>
      <c r="V246">
        <v>10</v>
      </c>
      <c r="W246" t="b">
        <v>0</v>
      </c>
      <c r="X246" t="b">
        <v>1</v>
      </c>
      <c r="Y246" s="2" t="s">
        <v>635</v>
      </c>
      <c r="AE246">
        <v>0</v>
      </c>
    </row>
    <row r="247" spans="1:31">
      <c r="A247" s="16">
        <v>1003603</v>
      </c>
      <c r="B247" s="7" t="s">
        <v>522</v>
      </c>
      <c r="C247" s="7" t="s">
        <v>787</v>
      </c>
      <c r="D247" s="7"/>
      <c r="E247">
        <v>1</v>
      </c>
      <c r="F247">
        <v>-1</v>
      </c>
      <c r="G247">
        <v>1</v>
      </c>
      <c r="H247">
        <v>1</v>
      </c>
      <c r="I247">
        <v>0</v>
      </c>
      <c r="J247">
        <v>55</v>
      </c>
      <c r="K247">
        <v>0</v>
      </c>
      <c r="L247">
        <v>0</v>
      </c>
      <c r="O247" t="str">
        <f t="shared" si="26"/>
        <v>monster0036_skill03</v>
      </c>
      <c r="Q247" t="s">
        <v>262</v>
      </c>
      <c r="R247">
        <v>0</v>
      </c>
      <c r="S247">
        <v>0</v>
      </c>
      <c r="T247">
        <v>0</v>
      </c>
      <c r="U247">
        <v>0</v>
      </c>
      <c r="V247">
        <v>0</v>
      </c>
      <c r="W247" t="b">
        <v>0</v>
      </c>
      <c r="X247" t="b">
        <v>1</v>
      </c>
      <c r="Y247" s="2" t="s">
        <v>636</v>
      </c>
      <c r="AE247">
        <v>0</v>
      </c>
    </row>
    <row r="248" spans="1:31">
      <c r="A248" s="14">
        <v>1003701</v>
      </c>
      <c r="B248" s="5" t="s">
        <v>523</v>
      </c>
      <c r="C248" s="5" t="s">
        <v>524</v>
      </c>
      <c r="E248">
        <v>1</v>
      </c>
      <c r="F248">
        <v>-1</v>
      </c>
      <c r="G248">
        <v>1</v>
      </c>
      <c r="H248">
        <v>1</v>
      </c>
      <c r="I248">
        <v>0</v>
      </c>
      <c r="J248">
        <v>19</v>
      </c>
      <c r="K248">
        <v>0</v>
      </c>
      <c r="L248">
        <v>0</v>
      </c>
      <c r="O248" t="str">
        <f t="shared" si="7"/>
        <v>monster0037_skill01</v>
      </c>
      <c r="Q248" t="s">
        <v>182</v>
      </c>
      <c r="R248">
        <v>0</v>
      </c>
      <c r="S248">
        <v>0</v>
      </c>
      <c r="T248">
        <v>0</v>
      </c>
      <c r="U248">
        <v>0</v>
      </c>
      <c r="V248">
        <v>0</v>
      </c>
      <c r="W248" t="b">
        <v>0</v>
      </c>
      <c r="X248" t="b">
        <v>1</v>
      </c>
      <c r="Y248" s="2" t="s">
        <v>598</v>
      </c>
      <c r="AE248">
        <v>0</v>
      </c>
    </row>
    <row r="249" spans="1:31">
      <c r="A249" s="14">
        <v>1003702</v>
      </c>
      <c r="B249" s="5" t="s">
        <v>523</v>
      </c>
      <c r="C249" s="5" t="s">
        <v>147</v>
      </c>
      <c r="E249">
        <v>1</v>
      </c>
      <c r="F249">
        <v>-1</v>
      </c>
      <c r="G249">
        <v>1</v>
      </c>
      <c r="H249">
        <v>1</v>
      </c>
      <c r="I249">
        <v>0</v>
      </c>
      <c r="J249">
        <v>23</v>
      </c>
      <c r="K249">
        <v>0</v>
      </c>
      <c r="L249">
        <v>0</v>
      </c>
      <c r="O249" t="str">
        <f t="shared" si="7"/>
        <v>monster0037_skill02</v>
      </c>
      <c r="Q249" t="s">
        <v>182</v>
      </c>
      <c r="R249">
        <v>0</v>
      </c>
      <c r="S249">
        <v>0</v>
      </c>
      <c r="T249">
        <v>0</v>
      </c>
      <c r="U249">
        <v>0</v>
      </c>
      <c r="V249">
        <v>0</v>
      </c>
      <c r="W249" t="b">
        <v>0</v>
      </c>
      <c r="X249" t="b">
        <v>1</v>
      </c>
      <c r="Y249" s="2" t="s">
        <v>601</v>
      </c>
      <c r="AE249">
        <v>0</v>
      </c>
    </row>
    <row r="250" spans="1:31">
      <c r="A250" s="14">
        <v>1003801</v>
      </c>
      <c r="B250" s="5" t="s">
        <v>525</v>
      </c>
      <c r="C250" s="5" t="s">
        <v>526</v>
      </c>
      <c r="E250">
        <v>1</v>
      </c>
      <c r="F250">
        <v>-1</v>
      </c>
      <c r="G250">
        <v>1</v>
      </c>
      <c r="H250">
        <v>1</v>
      </c>
      <c r="I250">
        <v>0</v>
      </c>
      <c r="J250">
        <v>15</v>
      </c>
      <c r="K250">
        <v>0</v>
      </c>
      <c r="L250">
        <v>0</v>
      </c>
      <c r="O250" t="str">
        <f t="shared" ref="O250:O304" si="27">"monster00"&amp;MID(A250,4,2)&amp;"_skill0"&amp;RIGHT(A250,1)</f>
        <v>monster0038_skill01</v>
      </c>
      <c r="Q250" t="s">
        <v>183</v>
      </c>
      <c r="R250">
        <v>0</v>
      </c>
      <c r="S250">
        <v>0</v>
      </c>
      <c r="T250">
        <v>0</v>
      </c>
      <c r="U250">
        <v>0</v>
      </c>
      <c r="V250">
        <v>0</v>
      </c>
      <c r="W250" t="b">
        <v>0</v>
      </c>
      <c r="X250" t="b">
        <v>1</v>
      </c>
      <c r="Y250" t="s">
        <v>926</v>
      </c>
      <c r="AE250">
        <v>0</v>
      </c>
    </row>
    <row r="251" spans="1:31">
      <c r="A251" s="14">
        <v>1003802</v>
      </c>
      <c r="B251" s="5" t="s">
        <v>525</v>
      </c>
      <c r="C251" s="5" t="s">
        <v>527</v>
      </c>
      <c r="E251">
        <v>1</v>
      </c>
      <c r="F251">
        <v>-1</v>
      </c>
      <c r="G251">
        <v>1</v>
      </c>
      <c r="H251">
        <v>1</v>
      </c>
      <c r="I251">
        <v>0</v>
      </c>
      <c r="J251">
        <v>16</v>
      </c>
      <c r="K251">
        <v>0</v>
      </c>
      <c r="L251">
        <v>0</v>
      </c>
      <c r="O251" t="str">
        <f t="shared" si="27"/>
        <v>monster0038_skill02</v>
      </c>
      <c r="Q251" t="s">
        <v>183</v>
      </c>
      <c r="R251">
        <v>0</v>
      </c>
      <c r="S251">
        <v>0</v>
      </c>
      <c r="T251">
        <v>0</v>
      </c>
      <c r="U251">
        <v>0</v>
      </c>
      <c r="V251">
        <v>0</v>
      </c>
      <c r="W251" t="b">
        <v>0</v>
      </c>
      <c r="X251" t="b">
        <v>1</v>
      </c>
      <c r="Y251" t="s">
        <v>927</v>
      </c>
      <c r="AE251">
        <v>0</v>
      </c>
    </row>
    <row r="252" spans="1:31">
      <c r="A252" s="14">
        <v>1003901</v>
      </c>
      <c r="B252" s="5" t="s">
        <v>528</v>
      </c>
      <c r="C252" s="5" t="s">
        <v>529</v>
      </c>
      <c r="E252">
        <v>1</v>
      </c>
      <c r="F252">
        <v>-1</v>
      </c>
      <c r="G252">
        <v>1</v>
      </c>
      <c r="H252">
        <v>1</v>
      </c>
      <c r="I252">
        <v>0</v>
      </c>
      <c r="J252">
        <v>24</v>
      </c>
      <c r="K252">
        <v>0</v>
      </c>
      <c r="L252">
        <v>0</v>
      </c>
      <c r="O252" t="str">
        <f t="shared" ref="O252" si="28">"monster00"&amp;MID(A252,4,2)&amp;"_skill0"&amp;RIGHT(A252,1)</f>
        <v>monster0039_skill01</v>
      </c>
      <c r="Q252" t="s">
        <v>321</v>
      </c>
      <c r="R252">
        <v>0</v>
      </c>
      <c r="S252">
        <v>0</v>
      </c>
      <c r="T252">
        <v>0</v>
      </c>
      <c r="U252">
        <v>0</v>
      </c>
      <c r="V252">
        <v>0</v>
      </c>
      <c r="W252" t="b">
        <v>0</v>
      </c>
      <c r="X252" t="b">
        <v>1</v>
      </c>
      <c r="Y252" s="2" t="s">
        <v>637</v>
      </c>
      <c r="AE252">
        <v>0</v>
      </c>
    </row>
    <row r="253" spans="1:31">
      <c r="A253" s="14">
        <v>1003902</v>
      </c>
      <c r="B253" s="5" t="s">
        <v>528</v>
      </c>
      <c r="C253" s="5" t="s">
        <v>319</v>
      </c>
      <c r="E253">
        <v>1</v>
      </c>
      <c r="F253">
        <v>-1</v>
      </c>
      <c r="G253">
        <v>1</v>
      </c>
      <c r="H253">
        <v>1</v>
      </c>
      <c r="I253">
        <v>0</v>
      </c>
      <c r="J253">
        <v>40</v>
      </c>
      <c r="K253">
        <v>0</v>
      </c>
      <c r="L253">
        <v>0</v>
      </c>
      <c r="O253" t="str">
        <f t="shared" ref="O253" si="29">"monster00"&amp;MID(A253,4,2)&amp;"_skill0"&amp;RIGHT(A253,1)</f>
        <v>monster0039_skill02</v>
      </c>
      <c r="Q253" t="s">
        <v>321</v>
      </c>
      <c r="R253">
        <v>0</v>
      </c>
      <c r="S253">
        <v>0</v>
      </c>
      <c r="T253">
        <v>0</v>
      </c>
      <c r="U253">
        <v>0</v>
      </c>
      <c r="V253">
        <v>0</v>
      </c>
      <c r="W253" t="b">
        <v>0</v>
      </c>
      <c r="X253" t="b">
        <v>1</v>
      </c>
      <c r="Y253" s="2" t="s">
        <v>928</v>
      </c>
      <c r="AE253">
        <v>0</v>
      </c>
    </row>
    <row r="254" spans="1:31">
      <c r="A254" s="16">
        <v>1003903</v>
      </c>
      <c r="B254" s="7" t="s">
        <v>530</v>
      </c>
      <c r="C254" s="7" t="s">
        <v>791</v>
      </c>
      <c r="D254" s="7"/>
      <c r="E254">
        <v>1</v>
      </c>
      <c r="F254">
        <v>-1</v>
      </c>
      <c r="G254">
        <v>1</v>
      </c>
      <c r="H254">
        <v>1</v>
      </c>
      <c r="I254">
        <v>0</v>
      </c>
      <c r="J254">
        <v>34</v>
      </c>
      <c r="K254">
        <v>0</v>
      </c>
      <c r="L254">
        <v>0</v>
      </c>
      <c r="O254" t="str">
        <f t="shared" ref="O254" si="30">"monster00"&amp;MID(A254,4,2)&amp;"_skill0"&amp;RIGHT(A254,1)</f>
        <v>monster0039_skill03</v>
      </c>
      <c r="Q254" t="s">
        <v>321</v>
      </c>
      <c r="R254">
        <v>0</v>
      </c>
      <c r="S254">
        <v>0</v>
      </c>
      <c r="T254">
        <v>0</v>
      </c>
      <c r="U254">
        <v>0</v>
      </c>
      <c r="V254">
        <v>0</v>
      </c>
      <c r="W254" t="b">
        <v>0</v>
      </c>
      <c r="X254" t="b">
        <v>1</v>
      </c>
      <c r="Y254" s="2" t="s">
        <v>929</v>
      </c>
      <c r="AE254">
        <v>0</v>
      </c>
    </row>
    <row r="255" spans="1:31">
      <c r="A255" s="14">
        <v>1004001</v>
      </c>
      <c r="B255" s="5" t="s">
        <v>531</v>
      </c>
      <c r="C255" s="5" t="s">
        <v>532</v>
      </c>
      <c r="E255">
        <v>1</v>
      </c>
      <c r="F255">
        <v>-1</v>
      </c>
      <c r="G255">
        <v>1</v>
      </c>
      <c r="H255">
        <v>1</v>
      </c>
      <c r="I255">
        <v>0</v>
      </c>
      <c r="J255">
        <v>39</v>
      </c>
      <c r="K255">
        <v>0</v>
      </c>
      <c r="L255">
        <v>0</v>
      </c>
      <c r="O255" t="str">
        <f t="shared" si="27"/>
        <v>monster0040_skill01</v>
      </c>
      <c r="Q255" t="s">
        <v>242</v>
      </c>
      <c r="R255">
        <v>0</v>
      </c>
      <c r="S255">
        <v>0</v>
      </c>
      <c r="T255">
        <v>0</v>
      </c>
      <c r="U255">
        <v>0</v>
      </c>
      <c r="V255">
        <v>0</v>
      </c>
      <c r="W255" t="b">
        <v>0</v>
      </c>
      <c r="X255" t="b">
        <v>1</v>
      </c>
      <c r="Y255" s="2" t="s">
        <v>597</v>
      </c>
      <c r="AE255">
        <v>0</v>
      </c>
    </row>
    <row r="256" spans="1:31">
      <c r="A256" s="14">
        <v>1004002</v>
      </c>
      <c r="B256" s="5" t="s">
        <v>531</v>
      </c>
      <c r="C256" s="5" t="s">
        <v>533</v>
      </c>
      <c r="E256">
        <v>1</v>
      </c>
      <c r="F256">
        <v>-1</v>
      </c>
      <c r="G256">
        <v>1</v>
      </c>
      <c r="H256">
        <v>1</v>
      </c>
      <c r="I256">
        <v>0</v>
      </c>
      <c r="J256">
        <v>18</v>
      </c>
      <c r="K256">
        <v>0</v>
      </c>
      <c r="L256">
        <v>0</v>
      </c>
      <c r="O256" t="str">
        <f t="shared" ref="O256:O260" si="31">"monster00"&amp;MID(A256,4,2)&amp;"_skill0"&amp;RIGHT(A256,1)</f>
        <v>monster0040_skill02</v>
      </c>
      <c r="Q256" t="s">
        <v>242</v>
      </c>
      <c r="R256">
        <v>0</v>
      </c>
      <c r="S256">
        <v>0</v>
      </c>
      <c r="T256">
        <v>0</v>
      </c>
      <c r="U256">
        <v>0</v>
      </c>
      <c r="V256">
        <v>0</v>
      </c>
      <c r="W256" t="b">
        <v>0</v>
      </c>
      <c r="X256" t="b">
        <v>1</v>
      </c>
      <c r="Y256" s="2" t="s">
        <v>625</v>
      </c>
      <c r="AE256">
        <v>0</v>
      </c>
    </row>
    <row r="257" spans="1:31">
      <c r="A257" s="16">
        <v>1004003</v>
      </c>
      <c r="B257" s="7" t="s">
        <v>534</v>
      </c>
      <c r="C257" s="7" t="s">
        <v>792</v>
      </c>
      <c r="D257" s="7"/>
      <c r="E257">
        <v>1</v>
      </c>
      <c r="F257">
        <v>-1</v>
      </c>
      <c r="G257">
        <v>1</v>
      </c>
      <c r="H257">
        <v>1</v>
      </c>
      <c r="I257">
        <v>0</v>
      </c>
      <c r="J257">
        <v>41</v>
      </c>
      <c r="K257">
        <v>0</v>
      </c>
      <c r="L257">
        <v>0</v>
      </c>
      <c r="O257" t="str">
        <f t="shared" si="31"/>
        <v>monster0040_skill03</v>
      </c>
      <c r="Q257" t="s">
        <v>242</v>
      </c>
      <c r="R257">
        <v>0</v>
      </c>
      <c r="S257">
        <v>0</v>
      </c>
      <c r="T257">
        <v>0</v>
      </c>
      <c r="U257">
        <v>0</v>
      </c>
      <c r="V257">
        <v>0</v>
      </c>
      <c r="W257" t="b">
        <v>0</v>
      </c>
      <c r="X257" t="b">
        <v>1</v>
      </c>
      <c r="Y257" s="2" t="s">
        <v>849</v>
      </c>
      <c r="AE257">
        <v>0</v>
      </c>
    </row>
    <row r="258" spans="1:31">
      <c r="A258" s="16">
        <v>1004004</v>
      </c>
      <c r="B258" s="7" t="s">
        <v>534</v>
      </c>
      <c r="C258" s="7" t="s">
        <v>792</v>
      </c>
      <c r="D258" s="7"/>
      <c r="E258">
        <v>1</v>
      </c>
      <c r="F258">
        <v>-1</v>
      </c>
      <c r="G258">
        <v>1</v>
      </c>
      <c r="H258">
        <v>1</v>
      </c>
      <c r="I258">
        <v>0</v>
      </c>
      <c r="J258">
        <v>41</v>
      </c>
      <c r="K258">
        <v>0</v>
      </c>
      <c r="L258">
        <v>0</v>
      </c>
      <c r="O258" t="s">
        <v>850</v>
      </c>
      <c r="Q258" t="s">
        <v>242</v>
      </c>
      <c r="R258">
        <v>0</v>
      </c>
      <c r="S258">
        <v>0</v>
      </c>
      <c r="T258">
        <v>0</v>
      </c>
      <c r="U258">
        <v>0</v>
      </c>
      <c r="V258">
        <v>0</v>
      </c>
      <c r="W258" t="b">
        <v>0</v>
      </c>
      <c r="X258" t="b">
        <v>1</v>
      </c>
      <c r="Y258" s="2" t="s">
        <v>849</v>
      </c>
      <c r="AE258">
        <v>0</v>
      </c>
    </row>
    <row r="259" spans="1:31">
      <c r="A259" s="16">
        <v>1004005</v>
      </c>
      <c r="B259" s="5" t="s">
        <v>531</v>
      </c>
      <c r="C259" s="5" t="s">
        <v>532</v>
      </c>
      <c r="E259">
        <v>1</v>
      </c>
      <c r="F259">
        <v>-1</v>
      </c>
      <c r="G259">
        <v>1</v>
      </c>
      <c r="H259">
        <v>1</v>
      </c>
      <c r="I259">
        <v>24</v>
      </c>
      <c r="J259">
        <v>38</v>
      </c>
      <c r="K259">
        <v>0</v>
      </c>
      <c r="L259">
        <v>0</v>
      </c>
      <c r="O259" t="s">
        <v>855</v>
      </c>
      <c r="Q259" t="s">
        <v>242</v>
      </c>
      <c r="R259">
        <v>0</v>
      </c>
      <c r="S259">
        <v>0</v>
      </c>
      <c r="T259">
        <v>5</v>
      </c>
      <c r="U259">
        <v>0</v>
      </c>
      <c r="V259">
        <v>9</v>
      </c>
      <c r="W259" t="b">
        <v>0</v>
      </c>
      <c r="X259" t="b">
        <v>1</v>
      </c>
      <c r="Y259" s="2" t="s">
        <v>597</v>
      </c>
      <c r="AE259">
        <v>0</v>
      </c>
    </row>
    <row r="260" spans="1:31">
      <c r="A260" s="14">
        <v>1004101</v>
      </c>
      <c r="B260" s="5" t="s">
        <v>535</v>
      </c>
      <c r="C260" s="5" t="s">
        <v>536</v>
      </c>
      <c r="E260">
        <v>1</v>
      </c>
      <c r="F260">
        <v>-1</v>
      </c>
      <c r="G260">
        <v>1</v>
      </c>
      <c r="H260">
        <v>1</v>
      </c>
      <c r="I260">
        <v>0</v>
      </c>
      <c r="J260">
        <v>15</v>
      </c>
      <c r="K260">
        <v>0</v>
      </c>
      <c r="L260">
        <v>0</v>
      </c>
      <c r="O260" t="str">
        <f t="shared" si="31"/>
        <v>monster0041_skill01</v>
      </c>
      <c r="Q260" t="s">
        <v>242</v>
      </c>
      <c r="R260">
        <v>0</v>
      </c>
      <c r="S260">
        <v>0</v>
      </c>
      <c r="T260">
        <v>0</v>
      </c>
      <c r="U260">
        <v>0</v>
      </c>
      <c r="V260">
        <v>0</v>
      </c>
      <c r="W260" t="b">
        <v>0</v>
      </c>
      <c r="X260" t="b">
        <v>1</v>
      </c>
      <c r="Y260" s="2" t="s">
        <v>930</v>
      </c>
      <c r="AE260">
        <v>0</v>
      </c>
    </row>
    <row r="261" spans="1:31">
      <c r="A261" s="14">
        <v>1004102</v>
      </c>
      <c r="B261" s="5" t="s">
        <v>535</v>
      </c>
      <c r="C261" s="5" t="s">
        <v>537</v>
      </c>
      <c r="E261">
        <v>1</v>
      </c>
      <c r="F261">
        <v>-1</v>
      </c>
      <c r="G261">
        <v>1</v>
      </c>
      <c r="H261">
        <v>1</v>
      </c>
      <c r="I261">
        <v>0</v>
      </c>
      <c r="J261">
        <v>36</v>
      </c>
      <c r="K261">
        <v>0</v>
      </c>
      <c r="L261">
        <v>0</v>
      </c>
      <c r="O261" t="str">
        <f t="shared" ref="O261" si="32">"monster00"&amp;MID(A261,4,2)&amp;"_skill0"&amp;RIGHT(A261,1)</f>
        <v>monster0041_skill02</v>
      </c>
      <c r="Q261" t="s">
        <v>242</v>
      </c>
      <c r="R261">
        <v>0</v>
      </c>
      <c r="S261">
        <v>0</v>
      </c>
      <c r="T261">
        <v>0</v>
      </c>
      <c r="U261">
        <v>0</v>
      </c>
      <c r="V261">
        <v>0</v>
      </c>
      <c r="W261" t="b">
        <v>0</v>
      </c>
      <c r="X261" t="b">
        <v>1</v>
      </c>
      <c r="Y261" s="2" t="s">
        <v>625</v>
      </c>
      <c r="AE261">
        <v>0</v>
      </c>
    </row>
    <row r="262" spans="1:31">
      <c r="A262" s="16">
        <v>1004103</v>
      </c>
      <c r="B262" s="7" t="s">
        <v>1100</v>
      </c>
      <c r="C262" s="7" t="s">
        <v>1101</v>
      </c>
      <c r="D262" s="7"/>
      <c r="E262">
        <v>1</v>
      </c>
      <c r="F262">
        <v>-1</v>
      </c>
      <c r="G262">
        <v>1</v>
      </c>
      <c r="H262">
        <v>1</v>
      </c>
      <c r="I262">
        <v>0</v>
      </c>
      <c r="J262">
        <v>66</v>
      </c>
      <c r="K262">
        <v>0</v>
      </c>
      <c r="L262">
        <v>0</v>
      </c>
      <c r="O262" t="str">
        <f t="shared" ref="O262" si="33">"monster00"&amp;MID(A262,4,2)&amp;"_skill0"&amp;RIGHT(A262,1)</f>
        <v>monster0041_skill03</v>
      </c>
      <c r="Q262" t="s">
        <v>242</v>
      </c>
      <c r="R262">
        <v>0</v>
      </c>
      <c r="S262">
        <v>0</v>
      </c>
      <c r="T262">
        <v>0</v>
      </c>
      <c r="U262">
        <v>0</v>
      </c>
      <c r="V262">
        <v>0</v>
      </c>
      <c r="W262" t="b">
        <v>0</v>
      </c>
      <c r="X262" t="b">
        <v>1</v>
      </c>
      <c r="Y262" s="2" t="s">
        <v>849</v>
      </c>
      <c r="AE262">
        <v>0</v>
      </c>
    </row>
    <row r="263" spans="1:31">
      <c r="A263" s="16">
        <v>1004104</v>
      </c>
      <c r="B263" s="7" t="s">
        <v>538</v>
      </c>
      <c r="C263" s="7" t="s">
        <v>793</v>
      </c>
      <c r="D263" s="7"/>
      <c r="E263">
        <v>1</v>
      </c>
      <c r="F263">
        <v>-1</v>
      </c>
      <c r="G263">
        <v>1</v>
      </c>
      <c r="H263">
        <v>1</v>
      </c>
      <c r="I263">
        <v>0</v>
      </c>
      <c r="J263">
        <v>66</v>
      </c>
      <c r="K263">
        <v>0</v>
      </c>
      <c r="L263">
        <v>0</v>
      </c>
      <c r="O263" t="s">
        <v>851</v>
      </c>
      <c r="Q263" t="s">
        <v>242</v>
      </c>
      <c r="R263">
        <v>0</v>
      </c>
      <c r="S263">
        <v>0</v>
      </c>
      <c r="T263">
        <v>0</v>
      </c>
      <c r="U263">
        <v>0</v>
      </c>
      <c r="V263">
        <v>0</v>
      </c>
      <c r="W263" t="b">
        <v>0</v>
      </c>
      <c r="X263" t="b">
        <v>1</v>
      </c>
      <c r="Y263" s="2" t="s">
        <v>849</v>
      </c>
      <c r="AE263">
        <v>0</v>
      </c>
    </row>
    <row r="264" spans="1:31">
      <c r="A264" s="14">
        <v>1004201</v>
      </c>
      <c r="B264" s="5" t="s">
        <v>539</v>
      </c>
      <c r="C264" s="5" t="s">
        <v>540</v>
      </c>
      <c r="E264">
        <v>1</v>
      </c>
      <c r="F264">
        <v>-1</v>
      </c>
      <c r="G264">
        <v>1</v>
      </c>
      <c r="H264">
        <v>1</v>
      </c>
      <c r="I264">
        <v>0</v>
      </c>
      <c r="J264">
        <v>16</v>
      </c>
      <c r="K264">
        <v>0</v>
      </c>
      <c r="L264">
        <v>0</v>
      </c>
      <c r="O264" t="str">
        <f t="shared" si="27"/>
        <v>monster0042_skill01</v>
      </c>
      <c r="Q264" t="s">
        <v>183</v>
      </c>
      <c r="R264">
        <v>0</v>
      </c>
      <c r="S264">
        <v>0</v>
      </c>
      <c r="T264">
        <v>0</v>
      </c>
      <c r="U264">
        <v>0</v>
      </c>
      <c r="V264">
        <v>0</v>
      </c>
      <c r="W264" t="b">
        <v>0</v>
      </c>
      <c r="X264" t="b">
        <v>1</v>
      </c>
      <c r="Y264" s="2" t="s">
        <v>601</v>
      </c>
      <c r="AE264">
        <v>0</v>
      </c>
    </row>
    <row r="265" spans="1:31">
      <c r="A265" s="14">
        <v>1004202</v>
      </c>
      <c r="B265" s="5" t="s">
        <v>539</v>
      </c>
      <c r="C265" s="5" t="s">
        <v>148</v>
      </c>
      <c r="E265">
        <v>1</v>
      </c>
      <c r="F265">
        <v>-1</v>
      </c>
      <c r="G265">
        <v>1</v>
      </c>
      <c r="H265">
        <v>1</v>
      </c>
      <c r="I265">
        <v>0</v>
      </c>
      <c r="J265">
        <v>19</v>
      </c>
      <c r="K265">
        <v>0</v>
      </c>
      <c r="L265">
        <v>0</v>
      </c>
      <c r="O265" t="str">
        <f t="shared" si="27"/>
        <v>monster0042_skill02</v>
      </c>
      <c r="Q265" t="s">
        <v>183</v>
      </c>
      <c r="R265">
        <v>0</v>
      </c>
      <c r="S265">
        <v>0</v>
      </c>
      <c r="T265">
        <v>3</v>
      </c>
      <c r="U265">
        <v>4</v>
      </c>
      <c r="V265">
        <v>13</v>
      </c>
      <c r="W265" t="b">
        <v>0</v>
      </c>
      <c r="X265" t="b">
        <v>1</v>
      </c>
      <c r="Y265" s="2" t="s">
        <v>601</v>
      </c>
      <c r="AE265">
        <v>0</v>
      </c>
    </row>
    <row r="266" spans="1:31">
      <c r="A266" s="16">
        <v>1004203</v>
      </c>
      <c r="B266" s="7" t="s">
        <v>541</v>
      </c>
      <c r="C266" s="7" t="s">
        <v>794</v>
      </c>
      <c r="D266" s="7"/>
      <c r="E266">
        <v>1</v>
      </c>
      <c r="F266">
        <v>4</v>
      </c>
      <c r="G266">
        <v>1</v>
      </c>
      <c r="H266">
        <v>1</v>
      </c>
      <c r="I266">
        <v>0</v>
      </c>
      <c r="J266">
        <v>46</v>
      </c>
      <c r="K266">
        <v>0</v>
      </c>
      <c r="L266">
        <v>0</v>
      </c>
      <c r="M266" t="s">
        <v>322</v>
      </c>
      <c r="O266" t="str">
        <f t="shared" si="27"/>
        <v>monster0042_skill03</v>
      </c>
      <c r="Q266" t="s">
        <v>183</v>
      </c>
      <c r="R266">
        <v>0</v>
      </c>
      <c r="S266">
        <v>0</v>
      </c>
      <c r="T266">
        <v>0</v>
      </c>
      <c r="U266">
        <v>0</v>
      </c>
      <c r="V266">
        <v>0</v>
      </c>
      <c r="W266" t="b">
        <v>0</v>
      </c>
      <c r="X266" t="b">
        <v>1</v>
      </c>
      <c r="Y266" t="s">
        <v>932</v>
      </c>
      <c r="AE266">
        <v>0</v>
      </c>
    </row>
    <row r="267" spans="1:31">
      <c r="A267" s="14">
        <v>1004501</v>
      </c>
      <c r="B267" s="5" t="s">
        <v>217</v>
      </c>
      <c r="C267" s="5" t="s">
        <v>542</v>
      </c>
      <c r="E267">
        <v>1</v>
      </c>
      <c r="F267">
        <v>-1</v>
      </c>
      <c r="G267">
        <v>1</v>
      </c>
      <c r="H267">
        <v>1</v>
      </c>
      <c r="I267">
        <v>0</v>
      </c>
      <c r="J267">
        <v>26</v>
      </c>
      <c r="K267">
        <v>0</v>
      </c>
      <c r="L267">
        <v>0</v>
      </c>
      <c r="O267" t="str">
        <f t="shared" ref="O267" si="34">"monster00"&amp;MID(A267,4,2)&amp;"_skill0"&amp;RIGHT(A267,1)</f>
        <v>monster0045_skill01</v>
      </c>
      <c r="Q267" t="s">
        <v>218</v>
      </c>
      <c r="R267">
        <v>0</v>
      </c>
      <c r="S267">
        <v>0</v>
      </c>
      <c r="T267">
        <v>0</v>
      </c>
      <c r="U267">
        <v>0</v>
      </c>
      <c r="V267">
        <v>0</v>
      </c>
      <c r="W267" t="b">
        <v>0</v>
      </c>
      <c r="X267" t="b">
        <v>1</v>
      </c>
      <c r="Y267" s="2" t="s">
        <v>933</v>
      </c>
      <c r="AE267">
        <v>0</v>
      </c>
    </row>
    <row r="268" spans="1:31">
      <c r="A268" s="14">
        <v>1004502</v>
      </c>
      <c r="B268" s="5" t="s">
        <v>217</v>
      </c>
      <c r="C268" s="5" t="s">
        <v>543</v>
      </c>
      <c r="E268">
        <v>1</v>
      </c>
      <c r="F268">
        <v>-1</v>
      </c>
      <c r="G268">
        <v>1</v>
      </c>
      <c r="H268">
        <v>1</v>
      </c>
      <c r="I268">
        <v>0</v>
      </c>
      <c r="J268">
        <v>29</v>
      </c>
      <c r="K268">
        <v>0</v>
      </c>
      <c r="L268">
        <v>0</v>
      </c>
      <c r="O268" t="str">
        <f t="shared" ref="O268" si="35">"monster00"&amp;MID(A268,4,2)&amp;"_skill0"&amp;RIGHT(A268,1)</f>
        <v>monster0045_skill02</v>
      </c>
      <c r="Q268" t="s">
        <v>218</v>
      </c>
      <c r="R268">
        <v>0</v>
      </c>
      <c r="S268">
        <v>0</v>
      </c>
      <c r="T268">
        <v>0</v>
      </c>
      <c r="U268">
        <v>0</v>
      </c>
      <c r="V268">
        <v>0</v>
      </c>
      <c r="W268" t="b">
        <v>0</v>
      </c>
      <c r="X268" t="b">
        <v>1</v>
      </c>
      <c r="Y268" s="2" t="s">
        <v>934</v>
      </c>
      <c r="AE268">
        <v>0</v>
      </c>
    </row>
    <row r="269" spans="1:31">
      <c r="A269" s="16">
        <v>1004503</v>
      </c>
      <c r="B269" s="10" t="s">
        <v>698</v>
      </c>
      <c r="C269" s="11" t="s">
        <v>795</v>
      </c>
      <c r="D269" s="11"/>
      <c r="E269">
        <v>1</v>
      </c>
      <c r="F269">
        <v>-1</v>
      </c>
      <c r="G269">
        <v>1</v>
      </c>
      <c r="H269">
        <v>1</v>
      </c>
      <c r="I269">
        <v>0</v>
      </c>
      <c r="J269">
        <v>60</v>
      </c>
      <c r="K269">
        <v>0</v>
      </c>
      <c r="L269">
        <v>0</v>
      </c>
      <c r="O269" t="str">
        <f t="shared" ref="O269" si="36">"monster00"&amp;MID(A269,4,2)&amp;"_skill0"&amp;RIGHT(A269,1)</f>
        <v>monster0045_skill03</v>
      </c>
      <c r="Q269" t="s">
        <v>219</v>
      </c>
      <c r="R269">
        <v>0</v>
      </c>
      <c r="S269">
        <v>0</v>
      </c>
      <c r="T269">
        <v>8</v>
      </c>
      <c r="U269">
        <v>12</v>
      </c>
      <c r="V269">
        <v>23</v>
      </c>
      <c r="W269" t="b">
        <v>0</v>
      </c>
      <c r="X269" t="b">
        <v>1</v>
      </c>
      <c r="Y269" s="2" t="s">
        <v>935</v>
      </c>
      <c r="AE269">
        <v>0</v>
      </c>
    </row>
    <row r="270" spans="1:31">
      <c r="A270" s="14">
        <v>1004601</v>
      </c>
      <c r="B270" s="5" t="s">
        <v>544</v>
      </c>
      <c r="C270" s="5" t="s">
        <v>149</v>
      </c>
      <c r="E270">
        <v>1</v>
      </c>
      <c r="F270">
        <v>-1</v>
      </c>
      <c r="G270">
        <v>1</v>
      </c>
      <c r="H270">
        <v>1</v>
      </c>
      <c r="I270">
        <v>0</v>
      </c>
      <c r="J270">
        <v>31</v>
      </c>
      <c r="K270">
        <v>0</v>
      </c>
      <c r="L270">
        <v>0</v>
      </c>
      <c r="O270" t="str">
        <f t="shared" si="27"/>
        <v>monster0046_skill01</v>
      </c>
      <c r="Q270" t="s">
        <v>184</v>
      </c>
      <c r="R270">
        <v>0</v>
      </c>
      <c r="S270">
        <v>0</v>
      </c>
      <c r="T270">
        <v>0</v>
      </c>
      <c r="U270">
        <v>0</v>
      </c>
      <c r="V270">
        <v>0</v>
      </c>
      <c r="W270" t="b">
        <v>0</v>
      </c>
      <c r="X270" t="b">
        <v>1</v>
      </c>
      <c r="Y270" s="2" t="s">
        <v>936</v>
      </c>
      <c r="AE270">
        <v>0</v>
      </c>
    </row>
    <row r="271" spans="1:31">
      <c r="A271" s="14">
        <v>1004602</v>
      </c>
      <c r="B271" s="5" t="s">
        <v>544</v>
      </c>
      <c r="C271" s="5" t="s">
        <v>150</v>
      </c>
      <c r="E271">
        <v>1</v>
      </c>
      <c r="F271">
        <v>-1</v>
      </c>
      <c r="G271">
        <v>1</v>
      </c>
      <c r="H271">
        <v>1</v>
      </c>
      <c r="I271">
        <v>0</v>
      </c>
      <c r="J271">
        <v>41</v>
      </c>
      <c r="K271">
        <v>0</v>
      </c>
      <c r="L271">
        <v>0</v>
      </c>
      <c r="O271" t="str">
        <f t="shared" si="27"/>
        <v>monster0046_skill02</v>
      </c>
      <c r="Q271" t="s">
        <v>184</v>
      </c>
      <c r="R271">
        <v>0</v>
      </c>
      <c r="S271">
        <v>0</v>
      </c>
      <c r="T271">
        <v>0</v>
      </c>
      <c r="U271">
        <v>0</v>
      </c>
      <c r="V271">
        <v>0</v>
      </c>
      <c r="W271" t="b">
        <v>0</v>
      </c>
      <c r="X271" t="b">
        <v>1</v>
      </c>
      <c r="Y271" s="2" t="s">
        <v>937</v>
      </c>
      <c r="AE271">
        <v>0</v>
      </c>
    </row>
    <row r="272" spans="1:31">
      <c r="A272" s="16">
        <v>1004603</v>
      </c>
      <c r="B272" s="7" t="s">
        <v>1090</v>
      </c>
      <c r="C272" s="7" t="s">
        <v>1091</v>
      </c>
      <c r="D272" s="7"/>
      <c r="E272">
        <v>1</v>
      </c>
      <c r="F272">
        <v>-1</v>
      </c>
      <c r="G272">
        <v>1</v>
      </c>
      <c r="H272">
        <v>1</v>
      </c>
      <c r="I272">
        <v>0</v>
      </c>
      <c r="J272">
        <v>44</v>
      </c>
      <c r="K272">
        <v>0</v>
      </c>
      <c r="L272">
        <v>0</v>
      </c>
      <c r="O272" t="str">
        <f t="shared" si="27"/>
        <v>monster0046_skill03</v>
      </c>
      <c r="Q272" t="s">
        <v>184</v>
      </c>
      <c r="R272">
        <v>0</v>
      </c>
      <c r="S272">
        <v>0</v>
      </c>
      <c r="T272">
        <v>3</v>
      </c>
      <c r="U272">
        <v>16</v>
      </c>
      <c r="V272">
        <v>35</v>
      </c>
      <c r="W272" t="b">
        <v>0</v>
      </c>
      <c r="X272" t="b">
        <v>1</v>
      </c>
      <c r="Y272" s="2" t="s">
        <v>638</v>
      </c>
      <c r="AE272">
        <v>0</v>
      </c>
    </row>
    <row r="273" spans="1:31">
      <c r="A273" s="14">
        <v>1004611</v>
      </c>
      <c r="B273" s="5" t="s">
        <v>544</v>
      </c>
      <c r="C273" s="5" t="s">
        <v>350</v>
      </c>
      <c r="E273">
        <v>1</v>
      </c>
      <c r="F273">
        <v>-1</v>
      </c>
      <c r="G273">
        <v>1</v>
      </c>
      <c r="H273">
        <v>1</v>
      </c>
      <c r="I273">
        <v>0</v>
      </c>
      <c r="J273">
        <v>12</v>
      </c>
      <c r="K273">
        <v>0</v>
      </c>
      <c r="L273">
        <v>0</v>
      </c>
      <c r="O273" t="s">
        <v>364</v>
      </c>
      <c r="Q273" t="s">
        <v>184</v>
      </c>
      <c r="R273">
        <v>0</v>
      </c>
      <c r="S273">
        <v>0</v>
      </c>
      <c r="T273">
        <v>0</v>
      </c>
      <c r="U273">
        <v>0</v>
      </c>
      <c r="V273">
        <v>0</v>
      </c>
      <c r="W273" t="b">
        <v>0</v>
      </c>
      <c r="X273" t="b">
        <v>1</v>
      </c>
      <c r="Y273" s="2" t="s">
        <v>613</v>
      </c>
      <c r="AE273">
        <v>0</v>
      </c>
    </row>
    <row r="274" spans="1:31">
      <c r="A274" s="14">
        <v>1004612</v>
      </c>
      <c r="B274" s="5" t="s">
        <v>544</v>
      </c>
      <c r="C274" s="5" t="s">
        <v>351</v>
      </c>
      <c r="E274">
        <v>1</v>
      </c>
      <c r="F274">
        <v>-1</v>
      </c>
      <c r="G274">
        <v>1</v>
      </c>
      <c r="H274">
        <v>1</v>
      </c>
      <c r="I274">
        <v>0</v>
      </c>
      <c r="J274">
        <v>18</v>
      </c>
      <c r="K274">
        <v>0</v>
      </c>
      <c r="L274">
        <v>0</v>
      </c>
      <c r="O274" t="s">
        <v>365</v>
      </c>
      <c r="Q274" t="s">
        <v>184</v>
      </c>
      <c r="R274">
        <v>0</v>
      </c>
      <c r="S274">
        <v>0</v>
      </c>
      <c r="T274">
        <v>0</v>
      </c>
      <c r="U274">
        <v>0</v>
      </c>
      <c r="V274">
        <v>0</v>
      </c>
      <c r="W274" t="b">
        <v>0</v>
      </c>
      <c r="X274" t="b">
        <v>1</v>
      </c>
      <c r="Y274" s="2" t="s">
        <v>613</v>
      </c>
      <c r="AE274">
        <v>0</v>
      </c>
    </row>
    <row r="275" spans="1:31">
      <c r="A275" s="14">
        <v>1004613</v>
      </c>
      <c r="B275" s="5" t="s">
        <v>544</v>
      </c>
      <c r="C275" s="5" t="s">
        <v>352</v>
      </c>
      <c r="E275">
        <v>1</v>
      </c>
      <c r="F275">
        <v>-1</v>
      </c>
      <c r="G275">
        <v>1</v>
      </c>
      <c r="H275">
        <v>1</v>
      </c>
      <c r="I275">
        <v>0</v>
      </c>
      <c r="J275">
        <v>34</v>
      </c>
      <c r="K275">
        <v>0</v>
      </c>
      <c r="L275">
        <v>0</v>
      </c>
      <c r="O275" t="s">
        <v>366</v>
      </c>
      <c r="Q275" t="s">
        <v>184</v>
      </c>
      <c r="R275">
        <v>0</v>
      </c>
      <c r="S275">
        <v>0</v>
      </c>
      <c r="T275">
        <v>0</v>
      </c>
      <c r="U275">
        <v>0</v>
      </c>
      <c r="V275">
        <v>0</v>
      </c>
      <c r="W275" t="b">
        <v>0</v>
      </c>
      <c r="X275" t="b">
        <v>1</v>
      </c>
      <c r="Y275" s="2" t="s">
        <v>613</v>
      </c>
      <c r="AE275">
        <v>0</v>
      </c>
    </row>
    <row r="276" spans="1:31">
      <c r="A276" s="14">
        <v>1004614</v>
      </c>
      <c r="B276" s="5" t="s">
        <v>544</v>
      </c>
      <c r="C276" s="5" t="s">
        <v>353</v>
      </c>
      <c r="E276">
        <v>1</v>
      </c>
      <c r="F276">
        <v>-1</v>
      </c>
      <c r="G276">
        <v>1</v>
      </c>
      <c r="H276">
        <v>1</v>
      </c>
      <c r="I276">
        <v>0</v>
      </c>
      <c r="J276">
        <v>39</v>
      </c>
      <c r="K276">
        <v>0</v>
      </c>
      <c r="L276">
        <v>0</v>
      </c>
      <c r="O276" t="s">
        <v>367</v>
      </c>
      <c r="Q276" t="s">
        <v>184</v>
      </c>
      <c r="R276">
        <v>0</v>
      </c>
      <c r="S276">
        <v>0</v>
      </c>
      <c r="T276">
        <v>0</v>
      </c>
      <c r="U276">
        <v>0</v>
      </c>
      <c r="V276">
        <v>0</v>
      </c>
      <c r="W276" t="b">
        <v>0</v>
      </c>
      <c r="X276" t="b">
        <v>1</v>
      </c>
      <c r="Y276" s="2" t="s">
        <v>613</v>
      </c>
      <c r="AE276">
        <v>0</v>
      </c>
    </row>
    <row r="277" spans="1:31">
      <c r="A277" s="14">
        <v>1004615</v>
      </c>
      <c r="B277" s="5" t="s">
        <v>544</v>
      </c>
      <c r="C277" s="5" t="s">
        <v>354</v>
      </c>
      <c r="E277">
        <v>1</v>
      </c>
      <c r="F277">
        <v>-1</v>
      </c>
      <c r="G277">
        <v>1</v>
      </c>
      <c r="H277">
        <v>1</v>
      </c>
      <c r="I277">
        <v>0</v>
      </c>
      <c r="J277">
        <v>43</v>
      </c>
      <c r="K277">
        <v>0</v>
      </c>
      <c r="L277">
        <v>0</v>
      </c>
      <c r="O277" t="s">
        <v>368</v>
      </c>
      <c r="Q277" t="s">
        <v>184</v>
      </c>
      <c r="R277">
        <v>0</v>
      </c>
      <c r="S277">
        <v>0</v>
      </c>
      <c r="T277">
        <v>0</v>
      </c>
      <c r="U277">
        <v>0</v>
      </c>
      <c r="V277">
        <v>0</v>
      </c>
      <c r="W277" t="b">
        <v>0</v>
      </c>
      <c r="X277" t="b">
        <v>1</v>
      </c>
      <c r="Y277" s="2" t="s">
        <v>613</v>
      </c>
      <c r="AE277">
        <v>0</v>
      </c>
    </row>
    <row r="278" spans="1:31">
      <c r="A278" s="14">
        <v>1004616</v>
      </c>
      <c r="B278" s="5" t="s">
        <v>544</v>
      </c>
      <c r="C278" s="5" t="s">
        <v>545</v>
      </c>
      <c r="E278">
        <v>1</v>
      </c>
      <c r="F278">
        <v>-1</v>
      </c>
      <c r="G278">
        <v>1</v>
      </c>
      <c r="H278">
        <v>1</v>
      </c>
      <c r="I278">
        <v>0</v>
      </c>
      <c r="J278">
        <v>60</v>
      </c>
      <c r="K278">
        <v>0</v>
      </c>
      <c r="L278">
        <v>0</v>
      </c>
      <c r="O278" t="s">
        <v>390</v>
      </c>
      <c r="Q278" t="s">
        <v>184</v>
      </c>
      <c r="R278">
        <v>0</v>
      </c>
      <c r="S278">
        <v>0</v>
      </c>
      <c r="T278">
        <v>5</v>
      </c>
      <c r="U278">
        <v>15</v>
      </c>
      <c r="V278">
        <v>50</v>
      </c>
      <c r="W278" t="b">
        <v>0</v>
      </c>
      <c r="X278" t="b">
        <v>1</v>
      </c>
      <c r="Y278" s="2" t="s">
        <v>613</v>
      </c>
      <c r="AE278">
        <v>0</v>
      </c>
    </row>
    <row r="279" spans="1:31">
      <c r="A279" s="14">
        <v>1004701</v>
      </c>
      <c r="B279" s="5" t="s">
        <v>546</v>
      </c>
      <c r="C279" s="5" t="s">
        <v>547</v>
      </c>
      <c r="E279">
        <v>1</v>
      </c>
      <c r="F279">
        <v>-1</v>
      </c>
      <c r="G279">
        <v>1</v>
      </c>
      <c r="H279">
        <v>1</v>
      </c>
      <c r="I279">
        <v>0</v>
      </c>
      <c r="J279">
        <v>26</v>
      </c>
      <c r="K279">
        <v>0</v>
      </c>
      <c r="L279">
        <v>0</v>
      </c>
      <c r="O279" t="str">
        <f t="shared" ref="O279" si="37">"monster00"&amp;MID(A279,4,2)&amp;"_skill0"&amp;RIGHT(A279,1)</f>
        <v>monster0047_skill01</v>
      </c>
      <c r="Q279" t="s">
        <v>193</v>
      </c>
      <c r="R279">
        <v>0</v>
      </c>
      <c r="S279">
        <v>0</v>
      </c>
      <c r="T279">
        <v>0</v>
      </c>
      <c r="U279">
        <v>0</v>
      </c>
      <c r="V279">
        <v>0</v>
      </c>
      <c r="W279" t="b">
        <v>0</v>
      </c>
      <c r="X279" t="b">
        <v>1</v>
      </c>
      <c r="Y279" s="2" t="s">
        <v>601</v>
      </c>
      <c r="AE279">
        <v>0</v>
      </c>
    </row>
    <row r="280" spans="1:31">
      <c r="A280" s="14">
        <v>1004702</v>
      </c>
      <c r="B280" s="5" t="s">
        <v>546</v>
      </c>
      <c r="C280" s="5" t="s">
        <v>548</v>
      </c>
      <c r="E280">
        <v>1</v>
      </c>
      <c r="F280">
        <v>-1</v>
      </c>
      <c r="G280">
        <v>1</v>
      </c>
      <c r="H280">
        <v>1</v>
      </c>
      <c r="I280">
        <v>0</v>
      </c>
      <c r="J280">
        <v>27</v>
      </c>
      <c r="K280">
        <v>0</v>
      </c>
      <c r="L280">
        <v>0</v>
      </c>
      <c r="O280" t="str">
        <f t="shared" ref="O280:O281" si="38">"monster00"&amp;MID(A280,4,2)&amp;"_skill0"&amp;RIGHT(A280,1)</f>
        <v>monster0047_skill02</v>
      </c>
      <c r="Q280" t="s">
        <v>193</v>
      </c>
      <c r="R280">
        <v>0</v>
      </c>
      <c r="S280">
        <v>0</v>
      </c>
      <c r="T280">
        <v>0</v>
      </c>
      <c r="U280">
        <v>0</v>
      </c>
      <c r="V280">
        <v>0</v>
      </c>
      <c r="W280" t="b">
        <v>0</v>
      </c>
      <c r="X280" t="b">
        <v>1</v>
      </c>
      <c r="Y280" s="2" t="s">
        <v>938</v>
      </c>
      <c r="AE280">
        <v>0</v>
      </c>
    </row>
    <row r="281" spans="1:31">
      <c r="A281" s="16">
        <v>1004703</v>
      </c>
      <c r="B281" s="7" t="s">
        <v>549</v>
      </c>
      <c r="C281" s="7" t="s">
        <v>796</v>
      </c>
      <c r="D281" s="7"/>
      <c r="E281">
        <v>1</v>
      </c>
      <c r="F281">
        <v>-1</v>
      </c>
      <c r="G281">
        <v>1</v>
      </c>
      <c r="H281">
        <v>1</v>
      </c>
      <c r="I281">
        <v>0</v>
      </c>
      <c r="J281">
        <v>63</v>
      </c>
      <c r="K281">
        <v>0</v>
      </c>
      <c r="L281">
        <v>0</v>
      </c>
      <c r="O281" t="str">
        <f t="shared" si="38"/>
        <v>monster0047_skill03</v>
      </c>
      <c r="Q281" t="s">
        <v>193</v>
      </c>
      <c r="R281">
        <v>0</v>
      </c>
      <c r="S281">
        <v>0</v>
      </c>
      <c r="T281">
        <v>0</v>
      </c>
      <c r="U281">
        <v>0</v>
      </c>
      <c r="V281">
        <v>0</v>
      </c>
      <c r="W281" t="b">
        <v>0</v>
      </c>
      <c r="X281" t="b">
        <v>1</v>
      </c>
      <c r="Y281" s="2" t="s">
        <v>935</v>
      </c>
      <c r="AE281">
        <v>0</v>
      </c>
    </row>
    <row r="282" spans="1:31">
      <c r="A282" s="14">
        <v>1004801</v>
      </c>
      <c r="B282" s="5" t="s">
        <v>550</v>
      </c>
      <c r="C282" s="5" t="s">
        <v>151</v>
      </c>
      <c r="E282">
        <v>1</v>
      </c>
      <c r="F282">
        <v>-1</v>
      </c>
      <c r="G282">
        <v>1</v>
      </c>
      <c r="H282">
        <v>1</v>
      </c>
      <c r="I282">
        <v>0</v>
      </c>
      <c r="J282">
        <v>19</v>
      </c>
      <c r="K282">
        <v>0</v>
      </c>
      <c r="L282">
        <v>0</v>
      </c>
      <c r="O282" t="str">
        <f t="shared" si="27"/>
        <v>monster0048_skill01</v>
      </c>
      <c r="Q282" t="s">
        <v>185</v>
      </c>
      <c r="R282">
        <v>0</v>
      </c>
      <c r="S282">
        <v>0</v>
      </c>
      <c r="T282">
        <v>0</v>
      </c>
      <c r="U282">
        <v>0</v>
      </c>
      <c r="V282">
        <v>0</v>
      </c>
      <c r="W282" t="b">
        <v>0</v>
      </c>
      <c r="X282" t="b">
        <v>1</v>
      </c>
      <c r="Y282" s="2" t="s">
        <v>601</v>
      </c>
      <c r="AE282">
        <v>0</v>
      </c>
    </row>
    <row r="283" spans="1:31">
      <c r="A283" s="14">
        <v>1004802</v>
      </c>
      <c r="B283" s="5" t="s">
        <v>550</v>
      </c>
      <c r="C283" s="5" t="s">
        <v>152</v>
      </c>
      <c r="E283">
        <v>1</v>
      </c>
      <c r="F283">
        <v>-1</v>
      </c>
      <c r="G283">
        <v>1</v>
      </c>
      <c r="H283">
        <v>1</v>
      </c>
      <c r="I283">
        <v>0</v>
      </c>
      <c r="J283">
        <v>32</v>
      </c>
      <c r="K283">
        <v>0</v>
      </c>
      <c r="L283">
        <v>0</v>
      </c>
      <c r="O283" t="str">
        <f t="shared" si="27"/>
        <v>monster0048_skill02</v>
      </c>
      <c r="Q283" t="s">
        <v>185</v>
      </c>
      <c r="R283">
        <v>0</v>
      </c>
      <c r="S283">
        <v>0</v>
      </c>
      <c r="T283">
        <v>0</v>
      </c>
      <c r="U283">
        <v>0</v>
      </c>
      <c r="V283">
        <v>0</v>
      </c>
      <c r="W283" t="b">
        <v>0</v>
      </c>
      <c r="X283" t="b">
        <v>1</v>
      </c>
      <c r="Y283" s="2" t="s">
        <v>939</v>
      </c>
      <c r="AE283">
        <v>0</v>
      </c>
    </row>
    <row r="284" spans="1:31">
      <c r="A284" s="16">
        <v>1004803</v>
      </c>
      <c r="B284" s="7" t="s">
        <v>551</v>
      </c>
      <c r="C284" s="7" t="s">
        <v>797</v>
      </c>
      <c r="D284" s="7"/>
      <c r="E284">
        <v>1</v>
      </c>
      <c r="F284">
        <v>4</v>
      </c>
      <c r="G284">
        <v>1</v>
      </c>
      <c r="H284">
        <v>1</v>
      </c>
      <c r="I284">
        <v>0</v>
      </c>
      <c r="J284">
        <v>52</v>
      </c>
      <c r="K284">
        <v>0</v>
      </c>
      <c r="L284">
        <v>0</v>
      </c>
      <c r="M284" t="s">
        <v>322</v>
      </c>
      <c r="O284" t="str">
        <f t="shared" si="27"/>
        <v>monster0048_skill03</v>
      </c>
      <c r="Q284" t="s">
        <v>185</v>
      </c>
      <c r="R284">
        <v>0</v>
      </c>
      <c r="S284">
        <v>0</v>
      </c>
      <c r="T284">
        <v>0</v>
      </c>
      <c r="U284">
        <v>0</v>
      </c>
      <c r="V284">
        <v>0</v>
      </c>
      <c r="W284" t="b">
        <v>0</v>
      </c>
      <c r="X284" t="b">
        <v>1</v>
      </c>
      <c r="Y284" t="s">
        <v>940</v>
      </c>
      <c r="AE284">
        <v>0</v>
      </c>
    </row>
    <row r="285" spans="1:31">
      <c r="A285" s="14">
        <v>1004901</v>
      </c>
      <c r="B285" s="5" t="s">
        <v>552</v>
      </c>
      <c r="C285" s="5" t="s">
        <v>153</v>
      </c>
      <c r="E285">
        <v>1</v>
      </c>
      <c r="F285">
        <v>-1</v>
      </c>
      <c r="G285">
        <v>1</v>
      </c>
      <c r="H285">
        <v>1</v>
      </c>
      <c r="I285">
        <v>0</v>
      </c>
      <c r="J285">
        <v>25</v>
      </c>
      <c r="K285">
        <v>0</v>
      </c>
      <c r="L285">
        <v>0</v>
      </c>
      <c r="O285" t="str">
        <f t="shared" si="27"/>
        <v>monster0049_skill01</v>
      </c>
      <c r="Q285" t="s">
        <v>186</v>
      </c>
      <c r="R285">
        <v>0</v>
      </c>
      <c r="S285">
        <v>0</v>
      </c>
      <c r="T285">
        <v>0</v>
      </c>
      <c r="U285">
        <v>0</v>
      </c>
      <c r="V285">
        <v>0</v>
      </c>
      <c r="W285" t="b">
        <v>0</v>
      </c>
      <c r="X285" t="b">
        <v>1</v>
      </c>
      <c r="Y285" s="2" t="s">
        <v>628</v>
      </c>
      <c r="AE285">
        <v>0</v>
      </c>
    </row>
    <row r="286" spans="1:31">
      <c r="A286" s="14">
        <v>1004902</v>
      </c>
      <c r="B286" s="5" t="s">
        <v>552</v>
      </c>
      <c r="C286" s="5" t="s">
        <v>154</v>
      </c>
      <c r="E286">
        <v>1</v>
      </c>
      <c r="F286">
        <v>-1</v>
      </c>
      <c r="G286">
        <v>1</v>
      </c>
      <c r="H286">
        <v>1</v>
      </c>
      <c r="I286">
        <v>0</v>
      </c>
      <c r="J286">
        <v>38</v>
      </c>
      <c r="K286">
        <v>0</v>
      </c>
      <c r="L286">
        <v>0</v>
      </c>
      <c r="O286" t="str">
        <f t="shared" si="27"/>
        <v>monster0049_skill02</v>
      </c>
      <c r="Q286" t="s">
        <v>186</v>
      </c>
      <c r="R286">
        <v>0</v>
      </c>
      <c r="S286">
        <v>0</v>
      </c>
      <c r="T286">
        <v>0</v>
      </c>
      <c r="U286">
        <v>0</v>
      </c>
      <c r="V286">
        <v>0</v>
      </c>
      <c r="W286" t="b">
        <v>0</v>
      </c>
      <c r="X286" t="b">
        <v>1</v>
      </c>
      <c r="Y286" s="2" t="s">
        <v>628</v>
      </c>
      <c r="AE286">
        <v>0</v>
      </c>
    </row>
    <row r="287" spans="1:31">
      <c r="A287" s="16">
        <v>1004903</v>
      </c>
      <c r="B287" s="7" t="s">
        <v>553</v>
      </c>
      <c r="C287" s="7" t="s">
        <v>798</v>
      </c>
      <c r="D287" s="7"/>
      <c r="E287">
        <v>1</v>
      </c>
      <c r="F287">
        <v>4</v>
      </c>
      <c r="G287">
        <v>1</v>
      </c>
      <c r="H287">
        <v>1</v>
      </c>
      <c r="I287">
        <v>0</v>
      </c>
      <c r="J287">
        <v>68</v>
      </c>
      <c r="K287">
        <v>0</v>
      </c>
      <c r="L287">
        <v>0</v>
      </c>
      <c r="M287" t="s">
        <v>322</v>
      </c>
      <c r="O287" t="str">
        <f t="shared" si="27"/>
        <v>monster0049_skill03</v>
      </c>
      <c r="Q287" t="s">
        <v>186</v>
      </c>
      <c r="R287">
        <v>0</v>
      </c>
      <c r="S287">
        <v>0</v>
      </c>
      <c r="T287">
        <v>0</v>
      </c>
      <c r="U287">
        <v>0</v>
      </c>
      <c r="V287">
        <v>0</v>
      </c>
      <c r="W287" t="b">
        <v>0</v>
      </c>
      <c r="X287" t="b">
        <v>1</v>
      </c>
      <c r="Y287" t="s">
        <v>941</v>
      </c>
      <c r="AE287">
        <v>0</v>
      </c>
    </row>
    <row r="288" spans="1:31">
      <c r="A288" s="14">
        <v>1005001</v>
      </c>
      <c r="B288" s="5" t="s">
        <v>554</v>
      </c>
      <c r="C288" s="5" t="s">
        <v>155</v>
      </c>
      <c r="E288">
        <v>1</v>
      </c>
      <c r="F288">
        <v>-1</v>
      </c>
      <c r="G288">
        <v>1</v>
      </c>
      <c r="H288">
        <v>1</v>
      </c>
      <c r="I288">
        <v>0</v>
      </c>
      <c r="J288">
        <v>26</v>
      </c>
      <c r="K288">
        <v>0</v>
      </c>
      <c r="L288">
        <v>0</v>
      </c>
      <c r="O288" t="str">
        <f t="shared" si="27"/>
        <v>monster0050_skill01</v>
      </c>
      <c r="Q288" t="s">
        <v>187</v>
      </c>
      <c r="R288">
        <v>0</v>
      </c>
      <c r="S288">
        <v>0</v>
      </c>
      <c r="T288">
        <v>0</v>
      </c>
      <c r="U288">
        <v>0</v>
      </c>
      <c r="V288">
        <v>0</v>
      </c>
      <c r="W288" t="b">
        <v>0</v>
      </c>
      <c r="X288" t="b">
        <v>1</v>
      </c>
      <c r="Y288" s="2" t="s">
        <v>639</v>
      </c>
      <c r="AE288">
        <v>0</v>
      </c>
    </row>
    <row r="289" spans="1:31">
      <c r="A289" s="14">
        <v>1005002</v>
      </c>
      <c r="B289" s="5" t="s">
        <v>554</v>
      </c>
      <c r="C289" s="5" t="s">
        <v>156</v>
      </c>
      <c r="E289">
        <v>1</v>
      </c>
      <c r="F289">
        <v>-1</v>
      </c>
      <c r="G289">
        <v>1</v>
      </c>
      <c r="H289">
        <v>1</v>
      </c>
      <c r="I289">
        <v>0</v>
      </c>
      <c r="J289">
        <v>31</v>
      </c>
      <c r="K289">
        <v>0</v>
      </c>
      <c r="L289">
        <v>0</v>
      </c>
      <c r="O289" t="str">
        <f t="shared" si="27"/>
        <v>monster0050_skill02</v>
      </c>
      <c r="Q289" t="s">
        <v>187</v>
      </c>
      <c r="R289">
        <v>0</v>
      </c>
      <c r="S289">
        <v>0</v>
      </c>
      <c r="T289">
        <v>0</v>
      </c>
      <c r="U289">
        <v>0</v>
      </c>
      <c r="V289">
        <v>0</v>
      </c>
      <c r="W289" t="b">
        <v>0</v>
      </c>
      <c r="X289" t="b">
        <v>1</v>
      </c>
      <c r="Y289" s="2" t="s">
        <v>628</v>
      </c>
      <c r="AE289">
        <v>0</v>
      </c>
    </row>
    <row r="290" spans="1:31">
      <c r="A290" s="16">
        <v>1005003</v>
      </c>
      <c r="B290" s="7" t="s">
        <v>555</v>
      </c>
      <c r="C290" s="7" t="s">
        <v>799</v>
      </c>
      <c r="D290" s="7"/>
      <c r="E290">
        <v>1</v>
      </c>
      <c r="F290">
        <v>4</v>
      </c>
      <c r="G290">
        <v>1</v>
      </c>
      <c r="H290">
        <v>1</v>
      </c>
      <c r="I290">
        <v>0</v>
      </c>
      <c r="J290">
        <v>81</v>
      </c>
      <c r="K290">
        <v>0</v>
      </c>
      <c r="L290">
        <v>0</v>
      </c>
      <c r="M290" t="s">
        <v>318</v>
      </c>
      <c r="O290" t="str">
        <f t="shared" si="27"/>
        <v>monster0050_skill03</v>
      </c>
      <c r="Q290" t="s">
        <v>187</v>
      </c>
      <c r="R290">
        <v>0</v>
      </c>
      <c r="S290">
        <v>0</v>
      </c>
      <c r="T290">
        <v>0</v>
      </c>
      <c r="U290">
        <v>0</v>
      </c>
      <c r="V290">
        <v>0</v>
      </c>
      <c r="W290" t="b">
        <v>0</v>
      </c>
      <c r="X290" t="b">
        <v>1</v>
      </c>
      <c r="Y290" t="s">
        <v>942</v>
      </c>
      <c r="AE290">
        <v>0</v>
      </c>
    </row>
    <row r="291" spans="1:31">
      <c r="A291" s="14">
        <v>1005101</v>
      </c>
      <c r="B291" s="5" t="s">
        <v>556</v>
      </c>
      <c r="C291" s="5" t="s">
        <v>157</v>
      </c>
      <c r="E291">
        <v>1</v>
      </c>
      <c r="F291">
        <v>-1</v>
      </c>
      <c r="G291">
        <v>1</v>
      </c>
      <c r="H291">
        <v>1</v>
      </c>
      <c r="I291">
        <v>0</v>
      </c>
      <c r="J291">
        <v>34</v>
      </c>
      <c r="K291">
        <v>0</v>
      </c>
      <c r="L291">
        <v>0</v>
      </c>
      <c r="O291" t="str">
        <f t="shared" si="27"/>
        <v>monster0051_skill01</v>
      </c>
      <c r="Q291" t="s">
        <v>188</v>
      </c>
      <c r="R291">
        <v>0</v>
      </c>
      <c r="S291">
        <v>0</v>
      </c>
      <c r="T291">
        <v>0</v>
      </c>
      <c r="U291">
        <v>0</v>
      </c>
      <c r="V291">
        <v>0</v>
      </c>
      <c r="W291" t="b">
        <v>0</v>
      </c>
      <c r="X291" t="b">
        <v>1</v>
      </c>
      <c r="AE291">
        <v>0</v>
      </c>
    </row>
    <row r="292" spans="1:31">
      <c r="A292" s="14">
        <v>1005102</v>
      </c>
      <c r="B292" s="5" t="s">
        <v>556</v>
      </c>
      <c r="C292" s="5" t="s">
        <v>158</v>
      </c>
      <c r="E292">
        <v>1</v>
      </c>
      <c r="F292">
        <v>-1</v>
      </c>
      <c r="G292">
        <v>1</v>
      </c>
      <c r="H292">
        <v>1</v>
      </c>
      <c r="I292">
        <v>0</v>
      </c>
      <c r="J292">
        <v>35</v>
      </c>
      <c r="K292">
        <v>0</v>
      </c>
      <c r="L292">
        <v>0</v>
      </c>
      <c r="O292" t="str">
        <f t="shared" si="27"/>
        <v>monster0051_skill02</v>
      </c>
      <c r="Q292" t="s">
        <v>188</v>
      </c>
      <c r="R292">
        <v>0</v>
      </c>
      <c r="S292">
        <v>0</v>
      </c>
      <c r="T292">
        <v>0</v>
      </c>
      <c r="U292">
        <v>0</v>
      </c>
      <c r="V292">
        <v>0</v>
      </c>
      <c r="W292" t="b">
        <v>0</v>
      </c>
      <c r="X292" t="b">
        <v>1</v>
      </c>
      <c r="AE292">
        <v>0</v>
      </c>
    </row>
    <row r="293" spans="1:31">
      <c r="A293" s="16">
        <v>1005103</v>
      </c>
      <c r="B293" s="8" t="s">
        <v>556</v>
      </c>
      <c r="C293" s="8" t="s">
        <v>737</v>
      </c>
      <c r="D293" s="8"/>
      <c r="E293">
        <v>1</v>
      </c>
      <c r="F293">
        <v>-1</v>
      </c>
      <c r="G293">
        <v>1</v>
      </c>
      <c r="H293">
        <v>1</v>
      </c>
      <c r="I293">
        <v>0</v>
      </c>
      <c r="J293">
        <v>71</v>
      </c>
      <c r="K293">
        <v>0</v>
      </c>
      <c r="L293">
        <v>0</v>
      </c>
      <c r="O293" t="str">
        <f t="shared" si="27"/>
        <v>monster0051_skill03</v>
      </c>
      <c r="Q293" t="s">
        <v>188</v>
      </c>
      <c r="R293">
        <v>0</v>
      </c>
      <c r="S293">
        <v>0</v>
      </c>
      <c r="T293">
        <v>0</v>
      </c>
      <c r="U293">
        <v>0</v>
      </c>
      <c r="V293">
        <v>0</v>
      </c>
      <c r="W293" t="b">
        <v>0</v>
      </c>
      <c r="X293" t="b">
        <v>1</v>
      </c>
      <c r="AE293">
        <v>0</v>
      </c>
    </row>
    <row r="294" spans="1:31">
      <c r="A294" s="14">
        <v>1005201</v>
      </c>
      <c r="B294" s="5" t="s">
        <v>557</v>
      </c>
      <c r="C294" s="5" t="s">
        <v>159</v>
      </c>
      <c r="E294">
        <v>1</v>
      </c>
      <c r="F294">
        <v>-1</v>
      </c>
      <c r="G294">
        <v>1</v>
      </c>
      <c r="H294">
        <v>1</v>
      </c>
      <c r="I294">
        <v>0</v>
      </c>
      <c r="J294">
        <v>19</v>
      </c>
      <c r="K294">
        <v>0</v>
      </c>
      <c r="L294">
        <v>0</v>
      </c>
      <c r="O294" t="str">
        <f t="shared" si="27"/>
        <v>monster0052_skill01</v>
      </c>
      <c r="Q294" t="s">
        <v>189</v>
      </c>
      <c r="R294">
        <v>0</v>
      </c>
      <c r="S294">
        <v>0</v>
      </c>
      <c r="T294">
        <v>0</v>
      </c>
      <c r="U294">
        <v>0</v>
      </c>
      <c r="V294">
        <v>0</v>
      </c>
      <c r="W294" t="b">
        <v>0</v>
      </c>
      <c r="X294" t="b">
        <v>1</v>
      </c>
      <c r="AE294">
        <v>0</v>
      </c>
    </row>
    <row r="295" spans="1:31">
      <c r="A295" s="14">
        <v>1005202</v>
      </c>
      <c r="B295" s="5" t="s">
        <v>557</v>
      </c>
      <c r="C295" s="5" t="s">
        <v>160</v>
      </c>
      <c r="E295">
        <v>1</v>
      </c>
      <c r="F295">
        <v>-1</v>
      </c>
      <c r="G295">
        <v>1</v>
      </c>
      <c r="H295">
        <v>1</v>
      </c>
      <c r="I295">
        <v>0</v>
      </c>
      <c r="J295">
        <v>48</v>
      </c>
      <c r="K295">
        <v>0</v>
      </c>
      <c r="L295">
        <v>0</v>
      </c>
      <c r="O295" t="str">
        <f t="shared" si="27"/>
        <v>monster0052_skill02</v>
      </c>
      <c r="Q295" t="s">
        <v>189</v>
      </c>
      <c r="R295">
        <v>0</v>
      </c>
      <c r="S295">
        <v>0</v>
      </c>
      <c r="T295">
        <v>0</v>
      </c>
      <c r="U295">
        <v>0</v>
      </c>
      <c r="V295">
        <v>0</v>
      </c>
      <c r="W295" t="b">
        <v>0</v>
      </c>
      <c r="X295" t="b">
        <v>1</v>
      </c>
      <c r="AE295">
        <v>0</v>
      </c>
    </row>
    <row r="296" spans="1:31">
      <c r="A296" s="16">
        <v>1005203</v>
      </c>
      <c r="B296" s="8" t="s">
        <v>557</v>
      </c>
      <c r="C296" s="8" t="s">
        <v>800</v>
      </c>
      <c r="D296" s="8"/>
      <c r="E296">
        <v>1</v>
      </c>
      <c r="F296">
        <v>-1</v>
      </c>
      <c r="G296">
        <v>1</v>
      </c>
      <c r="H296">
        <v>1</v>
      </c>
      <c r="I296">
        <v>0</v>
      </c>
      <c r="J296">
        <v>26</v>
      </c>
      <c r="K296">
        <v>0</v>
      </c>
      <c r="L296">
        <v>0</v>
      </c>
      <c r="O296" t="str">
        <f t="shared" si="27"/>
        <v>monster0052_skill03</v>
      </c>
      <c r="Q296" t="s">
        <v>189</v>
      </c>
      <c r="R296">
        <v>0</v>
      </c>
      <c r="S296">
        <v>0</v>
      </c>
      <c r="T296">
        <v>0</v>
      </c>
      <c r="U296">
        <v>0</v>
      </c>
      <c r="V296">
        <v>0</v>
      </c>
      <c r="W296" t="b">
        <v>0</v>
      </c>
      <c r="X296" t="b">
        <v>1</v>
      </c>
      <c r="AE296">
        <v>0</v>
      </c>
    </row>
    <row r="297" spans="1:31">
      <c r="A297" s="14">
        <v>1005301</v>
      </c>
      <c r="B297" s="5" t="s">
        <v>558</v>
      </c>
      <c r="C297" s="5" t="s">
        <v>161</v>
      </c>
      <c r="E297">
        <v>1</v>
      </c>
      <c r="F297">
        <v>-1</v>
      </c>
      <c r="G297">
        <v>1</v>
      </c>
      <c r="H297">
        <v>1</v>
      </c>
      <c r="I297">
        <v>0</v>
      </c>
      <c r="J297">
        <v>15</v>
      </c>
      <c r="K297">
        <v>0</v>
      </c>
      <c r="L297">
        <v>0</v>
      </c>
      <c r="O297" t="str">
        <f t="shared" si="27"/>
        <v>monster0053_skill01</v>
      </c>
      <c r="Q297" t="s">
        <v>190</v>
      </c>
      <c r="R297">
        <v>0</v>
      </c>
      <c r="S297">
        <v>0</v>
      </c>
      <c r="T297">
        <v>0</v>
      </c>
      <c r="U297">
        <v>0</v>
      </c>
      <c r="V297">
        <v>0</v>
      </c>
      <c r="W297" t="b">
        <v>0</v>
      </c>
      <c r="X297" t="b">
        <v>1</v>
      </c>
      <c r="Y297" s="2" t="s">
        <v>601</v>
      </c>
      <c r="AE297">
        <v>0</v>
      </c>
    </row>
    <row r="298" spans="1:31">
      <c r="A298" s="14">
        <v>1005302</v>
      </c>
      <c r="B298" s="5" t="s">
        <v>558</v>
      </c>
      <c r="C298" s="5" t="s">
        <v>162</v>
      </c>
      <c r="E298">
        <v>1</v>
      </c>
      <c r="F298">
        <v>-1</v>
      </c>
      <c r="G298">
        <v>1</v>
      </c>
      <c r="H298">
        <v>1</v>
      </c>
      <c r="I298">
        <v>0</v>
      </c>
      <c r="J298">
        <v>20</v>
      </c>
      <c r="K298">
        <v>0</v>
      </c>
      <c r="L298">
        <v>0</v>
      </c>
      <c r="O298" t="str">
        <f t="shared" si="27"/>
        <v>monster0053_skill02</v>
      </c>
      <c r="Q298" t="s">
        <v>190</v>
      </c>
      <c r="R298">
        <v>0</v>
      </c>
      <c r="S298">
        <v>0</v>
      </c>
      <c r="T298">
        <v>0</v>
      </c>
      <c r="U298">
        <v>0</v>
      </c>
      <c r="V298">
        <v>0</v>
      </c>
      <c r="W298" t="b">
        <v>0</v>
      </c>
      <c r="X298" t="b">
        <v>1</v>
      </c>
      <c r="Y298" s="2" t="s">
        <v>599</v>
      </c>
      <c r="AE298">
        <v>0</v>
      </c>
    </row>
    <row r="299" spans="1:31">
      <c r="A299" s="16">
        <v>1005303</v>
      </c>
      <c r="B299" s="7" t="s">
        <v>559</v>
      </c>
      <c r="C299" s="7" t="s">
        <v>801</v>
      </c>
      <c r="D299" s="7"/>
      <c r="E299">
        <v>1</v>
      </c>
      <c r="F299">
        <v>-1</v>
      </c>
      <c r="G299">
        <v>1</v>
      </c>
      <c r="H299">
        <v>1</v>
      </c>
      <c r="I299">
        <v>0</v>
      </c>
      <c r="J299">
        <v>62</v>
      </c>
      <c r="K299">
        <v>0</v>
      </c>
      <c r="L299">
        <v>0</v>
      </c>
      <c r="O299" t="str">
        <f t="shared" si="27"/>
        <v>monster0053_skill03</v>
      </c>
      <c r="Q299" t="s">
        <v>190</v>
      </c>
      <c r="R299">
        <v>0</v>
      </c>
      <c r="S299">
        <v>0</v>
      </c>
      <c r="T299">
        <v>0</v>
      </c>
      <c r="U299">
        <v>0</v>
      </c>
      <c r="V299">
        <v>0</v>
      </c>
      <c r="W299" t="b">
        <v>0</v>
      </c>
      <c r="X299" t="b">
        <v>1</v>
      </c>
      <c r="Y299" s="2" t="s">
        <v>599</v>
      </c>
      <c r="AE299">
        <v>0</v>
      </c>
    </row>
    <row r="300" spans="1:31">
      <c r="A300" s="14">
        <v>1005501</v>
      </c>
      <c r="B300" s="5" t="s">
        <v>560</v>
      </c>
      <c r="C300" s="5" t="s">
        <v>163</v>
      </c>
      <c r="E300">
        <v>1</v>
      </c>
      <c r="F300">
        <v>-1</v>
      </c>
      <c r="G300">
        <v>1</v>
      </c>
      <c r="H300">
        <v>1</v>
      </c>
      <c r="I300">
        <v>0</v>
      </c>
      <c r="J300">
        <v>45</v>
      </c>
      <c r="K300">
        <v>0</v>
      </c>
      <c r="L300">
        <v>0</v>
      </c>
      <c r="O300" t="str">
        <f t="shared" si="27"/>
        <v>monster0055_skill01</v>
      </c>
      <c r="Q300" t="s">
        <v>191</v>
      </c>
      <c r="R300">
        <v>0</v>
      </c>
      <c r="S300">
        <v>0</v>
      </c>
      <c r="T300">
        <v>0</v>
      </c>
      <c r="U300">
        <v>0</v>
      </c>
      <c r="V300">
        <v>0</v>
      </c>
      <c r="W300" t="b">
        <v>0</v>
      </c>
      <c r="X300" t="b">
        <v>1</v>
      </c>
      <c r="AE300">
        <v>0</v>
      </c>
    </row>
    <row r="301" spans="1:31">
      <c r="A301" s="14">
        <v>1005502</v>
      </c>
      <c r="B301" s="5" t="s">
        <v>560</v>
      </c>
      <c r="C301" s="5" t="s">
        <v>164</v>
      </c>
      <c r="E301">
        <v>1</v>
      </c>
      <c r="F301">
        <v>-1</v>
      </c>
      <c r="G301">
        <v>1</v>
      </c>
      <c r="H301">
        <v>1</v>
      </c>
      <c r="I301">
        <v>0</v>
      </c>
      <c r="J301">
        <v>24</v>
      </c>
      <c r="K301">
        <v>0</v>
      </c>
      <c r="L301">
        <v>0</v>
      </c>
      <c r="O301" t="str">
        <f t="shared" si="27"/>
        <v>monster0055_skill02</v>
      </c>
      <c r="Q301" t="s">
        <v>191</v>
      </c>
      <c r="R301">
        <v>0</v>
      </c>
      <c r="S301">
        <v>0</v>
      </c>
      <c r="T301">
        <v>0</v>
      </c>
      <c r="U301">
        <v>0</v>
      </c>
      <c r="V301">
        <v>0</v>
      </c>
      <c r="W301" t="b">
        <v>0</v>
      </c>
      <c r="X301" t="b">
        <v>1</v>
      </c>
      <c r="AE301">
        <v>0</v>
      </c>
    </row>
    <row r="302" spans="1:31">
      <c r="A302" s="16">
        <v>1005503</v>
      </c>
      <c r="B302" s="8" t="s">
        <v>560</v>
      </c>
      <c r="C302" s="8" t="s">
        <v>738</v>
      </c>
      <c r="D302" s="8"/>
      <c r="E302">
        <v>1</v>
      </c>
      <c r="F302">
        <v>-1</v>
      </c>
      <c r="G302">
        <v>1</v>
      </c>
      <c r="H302">
        <v>1</v>
      </c>
      <c r="I302">
        <v>0</v>
      </c>
      <c r="J302">
        <v>63</v>
      </c>
      <c r="K302">
        <v>0</v>
      </c>
      <c r="L302">
        <v>0</v>
      </c>
      <c r="O302" t="str">
        <f t="shared" si="27"/>
        <v>monster0055_skill03</v>
      </c>
      <c r="Q302" t="s">
        <v>191</v>
      </c>
      <c r="R302">
        <v>0</v>
      </c>
      <c r="S302">
        <v>0</v>
      </c>
      <c r="T302">
        <v>0</v>
      </c>
      <c r="U302">
        <v>0</v>
      </c>
      <c r="V302">
        <v>0</v>
      </c>
      <c r="W302" t="b">
        <v>0</v>
      </c>
      <c r="X302" t="b">
        <v>1</v>
      </c>
      <c r="AE302">
        <v>0</v>
      </c>
    </row>
    <row r="303" spans="1:31">
      <c r="A303" s="14">
        <v>1005504</v>
      </c>
      <c r="B303" s="5" t="s">
        <v>560</v>
      </c>
      <c r="C303" s="5" t="s">
        <v>165</v>
      </c>
      <c r="E303">
        <v>1</v>
      </c>
      <c r="F303">
        <v>-1</v>
      </c>
      <c r="G303">
        <v>1</v>
      </c>
      <c r="H303">
        <v>1</v>
      </c>
      <c r="I303">
        <v>0</v>
      </c>
      <c r="J303">
        <v>45</v>
      </c>
      <c r="K303">
        <v>0</v>
      </c>
      <c r="L303">
        <v>0</v>
      </c>
      <c r="O303" t="str">
        <f t="shared" si="27"/>
        <v>monster0055_skill04</v>
      </c>
      <c r="Q303" t="s">
        <v>191</v>
      </c>
      <c r="R303">
        <v>0</v>
      </c>
      <c r="S303">
        <v>0</v>
      </c>
      <c r="T303">
        <v>0</v>
      </c>
      <c r="U303">
        <v>0</v>
      </c>
      <c r="V303">
        <v>0</v>
      </c>
      <c r="W303" t="b">
        <v>0</v>
      </c>
      <c r="X303" t="b">
        <v>1</v>
      </c>
      <c r="AE303">
        <v>0</v>
      </c>
    </row>
    <row r="304" spans="1:31">
      <c r="A304" s="14">
        <v>1005601</v>
      </c>
      <c r="B304" s="5" t="s">
        <v>561</v>
      </c>
      <c r="C304" s="5" t="s">
        <v>562</v>
      </c>
      <c r="E304">
        <v>1</v>
      </c>
      <c r="F304">
        <v>-1</v>
      </c>
      <c r="G304">
        <v>1</v>
      </c>
      <c r="H304">
        <v>1</v>
      </c>
      <c r="I304">
        <v>0</v>
      </c>
      <c r="J304">
        <v>30</v>
      </c>
      <c r="K304">
        <v>0</v>
      </c>
      <c r="L304">
        <v>0</v>
      </c>
      <c r="O304" t="str">
        <f t="shared" si="27"/>
        <v>monster0056_skill01</v>
      </c>
      <c r="Q304" t="s">
        <v>195</v>
      </c>
      <c r="R304">
        <v>0</v>
      </c>
      <c r="S304">
        <v>0</v>
      </c>
      <c r="T304">
        <v>2</v>
      </c>
      <c r="U304">
        <v>3</v>
      </c>
      <c r="V304">
        <v>29</v>
      </c>
      <c r="W304" t="b">
        <v>0</v>
      </c>
      <c r="X304" t="b">
        <v>1</v>
      </c>
      <c r="Y304" s="2" t="s">
        <v>640</v>
      </c>
      <c r="AE304">
        <v>0</v>
      </c>
    </row>
    <row r="305" spans="1:31">
      <c r="A305" s="14">
        <v>1005602</v>
      </c>
      <c r="B305" s="5" t="s">
        <v>561</v>
      </c>
      <c r="C305" s="5" t="s">
        <v>194</v>
      </c>
      <c r="E305">
        <v>1</v>
      </c>
      <c r="F305">
        <v>-1</v>
      </c>
      <c r="G305">
        <v>1</v>
      </c>
      <c r="H305">
        <v>1</v>
      </c>
      <c r="I305">
        <v>0</v>
      </c>
      <c r="J305">
        <v>30</v>
      </c>
      <c r="K305">
        <v>0</v>
      </c>
      <c r="L305">
        <v>0</v>
      </c>
      <c r="O305" t="str">
        <f t="shared" ref="O305:O306" si="39">"monster00"&amp;MID(A305,4,2)&amp;"_skill0"&amp;RIGHT(A305,1)</f>
        <v>monster0056_skill02</v>
      </c>
      <c r="Q305" t="s">
        <v>195</v>
      </c>
      <c r="R305">
        <v>0</v>
      </c>
      <c r="S305">
        <v>0</v>
      </c>
      <c r="T305">
        <v>0</v>
      </c>
      <c r="U305">
        <v>0</v>
      </c>
      <c r="V305">
        <v>0</v>
      </c>
      <c r="W305" t="b">
        <v>0</v>
      </c>
      <c r="X305" t="b">
        <v>1</v>
      </c>
      <c r="Y305" s="2" t="s">
        <v>599</v>
      </c>
      <c r="AE305">
        <v>0</v>
      </c>
    </row>
    <row r="306" spans="1:31">
      <c r="A306" s="16">
        <v>1005603</v>
      </c>
      <c r="B306" s="7" t="s">
        <v>563</v>
      </c>
      <c r="C306" s="7" t="s">
        <v>802</v>
      </c>
      <c r="D306" s="7"/>
      <c r="E306">
        <v>1</v>
      </c>
      <c r="F306">
        <v>-1</v>
      </c>
      <c r="G306">
        <v>1</v>
      </c>
      <c r="H306">
        <v>1</v>
      </c>
      <c r="I306">
        <v>0</v>
      </c>
      <c r="J306">
        <v>20</v>
      </c>
      <c r="K306">
        <v>0</v>
      </c>
      <c r="L306">
        <v>0</v>
      </c>
      <c r="O306" t="str">
        <f t="shared" si="39"/>
        <v>monster0056_skill03</v>
      </c>
      <c r="Q306" t="s">
        <v>195</v>
      </c>
      <c r="R306">
        <v>0</v>
      </c>
      <c r="S306">
        <v>0</v>
      </c>
      <c r="T306">
        <v>3</v>
      </c>
      <c r="U306">
        <v>0</v>
      </c>
      <c r="V306">
        <v>17</v>
      </c>
      <c r="W306" t="b">
        <v>0</v>
      </c>
      <c r="X306" t="b">
        <v>1</v>
      </c>
      <c r="Y306" s="2" t="s">
        <v>599</v>
      </c>
      <c r="AE306">
        <v>0</v>
      </c>
    </row>
    <row r="307" spans="1:31">
      <c r="A307" s="14">
        <v>1005701</v>
      </c>
      <c r="B307" s="5" t="s">
        <v>564</v>
      </c>
      <c r="C307" s="5" t="s">
        <v>565</v>
      </c>
      <c r="E307">
        <v>1</v>
      </c>
      <c r="F307">
        <v>-1</v>
      </c>
      <c r="G307">
        <v>1</v>
      </c>
      <c r="H307">
        <v>1</v>
      </c>
      <c r="I307">
        <v>0</v>
      </c>
      <c r="J307">
        <v>24</v>
      </c>
      <c r="K307">
        <v>0</v>
      </c>
      <c r="L307">
        <v>0</v>
      </c>
      <c r="O307" t="str">
        <f t="shared" ref="O307" si="40">"monster00"&amp;MID(A307,4,2)&amp;"_skill0"&amp;RIGHT(A307,1)</f>
        <v>monster0057_skill01</v>
      </c>
      <c r="Q307" t="s">
        <v>192</v>
      </c>
      <c r="R307">
        <v>0</v>
      </c>
      <c r="S307">
        <v>0</v>
      </c>
      <c r="T307">
        <v>0</v>
      </c>
      <c r="U307">
        <v>0</v>
      </c>
      <c r="V307">
        <v>0</v>
      </c>
      <c r="W307" t="b">
        <v>0</v>
      </c>
      <c r="X307" t="b">
        <v>1</v>
      </c>
      <c r="Y307" s="2" t="s">
        <v>641</v>
      </c>
      <c r="AE307">
        <v>0</v>
      </c>
    </row>
    <row r="308" spans="1:31">
      <c r="A308" s="14">
        <v>1005702</v>
      </c>
      <c r="B308" s="5" t="s">
        <v>564</v>
      </c>
      <c r="C308" s="5" t="s">
        <v>566</v>
      </c>
      <c r="E308">
        <v>1</v>
      </c>
      <c r="F308">
        <v>-1</v>
      </c>
      <c r="G308">
        <v>1</v>
      </c>
      <c r="H308">
        <v>1</v>
      </c>
      <c r="I308">
        <v>0</v>
      </c>
      <c r="J308">
        <v>45</v>
      </c>
      <c r="K308">
        <v>0</v>
      </c>
      <c r="L308">
        <v>0</v>
      </c>
      <c r="O308" t="str">
        <f t="shared" ref="O308:O316" si="41">"monster00"&amp;MID(A308,4,2)&amp;"_skill0"&amp;RIGHT(A308,1)</f>
        <v>monster0057_skill02</v>
      </c>
      <c r="Q308" t="s">
        <v>192</v>
      </c>
      <c r="R308">
        <v>0</v>
      </c>
      <c r="S308">
        <v>0</v>
      </c>
      <c r="T308">
        <v>0</v>
      </c>
      <c r="U308">
        <v>0</v>
      </c>
      <c r="V308">
        <v>0</v>
      </c>
      <c r="W308" t="b">
        <v>0</v>
      </c>
      <c r="X308" t="b">
        <v>1</v>
      </c>
      <c r="Y308" s="2" t="s">
        <v>641</v>
      </c>
      <c r="AE308">
        <v>0</v>
      </c>
    </row>
    <row r="309" spans="1:31">
      <c r="A309" s="14">
        <v>1005801</v>
      </c>
      <c r="B309" s="5" t="s">
        <v>567</v>
      </c>
      <c r="C309" s="5" t="s">
        <v>568</v>
      </c>
      <c r="E309">
        <v>1</v>
      </c>
      <c r="F309">
        <v>-1</v>
      </c>
      <c r="G309">
        <v>1</v>
      </c>
      <c r="H309">
        <v>1</v>
      </c>
      <c r="I309">
        <v>0</v>
      </c>
      <c r="J309">
        <v>21</v>
      </c>
      <c r="K309">
        <v>0</v>
      </c>
      <c r="L309">
        <v>0</v>
      </c>
      <c r="O309" t="str">
        <f t="shared" si="41"/>
        <v>monster0058_skill01</v>
      </c>
      <c r="Q309" t="s">
        <v>202</v>
      </c>
      <c r="R309">
        <v>0</v>
      </c>
      <c r="S309">
        <v>0</v>
      </c>
      <c r="T309">
        <v>0</v>
      </c>
      <c r="U309">
        <v>0</v>
      </c>
      <c r="V309">
        <v>0</v>
      </c>
      <c r="W309" t="b">
        <v>0</v>
      </c>
      <c r="X309" t="b">
        <v>1</v>
      </c>
      <c r="Y309" s="2" t="s">
        <v>641</v>
      </c>
      <c r="AE309">
        <v>0</v>
      </c>
    </row>
    <row r="310" spans="1:31">
      <c r="A310" s="14">
        <v>1005802</v>
      </c>
      <c r="B310" s="5" t="s">
        <v>567</v>
      </c>
      <c r="C310" s="5" t="s">
        <v>569</v>
      </c>
      <c r="E310">
        <v>1</v>
      </c>
      <c r="F310">
        <v>-1</v>
      </c>
      <c r="G310">
        <v>1</v>
      </c>
      <c r="H310">
        <v>1</v>
      </c>
      <c r="I310">
        <v>0</v>
      </c>
      <c r="J310">
        <v>49</v>
      </c>
      <c r="K310">
        <v>0</v>
      </c>
      <c r="L310">
        <v>0</v>
      </c>
      <c r="O310" t="str">
        <f t="shared" si="41"/>
        <v>monster0058_skill02</v>
      </c>
      <c r="Q310" t="s">
        <v>203</v>
      </c>
      <c r="R310">
        <v>0</v>
      </c>
      <c r="S310">
        <v>0</v>
      </c>
      <c r="T310">
        <v>0</v>
      </c>
      <c r="U310">
        <v>0</v>
      </c>
      <c r="V310">
        <v>0</v>
      </c>
      <c r="W310" t="b">
        <v>0</v>
      </c>
      <c r="X310" t="b">
        <v>1</v>
      </c>
      <c r="Y310" s="2" t="s">
        <v>943</v>
      </c>
      <c r="AE310">
        <v>0</v>
      </c>
    </row>
    <row r="311" spans="1:31">
      <c r="A311" s="16">
        <v>1005803</v>
      </c>
      <c r="B311" s="7" t="s">
        <v>570</v>
      </c>
      <c r="C311" s="7" t="s">
        <v>803</v>
      </c>
      <c r="D311" s="7"/>
      <c r="E311">
        <v>1</v>
      </c>
      <c r="F311">
        <v>-1</v>
      </c>
      <c r="G311">
        <v>1</v>
      </c>
      <c r="H311">
        <v>1</v>
      </c>
      <c r="I311">
        <v>0</v>
      </c>
      <c r="J311">
        <v>61</v>
      </c>
      <c r="K311">
        <v>0</v>
      </c>
      <c r="L311">
        <v>0</v>
      </c>
      <c r="O311" t="str">
        <f t="shared" si="41"/>
        <v>monster0058_skill03</v>
      </c>
      <c r="Q311" t="s">
        <v>204</v>
      </c>
      <c r="R311">
        <v>0</v>
      </c>
      <c r="S311">
        <v>0</v>
      </c>
      <c r="T311">
        <v>0</v>
      </c>
      <c r="U311">
        <v>0</v>
      </c>
      <c r="V311">
        <v>0</v>
      </c>
      <c r="W311" t="b">
        <v>0</v>
      </c>
      <c r="X311" t="b">
        <v>1</v>
      </c>
      <c r="Y311" s="2" t="s">
        <v>944</v>
      </c>
      <c r="AE311">
        <v>0</v>
      </c>
    </row>
    <row r="312" spans="1:31">
      <c r="A312" s="14">
        <v>1006001</v>
      </c>
      <c r="B312" s="5" t="s">
        <v>661</v>
      </c>
      <c r="C312" s="5" t="s">
        <v>662</v>
      </c>
      <c r="E312">
        <v>1</v>
      </c>
      <c r="F312">
        <v>-1</v>
      </c>
      <c r="G312">
        <v>1</v>
      </c>
      <c r="H312">
        <v>1</v>
      </c>
      <c r="I312">
        <v>0</v>
      </c>
      <c r="J312">
        <v>26</v>
      </c>
      <c r="K312">
        <v>0</v>
      </c>
      <c r="L312">
        <v>0</v>
      </c>
      <c r="O312" t="str">
        <f t="shared" si="41"/>
        <v>monster0060_skill01</v>
      </c>
      <c r="Q312" t="s">
        <v>671</v>
      </c>
      <c r="R312">
        <v>0</v>
      </c>
      <c r="S312">
        <v>0</v>
      </c>
      <c r="T312">
        <v>0</v>
      </c>
      <c r="U312">
        <v>0</v>
      </c>
      <c r="V312">
        <v>0</v>
      </c>
      <c r="W312" t="b">
        <v>0</v>
      </c>
      <c r="X312" t="b">
        <v>1</v>
      </c>
      <c r="Y312" s="2" t="s">
        <v>945</v>
      </c>
      <c r="AE312">
        <v>0</v>
      </c>
    </row>
    <row r="313" spans="1:31">
      <c r="A313" s="14">
        <v>1006002</v>
      </c>
      <c r="B313" s="5" t="s">
        <v>661</v>
      </c>
      <c r="C313" s="5" t="s">
        <v>663</v>
      </c>
      <c r="E313">
        <v>1</v>
      </c>
      <c r="F313">
        <v>-1</v>
      </c>
      <c r="G313">
        <v>1</v>
      </c>
      <c r="H313">
        <v>1</v>
      </c>
      <c r="I313">
        <v>0</v>
      </c>
      <c r="J313">
        <v>85</v>
      </c>
      <c r="K313">
        <v>0</v>
      </c>
      <c r="L313">
        <v>0</v>
      </c>
      <c r="O313" t="str">
        <f t="shared" si="41"/>
        <v>monster0060_skill02</v>
      </c>
      <c r="Q313" t="s">
        <v>671</v>
      </c>
      <c r="R313">
        <v>0</v>
      </c>
      <c r="S313">
        <v>0</v>
      </c>
      <c r="T313">
        <v>0</v>
      </c>
      <c r="U313">
        <v>0</v>
      </c>
      <c r="V313">
        <v>0</v>
      </c>
      <c r="W313" t="b">
        <v>0</v>
      </c>
      <c r="X313" t="b">
        <v>1</v>
      </c>
      <c r="Y313" s="2" t="s">
        <v>946</v>
      </c>
      <c r="AE313">
        <v>0</v>
      </c>
    </row>
    <row r="314" spans="1:31">
      <c r="A314" s="16">
        <v>1006003</v>
      </c>
      <c r="B314" s="7" t="s">
        <v>1092</v>
      </c>
      <c r="C314" s="7" t="s">
        <v>1093</v>
      </c>
      <c r="D314" s="7"/>
      <c r="E314">
        <v>1</v>
      </c>
      <c r="F314">
        <v>-1</v>
      </c>
      <c r="G314">
        <v>1</v>
      </c>
      <c r="H314">
        <v>1</v>
      </c>
      <c r="I314">
        <v>0</v>
      </c>
      <c r="J314">
        <v>108</v>
      </c>
      <c r="K314">
        <v>0</v>
      </c>
      <c r="L314">
        <v>0</v>
      </c>
      <c r="O314" t="str">
        <f t="shared" si="41"/>
        <v>monster0060_skill03</v>
      </c>
      <c r="Q314" t="s">
        <v>671</v>
      </c>
      <c r="R314">
        <v>0</v>
      </c>
      <c r="S314">
        <v>0</v>
      </c>
      <c r="T314">
        <v>5</v>
      </c>
      <c r="U314">
        <v>62</v>
      </c>
      <c r="V314">
        <v>85</v>
      </c>
      <c r="W314" t="b">
        <v>0</v>
      </c>
      <c r="X314" t="b">
        <v>1</v>
      </c>
      <c r="Y314" s="2" t="s">
        <v>965</v>
      </c>
      <c r="AE314">
        <v>0</v>
      </c>
    </row>
    <row r="315" spans="1:31">
      <c r="A315" s="14">
        <v>1006004</v>
      </c>
      <c r="B315" s="5" t="s">
        <v>661</v>
      </c>
      <c r="C315" s="5" t="s">
        <v>664</v>
      </c>
      <c r="E315">
        <v>1</v>
      </c>
      <c r="F315">
        <v>-1</v>
      </c>
      <c r="G315">
        <v>1</v>
      </c>
      <c r="H315">
        <v>1</v>
      </c>
      <c r="I315">
        <v>0</v>
      </c>
      <c r="J315">
        <v>39</v>
      </c>
      <c r="K315">
        <v>0</v>
      </c>
      <c r="L315">
        <v>0</v>
      </c>
      <c r="O315" t="str">
        <f t="shared" si="41"/>
        <v>monster0060_skill04</v>
      </c>
      <c r="Q315" t="s">
        <v>671</v>
      </c>
      <c r="R315">
        <v>0</v>
      </c>
      <c r="S315">
        <v>0</v>
      </c>
      <c r="T315">
        <v>0</v>
      </c>
      <c r="U315">
        <v>0</v>
      </c>
      <c r="V315">
        <v>0</v>
      </c>
      <c r="W315" t="b">
        <v>0</v>
      </c>
      <c r="X315" t="b">
        <v>1</v>
      </c>
      <c r="Y315" s="2" t="s">
        <v>966</v>
      </c>
      <c r="AE315">
        <v>0</v>
      </c>
    </row>
    <row r="316" spans="1:31">
      <c r="A316" s="14">
        <v>1006005</v>
      </c>
      <c r="B316" s="5" t="s">
        <v>661</v>
      </c>
      <c r="C316" s="5" t="s">
        <v>665</v>
      </c>
      <c r="E316">
        <v>1</v>
      </c>
      <c r="F316">
        <v>-1</v>
      </c>
      <c r="G316">
        <v>1</v>
      </c>
      <c r="H316">
        <v>1</v>
      </c>
      <c r="I316">
        <v>0</v>
      </c>
      <c r="J316">
        <v>83</v>
      </c>
      <c r="K316">
        <v>0</v>
      </c>
      <c r="L316">
        <v>0</v>
      </c>
      <c r="O316" t="str">
        <f t="shared" si="41"/>
        <v>monster0060_skill05</v>
      </c>
      <c r="Q316" t="s">
        <v>671</v>
      </c>
      <c r="R316">
        <v>0</v>
      </c>
      <c r="S316">
        <v>0</v>
      </c>
      <c r="T316">
        <v>0</v>
      </c>
      <c r="U316">
        <v>0</v>
      </c>
      <c r="V316">
        <v>0</v>
      </c>
      <c r="W316" t="b">
        <v>0</v>
      </c>
      <c r="X316" t="b">
        <v>1</v>
      </c>
      <c r="Y316" s="2" t="s">
        <v>947</v>
      </c>
      <c r="AE316">
        <v>0</v>
      </c>
    </row>
    <row r="317" spans="1:31">
      <c r="A317" s="14">
        <v>1006011</v>
      </c>
      <c r="B317" s="5" t="s">
        <v>661</v>
      </c>
      <c r="C317" s="5" t="s">
        <v>666</v>
      </c>
      <c r="E317">
        <v>1</v>
      </c>
      <c r="F317">
        <v>-1</v>
      </c>
      <c r="G317">
        <v>1</v>
      </c>
      <c r="H317">
        <v>1</v>
      </c>
      <c r="I317">
        <v>0</v>
      </c>
      <c r="J317">
        <v>12</v>
      </c>
      <c r="K317">
        <v>0</v>
      </c>
      <c r="L317">
        <v>0</v>
      </c>
      <c r="O317" t="s">
        <v>656</v>
      </c>
      <c r="Q317" t="s">
        <v>671</v>
      </c>
      <c r="R317">
        <v>0</v>
      </c>
      <c r="S317">
        <v>0</v>
      </c>
      <c r="T317">
        <v>0</v>
      </c>
      <c r="U317">
        <v>0</v>
      </c>
      <c r="V317">
        <v>0</v>
      </c>
      <c r="W317" t="b">
        <v>0</v>
      </c>
      <c r="X317" t="b">
        <v>1</v>
      </c>
      <c r="Y317" s="2" t="s">
        <v>613</v>
      </c>
      <c r="AE317">
        <v>0</v>
      </c>
    </row>
    <row r="318" spans="1:31">
      <c r="A318" s="14">
        <v>1006012</v>
      </c>
      <c r="B318" s="5" t="s">
        <v>661</v>
      </c>
      <c r="C318" s="5" t="s">
        <v>667</v>
      </c>
      <c r="E318">
        <v>1</v>
      </c>
      <c r="F318">
        <v>-1</v>
      </c>
      <c r="G318">
        <v>1</v>
      </c>
      <c r="H318">
        <v>1</v>
      </c>
      <c r="I318">
        <v>0</v>
      </c>
      <c r="J318">
        <v>12</v>
      </c>
      <c r="K318">
        <v>0</v>
      </c>
      <c r="L318">
        <v>0</v>
      </c>
      <c r="O318" t="s">
        <v>657</v>
      </c>
      <c r="Q318" t="s">
        <v>671</v>
      </c>
      <c r="R318">
        <v>0</v>
      </c>
      <c r="S318">
        <v>0</v>
      </c>
      <c r="T318">
        <v>0</v>
      </c>
      <c r="U318">
        <v>0</v>
      </c>
      <c r="V318">
        <v>0</v>
      </c>
      <c r="W318" t="b">
        <v>0</v>
      </c>
      <c r="X318" t="b">
        <v>1</v>
      </c>
      <c r="Y318" s="2" t="s">
        <v>613</v>
      </c>
      <c r="AE318">
        <v>0</v>
      </c>
    </row>
    <row r="319" spans="1:31">
      <c r="A319" s="14">
        <v>1006013</v>
      </c>
      <c r="B319" s="5" t="s">
        <v>661</v>
      </c>
      <c r="C319" s="5" t="s">
        <v>668</v>
      </c>
      <c r="E319">
        <v>1</v>
      </c>
      <c r="F319">
        <v>-1</v>
      </c>
      <c r="G319">
        <v>1</v>
      </c>
      <c r="H319">
        <v>1</v>
      </c>
      <c r="I319">
        <v>0</v>
      </c>
      <c r="J319">
        <v>49</v>
      </c>
      <c r="K319">
        <v>0</v>
      </c>
      <c r="L319">
        <v>0</v>
      </c>
      <c r="O319" t="s">
        <v>658</v>
      </c>
      <c r="Q319" t="s">
        <v>671</v>
      </c>
      <c r="R319">
        <v>0</v>
      </c>
      <c r="S319">
        <v>0</v>
      </c>
      <c r="T319">
        <v>0</v>
      </c>
      <c r="U319">
        <v>0</v>
      </c>
      <c r="V319">
        <v>0</v>
      </c>
      <c r="W319" t="b">
        <v>0</v>
      </c>
      <c r="X319" t="b">
        <v>1</v>
      </c>
      <c r="Y319" s="2" t="s">
        <v>613</v>
      </c>
      <c r="AE319">
        <v>0</v>
      </c>
    </row>
    <row r="320" spans="1:31">
      <c r="A320" s="14">
        <v>1006014</v>
      </c>
      <c r="B320" s="5" t="s">
        <v>661</v>
      </c>
      <c r="C320" s="5" t="s">
        <v>669</v>
      </c>
      <c r="E320">
        <v>1</v>
      </c>
      <c r="F320">
        <v>-1</v>
      </c>
      <c r="G320">
        <v>1</v>
      </c>
      <c r="H320">
        <v>1</v>
      </c>
      <c r="I320">
        <v>0</v>
      </c>
      <c r="J320">
        <v>55</v>
      </c>
      <c r="K320">
        <v>0</v>
      </c>
      <c r="L320">
        <v>0</v>
      </c>
      <c r="O320" t="s">
        <v>659</v>
      </c>
      <c r="Q320" t="s">
        <v>671</v>
      </c>
      <c r="R320">
        <v>0</v>
      </c>
      <c r="S320">
        <v>0</v>
      </c>
      <c r="T320">
        <v>0</v>
      </c>
      <c r="U320">
        <v>0</v>
      </c>
      <c r="V320">
        <v>0</v>
      </c>
      <c r="W320" t="b">
        <v>0</v>
      </c>
      <c r="X320" t="b">
        <v>1</v>
      </c>
      <c r="Y320" s="2" t="s">
        <v>613</v>
      </c>
      <c r="AE320">
        <v>0</v>
      </c>
    </row>
    <row r="321" spans="1:31">
      <c r="A321" s="14">
        <v>1006015</v>
      </c>
      <c r="B321" s="5" t="s">
        <v>661</v>
      </c>
      <c r="C321" s="5" t="s">
        <v>670</v>
      </c>
      <c r="E321">
        <v>1</v>
      </c>
      <c r="F321">
        <v>-1</v>
      </c>
      <c r="G321">
        <v>1</v>
      </c>
      <c r="H321">
        <v>1</v>
      </c>
      <c r="I321">
        <v>0</v>
      </c>
      <c r="J321">
        <v>48</v>
      </c>
      <c r="K321">
        <v>0</v>
      </c>
      <c r="L321">
        <v>0</v>
      </c>
      <c r="O321" t="s">
        <v>660</v>
      </c>
      <c r="Q321" t="s">
        <v>671</v>
      </c>
      <c r="R321">
        <v>0</v>
      </c>
      <c r="S321">
        <v>0</v>
      </c>
      <c r="T321">
        <v>0</v>
      </c>
      <c r="U321">
        <v>0</v>
      </c>
      <c r="V321">
        <v>0</v>
      </c>
      <c r="W321" t="b">
        <v>0</v>
      </c>
      <c r="X321" t="b">
        <v>1</v>
      </c>
      <c r="Y321" s="2" t="s">
        <v>613</v>
      </c>
      <c r="AE321">
        <v>0</v>
      </c>
    </row>
    <row r="322" spans="1:31">
      <c r="A322" s="14">
        <v>10060101</v>
      </c>
      <c r="B322" s="5" t="s">
        <v>1287</v>
      </c>
      <c r="C322" s="5" t="s">
        <v>662</v>
      </c>
      <c r="E322">
        <v>1</v>
      </c>
      <c r="F322">
        <v>-1</v>
      </c>
      <c r="G322">
        <v>1</v>
      </c>
      <c r="H322">
        <v>1</v>
      </c>
      <c r="I322">
        <v>0</v>
      </c>
      <c r="J322">
        <v>26</v>
      </c>
      <c r="K322">
        <v>0</v>
      </c>
      <c r="L322">
        <v>0</v>
      </c>
      <c r="O322" t="s">
        <v>1288</v>
      </c>
      <c r="Q322" t="s">
        <v>671</v>
      </c>
      <c r="R322">
        <v>0</v>
      </c>
      <c r="S322">
        <v>0</v>
      </c>
      <c r="T322">
        <v>0</v>
      </c>
      <c r="U322">
        <v>0</v>
      </c>
      <c r="V322">
        <v>0</v>
      </c>
      <c r="W322" t="b">
        <v>0</v>
      </c>
      <c r="X322" t="b">
        <v>1</v>
      </c>
      <c r="Y322" s="2" t="s">
        <v>605</v>
      </c>
      <c r="AB322" s="2"/>
      <c r="AE322">
        <v>0</v>
      </c>
    </row>
    <row r="323" spans="1:31">
      <c r="A323" s="14">
        <v>10060102</v>
      </c>
      <c r="B323" s="5" t="s">
        <v>1290</v>
      </c>
      <c r="C323" s="5" t="s">
        <v>663</v>
      </c>
      <c r="E323">
        <v>1</v>
      </c>
      <c r="F323">
        <v>-1</v>
      </c>
      <c r="G323">
        <v>1</v>
      </c>
      <c r="H323">
        <v>1</v>
      </c>
      <c r="I323">
        <v>0</v>
      </c>
      <c r="J323">
        <v>85</v>
      </c>
      <c r="K323">
        <v>0</v>
      </c>
      <c r="L323">
        <v>0</v>
      </c>
      <c r="O323" t="s">
        <v>1289</v>
      </c>
      <c r="Q323" t="s">
        <v>671</v>
      </c>
      <c r="R323">
        <v>0</v>
      </c>
      <c r="S323">
        <v>0</v>
      </c>
      <c r="T323">
        <v>0</v>
      </c>
      <c r="U323">
        <v>0</v>
      </c>
      <c r="V323">
        <v>0</v>
      </c>
      <c r="W323" t="b">
        <v>0</v>
      </c>
      <c r="X323" t="b">
        <v>1</v>
      </c>
      <c r="Y323" s="2" t="s">
        <v>605</v>
      </c>
      <c r="AB323" s="2"/>
      <c r="AE323">
        <v>0</v>
      </c>
    </row>
    <row r="324" spans="1:31">
      <c r="A324" s="14">
        <v>10060103</v>
      </c>
      <c r="B324" s="5" t="s">
        <v>1295</v>
      </c>
      <c r="C324" s="5" t="s">
        <v>664</v>
      </c>
      <c r="E324">
        <v>1</v>
      </c>
      <c r="F324">
        <v>-1</v>
      </c>
      <c r="G324">
        <v>1</v>
      </c>
      <c r="H324">
        <v>1</v>
      </c>
      <c r="I324">
        <v>0</v>
      </c>
      <c r="J324">
        <v>69</v>
      </c>
      <c r="K324">
        <v>0</v>
      </c>
      <c r="L324">
        <v>0</v>
      </c>
      <c r="O324" t="s">
        <v>1291</v>
      </c>
      <c r="Q324" t="s">
        <v>671</v>
      </c>
      <c r="R324">
        <v>0</v>
      </c>
      <c r="S324">
        <v>0</v>
      </c>
      <c r="T324">
        <v>0</v>
      </c>
      <c r="U324">
        <v>0</v>
      </c>
      <c r="V324">
        <v>0</v>
      </c>
      <c r="W324" t="b">
        <v>0</v>
      </c>
      <c r="X324" t="b">
        <v>1</v>
      </c>
      <c r="Y324" s="2" t="s">
        <v>605</v>
      </c>
      <c r="AC324" t="s">
        <v>1299</v>
      </c>
      <c r="AE324">
        <v>0</v>
      </c>
    </row>
    <row r="325" spans="1:31">
      <c r="A325" s="14">
        <v>10060104</v>
      </c>
      <c r="B325" s="5" t="s">
        <v>1296</v>
      </c>
      <c r="C325" s="5" t="s">
        <v>664</v>
      </c>
      <c r="E325">
        <v>1</v>
      </c>
      <c r="F325">
        <v>-1</v>
      </c>
      <c r="G325">
        <v>1</v>
      </c>
      <c r="H325">
        <v>1</v>
      </c>
      <c r="I325">
        <v>0</v>
      </c>
      <c r="J325">
        <v>69</v>
      </c>
      <c r="K325">
        <v>0</v>
      </c>
      <c r="L325">
        <v>0</v>
      </c>
      <c r="O325" t="s">
        <v>1291</v>
      </c>
      <c r="Q325" t="s">
        <v>671</v>
      </c>
      <c r="R325">
        <v>0</v>
      </c>
      <c r="S325">
        <v>0</v>
      </c>
      <c r="T325">
        <v>0</v>
      </c>
      <c r="U325">
        <v>0</v>
      </c>
      <c r="V325">
        <v>0</v>
      </c>
      <c r="W325" t="b">
        <v>0</v>
      </c>
      <c r="X325" t="b">
        <v>1</v>
      </c>
      <c r="Y325" s="2" t="s">
        <v>605</v>
      </c>
      <c r="AC325" t="s">
        <v>1299</v>
      </c>
      <c r="AE325">
        <v>0</v>
      </c>
    </row>
    <row r="326" spans="1:31">
      <c r="A326" s="14">
        <v>10060105</v>
      </c>
      <c r="B326" s="5" t="s">
        <v>1297</v>
      </c>
      <c r="C326" s="5" t="s">
        <v>664</v>
      </c>
      <c r="E326">
        <v>1</v>
      </c>
      <c r="F326">
        <v>-1</v>
      </c>
      <c r="G326">
        <v>1</v>
      </c>
      <c r="H326">
        <v>1</v>
      </c>
      <c r="I326">
        <v>0</v>
      </c>
      <c r="J326">
        <v>69</v>
      </c>
      <c r="K326">
        <v>0</v>
      </c>
      <c r="L326">
        <v>0</v>
      </c>
      <c r="O326" t="s">
        <v>1291</v>
      </c>
      <c r="Q326" t="s">
        <v>671</v>
      </c>
      <c r="R326">
        <v>0</v>
      </c>
      <c r="S326">
        <v>0</v>
      </c>
      <c r="T326">
        <v>0</v>
      </c>
      <c r="U326">
        <v>0</v>
      </c>
      <c r="V326">
        <v>0</v>
      </c>
      <c r="W326" t="b">
        <v>0</v>
      </c>
      <c r="X326" t="b">
        <v>1</v>
      </c>
      <c r="Y326" s="2" t="s">
        <v>605</v>
      </c>
      <c r="AC326" t="s">
        <v>1300</v>
      </c>
      <c r="AE326">
        <v>0</v>
      </c>
    </row>
    <row r="327" spans="1:31">
      <c r="A327" s="14">
        <v>10060106</v>
      </c>
      <c r="B327" s="5" t="s">
        <v>1298</v>
      </c>
      <c r="C327" s="5" t="s">
        <v>664</v>
      </c>
      <c r="E327">
        <v>1</v>
      </c>
      <c r="F327">
        <v>-1</v>
      </c>
      <c r="G327">
        <v>1</v>
      </c>
      <c r="H327">
        <v>1</v>
      </c>
      <c r="I327">
        <v>0</v>
      </c>
      <c r="J327">
        <v>69</v>
      </c>
      <c r="K327">
        <v>0</v>
      </c>
      <c r="L327">
        <v>0</v>
      </c>
      <c r="O327" t="s">
        <v>1291</v>
      </c>
      <c r="Q327" t="s">
        <v>671</v>
      </c>
      <c r="R327">
        <v>0</v>
      </c>
      <c r="S327">
        <v>0</v>
      </c>
      <c r="T327">
        <v>0</v>
      </c>
      <c r="U327">
        <v>0</v>
      </c>
      <c r="V327">
        <v>0</v>
      </c>
      <c r="W327" t="b">
        <v>0</v>
      </c>
      <c r="X327" t="b">
        <v>1</v>
      </c>
      <c r="Y327" s="2" t="s">
        <v>605</v>
      </c>
      <c r="AC327" t="s">
        <v>1301</v>
      </c>
      <c r="AE327">
        <v>0</v>
      </c>
    </row>
    <row r="328" spans="1:31">
      <c r="A328" s="14">
        <v>10060107</v>
      </c>
      <c r="B328" s="5" t="s">
        <v>668</v>
      </c>
      <c r="C328" s="5" t="s">
        <v>668</v>
      </c>
      <c r="E328">
        <v>1</v>
      </c>
      <c r="F328">
        <v>-1</v>
      </c>
      <c r="G328">
        <v>1</v>
      </c>
      <c r="H328">
        <v>1</v>
      </c>
      <c r="I328">
        <v>0</v>
      </c>
      <c r="J328">
        <v>49</v>
      </c>
      <c r="K328">
        <v>0</v>
      </c>
      <c r="L328">
        <v>0</v>
      </c>
      <c r="O328" t="s">
        <v>658</v>
      </c>
      <c r="Q328" t="s">
        <v>671</v>
      </c>
      <c r="R328">
        <v>0</v>
      </c>
      <c r="S328">
        <v>0</v>
      </c>
      <c r="T328">
        <v>0</v>
      </c>
      <c r="U328">
        <v>0</v>
      </c>
      <c r="V328">
        <v>0</v>
      </c>
      <c r="W328" t="b">
        <v>0</v>
      </c>
      <c r="X328" t="b">
        <v>1</v>
      </c>
      <c r="Y328" s="2" t="s">
        <v>613</v>
      </c>
      <c r="AE328">
        <v>0</v>
      </c>
    </row>
    <row r="329" spans="1:31">
      <c r="A329" s="14">
        <v>1006101</v>
      </c>
      <c r="B329" s="5" t="s">
        <v>688</v>
      </c>
      <c r="C329" s="5" t="s">
        <v>689</v>
      </c>
      <c r="E329">
        <v>1</v>
      </c>
      <c r="F329">
        <v>-1</v>
      </c>
      <c r="G329">
        <v>1</v>
      </c>
      <c r="H329">
        <v>1</v>
      </c>
      <c r="I329">
        <v>0</v>
      </c>
      <c r="J329">
        <v>26</v>
      </c>
      <c r="K329">
        <v>0</v>
      </c>
      <c r="L329">
        <v>0</v>
      </c>
      <c r="O329" t="str">
        <f t="shared" ref="O329:O333" si="42">"monster00"&amp;MID(A329,4,2)&amp;"_skill0"&amp;RIGHT(A329,1)</f>
        <v>monster0061_skill01</v>
      </c>
      <c r="Q329" t="s">
        <v>697</v>
      </c>
      <c r="R329">
        <v>0</v>
      </c>
      <c r="S329">
        <v>0</v>
      </c>
      <c r="T329">
        <v>0</v>
      </c>
      <c r="U329">
        <v>0</v>
      </c>
      <c r="V329">
        <v>0</v>
      </c>
      <c r="W329" t="b">
        <v>0</v>
      </c>
      <c r="X329" t="b">
        <v>1</v>
      </c>
      <c r="Y329" s="2" t="s">
        <v>952</v>
      </c>
      <c r="AE329">
        <v>0</v>
      </c>
    </row>
    <row r="330" spans="1:31">
      <c r="A330" s="14">
        <v>1006102</v>
      </c>
      <c r="B330" s="5" t="s">
        <v>688</v>
      </c>
      <c r="C330" s="5" t="s">
        <v>690</v>
      </c>
      <c r="E330">
        <v>1</v>
      </c>
      <c r="F330">
        <v>-1</v>
      </c>
      <c r="G330">
        <v>1</v>
      </c>
      <c r="H330">
        <v>1</v>
      </c>
      <c r="I330">
        <v>0</v>
      </c>
      <c r="J330">
        <v>51</v>
      </c>
      <c r="K330">
        <v>0</v>
      </c>
      <c r="L330">
        <v>0</v>
      </c>
      <c r="O330" t="str">
        <f t="shared" si="42"/>
        <v>monster0061_skill02</v>
      </c>
      <c r="Q330" t="s">
        <v>697</v>
      </c>
      <c r="R330">
        <v>0</v>
      </c>
      <c r="S330">
        <v>0</v>
      </c>
      <c r="T330">
        <v>0</v>
      </c>
      <c r="U330">
        <v>0</v>
      </c>
      <c r="V330">
        <v>0</v>
      </c>
      <c r="W330" t="b">
        <v>0</v>
      </c>
      <c r="X330" t="b">
        <v>1</v>
      </c>
      <c r="Y330" s="2" t="s">
        <v>951</v>
      </c>
      <c r="AE330">
        <v>0</v>
      </c>
    </row>
    <row r="331" spans="1:31">
      <c r="A331" s="16">
        <v>1006103</v>
      </c>
      <c r="B331" s="7" t="s">
        <v>699</v>
      </c>
      <c r="C331" s="7" t="s">
        <v>1102</v>
      </c>
      <c r="D331" s="7"/>
      <c r="E331">
        <v>1</v>
      </c>
      <c r="F331">
        <v>-1</v>
      </c>
      <c r="G331">
        <v>1</v>
      </c>
      <c r="H331">
        <v>1</v>
      </c>
      <c r="I331">
        <v>0</v>
      </c>
      <c r="J331">
        <v>27</v>
      </c>
      <c r="K331">
        <v>0</v>
      </c>
      <c r="L331">
        <v>0</v>
      </c>
      <c r="O331" t="str">
        <f t="shared" si="42"/>
        <v>monster0061_skill03</v>
      </c>
      <c r="Q331" t="s">
        <v>697</v>
      </c>
      <c r="R331">
        <v>0</v>
      </c>
      <c r="S331">
        <v>0</v>
      </c>
      <c r="T331">
        <v>6</v>
      </c>
      <c r="U331">
        <v>13</v>
      </c>
      <c r="V331">
        <v>24</v>
      </c>
      <c r="W331" t="b">
        <v>0</v>
      </c>
      <c r="X331" t="b">
        <v>1</v>
      </c>
      <c r="Y331" s="2" t="s">
        <v>1105</v>
      </c>
      <c r="AE331">
        <v>0</v>
      </c>
    </row>
    <row r="332" spans="1:31">
      <c r="A332" s="14">
        <v>1006104</v>
      </c>
      <c r="B332" s="5" t="s">
        <v>688</v>
      </c>
      <c r="C332" s="5" t="s">
        <v>691</v>
      </c>
      <c r="E332">
        <v>1</v>
      </c>
      <c r="F332">
        <v>-1</v>
      </c>
      <c r="G332">
        <v>1</v>
      </c>
      <c r="H332">
        <v>1</v>
      </c>
      <c r="I332">
        <v>0</v>
      </c>
      <c r="J332">
        <v>51</v>
      </c>
      <c r="K332">
        <v>0</v>
      </c>
      <c r="L332">
        <v>0</v>
      </c>
      <c r="O332" t="str">
        <f t="shared" si="42"/>
        <v>monster0061_skill04</v>
      </c>
      <c r="Q332" t="s">
        <v>697</v>
      </c>
      <c r="R332">
        <v>0</v>
      </c>
      <c r="S332">
        <v>0</v>
      </c>
      <c r="T332">
        <v>0</v>
      </c>
      <c r="U332">
        <v>0</v>
      </c>
      <c r="V332">
        <v>0</v>
      </c>
      <c r="W332" t="b">
        <v>0</v>
      </c>
      <c r="X332" t="b">
        <v>1</v>
      </c>
      <c r="Y332" s="2" t="s">
        <v>950</v>
      </c>
      <c r="AE332">
        <v>0</v>
      </c>
    </row>
    <row r="333" spans="1:31">
      <c r="A333" s="14">
        <v>1006105</v>
      </c>
      <c r="B333" s="5" t="s">
        <v>688</v>
      </c>
      <c r="C333" s="5" t="s">
        <v>692</v>
      </c>
      <c r="E333">
        <v>1</v>
      </c>
      <c r="F333">
        <v>-1</v>
      </c>
      <c r="G333">
        <v>1</v>
      </c>
      <c r="H333">
        <v>1</v>
      </c>
      <c r="I333">
        <v>0</v>
      </c>
      <c r="J333">
        <v>92</v>
      </c>
      <c r="K333">
        <v>0</v>
      </c>
      <c r="L333">
        <v>0</v>
      </c>
      <c r="O333" t="str">
        <f t="shared" si="42"/>
        <v>monster0061_skill05</v>
      </c>
      <c r="Q333" t="s">
        <v>697</v>
      </c>
      <c r="R333">
        <v>0</v>
      </c>
      <c r="S333">
        <v>0</v>
      </c>
      <c r="T333">
        <v>0</v>
      </c>
      <c r="U333">
        <v>0</v>
      </c>
      <c r="V333">
        <v>0</v>
      </c>
      <c r="W333" t="b">
        <v>0</v>
      </c>
      <c r="X333" t="b">
        <v>1</v>
      </c>
      <c r="Y333" s="2" t="s">
        <v>949</v>
      </c>
      <c r="AE333">
        <v>0</v>
      </c>
    </row>
    <row r="334" spans="1:31">
      <c r="A334" s="14">
        <v>1006111</v>
      </c>
      <c r="B334" s="5" t="s">
        <v>688</v>
      </c>
      <c r="C334" s="5" t="s">
        <v>693</v>
      </c>
      <c r="E334">
        <v>1</v>
      </c>
      <c r="F334">
        <v>-1</v>
      </c>
      <c r="G334">
        <v>1</v>
      </c>
      <c r="H334">
        <v>1</v>
      </c>
      <c r="I334">
        <v>0</v>
      </c>
      <c r="J334">
        <v>10</v>
      </c>
      <c r="K334">
        <v>0</v>
      </c>
      <c r="L334">
        <v>0</v>
      </c>
      <c r="O334" t="s">
        <v>684</v>
      </c>
      <c r="Q334" t="s">
        <v>697</v>
      </c>
      <c r="R334">
        <v>0</v>
      </c>
      <c r="S334">
        <v>0</v>
      </c>
      <c r="T334">
        <v>0</v>
      </c>
      <c r="U334">
        <v>0</v>
      </c>
      <c r="V334">
        <v>0</v>
      </c>
      <c r="W334" t="b">
        <v>0</v>
      </c>
      <c r="X334" t="b">
        <v>1</v>
      </c>
      <c r="Y334" s="2" t="s">
        <v>613</v>
      </c>
      <c r="AE334">
        <v>0</v>
      </c>
    </row>
    <row r="335" spans="1:31">
      <c r="A335" s="14">
        <v>1006112</v>
      </c>
      <c r="B335" s="5" t="s">
        <v>688</v>
      </c>
      <c r="C335" s="5" t="s">
        <v>694</v>
      </c>
      <c r="E335">
        <v>1</v>
      </c>
      <c r="F335">
        <v>-1</v>
      </c>
      <c r="G335">
        <v>1</v>
      </c>
      <c r="H335">
        <v>1</v>
      </c>
      <c r="I335">
        <v>0</v>
      </c>
      <c r="J335">
        <v>15</v>
      </c>
      <c r="K335">
        <v>0</v>
      </c>
      <c r="L335">
        <v>0</v>
      </c>
      <c r="O335" t="s">
        <v>685</v>
      </c>
      <c r="Q335" t="s">
        <v>697</v>
      </c>
      <c r="R335">
        <v>0</v>
      </c>
      <c r="S335">
        <v>0</v>
      </c>
      <c r="T335">
        <v>0</v>
      </c>
      <c r="U335">
        <v>0</v>
      </c>
      <c r="V335">
        <v>0</v>
      </c>
      <c r="W335" t="b">
        <v>0</v>
      </c>
      <c r="X335" t="b">
        <v>1</v>
      </c>
      <c r="Y335" s="2" t="s">
        <v>613</v>
      </c>
      <c r="AE335">
        <v>0</v>
      </c>
    </row>
    <row r="336" spans="1:31">
      <c r="A336" s="14">
        <v>1006113</v>
      </c>
      <c r="B336" s="5" t="s">
        <v>688</v>
      </c>
      <c r="C336" s="5" t="s">
        <v>695</v>
      </c>
      <c r="E336">
        <v>1</v>
      </c>
      <c r="F336">
        <v>-1</v>
      </c>
      <c r="G336">
        <v>1</v>
      </c>
      <c r="H336">
        <v>1</v>
      </c>
      <c r="I336">
        <v>0</v>
      </c>
      <c r="J336">
        <v>44</v>
      </c>
      <c r="K336">
        <v>0</v>
      </c>
      <c r="L336">
        <v>0</v>
      </c>
      <c r="O336" t="s">
        <v>686</v>
      </c>
      <c r="Q336" t="s">
        <v>697</v>
      </c>
      <c r="R336">
        <v>0</v>
      </c>
      <c r="S336">
        <v>0</v>
      </c>
      <c r="T336">
        <v>0</v>
      </c>
      <c r="U336">
        <v>0</v>
      </c>
      <c r="V336">
        <v>0</v>
      </c>
      <c r="W336" t="b">
        <v>0</v>
      </c>
      <c r="X336" t="b">
        <v>1</v>
      </c>
      <c r="Y336" s="2" t="s">
        <v>613</v>
      </c>
      <c r="AE336">
        <v>0</v>
      </c>
    </row>
    <row r="337" spans="1:31">
      <c r="A337" s="14">
        <v>1006114</v>
      </c>
      <c r="B337" s="5" t="s">
        <v>688</v>
      </c>
      <c r="C337" s="5" t="s">
        <v>696</v>
      </c>
      <c r="E337">
        <v>1</v>
      </c>
      <c r="F337">
        <v>-1</v>
      </c>
      <c r="G337">
        <v>1</v>
      </c>
      <c r="H337">
        <v>1</v>
      </c>
      <c r="I337">
        <v>0</v>
      </c>
      <c r="J337">
        <v>44</v>
      </c>
      <c r="K337">
        <v>0</v>
      </c>
      <c r="L337">
        <v>0</v>
      </c>
      <c r="O337" t="s">
        <v>687</v>
      </c>
      <c r="Q337" t="s">
        <v>697</v>
      </c>
      <c r="R337">
        <v>0</v>
      </c>
      <c r="S337">
        <v>0</v>
      </c>
      <c r="T337">
        <v>0</v>
      </c>
      <c r="U337">
        <v>0</v>
      </c>
      <c r="V337">
        <v>0</v>
      </c>
      <c r="W337" t="b">
        <v>0</v>
      </c>
      <c r="X337" t="b">
        <v>1</v>
      </c>
      <c r="Y337" s="2" t="s">
        <v>613</v>
      </c>
      <c r="AE337">
        <v>0</v>
      </c>
    </row>
    <row r="338" spans="1:31">
      <c r="A338" s="14">
        <v>1006201</v>
      </c>
      <c r="B338" s="5" t="s">
        <v>571</v>
      </c>
      <c r="C338" s="5" t="s">
        <v>572</v>
      </c>
      <c r="E338">
        <v>1</v>
      </c>
      <c r="F338">
        <v>-1</v>
      </c>
      <c r="G338">
        <v>1</v>
      </c>
      <c r="H338">
        <v>1</v>
      </c>
      <c r="I338">
        <v>0</v>
      </c>
      <c r="J338">
        <v>46</v>
      </c>
      <c r="K338">
        <v>0</v>
      </c>
      <c r="L338">
        <v>0</v>
      </c>
      <c r="O338" t="str">
        <f t="shared" ref="O338" si="43">"monster00"&amp;MID(A338,4,2)&amp;"_skill0"&amp;RIGHT(A338,1)</f>
        <v>monster0062_skill01</v>
      </c>
      <c r="Q338" t="s">
        <v>328</v>
      </c>
      <c r="R338">
        <v>0</v>
      </c>
      <c r="S338">
        <v>0</v>
      </c>
      <c r="T338">
        <v>0</v>
      </c>
      <c r="U338">
        <v>0</v>
      </c>
      <c r="V338">
        <v>0</v>
      </c>
      <c r="W338" t="b">
        <v>0</v>
      </c>
      <c r="X338" t="b">
        <v>1</v>
      </c>
      <c r="Y338" s="2" t="s">
        <v>953</v>
      </c>
      <c r="AE338">
        <v>0</v>
      </c>
    </row>
    <row r="339" spans="1:31">
      <c r="A339" s="14">
        <v>1006202</v>
      </c>
      <c r="B339" s="5" t="s">
        <v>571</v>
      </c>
      <c r="C339" s="5" t="s">
        <v>329</v>
      </c>
      <c r="E339">
        <v>1</v>
      </c>
      <c r="F339">
        <v>-1</v>
      </c>
      <c r="G339">
        <v>1</v>
      </c>
      <c r="H339">
        <v>1</v>
      </c>
      <c r="I339">
        <v>0</v>
      </c>
      <c r="J339">
        <v>45</v>
      </c>
      <c r="K339">
        <v>0</v>
      </c>
      <c r="L339">
        <v>0</v>
      </c>
      <c r="O339" t="str">
        <f t="shared" ref="O339:O340" si="44">"monster00"&amp;MID(A339,4,2)&amp;"_skill0"&amp;RIGHT(A339,1)</f>
        <v>monster0062_skill02</v>
      </c>
      <c r="Q339" t="s">
        <v>328</v>
      </c>
      <c r="R339">
        <v>0</v>
      </c>
      <c r="S339">
        <v>0</v>
      </c>
      <c r="T339">
        <v>0</v>
      </c>
      <c r="U339">
        <v>0</v>
      </c>
      <c r="V339">
        <v>0</v>
      </c>
      <c r="W339" t="b">
        <v>0</v>
      </c>
      <c r="X339" t="b">
        <v>1</v>
      </c>
      <c r="Y339" s="2" t="s">
        <v>967</v>
      </c>
      <c r="AE339">
        <v>0</v>
      </c>
    </row>
    <row r="340" spans="1:31">
      <c r="A340" s="16">
        <v>1006203</v>
      </c>
      <c r="B340" s="7" t="s">
        <v>700</v>
      </c>
      <c r="C340" s="7" t="s">
        <v>1082</v>
      </c>
      <c r="D340" s="7"/>
      <c r="E340">
        <v>1</v>
      </c>
      <c r="F340">
        <v>-1</v>
      </c>
      <c r="G340">
        <v>1</v>
      </c>
      <c r="H340">
        <v>1</v>
      </c>
      <c r="I340">
        <v>0</v>
      </c>
      <c r="J340">
        <v>49</v>
      </c>
      <c r="K340">
        <v>0</v>
      </c>
      <c r="L340">
        <v>0</v>
      </c>
      <c r="O340" t="str">
        <f t="shared" si="44"/>
        <v>monster0062_skill03</v>
      </c>
      <c r="Q340" t="s">
        <v>328</v>
      </c>
      <c r="R340">
        <v>0</v>
      </c>
      <c r="S340">
        <v>0</v>
      </c>
      <c r="T340">
        <v>0</v>
      </c>
      <c r="U340">
        <v>0</v>
      </c>
      <c r="V340">
        <v>0</v>
      </c>
      <c r="W340" t="b">
        <v>0</v>
      </c>
      <c r="X340" t="b">
        <v>1</v>
      </c>
      <c r="Y340" s="2" t="s">
        <v>954</v>
      </c>
      <c r="AE340">
        <v>0</v>
      </c>
    </row>
    <row r="341" spans="1:31">
      <c r="A341" s="14">
        <v>1006204</v>
      </c>
      <c r="B341" s="5" t="s">
        <v>571</v>
      </c>
      <c r="C341" s="5" t="s">
        <v>330</v>
      </c>
      <c r="E341">
        <v>1</v>
      </c>
      <c r="F341">
        <v>-1</v>
      </c>
      <c r="G341">
        <v>1</v>
      </c>
      <c r="H341">
        <v>1</v>
      </c>
      <c r="I341">
        <v>0</v>
      </c>
      <c r="J341">
        <v>33</v>
      </c>
      <c r="K341">
        <v>0</v>
      </c>
      <c r="L341">
        <v>0</v>
      </c>
      <c r="O341" t="str">
        <f t="shared" ref="O341:O342" si="45">"monster00"&amp;MID(A341,4,2)&amp;"_skill0"&amp;RIGHT(A341,1)</f>
        <v>monster0062_skill04</v>
      </c>
      <c r="Q341" t="s">
        <v>328</v>
      </c>
      <c r="R341">
        <v>0</v>
      </c>
      <c r="S341">
        <v>0</v>
      </c>
      <c r="T341">
        <v>0</v>
      </c>
      <c r="U341">
        <v>0</v>
      </c>
      <c r="V341">
        <v>0</v>
      </c>
      <c r="W341" t="b">
        <v>0</v>
      </c>
      <c r="X341" t="b">
        <v>1</v>
      </c>
      <c r="Y341" s="2" t="s">
        <v>954</v>
      </c>
      <c r="AE341">
        <v>0</v>
      </c>
    </row>
    <row r="342" spans="1:31">
      <c r="A342" s="14">
        <v>1006205</v>
      </c>
      <c r="B342" s="5" t="s">
        <v>571</v>
      </c>
      <c r="C342" s="5" t="s">
        <v>331</v>
      </c>
      <c r="E342">
        <v>1</v>
      </c>
      <c r="F342">
        <v>-1</v>
      </c>
      <c r="G342">
        <v>1</v>
      </c>
      <c r="H342">
        <v>1</v>
      </c>
      <c r="I342">
        <v>0</v>
      </c>
      <c r="J342">
        <v>69</v>
      </c>
      <c r="K342">
        <v>0</v>
      </c>
      <c r="L342">
        <v>0</v>
      </c>
      <c r="O342" t="str">
        <f t="shared" si="45"/>
        <v>monster0062_skill05</v>
      </c>
      <c r="Q342" t="s">
        <v>328</v>
      </c>
      <c r="R342">
        <v>0</v>
      </c>
      <c r="S342">
        <v>0</v>
      </c>
      <c r="T342">
        <v>0</v>
      </c>
      <c r="U342">
        <v>0</v>
      </c>
      <c r="V342">
        <v>0</v>
      </c>
      <c r="W342" t="b">
        <v>0</v>
      </c>
      <c r="X342" t="b">
        <v>1</v>
      </c>
      <c r="Y342" s="2" t="s">
        <v>955</v>
      </c>
      <c r="AE342">
        <v>0</v>
      </c>
    </row>
    <row r="343" spans="1:31">
      <c r="A343" s="14">
        <v>1006211</v>
      </c>
      <c r="B343" s="5" t="s">
        <v>571</v>
      </c>
      <c r="C343" s="5" t="s">
        <v>573</v>
      </c>
      <c r="E343">
        <v>1</v>
      </c>
      <c r="F343">
        <v>-1</v>
      </c>
      <c r="G343">
        <v>1</v>
      </c>
      <c r="H343">
        <v>1</v>
      </c>
      <c r="I343">
        <v>0</v>
      </c>
      <c r="J343">
        <v>16</v>
      </c>
      <c r="K343">
        <v>0</v>
      </c>
      <c r="L343">
        <v>0</v>
      </c>
      <c r="O343" t="s">
        <v>332</v>
      </c>
      <c r="Q343" t="s">
        <v>328</v>
      </c>
      <c r="R343">
        <v>0</v>
      </c>
      <c r="S343">
        <v>0</v>
      </c>
      <c r="T343">
        <v>0</v>
      </c>
      <c r="U343">
        <v>0</v>
      </c>
      <c r="V343">
        <v>0</v>
      </c>
      <c r="W343" t="b">
        <v>0</v>
      </c>
      <c r="X343" t="b">
        <v>1</v>
      </c>
      <c r="Y343" s="2" t="s">
        <v>613</v>
      </c>
      <c r="AE343">
        <v>0</v>
      </c>
    </row>
    <row r="344" spans="1:31">
      <c r="A344" s="14">
        <v>1006212</v>
      </c>
      <c r="B344" s="5" t="s">
        <v>571</v>
      </c>
      <c r="C344" s="5" t="s">
        <v>574</v>
      </c>
      <c r="E344">
        <v>1</v>
      </c>
      <c r="F344">
        <v>-1</v>
      </c>
      <c r="G344">
        <v>1</v>
      </c>
      <c r="H344">
        <v>1</v>
      </c>
      <c r="I344">
        <v>0</v>
      </c>
      <c r="J344">
        <v>16</v>
      </c>
      <c r="K344">
        <v>0</v>
      </c>
      <c r="L344">
        <v>0</v>
      </c>
      <c r="O344" t="s">
        <v>333</v>
      </c>
      <c r="Q344" t="s">
        <v>328</v>
      </c>
      <c r="R344">
        <v>0</v>
      </c>
      <c r="S344">
        <v>0</v>
      </c>
      <c r="T344">
        <v>0</v>
      </c>
      <c r="U344">
        <v>0</v>
      </c>
      <c r="V344">
        <v>0</v>
      </c>
      <c r="W344" t="b">
        <v>0</v>
      </c>
      <c r="X344" t="b">
        <v>1</v>
      </c>
      <c r="Y344" s="2" t="s">
        <v>613</v>
      </c>
      <c r="AE344">
        <v>0</v>
      </c>
    </row>
    <row r="345" spans="1:31">
      <c r="A345" s="14">
        <v>1006213</v>
      </c>
      <c r="B345" s="5" t="s">
        <v>571</v>
      </c>
      <c r="C345" s="5" t="s">
        <v>575</v>
      </c>
      <c r="E345">
        <v>1</v>
      </c>
      <c r="F345">
        <v>-1</v>
      </c>
      <c r="G345">
        <v>1</v>
      </c>
      <c r="H345">
        <v>1</v>
      </c>
      <c r="I345">
        <v>0</v>
      </c>
      <c r="J345">
        <v>36</v>
      </c>
      <c r="K345">
        <v>0</v>
      </c>
      <c r="L345">
        <v>0</v>
      </c>
      <c r="O345" t="s">
        <v>334</v>
      </c>
      <c r="Q345" t="s">
        <v>328</v>
      </c>
      <c r="R345">
        <v>0</v>
      </c>
      <c r="S345">
        <v>0</v>
      </c>
      <c r="T345">
        <v>0</v>
      </c>
      <c r="U345">
        <v>0</v>
      </c>
      <c r="V345">
        <v>0</v>
      </c>
      <c r="W345" t="b">
        <v>0</v>
      </c>
      <c r="X345" t="b">
        <v>1</v>
      </c>
      <c r="Y345" s="2" t="s">
        <v>613</v>
      </c>
      <c r="AE345">
        <v>0</v>
      </c>
    </row>
    <row r="346" spans="1:31">
      <c r="A346" s="14">
        <v>1006214</v>
      </c>
      <c r="B346" s="5" t="s">
        <v>571</v>
      </c>
      <c r="C346" s="5" t="s">
        <v>576</v>
      </c>
      <c r="E346">
        <v>1</v>
      </c>
      <c r="F346">
        <v>-1</v>
      </c>
      <c r="G346">
        <v>1</v>
      </c>
      <c r="H346">
        <v>1</v>
      </c>
      <c r="I346">
        <v>0</v>
      </c>
      <c r="J346">
        <v>36</v>
      </c>
      <c r="K346">
        <v>0</v>
      </c>
      <c r="L346">
        <v>0</v>
      </c>
      <c r="O346" t="s">
        <v>335</v>
      </c>
      <c r="Q346" t="s">
        <v>328</v>
      </c>
      <c r="R346">
        <v>0</v>
      </c>
      <c r="S346">
        <v>0</v>
      </c>
      <c r="T346">
        <v>0</v>
      </c>
      <c r="U346">
        <v>0</v>
      </c>
      <c r="V346">
        <v>0</v>
      </c>
      <c r="W346" t="b">
        <v>0</v>
      </c>
      <c r="X346" t="b">
        <v>1</v>
      </c>
      <c r="Y346" s="2" t="s">
        <v>613</v>
      </c>
      <c r="AE346">
        <v>0</v>
      </c>
    </row>
    <row r="347" spans="1:31">
      <c r="A347" s="14">
        <v>1006215</v>
      </c>
      <c r="B347" s="5" t="s">
        <v>571</v>
      </c>
      <c r="C347" s="5" t="s">
        <v>577</v>
      </c>
      <c r="E347">
        <v>1</v>
      </c>
      <c r="F347">
        <v>-1</v>
      </c>
      <c r="G347">
        <v>1</v>
      </c>
      <c r="H347">
        <v>1</v>
      </c>
      <c r="I347">
        <v>0</v>
      </c>
      <c r="J347">
        <v>38</v>
      </c>
      <c r="K347">
        <v>0</v>
      </c>
      <c r="L347">
        <v>0</v>
      </c>
      <c r="O347" t="s">
        <v>336</v>
      </c>
      <c r="Q347" t="s">
        <v>328</v>
      </c>
      <c r="R347">
        <v>0</v>
      </c>
      <c r="S347">
        <v>0</v>
      </c>
      <c r="T347">
        <v>0</v>
      </c>
      <c r="U347">
        <v>0</v>
      </c>
      <c r="V347">
        <v>0</v>
      </c>
      <c r="W347" t="b">
        <v>0</v>
      </c>
      <c r="X347" t="b">
        <v>1</v>
      </c>
      <c r="Y347" s="2" t="s">
        <v>613</v>
      </c>
      <c r="AE347">
        <v>0</v>
      </c>
    </row>
    <row r="348" spans="1:31">
      <c r="A348" s="14">
        <v>10062101</v>
      </c>
      <c r="B348" s="5" t="s">
        <v>1273</v>
      </c>
      <c r="C348" s="5" t="s">
        <v>572</v>
      </c>
      <c r="E348">
        <v>1</v>
      </c>
      <c r="F348">
        <v>-1</v>
      </c>
      <c r="G348">
        <v>1</v>
      </c>
      <c r="H348">
        <v>1</v>
      </c>
      <c r="I348">
        <v>0</v>
      </c>
      <c r="J348">
        <v>46</v>
      </c>
      <c r="K348">
        <v>0</v>
      </c>
      <c r="L348">
        <v>0</v>
      </c>
      <c r="O348" t="str">
        <f t="shared" ref="O348:O349" si="46">"monster00"&amp;MID(A348,4,2)&amp;"_skill0"&amp;RIGHT(A348,1)</f>
        <v>monster0062_skill01</v>
      </c>
      <c r="Q348" t="s">
        <v>328</v>
      </c>
      <c r="R348">
        <v>0</v>
      </c>
      <c r="S348">
        <v>0</v>
      </c>
      <c r="T348">
        <v>0</v>
      </c>
      <c r="U348">
        <v>0</v>
      </c>
      <c r="V348">
        <v>0</v>
      </c>
      <c r="W348" t="b">
        <v>0</v>
      </c>
      <c r="X348" t="b">
        <v>1</v>
      </c>
      <c r="Y348" s="2" t="s">
        <v>605</v>
      </c>
      <c r="AB348" s="2" t="s">
        <v>1285</v>
      </c>
      <c r="AE348">
        <v>0</v>
      </c>
    </row>
    <row r="349" spans="1:31">
      <c r="A349" s="14">
        <v>10062102</v>
      </c>
      <c r="B349" s="5" t="s">
        <v>1274</v>
      </c>
      <c r="C349" s="5" t="s">
        <v>329</v>
      </c>
      <c r="E349">
        <v>1</v>
      </c>
      <c r="F349">
        <v>-1</v>
      </c>
      <c r="G349">
        <v>1</v>
      </c>
      <c r="H349">
        <v>1</v>
      </c>
      <c r="I349">
        <v>0</v>
      </c>
      <c r="J349">
        <v>45</v>
      </c>
      <c r="K349">
        <v>0</v>
      </c>
      <c r="L349">
        <v>0</v>
      </c>
      <c r="O349" t="str">
        <f t="shared" si="46"/>
        <v>monster0062_skill02</v>
      </c>
      <c r="Q349" t="s">
        <v>328</v>
      </c>
      <c r="R349">
        <v>0</v>
      </c>
      <c r="S349">
        <v>0</v>
      </c>
      <c r="T349">
        <v>0</v>
      </c>
      <c r="U349">
        <v>0</v>
      </c>
      <c r="V349">
        <v>0</v>
      </c>
      <c r="W349" t="b">
        <v>0</v>
      </c>
      <c r="X349" t="b">
        <v>1</v>
      </c>
      <c r="Y349" s="2" t="s">
        <v>605</v>
      </c>
      <c r="AB349" s="2" t="s">
        <v>1152</v>
      </c>
      <c r="AE349">
        <v>0</v>
      </c>
    </row>
    <row r="350" spans="1:31">
      <c r="A350" s="14">
        <v>10062103</v>
      </c>
      <c r="B350" s="5" t="s">
        <v>1275</v>
      </c>
      <c r="C350" s="5" t="s">
        <v>331</v>
      </c>
      <c r="E350">
        <v>1</v>
      </c>
      <c r="F350">
        <v>-1</v>
      </c>
      <c r="G350">
        <v>1</v>
      </c>
      <c r="H350">
        <v>1</v>
      </c>
      <c r="I350">
        <v>0</v>
      </c>
      <c r="J350">
        <v>154</v>
      </c>
      <c r="K350">
        <v>0</v>
      </c>
      <c r="L350">
        <v>0</v>
      </c>
      <c r="O350" t="s">
        <v>1270</v>
      </c>
      <c r="Q350" t="s">
        <v>328</v>
      </c>
      <c r="R350">
        <v>0</v>
      </c>
      <c r="S350">
        <v>0</v>
      </c>
      <c r="T350">
        <v>20</v>
      </c>
      <c r="U350">
        <v>30</v>
      </c>
      <c r="V350">
        <v>69</v>
      </c>
      <c r="W350" t="b">
        <v>0</v>
      </c>
      <c r="X350" t="b">
        <v>1</v>
      </c>
      <c r="Y350" s="2" t="s">
        <v>955</v>
      </c>
      <c r="Z350" t="s">
        <v>1281</v>
      </c>
      <c r="AA350" t="s">
        <v>1281</v>
      </c>
      <c r="AE350">
        <v>0</v>
      </c>
    </row>
    <row r="351" spans="1:31">
      <c r="A351" s="14">
        <v>10062104</v>
      </c>
      <c r="B351" s="5" t="s">
        <v>1276</v>
      </c>
      <c r="C351" s="5" t="s">
        <v>331</v>
      </c>
      <c r="E351">
        <v>1</v>
      </c>
      <c r="F351">
        <v>-1</v>
      </c>
      <c r="G351">
        <v>1</v>
      </c>
      <c r="H351">
        <v>1</v>
      </c>
      <c r="I351">
        <v>0</v>
      </c>
      <c r="J351">
        <v>154</v>
      </c>
      <c r="K351">
        <v>0</v>
      </c>
      <c r="L351">
        <v>0</v>
      </c>
      <c r="O351" t="s">
        <v>1270</v>
      </c>
      <c r="Q351" t="s">
        <v>328</v>
      </c>
      <c r="R351">
        <v>0</v>
      </c>
      <c r="S351">
        <v>0</v>
      </c>
      <c r="T351">
        <v>0</v>
      </c>
      <c r="U351">
        <v>30</v>
      </c>
      <c r="V351">
        <v>69</v>
      </c>
      <c r="W351" t="b">
        <v>0</v>
      </c>
      <c r="X351" t="b">
        <v>1</v>
      </c>
      <c r="Y351" s="2" t="s">
        <v>955</v>
      </c>
      <c r="Z351" t="s">
        <v>1281</v>
      </c>
      <c r="AA351" t="s">
        <v>1281</v>
      </c>
      <c r="AE351">
        <v>0</v>
      </c>
    </row>
    <row r="352" spans="1:31">
      <c r="A352" s="14">
        <v>10062105</v>
      </c>
      <c r="B352" s="5" t="s">
        <v>574</v>
      </c>
      <c r="C352" s="5" t="s">
        <v>1271</v>
      </c>
      <c r="E352">
        <v>1</v>
      </c>
      <c r="F352">
        <v>-1</v>
      </c>
      <c r="G352">
        <v>1</v>
      </c>
      <c r="H352">
        <v>1</v>
      </c>
      <c r="I352">
        <v>0</v>
      </c>
      <c r="J352">
        <v>16</v>
      </c>
      <c r="K352">
        <v>0</v>
      </c>
      <c r="L352">
        <v>0</v>
      </c>
      <c r="O352" t="s">
        <v>1272</v>
      </c>
      <c r="Q352" t="s">
        <v>1260</v>
      </c>
      <c r="R352">
        <v>0</v>
      </c>
      <c r="S352">
        <v>0</v>
      </c>
      <c r="T352">
        <v>0</v>
      </c>
      <c r="U352">
        <v>0</v>
      </c>
      <c r="V352">
        <v>0</v>
      </c>
      <c r="W352" t="b">
        <v>0</v>
      </c>
      <c r="X352" t="b">
        <v>1</v>
      </c>
      <c r="Y352" s="2" t="s">
        <v>613</v>
      </c>
      <c r="AE352">
        <v>0</v>
      </c>
    </row>
    <row r="353" spans="1:31">
      <c r="A353" s="14">
        <v>10062106</v>
      </c>
      <c r="B353" s="5" t="s">
        <v>1286</v>
      </c>
      <c r="C353" s="5" t="s">
        <v>1286</v>
      </c>
      <c r="E353">
        <v>1</v>
      </c>
      <c r="F353">
        <v>-1</v>
      </c>
      <c r="G353">
        <v>1</v>
      </c>
      <c r="H353">
        <v>1</v>
      </c>
      <c r="I353">
        <v>0</v>
      </c>
      <c r="J353">
        <v>16</v>
      </c>
      <c r="K353">
        <v>0</v>
      </c>
      <c r="L353">
        <v>0</v>
      </c>
      <c r="O353" t="s">
        <v>1272</v>
      </c>
      <c r="Q353" t="s">
        <v>1260</v>
      </c>
      <c r="R353">
        <v>0</v>
      </c>
      <c r="S353">
        <v>0</v>
      </c>
      <c r="T353">
        <v>0</v>
      </c>
      <c r="U353">
        <v>0</v>
      </c>
      <c r="V353">
        <v>0</v>
      </c>
      <c r="W353" t="b">
        <v>0</v>
      </c>
      <c r="X353" t="b">
        <v>1</v>
      </c>
      <c r="Y353" s="2" t="s">
        <v>613</v>
      </c>
      <c r="AE353">
        <v>0</v>
      </c>
    </row>
    <row r="354" spans="1:31">
      <c r="A354" s="14">
        <v>10062107</v>
      </c>
      <c r="B354" s="5" t="s">
        <v>1279</v>
      </c>
      <c r="C354" s="5" t="s">
        <v>1277</v>
      </c>
      <c r="E354">
        <v>1</v>
      </c>
      <c r="F354">
        <v>-1</v>
      </c>
      <c r="G354">
        <v>1</v>
      </c>
      <c r="H354">
        <v>1</v>
      </c>
      <c r="I354">
        <v>0</v>
      </c>
      <c r="J354">
        <v>36</v>
      </c>
      <c r="K354">
        <v>0</v>
      </c>
      <c r="L354">
        <v>0</v>
      </c>
      <c r="O354" t="s">
        <v>1278</v>
      </c>
      <c r="Q354" t="s">
        <v>1260</v>
      </c>
      <c r="R354">
        <v>0</v>
      </c>
      <c r="S354">
        <v>0</v>
      </c>
      <c r="T354">
        <v>0</v>
      </c>
      <c r="U354">
        <v>0</v>
      </c>
      <c r="V354">
        <v>0</v>
      </c>
      <c r="W354" t="b">
        <v>0</v>
      </c>
      <c r="X354" t="b">
        <v>1</v>
      </c>
      <c r="Y354" s="2" t="s">
        <v>613</v>
      </c>
      <c r="AE354">
        <v>0</v>
      </c>
    </row>
    <row r="355" spans="1:31">
      <c r="A355" s="14">
        <v>1006301</v>
      </c>
      <c r="B355" s="5" t="s">
        <v>647</v>
      </c>
      <c r="C355" s="5" t="s">
        <v>648</v>
      </c>
      <c r="E355">
        <v>1</v>
      </c>
      <c r="F355">
        <v>-1</v>
      </c>
      <c r="G355">
        <v>1</v>
      </c>
      <c r="H355">
        <v>1</v>
      </c>
      <c r="I355">
        <v>0</v>
      </c>
      <c r="J355">
        <v>41</v>
      </c>
      <c r="K355">
        <v>0</v>
      </c>
      <c r="L355">
        <v>0</v>
      </c>
      <c r="O355" t="str">
        <f t="shared" ref="O355:O359" si="47">"monster00"&amp;MID(A355,4,2)&amp;"_skill0"&amp;RIGHT(A355,1)</f>
        <v>monster0063_skill01</v>
      </c>
      <c r="Q355" t="s">
        <v>328</v>
      </c>
      <c r="R355">
        <v>0</v>
      </c>
      <c r="S355">
        <v>0</v>
      </c>
      <c r="T355">
        <v>0</v>
      </c>
      <c r="U355">
        <v>0</v>
      </c>
      <c r="V355">
        <v>0</v>
      </c>
      <c r="W355" t="b">
        <v>0</v>
      </c>
      <c r="X355" t="b">
        <v>1</v>
      </c>
      <c r="Y355" s="2" t="s">
        <v>956</v>
      </c>
      <c r="AE355">
        <v>0</v>
      </c>
    </row>
    <row r="356" spans="1:31">
      <c r="A356" s="14">
        <v>1006302</v>
      </c>
      <c r="B356" s="5" t="s">
        <v>647</v>
      </c>
      <c r="C356" s="5" t="s">
        <v>649</v>
      </c>
      <c r="E356">
        <v>1</v>
      </c>
      <c r="F356">
        <v>-1</v>
      </c>
      <c r="G356">
        <v>1</v>
      </c>
      <c r="H356">
        <v>1</v>
      </c>
      <c r="I356">
        <v>0</v>
      </c>
      <c r="J356">
        <v>36</v>
      </c>
      <c r="K356">
        <v>0</v>
      </c>
      <c r="L356">
        <v>0</v>
      </c>
      <c r="O356" t="str">
        <f t="shared" si="47"/>
        <v>monster0063_skill02</v>
      </c>
      <c r="Q356" t="s">
        <v>328</v>
      </c>
      <c r="R356">
        <v>0</v>
      </c>
      <c r="S356">
        <v>0</v>
      </c>
      <c r="T356">
        <v>0</v>
      </c>
      <c r="U356">
        <v>0</v>
      </c>
      <c r="V356">
        <v>0</v>
      </c>
      <c r="W356" t="b">
        <v>0</v>
      </c>
      <c r="X356" t="b">
        <v>1</v>
      </c>
      <c r="Y356" s="2" t="s">
        <v>948</v>
      </c>
      <c r="AE356">
        <v>0</v>
      </c>
    </row>
    <row r="357" spans="1:31">
      <c r="A357" s="16">
        <v>1006303</v>
      </c>
      <c r="B357" s="7" t="s">
        <v>1096</v>
      </c>
      <c r="C357" s="7" t="s">
        <v>1097</v>
      </c>
      <c r="D357" s="7"/>
      <c r="E357">
        <v>1</v>
      </c>
      <c r="F357">
        <v>-1</v>
      </c>
      <c r="G357">
        <v>1</v>
      </c>
      <c r="H357">
        <v>1</v>
      </c>
      <c r="I357">
        <v>0</v>
      </c>
      <c r="J357">
        <v>132</v>
      </c>
      <c r="K357">
        <v>0</v>
      </c>
      <c r="L357">
        <v>0</v>
      </c>
      <c r="O357" t="str">
        <f t="shared" si="47"/>
        <v>monster0063_skill03</v>
      </c>
      <c r="Q357" t="s">
        <v>328</v>
      </c>
      <c r="R357">
        <v>0</v>
      </c>
      <c r="S357">
        <v>0</v>
      </c>
      <c r="T357">
        <v>0</v>
      </c>
      <c r="U357">
        <v>0</v>
      </c>
      <c r="V357">
        <v>0</v>
      </c>
      <c r="W357" t="b">
        <v>0</v>
      </c>
      <c r="X357" t="b">
        <v>1</v>
      </c>
      <c r="Y357" s="2" t="s">
        <v>957</v>
      </c>
      <c r="AE357">
        <v>0</v>
      </c>
    </row>
    <row r="358" spans="1:31">
      <c r="A358" s="14">
        <v>1006304</v>
      </c>
      <c r="B358" s="5" t="s">
        <v>647</v>
      </c>
      <c r="C358" s="5" t="s">
        <v>650</v>
      </c>
      <c r="E358">
        <v>1</v>
      </c>
      <c r="F358">
        <v>-1</v>
      </c>
      <c r="G358">
        <v>1</v>
      </c>
      <c r="H358">
        <v>1</v>
      </c>
      <c r="I358">
        <v>0</v>
      </c>
      <c r="J358">
        <v>27</v>
      </c>
      <c r="K358">
        <v>0</v>
      </c>
      <c r="L358">
        <v>0</v>
      </c>
      <c r="O358" t="str">
        <f t="shared" si="47"/>
        <v>monster0063_skill04</v>
      </c>
      <c r="Q358" t="s">
        <v>328</v>
      </c>
      <c r="R358">
        <v>0</v>
      </c>
      <c r="S358">
        <v>0</v>
      </c>
      <c r="T358">
        <v>0</v>
      </c>
      <c r="U358">
        <v>0</v>
      </c>
      <c r="V358">
        <v>0</v>
      </c>
      <c r="W358" t="b">
        <v>0</v>
      </c>
      <c r="X358" t="b">
        <v>1</v>
      </c>
      <c r="Y358" s="2" t="s">
        <v>958</v>
      </c>
      <c r="AE358">
        <v>0</v>
      </c>
    </row>
    <row r="359" spans="1:31">
      <c r="A359" s="14">
        <v>1006305</v>
      </c>
      <c r="B359" s="5" t="s">
        <v>647</v>
      </c>
      <c r="C359" s="5" t="s">
        <v>651</v>
      </c>
      <c r="E359">
        <v>1</v>
      </c>
      <c r="F359">
        <v>-1</v>
      </c>
      <c r="G359">
        <v>1</v>
      </c>
      <c r="H359">
        <v>1</v>
      </c>
      <c r="I359">
        <v>0</v>
      </c>
      <c r="J359">
        <v>57</v>
      </c>
      <c r="K359">
        <v>0</v>
      </c>
      <c r="L359">
        <v>0</v>
      </c>
      <c r="O359" t="str">
        <f t="shared" si="47"/>
        <v>monster0063_skill05</v>
      </c>
      <c r="Q359" t="s">
        <v>328</v>
      </c>
      <c r="R359">
        <v>0</v>
      </c>
      <c r="S359">
        <v>0</v>
      </c>
      <c r="T359">
        <v>5</v>
      </c>
      <c r="U359">
        <v>18</v>
      </c>
      <c r="V359">
        <v>35</v>
      </c>
      <c r="W359" t="b">
        <v>0</v>
      </c>
      <c r="X359" t="b">
        <v>1</v>
      </c>
      <c r="Y359" s="2" t="s">
        <v>959</v>
      </c>
      <c r="AE359">
        <v>0</v>
      </c>
    </row>
    <row r="360" spans="1:31">
      <c r="A360" s="14">
        <v>1006311</v>
      </c>
      <c r="B360" s="5" t="s">
        <v>647</v>
      </c>
      <c r="C360" s="5" t="s">
        <v>652</v>
      </c>
      <c r="E360">
        <v>1</v>
      </c>
      <c r="F360">
        <v>-1</v>
      </c>
      <c r="G360">
        <v>1</v>
      </c>
      <c r="H360">
        <v>1</v>
      </c>
      <c r="I360">
        <v>0</v>
      </c>
      <c r="J360">
        <v>17</v>
      </c>
      <c r="K360">
        <v>0</v>
      </c>
      <c r="L360">
        <v>0</v>
      </c>
      <c r="O360" t="s">
        <v>644</v>
      </c>
      <c r="Q360" t="s">
        <v>328</v>
      </c>
      <c r="R360">
        <v>0</v>
      </c>
      <c r="S360">
        <v>0</v>
      </c>
      <c r="T360">
        <v>0</v>
      </c>
      <c r="U360">
        <v>0</v>
      </c>
      <c r="V360">
        <v>0</v>
      </c>
      <c r="W360" t="b">
        <v>0</v>
      </c>
      <c r="X360" t="b">
        <v>1</v>
      </c>
      <c r="Y360" s="2" t="s">
        <v>613</v>
      </c>
      <c r="AE360">
        <v>0</v>
      </c>
    </row>
    <row r="361" spans="1:31">
      <c r="A361" s="14">
        <v>1006312</v>
      </c>
      <c r="B361" s="5" t="s">
        <v>647</v>
      </c>
      <c r="C361" s="5" t="s">
        <v>653</v>
      </c>
      <c r="E361">
        <v>1</v>
      </c>
      <c r="F361">
        <v>-1</v>
      </c>
      <c r="G361">
        <v>1</v>
      </c>
      <c r="H361">
        <v>1</v>
      </c>
      <c r="I361">
        <v>0</v>
      </c>
      <c r="J361">
        <v>17</v>
      </c>
      <c r="K361">
        <v>0</v>
      </c>
      <c r="L361">
        <v>0</v>
      </c>
      <c r="O361" t="s">
        <v>645</v>
      </c>
      <c r="Q361" t="s">
        <v>328</v>
      </c>
      <c r="R361">
        <v>0</v>
      </c>
      <c r="S361">
        <v>0</v>
      </c>
      <c r="T361">
        <v>0</v>
      </c>
      <c r="U361">
        <v>0</v>
      </c>
      <c r="V361">
        <v>0</v>
      </c>
      <c r="W361" t="b">
        <v>0</v>
      </c>
      <c r="X361" t="b">
        <v>1</v>
      </c>
      <c r="Y361" s="2" t="s">
        <v>613</v>
      </c>
      <c r="AE361">
        <v>0</v>
      </c>
    </row>
    <row r="362" spans="1:31">
      <c r="A362" s="14">
        <v>1006313</v>
      </c>
      <c r="B362" s="5" t="s">
        <v>647</v>
      </c>
      <c r="C362" s="5" t="s">
        <v>654</v>
      </c>
      <c r="E362">
        <v>1</v>
      </c>
      <c r="F362">
        <v>-1</v>
      </c>
      <c r="G362">
        <v>1</v>
      </c>
      <c r="H362">
        <v>1</v>
      </c>
      <c r="I362">
        <v>0</v>
      </c>
      <c r="J362">
        <v>36</v>
      </c>
      <c r="K362">
        <v>0</v>
      </c>
      <c r="L362">
        <v>0</v>
      </c>
      <c r="O362" t="s">
        <v>646</v>
      </c>
      <c r="Q362" t="s">
        <v>328</v>
      </c>
      <c r="R362">
        <v>0</v>
      </c>
      <c r="S362">
        <v>0</v>
      </c>
      <c r="T362">
        <v>0</v>
      </c>
      <c r="U362">
        <v>0</v>
      </c>
      <c r="V362">
        <v>0</v>
      </c>
      <c r="W362" t="b">
        <v>0</v>
      </c>
      <c r="X362" t="b">
        <v>1</v>
      </c>
      <c r="Y362" s="2" t="s">
        <v>613</v>
      </c>
      <c r="AE362">
        <v>0</v>
      </c>
    </row>
    <row r="363" spans="1:31">
      <c r="A363" s="14">
        <v>10063101</v>
      </c>
      <c r="B363" s="5" t="s">
        <v>1257</v>
      </c>
      <c r="C363" s="5" t="s">
        <v>648</v>
      </c>
      <c r="E363">
        <v>1</v>
      </c>
      <c r="F363">
        <v>-1</v>
      </c>
      <c r="G363">
        <v>1</v>
      </c>
      <c r="H363">
        <v>1</v>
      </c>
      <c r="I363">
        <v>0</v>
      </c>
      <c r="J363">
        <v>41</v>
      </c>
      <c r="K363">
        <v>0</v>
      </c>
      <c r="L363">
        <v>0</v>
      </c>
      <c r="O363" t="str">
        <f t="shared" ref="O363:O365" si="48">"monster00"&amp;MID(A363,4,2)&amp;"_skill0"&amp;RIGHT(A363,1)</f>
        <v>monster0063_skill01</v>
      </c>
      <c r="Q363" t="s">
        <v>328</v>
      </c>
      <c r="R363">
        <v>0</v>
      </c>
      <c r="S363">
        <v>0</v>
      </c>
      <c r="T363">
        <v>0</v>
      </c>
      <c r="U363">
        <v>0</v>
      </c>
      <c r="V363">
        <v>0</v>
      </c>
      <c r="W363" t="b">
        <v>0</v>
      </c>
      <c r="X363" t="b">
        <v>1</v>
      </c>
      <c r="Y363" s="2" t="s">
        <v>956</v>
      </c>
      <c r="AC363" t="s">
        <v>1265</v>
      </c>
      <c r="AE363">
        <v>0</v>
      </c>
    </row>
    <row r="364" spans="1:31">
      <c r="A364" s="14">
        <v>10063102</v>
      </c>
      <c r="B364" s="5" t="s">
        <v>1258</v>
      </c>
      <c r="C364" s="5" t="s">
        <v>649</v>
      </c>
      <c r="E364">
        <v>1</v>
      </c>
      <c r="F364">
        <v>-1</v>
      </c>
      <c r="G364">
        <v>1</v>
      </c>
      <c r="H364">
        <v>1</v>
      </c>
      <c r="I364">
        <v>0</v>
      </c>
      <c r="J364">
        <v>36</v>
      </c>
      <c r="K364">
        <v>0</v>
      </c>
      <c r="L364">
        <v>0</v>
      </c>
      <c r="O364" t="str">
        <f t="shared" si="48"/>
        <v>monster0063_skill02</v>
      </c>
      <c r="Q364" t="s">
        <v>328</v>
      </c>
      <c r="R364">
        <v>0</v>
      </c>
      <c r="S364">
        <v>0</v>
      </c>
      <c r="T364">
        <v>0</v>
      </c>
      <c r="U364">
        <v>0</v>
      </c>
      <c r="V364">
        <v>0</v>
      </c>
      <c r="W364" t="b">
        <v>0</v>
      </c>
      <c r="X364" t="b">
        <v>1</v>
      </c>
      <c r="Y364" s="2" t="s">
        <v>1269</v>
      </c>
      <c r="AC364" t="s">
        <v>1266</v>
      </c>
      <c r="AE364">
        <v>0</v>
      </c>
    </row>
    <row r="365" spans="1:31" s="3" customFormat="1">
      <c r="A365" s="15">
        <v>10063103</v>
      </c>
      <c r="B365" s="5" t="s">
        <v>1261</v>
      </c>
      <c r="C365" s="6" t="s">
        <v>1097</v>
      </c>
      <c r="D365" s="6"/>
      <c r="E365" s="3">
        <v>1</v>
      </c>
      <c r="F365" s="3">
        <v>-1</v>
      </c>
      <c r="G365" s="3">
        <v>1</v>
      </c>
      <c r="H365" s="3">
        <v>1</v>
      </c>
      <c r="I365" s="3">
        <v>0</v>
      </c>
      <c r="J365" s="3">
        <v>132</v>
      </c>
      <c r="K365" s="3">
        <v>0</v>
      </c>
      <c r="L365" s="3">
        <v>0</v>
      </c>
      <c r="O365" s="3" t="str">
        <f t="shared" si="48"/>
        <v>monster0063_skill03</v>
      </c>
      <c r="Q365" s="3" t="s">
        <v>328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 t="b">
        <v>0</v>
      </c>
      <c r="X365" s="3" t="b">
        <v>1</v>
      </c>
      <c r="Y365" s="19" t="s">
        <v>957</v>
      </c>
      <c r="AC365" t="s">
        <v>1014</v>
      </c>
      <c r="AE365" s="3">
        <v>0</v>
      </c>
    </row>
    <row r="366" spans="1:31">
      <c r="A366" s="14">
        <v>10063104</v>
      </c>
      <c r="B366" s="5" t="s">
        <v>1263</v>
      </c>
      <c r="C366" s="5" t="s">
        <v>651</v>
      </c>
      <c r="E366">
        <v>1</v>
      </c>
      <c r="F366">
        <v>-1</v>
      </c>
      <c r="G366">
        <v>1</v>
      </c>
      <c r="H366">
        <v>1</v>
      </c>
      <c r="I366">
        <v>0</v>
      </c>
      <c r="J366">
        <v>57</v>
      </c>
      <c r="K366">
        <v>0</v>
      </c>
      <c r="L366">
        <v>0</v>
      </c>
      <c r="O366" t="s">
        <v>1259</v>
      </c>
      <c r="Q366" t="s">
        <v>1260</v>
      </c>
      <c r="R366">
        <v>0</v>
      </c>
      <c r="S366">
        <v>0</v>
      </c>
      <c r="T366">
        <v>3</v>
      </c>
      <c r="U366">
        <v>18</v>
      </c>
      <c r="V366">
        <v>35</v>
      </c>
      <c r="W366" t="b">
        <v>0</v>
      </c>
      <c r="X366" t="b">
        <v>1</v>
      </c>
      <c r="Y366" s="2" t="s">
        <v>1269</v>
      </c>
      <c r="AC366" t="s">
        <v>1265</v>
      </c>
      <c r="AE366">
        <v>0</v>
      </c>
    </row>
    <row r="367" spans="1:31">
      <c r="A367" s="14">
        <v>10063105</v>
      </c>
      <c r="B367" s="5" t="s">
        <v>1264</v>
      </c>
      <c r="C367" s="5" t="s">
        <v>651</v>
      </c>
      <c r="E367">
        <v>1</v>
      </c>
      <c r="F367">
        <v>-1</v>
      </c>
      <c r="G367">
        <v>1</v>
      </c>
      <c r="H367">
        <v>1</v>
      </c>
      <c r="I367">
        <v>0</v>
      </c>
      <c r="J367">
        <v>57</v>
      </c>
      <c r="K367">
        <v>0</v>
      </c>
      <c r="L367">
        <v>0</v>
      </c>
      <c r="O367" t="s">
        <v>1259</v>
      </c>
      <c r="Q367" t="s">
        <v>1260</v>
      </c>
      <c r="R367">
        <v>0</v>
      </c>
      <c r="S367">
        <v>0</v>
      </c>
      <c r="T367">
        <v>0</v>
      </c>
      <c r="U367">
        <v>18</v>
      </c>
      <c r="V367">
        <v>35</v>
      </c>
      <c r="W367" t="b">
        <v>0</v>
      </c>
      <c r="X367" t="b">
        <v>1</v>
      </c>
      <c r="Y367" s="2" t="s">
        <v>1269</v>
      </c>
      <c r="AC367" t="s">
        <v>1266</v>
      </c>
      <c r="AE367">
        <v>0</v>
      </c>
    </row>
    <row r="368" spans="1:31">
      <c r="A368" s="14">
        <v>10063106</v>
      </c>
      <c r="B368" s="5" t="s">
        <v>1262</v>
      </c>
      <c r="C368" s="5" t="s">
        <v>654</v>
      </c>
      <c r="E368">
        <v>1</v>
      </c>
      <c r="F368">
        <v>-1</v>
      </c>
      <c r="G368">
        <v>1</v>
      </c>
      <c r="H368">
        <v>1</v>
      </c>
      <c r="I368">
        <v>0</v>
      </c>
      <c r="J368">
        <v>36</v>
      </c>
      <c r="K368">
        <v>0</v>
      </c>
      <c r="L368">
        <v>0</v>
      </c>
      <c r="O368" t="s">
        <v>646</v>
      </c>
      <c r="Q368" t="s">
        <v>328</v>
      </c>
      <c r="R368">
        <v>0</v>
      </c>
      <c r="S368">
        <v>0</v>
      </c>
      <c r="T368">
        <v>0</v>
      </c>
      <c r="U368">
        <v>0</v>
      </c>
      <c r="V368">
        <v>0</v>
      </c>
      <c r="W368" t="b">
        <v>0</v>
      </c>
      <c r="X368" t="b">
        <v>1</v>
      </c>
      <c r="Y368" s="2" t="s">
        <v>1269</v>
      </c>
      <c r="AE368">
        <v>0</v>
      </c>
    </row>
    <row r="369" spans="1:31">
      <c r="A369" s="14">
        <v>1006401</v>
      </c>
      <c r="B369" s="5" t="s">
        <v>675</v>
      </c>
      <c r="C369" s="5" t="s">
        <v>676</v>
      </c>
      <c r="E369">
        <v>1</v>
      </c>
      <c r="F369">
        <v>-1</v>
      </c>
      <c r="G369">
        <v>1</v>
      </c>
      <c r="H369">
        <v>1</v>
      </c>
      <c r="I369">
        <v>0</v>
      </c>
      <c r="J369">
        <v>18</v>
      </c>
      <c r="K369">
        <v>0</v>
      </c>
      <c r="L369">
        <v>0</v>
      </c>
      <c r="O369" t="str">
        <f t="shared" ref="O369:O373" si="49">"monster00"&amp;MID(A369,4,2)&amp;"_skill0"&amp;RIGHT(A369,1)</f>
        <v>monster0064_skill01</v>
      </c>
      <c r="Q369" t="s">
        <v>683</v>
      </c>
      <c r="R369">
        <v>0</v>
      </c>
      <c r="S369">
        <v>0</v>
      </c>
      <c r="T369">
        <v>0</v>
      </c>
      <c r="U369">
        <v>0</v>
      </c>
      <c r="V369">
        <v>0</v>
      </c>
      <c r="W369" t="b">
        <v>0</v>
      </c>
      <c r="X369" t="b">
        <v>1</v>
      </c>
      <c r="Y369" s="2" t="s">
        <v>960</v>
      </c>
      <c r="AE369">
        <v>0</v>
      </c>
    </row>
    <row r="370" spans="1:31">
      <c r="A370" s="14">
        <v>1006402</v>
      </c>
      <c r="B370" s="5" t="s">
        <v>675</v>
      </c>
      <c r="C370" s="5" t="s">
        <v>677</v>
      </c>
      <c r="E370">
        <v>1</v>
      </c>
      <c r="F370">
        <v>4</v>
      </c>
      <c r="G370">
        <v>1</v>
      </c>
      <c r="H370">
        <v>1</v>
      </c>
      <c r="I370">
        <v>0</v>
      </c>
      <c r="J370">
        <v>79</v>
      </c>
      <c r="K370">
        <v>0</v>
      </c>
      <c r="L370">
        <v>0</v>
      </c>
      <c r="M370" t="s">
        <v>805</v>
      </c>
      <c r="O370" t="str">
        <f t="shared" si="49"/>
        <v>monster0064_skill02</v>
      </c>
      <c r="Q370" t="s">
        <v>683</v>
      </c>
      <c r="R370">
        <v>0</v>
      </c>
      <c r="S370">
        <v>0</v>
      </c>
      <c r="T370">
        <v>0</v>
      </c>
      <c r="U370">
        <v>0</v>
      </c>
      <c r="V370">
        <v>0</v>
      </c>
      <c r="W370" t="b">
        <v>0</v>
      </c>
      <c r="X370" t="b">
        <v>1</v>
      </c>
      <c r="Y370" s="2" t="s">
        <v>961</v>
      </c>
      <c r="AE370">
        <v>0</v>
      </c>
    </row>
    <row r="371" spans="1:31">
      <c r="A371" s="16">
        <v>1006403</v>
      </c>
      <c r="B371" s="7" t="s">
        <v>701</v>
      </c>
      <c r="C371" s="7" t="s">
        <v>804</v>
      </c>
      <c r="D371" s="7"/>
      <c r="E371">
        <v>1</v>
      </c>
      <c r="F371">
        <v>-1</v>
      </c>
      <c r="G371">
        <v>1</v>
      </c>
      <c r="H371">
        <v>1</v>
      </c>
      <c r="I371">
        <v>0</v>
      </c>
      <c r="J371">
        <v>94</v>
      </c>
      <c r="K371">
        <v>0</v>
      </c>
      <c r="L371">
        <v>0</v>
      </c>
      <c r="O371" t="str">
        <f t="shared" si="49"/>
        <v>monster0064_skill03</v>
      </c>
      <c r="Q371" t="s">
        <v>683</v>
      </c>
      <c r="R371">
        <v>0</v>
      </c>
      <c r="S371">
        <v>0</v>
      </c>
      <c r="T371">
        <v>3</v>
      </c>
      <c r="U371">
        <v>53</v>
      </c>
      <c r="V371">
        <v>67</v>
      </c>
      <c r="W371" t="b">
        <v>0</v>
      </c>
      <c r="X371" t="b">
        <v>1</v>
      </c>
      <c r="Y371" s="2" t="s">
        <v>962</v>
      </c>
      <c r="AE371">
        <v>0</v>
      </c>
    </row>
    <row r="372" spans="1:31">
      <c r="A372" s="14">
        <v>1006404</v>
      </c>
      <c r="B372" s="5" t="s">
        <v>675</v>
      </c>
      <c r="C372" s="5" t="s">
        <v>678</v>
      </c>
      <c r="E372">
        <v>1</v>
      </c>
      <c r="F372">
        <v>-1</v>
      </c>
      <c r="G372">
        <v>1</v>
      </c>
      <c r="H372">
        <v>1</v>
      </c>
      <c r="I372">
        <v>0</v>
      </c>
      <c r="J372">
        <v>32</v>
      </c>
      <c r="K372">
        <v>0</v>
      </c>
      <c r="L372">
        <v>0</v>
      </c>
      <c r="O372" t="str">
        <f t="shared" si="49"/>
        <v>monster0064_skill04</v>
      </c>
      <c r="Q372" t="s">
        <v>683</v>
      </c>
      <c r="R372">
        <v>0</v>
      </c>
      <c r="S372">
        <v>0</v>
      </c>
      <c r="T372">
        <v>0</v>
      </c>
      <c r="U372">
        <v>0</v>
      </c>
      <c r="V372">
        <v>0</v>
      </c>
      <c r="W372" t="b">
        <v>0</v>
      </c>
      <c r="X372" t="b">
        <v>1</v>
      </c>
      <c r="Y372" s="2" t="s">
        <v>963</v>
      </c>
      <c r="AE372">
        <v>0</v>
      </c>
    </row>
    <row r="373" spans="1:31">
      <c r="A373" s="14">
        <v>1006405</v>
      </c>
      <c r="B373" s="5" t="s">
        <v>675</v>
      </c>
      <c r="C373" s="5" t="s">
        <v>679</v>
      </c>
      <c r="E373">
        <v>1</v>
      </c>
      <c r="F373">
        <v>4</v>
      </c>
      <c r="G373">
        <v>1</v>
      </c>
      <c r="H373">
        <v>1</v>
      </c>
      <c r="I373">
        <v>0</v>
      </c>
      <c r="J373">
        <v>91</v>
      </c>
      <c r="K373">
        <v>0</v>
      </c>
      <c r="L373">
        <v>0</v>
      </c>
      <c r="M373" t="s">
        <v>806</v>
      </c>
      <c r="O373" t="str">
        <f t="shared" si="49"/>
        <v>monster0064_skill05</v>
      </c>
      <c r="Q373" t="s">
        <v>683</v>
      </c>
      <c r="R373">
        <v>0</v>
      </c>
      <c r="S373">
        <v>0</v>
      </c>
      <c r="T373">
        <v>0</v>
      </c>
      <c r="U373">
        <v>0</v>
      </c>
      <c r="V373">
        <v>0</v>
      </c>
      <c r="W373" t="b">
        <v>0</v>
      </c>
      <c r="X373" t="b">
        <v>1</v>
      </c>
      <c r="Y373" s="2" t="s">
        <v>964</v>
      </c>
      <c r="AE373">
        <v>0</v>
      </c>
    </row>
    <row r="374" spans="1:31">
      <c r="A374" s="14">
        <v>1006411</v>
      </c>
      <c r="B374" s="5" t="s">
        <v>675</v>
      </c>
      <c r="C374" s="5" t="s">
        <v>680</v>
      </c>
      <c r="E374">
        <v>1</v>
      </c>
      <c r="F374">
        <v>-1</v>
      </c>
      <c r="G374">
        <v>1</v>
      </c>
      <c r="H374">
        <v>1</v>
      </c>
      <c r="I374">
        <v>0</v>
      </c>
      <c r="J374">
        <v>12</v>
      </c>
      <c r="K374">
        <v>0</v>
      </c>
      <c r="L374">
        <v>0</v>
      </c>
      <c r="O374" t="s">
        <v>672</v>
      </c>
      <c r="Q374" t="s">
        <v>683</v>
      </c>
      <c r="R374">
        <v>0</v>
      </c>
      <c r="S374">
        <v>0</v>
      </c>
      <c r="T374">
        <v>0</v>
      </c>
      <c r="U374">
        <v>0</v>
      </c>
      <c r="V374">
        <v>0</v>
      </c>
      <c r="W374" t="b">
        <v>0</v>
      </c>
      <c r="X374" t="b">
        <v>1</v>
      </c>
      <c r="Y374" s="2" t="s">
        <v>613</v>
      </c>
      <c r="AE374">
        <v>0</v>
      </c>
    </row>
    <row r="375" spans="1:31">
      <c r="A375" s="14">
        <v>1006412</v>
      </c>
      <c r="B375" s="5" t="s">
        <v>675</v>
      </c>
      <c r="C375" s="5" t="s">
        <v>681</v>
      </c>
      <c r="E375">
        <v>1</v>
      </c>
      <c r="F375">
        <v>-1</v>
      </c>
      <c r="G375">
        <v>1</v>
      </c>
      <c r="H375">
        <v>1</v>
      </c>
      <c r="I375">
        <v>0</v>
      </c>
      <c r="J375">
        <v>15</v>
      </c>
      <c r="K375">
        <v>0</v>
      </c>
      <c r="L375">
        <v>0</v>
      </c>
      <c r="O375" t="s">
        <v>673</v>
      </c>
      <c r="Q375" t="s">
        <v>683</v>
      </c>
      <c r="R375">
        <v>0</v>
      </c>
      <c r="S375">
        <v>0</v>
      </c>
      <c r="T375">
        <v>0</v>
      </c>
      <c r="U375">
        <v>0</v>
      </c>
      <c r="V375">
        <v>0</v>
      </c>
      <c r="W375" t="b">
        <v>0</v>
      </c>
      <c r="X375" t="b">
        <v>1</v>
      </c>
      <c r="Y375" s="2" t="s">
        <v>613</v>
      </c>
      <c r="AE375">
        <v>0</v>
      </c>
    </row>
    <row r="376" spans="1:31">
      <c r="A376" s="14">
        <v>1006413</v>
      </c>
      <c r="B376" s="5" t="s">
        <v>675</v>
      </c>
      <c r="C376" s="5" t="s">
        <v>682</v>
      </c>
      <c r="E376">
        <v>1</v>
      </c>
      <c r="F376">
        <v>-1</v>
      </c>
      <c r="G376">
        <v>1</v>
      </c>
      <c r="H376">
        <v>1</v>
      </c>
      <c r="I376">
        <v>0</v>
      </c>
      <c r="J376">
        <v>79</v>
      </c>
      <c r="K376">
        <v>0</v>
      </c>
      <c r="L376">
        <v>0</v>
      </c>
      <c r="O376" t="s">
        <v>674</v>
      </c>
      <c r="Q376" t="s">
        <v>683</v>
      </c>
      <c r="R376">
        <v>0</v>
      </c>
      <c r="S376">
        <v>0</v>
      </c>
      <c r="T376">
        <v>0</v>
      </c>
      <c r="U376">
        <v>0</v>
      </c>
      <c r="V376">
        <v>0</v>
      </c>
      <c r="W376" t="b">
        <v>0</v>
      </c>
      <c r="X376" t="b">
        <v>1</v>
      </c>
      <c r="Y376" s="2" t="s">
        <v>613</v>
      </c>
      <c r="AE376">
        <v>0</v>
      </c>
    </row>
    <row r="377" spans="1:31">
      <c r="A377" s="14">
        <v>10064101</v>
      </c>
      <c r="B377" s="5" t="s">
        <v>1106</v>
      </c>
      <c r="C377" s="5" t="s">
        <v>676</v>
      </c>
      <c r="E377">
        <v>1</v>
      </c>
      <c r="F377">
        <v>-1</v>
      </c>
      <c r="G377">
        <v>1</v>
      </c>
      <c r="H377">
        <v>1</v>
      </c>
      <c r="I377">
        <v>0</v>
      </c>
      <c r="J377">
        <v>18</v>
      </c>
      <c r="K377">
        <v>0</v>
      </c>
      <c r="L377">
        <v>0</v>
      </c>
      <c r="O377" t="str">
        <f t="shared" ref="O377:O378" si="50">"monster00"&amp;MID(A377,4,2)&amp;"_skill0"&amp;RIGHT(A377,1)</f>
        <v>monster0064_skill01</v>
      </c>
      <c r="Q377" t="s">
        <v>683</v>
      </c>
      <c r="R377">
        <v>0</v>
      </c>
      <c r="S377">
        <v>0</v>
      </c>
      <c r="T377">
        <v>0</v>
      </c>
      <c r="U377">
        <v>0</v>
      </c>
      <c r="V377">
        <v>0</v>
      </c>
      <c r="W377" t="b">
        <v>0</v>
      </c>
      <c r="X377" t="b">
        <v>1</v>
      </c>
      <c r="Y377" s="2" t="s">
        <v>960</v>
      </c>
      <c r="AC377" t="s">
        <v>1130</v>
      </c>
      <c r="AE377">
        <v>0</v>
      </c>
    </row>
    <row r="378" spans="1:31">
      <c r="A378" s="14">
        <v>10064102</v>
      </c>
      <c r="B378" s="5" t="s">
        <v>1107</v>
      </c>
      <c r="C378" s="5" t="s">
        <v>677</v>
      </c>
      <c r="E378">
        <v>1</v>
      </c>
      <c r="F378">
        <v>4</v>
      </c>
      <c r="G378">
        <v>1</v>
      </c>
      <c r="H378">
        <v>1</v>
      </c>
      <c r="I378">
        <v>0</v>
      </c>
      <c r="J378">
        <v>79</v>
      </c>
      <c r="K378">
        <v>0</v>
      </c>
      <c r="L378">
        <v>0</v>
      </c>
      <c r="M378" t="s">
        <v>805</v>
      </c>
      <c r="O378" t="str">
        <f t="shared" si="50"/>
        <v>monster0064_skill02</v>
      </c>
      <c r="Q378" t="s">
        <v>683</v>
      </c>
      <c r="R378">
        <v>0</v>
      </c>
      <c r="S378">
        <v>0</v>
      </c>
      <c r="T378">
        <v>0</v>
      </c>
      <c r="U378">
        <v>0</v>
      </c>
      <c r="V378">
        <v>0</v>
      </c>
      <c r="W378" t="b">
        <v>0</v>
      </c>
      <c r="X378" t="b">
        <v>1</v>
      </c>
      <c r="Y378" s="2" t="s">
        <v>950</v>
      </c>
      <c r="AE378">
        <v>0</v>
      </c>
    </row>
    <row r="379" spans="1:31">
      <c r="A379" s="14">
        <v>10064103</v>
      </c>
      <c r="B379" s="5" t="s">
        <v>1108</v>
      </c>
      <c r="C379" s="5" t="s">
        <v>678</v>
      </c>
      <c r="E379">
        <v>1</v>
      </c>
      <c r="F379">
        <v>-1</v>
      </c>
      <c r="G379">
        <v>1</v>
      </c>
      <c r="H379">
        <v>1</v>
      </c>
      <c r="I379">
        <v>0</v>
      </c>
      <c r="J379">
        <v>32</v>
      </c>
      <c r="K379">
        <v>0</v>
      </c>
      <c r="L379">
        <v>0</v>
      </c>
      <c r="O379" t="s">
        <v>1109</v>
      </c>
      <c r="Q379" t="s">
        <v>683</v>
      </c>
      <c r="R379">
        <v>0</v>
      </c>
      <c r="S379">
        <v>0</v>
      </c>
      <c r="T379">
        <v>0</v>
      </c>
      <c r="U379">
        <v>0</v>
      </c>
      <c r="V379">
        <v>0</v>
      </c>
      <c r="W379" t="b">
        <v>0</v>
      </c>
      <c r="X379" t="b">
        <v>1</v>
      </c>
      <c r="Y379" s="2" t="s">
        <v>1131</v>
      </c>
      <c r="AC379" t="s">
        <v>1118</v>
      </c>
      <c r="AE379">
        <v>0</v>
      </c>
    </row>
    <row r="380" spans="1:31">
      <c r="A380" s="14">
        <v>10064104</v>
      </c>
      <c r="B380" s="5" t="s">
        <v>1110</v>
      </c>
      <c r="C380" s="5" t="s">
        <v>678</v>
      </c>
      <c r="E380">
        <v>1</v>
      </c>
      <c r="F380">
        <v>-1</v>
      </c>
      <c r="G380">
        <v>1</v>
      </c>
      <c r="H380">
        <v>1</v>
      </c>
      <c r="I380">
        <v>0</v>
      </c>
      <c r="J380">
        <v>32</v>
      </c>
      <c r="K380">
        <v>0</v>
      </c>
      <c r="L380">
        <v>0</v>
      </c>
      <c r="O380" t="s">
        <v>1109</v>
      </c>
      <c r="Q380" t="s">
        <v>683</v>
      </c>
      <c r="R380">
        <v>0</v>
      </c>
      <c r="S380">
        <v>0</v>
      </c>
      <c r="T380">
        <v>0</v>
      </c>
      <c r="U380">
        <v>0</v>
      </c>
      <c r="V380">
        <v>0</v>
      </c>
      <c r="W380" t="b">
        <v>0</v>
      </c>
      <c r="X380" t="b">
        <v>1</v>
      </c>
      <c r="Y380" s="2" t="s">
        <v>1131</v>
      </c>
      <c r="AC380" t="s">
        <v>1119</v>
      </c>
      <c r="AE380">
        <v>0</v>
      </c>
    </row>
    <row r="381" spans="1:31">
      <c r="A381" s="14">
        <v>10064105</v>
      </c>
      <c r="B381" s="5" t="s">
        <v>1111</v>
      </c>
      <c r="C381" s="5" t="s">
        <v>678</v>
      </c>
      <c r="E381">
        <v>1</v>
      </c>
      <c r="F381">
        <v>-1</v>
      </c>
      <c r="G381">
        <v>1</v>
      </c>
      <c r="H381">
        <v>1</v>
      </c>
      <c r="I381">
        <v>0</v>
      </c>
      <c r="J381">
        <v>32</v>
      </c>
      <c r="K381">
        <v>0</v>
      </c>
      <c r="L381">
        <v>0</v>
      </c>
      <c r="O381" t="s">
        <v>1109</v>
      </c>
      <c r="Q381" t="s">
        <v>683</v>
      </c>
      <c r="R381">
        <v>0</v>
      </c>
      <c r="S381">
        <v>0</v>
      </c>
      <c r="T381">
        <v>0</v>
      </c>
      <c r="U381">
        <v>0</v>
      </c>
      <c r="V381">
        <v>0</v>
      </c>
      <c r="W381" t="b">
        <v>0</v>
      </c>
      <c r="X381" t="b">
        <v>1</v>
      </c>
      <c r="Y381" s="2" t="s">
        <v>1131</v>
      </c>
      <c r="AC381" t="s">
        <v>1120</v>
      </c>
      <c r="AE381">
        <v>0</v>
      </c>
    </row>
    <row r="382" spans="1:31">
      <c r="A382" s="14">
        <v>10064106</v>
      </c>
      <c r="B382" s="5" t="s">
        <v>1115</v>
      </c>
      <c r="C382" s="5" t="s">
        <v>679</v>
      </c>
      <c r="E382">
        <v>1</v>
      </c>
      <c r="F382">
        <v>4</v>
      </c>
      <c r="G382">
        <v>1</v>
      </c>
      <c r="H382">
        <v>1</v>
      </c>
      <c r="I382">
        <v>0</v>
      </c>
      <c r="J382">
        <v>91</v>
      </c>
      <c r="K382">
        <v>0</v>
      </c>
      <c r="L382">
        <v>0</v>
      </c>
      <c r="M382" t="s">
        <v>1112</v>
      </c>
      <c r="O382" t="s">
        <v>1113</v>
      </c>
      <c r="Q382" t="s">
        <v>683</v>
      </c>
      <c r="R382">
        <v>0</v>
      </c>
      <c r="S382">
        <v>0</v>
      </c>
      <c r="T382">
        <v>0</v>
      </c>
      <c r="U382">
        <v>0</v>
      </c>
      <c r="V382">
        <v>0</v>
      </c>
      <c r="W382" t="b">
        <v>0</v>
      </c>
      <c r="X382" t="b">
        <v>1</v>
      </c>
      <c r="Y382" s="2" t="s">
        <v>1114</v>
      </c>
      <c r="AE382">
        <v>0</v>
      </c>
    </row>
    <row r="383" spans="1:31">
      <c r="A383" s="14">
        <v>10064107</v>
      </c>
      <c r="B383" s="5" t="s">
        <v>1117</v>
      </c>
      <c r="C383" s="5" t="s">
        <v>681</v>
      </c>
      <c r="E383">
        <v>1</v>
      </c>
      <c r="F383">
        <v>-1</v>
      </c>
      <c r="G383">
        <v>1</v>
      </c>
      <c r="H383">
        <v>1</v>
      </c>
      <c r="I383">
        <v>0</v>
      </c>
      <c r="J383">
        <v>15</v>
      </c>
      <c r="K383">
        <v>0</v>
      </c>
      <c r="L383">
        <v>0</v>
      </c>
      <c r="O383" t="s">
        <v>673</v>
      </c>
      <c r="Q383" t="s">
        <v>683</v>
      </c>
      <c r="R383">
        <v>0</v>
      </c>
      <c r="S383">
        <v>0</v>
      </c>
      <c r="T383">
        <v>0</v>
      </c>
      <c r="U383">
        <v>0</v>
      </c>
      <c r="V383">
        <v>0</v>
      </c>
      <c r="W383" t="b">
        <v>0</v>
      </c>
      <c r="X383" t="b">
        <v>1</v>
      </c>
      <c r="Y383" s="2" t="s">
        <v>613</v>
      </c>
      <c r="AE383">
        <v>0</v>
      </c>
    </row>
    <row r="384" spans="1:31">
      <c r="A384" s="14">
        <v>10064108</v>
      </c>
      <c r="B384" s="5" t="s">
        <v>1116</v>
      </c>
      <c r="C384" s="5" t="s">
        <v>682</v>
      </c>
      <c r="E384">
        <v>1</v>
      </c>
      <c r="F384">
        <v>-1</v>
      </c>
      <c r="G384">
        <v>1</v>
      </c>
      <c r="H384">
        <v>1</v>
      </c>
      <c r="I384">
        <v>0</v>
      </c>
      <c r="J384">
        <v>79</v>
      </c>
      <c r="K384">
        <v>0</v>
      </c>
      <c r="L384">
        <v>0</v>
      </c>
      <c r="O384" t="s">
        <v>674</v>
      </c>
      <c r="Q384" t="s">
        <v>683</v>
      </c>
      <c r="R384">
        <v>0</v>
      </c>
      <c r="S384">
        <v>0</v>
      </c>
      <c r="T384">
        <v>10</v>
      </c>
      <c r="U384">
        <v>24</v>
      </c>
      <c r="V384">
        <v>33</v>
      </c>
      <c r="W384" t="b">
        <v>0</v>
      </c>
      <c r="X384" t="b">
        <v>1</v>
      </c>
      <c r="Y384" s="2" t="s">
        <v>613</v>
      </c>
      <c r="AE384">
        <v>0</v>
      </c>
    </row>
    <row r="385" spans="1:31">
      <c r="A385" s="14">
        <v>10064109</v>
      </c>
      <c r="B385" s="5" t="s">
        <v>1122</v>
      </c>
      <c r="C385" s="5" t="s">
        <v>682</v>
      </c>
      <c r="E385">
        <v>1</v>
      </c>
      <c r="F385">
        <v>-1</v>
      </c>
      <c r="G385">
        <v>1</v>
      </c>
      <c r="H385">
        <v>1</v>
      </c>
      <c r="I385">
        <v>0</v>
      </c>
      <c r="J385">
        <v>79</v>
      </c>
      <c r="K385">
        <v>0</v>
      </c>
      <c r="L385">
        <v>0</v>
      </c>
      <c r="O385" t="s">
        <v>674</v>
      </c>
      <c r="Q385" t="s">
        <v>683</v>
      </c>
      <c r="R385">
        <v>0</v>
      </c>
      <c r="S385">
        <v>0</v>
      </c>
      <c r="T385">
        <v>10</v>
      </c>
      <c r="U385">
        <v>24</v>
      </c>
      <c r="V385">
        <v>33</v>
      </c>
      <c r="W385" t="b">
        <v>0</v>
      </c>
      <c r="X385" t="b">
        <v>1</v>
      </c>
      <c r="Y385" s="2" t="s">
        <v>613</v>
      </c>
      <c r="AE385">
        <v>0</v>
      </c>
    </row>
    <row r="386" spans="1:31">
      <c r="A386" s="14">
        <v>10064110</v>
      </c>
      <c r="B386" s="5" t="s">
        <v>1123</v>
      </c>
      <c r="C386" s="5" t="s">
        <v>1123</v>
      </c>
      <c r="E386">
        <v>1</v>
      </c>
      <c r="F386">
        <v>-1</v>
      </c>
      <c r="G386">
        <v>1</v>
      </c>
      <c r="H386">
        <v>1</v>
      </c>
      <c r="I386">
        <v>0</v>
      </c>
      <c r="J386">
        <v>10</v>
      </c>
      <c r="K386">
        <v>0</v>
      </c>
      <c r="L386">
        <v>0</v>
      </c>
      <c r="O386" t="s">
        <v>1124</v>
      </c>
      <c r="Q386" t="s">
        <v>683</v>
      </c>
      <c r="R386">
        <v>0</v>
      </c>
      <c r="S386">
        <v>0</v>
      </c>
      <c r="T386">
        <v>0</v>
      </c>
      <c r="U386">
        <v>0</v>
      </c>
      <c r="V386">
        <v>0</v>
      </c>
      <c r="W386" t="b">
        <v>0</v>
      </c>
      <c r="X386" t="b">
        <v>1</v>
      </c>
      <c r="Y386" s="2" t="s">
        <v>613</v>
      </c>
      <c r="AE386">
        <v>0</v>
      </c>
    </row>
    <row r="387" spans="1:31">
      <c r="A387" s="14">
        <v>10064111</v>
      </c>
      <c r="B387" s="5" t="s">
        <v>1125</v>
      </c>
      <c r="C387" s="5" t="s">
        <v>1125</v>
      </c>
      <c r="E387">
        <v>1</v>
      </c>
      <c r="F387">
        <v>-1</v>
      </c>
      <c r="G387">
        <v>1</v>
      </c>
      <c r="H387">
        <v>1</v>
      </c>
      <c r="I387">
        <v>0</v>
      </c>
      <c r="J387">
        <v>35</v>
      </c>
      <c r="K387">
        <v>0</v>
      </c>
      <c r="L387">
        <v>0</v>
      </c>
      <c r="O387" t="s">
        <v>1128</v>
      </c>
      <c r="Q387" t="s">
        <v>683</v>
      </c>
      <c r="R387">
        <v>0</v>
      </c>
      <c r="S387">
        <v>0</v>
      </c>
      <c r="T387">
        <v>0</v>
      </c>
      <c r="U387">
        <v>0</v>
      </c>
      <c r="V387">
        <v>0</v>
      </c>
      <c r="W387" t="b">
        <v>0</v>
      </c>
      <c r="X387" t="b">
        <v>1</v>
      </c>
      <c r="Y387" s="2" t="s">
        <v>613</v>
      </c>
      <c r="AE387">
        <v>0</v>
      </c>
    </row>
    <row r="388" spans="1:31">
      <c r="A388" s="14">
        <v>10064112</v>
      </c>
      <c r="B388" s="5" t="s">
        <v>1127</v>
      </c>
      <c r="C388" s="5" t="s">
        <v>1126</v>
      </c>
      <c r="E388">
        <v>1</v>
      </c>
      <c r="F388">
        <v>-1</v>
      </c>
      <c r="G388">
        <v>1</v>
      </c>
      <c r="H388">
        <v>1</v>
      </c>
      <c r="I388">
        <v>0</v>
      </c>
      <c r="J388">
        <v>10</v>
      </c>
      <c r="K388">
        <v>0</v>
      </c>
      <c r="L388">
        <v>0</v>
      </c>
      <c r="O388" t="s">
        <v>1129</v>
      </c>
      <c r="Q388" t="s">
        <v>683</v>
      </c>
      <c r="R388">
        <v>0</v>
      </c>
      <c r="S388">
        <v>0</v>
      </c>
      <c r="T388">
        <v>0</v>
      </c>
      <c r="U388">
        <v>0</v>
      </c>
      <c r="V388">
        <v>0</v>
      </c>
      <c r="W388" t="b">
        <v>0</v>
      </c>
      <c r="X388" t="b">
        <v>1</v>
      </c>
      <c r="Y388" s="2" t="s">
        <v>613</v>
      </c>
      <c r="AE388">
        <v>0</v>
      </c>
    </row>
    <row r="389" spans="1:31">
      <c r="A389" s="14">
        <v>1006701</v>
      </c>
      <c r="B389" s="5" t="s">
        <v>578</v>
      </c>
      <c r="C389" s="5" t="s">
        <v>579</v>
      </c>
      <c r="E389">
        <v>1</v>
      </c>
      <c r="F389">
        <v>-1</v>
      </c>
      <c r="G389">
        <v>1</v>
      </c>
      <c r="H389">
        <v>1</v>
      </c>
      <c r="I389">
        <v>0</v>
      </c>
      <c r="J389">
        <v>17</v>
      </c>
      <c r="K389">
        <v>0</v>
      </c>
      <c r="L389">
        <v>0</v>
      </c>
      <c r="O389" t="s">
        <v>391</v>
      </c>
      <c r="Q389" t="s">
        <v>96</v>
      </c>
      <c r="R389">
        <v>0</v>
      </c>
      <c r="S389">
        <v>0</v>
      </c>
      <c r="T389">
        <v>0</v>
      </c>
      <c r="U389">
        <v>0</v>
      </c>
      <c r="V389">
        <v>0</v>
      </c>
      <c r="W389" t="b">
        <v>0</v>
      </c>
      <c r="X389" t="b">
        <v>1</v>
      </c>
      <c r="Y389" s="2" t="s">
        <v>597</v>
      </c>
      <c r="AE389">
        <v>0</v>
      </c>
    </row>
    <row r="390" spans="1:31">
      <c r="A390" s="14">
        <v>1006702</v>
      </c>
      <c r="B390" s="5" t="s">
        <v>578</v>
      </c>
      <c r="C390" s="5" t="s">
        <v>580</v>
      </c>
      <c r="E390">
        <v>1</v>
      </c>
      <c r="F390">
        <v>-1</v>
      </c>
      <c r="G390">
        <v>1</v>
      </c>
      <c r="H390">
        <v>1</v>
      </c>
      <c r="I390">
        <v>0</v>
      </c>
      <c r="J390">
        <v>25</v>
      </c>
      <c r="K390">
        <v>0</v>
      </c>
      <c r="L390">
        <v>0</v>
      </c>
      <c r="O390" t="s">
        <v>392</v>
      </c>
      <c r="Q390" t="s">
        <v>96</v>
      </c>
      <c r="R390">
        <v>0</v>
      </c>
      <c r="S390">
        <v>0</v>
      </c>
      <c r="T390">
        <v>0</v>
      </c>
      <c r="U390">
        <v>0</v>
      </c>
      <c r="V390">
        <v>0</v>
      </c>
      <c r="W390" t="b">
        <v>0</v>
      </c>
      <c r="X390" t="b">
        <v>1</v>
      </c>
      <c r="Y390" s="2" t="s">
        <v>598</v>
      </c>
      <c r="AE390">
        <v>0</v>
      </c>
    </row>
    <row r="391" spans="1:31">
      <c r="A391" s="14">
        <v>1006801</v>
      </c>
      <c r="B391" s="5" t="s">
        <v>581</v>
      </c>
      <c r="C391" s="5" t="s">
        <v>582</v>
      </c>
      <c r="E391">
        <v>1</v>
      </c>
      <c r="F391">
        <v>-1</v>
      </c>
      <c r="G391">
        <v>1</v>
      </c>
      <c r="H391">
        <v>1</v>
      </c>
      <c r="I391">
        <v>0</v>
      </c>
      <c r="J391">
        <v>22</v>
      </c>
      <c r="K391">
        <v>0</v>
      </c>
      <c r="L391">
        <v>0</v>
      </c>
      <c r="O391" t="s">
        <v>395</v>
      </c>
      <c r="Q391" t="s">
        <v>108</v>
      </c>
      <c r="R391">
        <v>0</v>
      </c>
      <c r="S391">
        <v>0</v>
      </c>
      <c r="T391">
        <v>0</v>
      </c>
      <c r="U391">
        <v>0</v>
      </c>
      <c r="V391">
        <v>0</v>
      </c>
      <c r="W391" t="b">
        <v>0</v>
      </c>
      <c r="X391" t="b">
        <v>1</v>
      </c>
      <c r="Y391" s="2" t="s">
        <v>601</v>
      </c>
      <c r="AE391">
        <v>0</v>
      </c>
    </row>
    <row r="392" spans="1:31">
      <c r="A392" s="14">
        <v>1006802</v>
      </c>
      <c r="B392" s="5" t="s">
        <v>581</v>
      </c>
      <c r="C392" s="5" t="s">
        <v>583</v>
      </c>
      <c r="E392">
        <v>1</v>
      </c>
      <c r="F392">
        <v>-1</v>
      </c>
      <c r="G392">
        <v>1</v>
      </c>
      <c r="H392">
        <v>1</v>
      </c>
      <c r="I392">
        <v>0</v>
      </c>
      <c r="J392">
        <v>20</v>
      </c>
      <c r="K392">
        <v>0</v>
      </c>
      <c r="L392">
        <v>0</v>
      </c>
      <c r="O392" t="s">
        <v>396</v>
      </c>
      <c r="Q392" t="s">
        <v>108</v>
      </c>
      <c r="R392">
        <v>0</v>
      </c>
      <c r="S392">
        <v>0</v>
      </c>
      <c r="T392">
        <v>0</v>
      </c>
      <c r="U392">
        <v>0</v>
      </c>
      <c r="V392">
        <v>0</v>
      </c>
      <c r="W392" t="b">
        <v>0</v>
      </c>
      <c r="X392" t="b">
        <v>1</v>
      </c>
      <c r="Y392" t="s">
        <v>602</v>
      </c>
      <c r="AE392">
        <v>0</v>
      </c>
    </row>
    <row r="393" spans="1:31">
      <c r="A393" s="14">
        <v>1006901</v>
      </c>
      <c r="B393" s="5" t="s">
        <v>584</v>
      </c>
      <c r="C393" s="5" t="s">
        <v>585</v>
      </c>
      <c r="E393">
        <v>1</v>
      </c>
      <c r="F393">
        <v>-1</v>
      </c>
      <c r="G393">
        <v>1</v>
      </c>
      <c r="H393">
        <v>1</v>
      </c>
      <c r="I393">
        <v>0</v>
      </c>
      <c r="J393">
        <v>14</v>
      </c>
      <c r="K393">
        <v>0</v>
      </c>
      <c r="L393">
        <v>0</v>
      </c>
      <c r="O393" t="str">
        <f t="shared" ref="O393:O396" si="51">"monster00"&amp;MID(A393,4,2)&amp;"_skill0"&amp;RIGHT(A393,1)</f>
        <v>monster0069_skill01</v>
      </c>
      <c r="Q393" t="s">
        <v>176</v>
      </c>
      <c r="R393">
        <v>0</v>
      </c>
      <c r="S393">
        <v>0</v>
      </c>
      <c r="T393">
        <v>0</v>
      </c>
      <c r="U393">
        <v>0</v>
      </c>
      <c r="V393">
        <v>0</v>
      </c>
      <c r="W393" t="b">
        <v>0</v>
      </c>
      <c r="X393" t="b">
        <v>1</v>
      </c>
      <c r="Y393" s="2" t="s">
        <v>601</v>
      </c>
      <c r="AE393">
        <v>0</v>
      </c>
    </row>
    <row r="394" spans="1:31">
      <c r="A394" s="14">
        <v>1006902</v>
      </c>
      <c r="B394" s="5" t="s">
        <v>584</v>
      </c>
      <c r="C394" s="5" t="s">
        <v>397</v>
      </c>
      <c r="E394">
        <v>1</v>
      </c>
      <c r="F394">
        <v>-1</v>
      </c>
      <c r="G394">
        <v>1</v>
      </c>
      <c r="H394">
        <v>1</v>
      </c>
      <c r="I394">
        <v>0</v>
      </c>
      <c r="J394">
        <v>28</v>
      </c>
      <c r="K394">
        <v>0</v>
      </c>
      <c r="L394">
        <v>0</v>
      </c>
      <c r="O394" t="str">
        <f t="shared" si="51"/>
        <v>monster0069_skill02</v>
      </c>
      <c r="Q394" t="s">
        <v>176</v>
      </c>
      <c r="R394">
        <v>0</v>
      </c>
      <c r="S394">
        <v>0</v>
      </c>
      <c r="T394">
        <v>0</v>
      </c>
      <c r="U394">
        <v>0</v>
      </c>
      <c r="V394">
        <v>0</v>
      </c>
      <c r="W394" t="b">
        <v>0</v>
      </c>
      <c r="X394" t="b">
        <v>1</v>
      </c>
      <c r="Y394" s="2" t="s">
        <v>604</v>
      </c>
      <c r="AE394">
        <v>0</v>
      </c>
    </row>
    <row r="395" spans="1:31">
      <c r="A395" s="14">
        <v>1007001</v>
      </c>
      <c r="B395" s="5" t="s">
        <v>586</v>
      </c>
      <c r="C395" s="5" t="s">
        <v>587</v>
      </c>
      <c r="E395">
        <v>1</v>
      </c>
      <c r="F395">
        <v>-1</v>
      </c>
      <c r="G395">
        <v>1</v>
      </c>
      <c r="H395">
        <v>1</v>
      </c>
      <c r="I395">
        <v>0</v>
      </c>
      <c r="J395">
        <v>14</v>
      </c>
      <c r="K395">
        <v>0</v>
      </c>
      <c r="L395">
        <v>0</v>
      </c>
      <c r="O395" t="str">
        <f t="shared" si="51"/>
        <v>monster0070_skill01</v>
      </c>
      <c r="Q395" t="s">
        <v>207</v>
      </c>
      <c r="R395">
        <v>0</v>
      </c>
      <c r="S395">
        <v>0</v>
      </c>
      <c r="T395">
        <v>0</v>
      </c>
      <c r="U395">
        <v>0</v>
      </c>
      <c r="V395">
        <v>0</v>
      </c>
      <c r="W395" t="b">
        <v>0</v>
      </c>
      <c r="X395" t="b">
        <v>1</v>
      </c>
      <c r="Y395" s="2" t="s">
        <v>599</v>
      </c>
      <c r="AE395">
        <v>0</v>
      </c>
    </row>
    <row r="396" spans="1:31">
      <c r="A396" s="14">
        <v>1007002</v>
      </c>
      <c r="B396" s="5" t="s">
        <v>411</v>
      </c>
      <c r="C396" s="5" t="s">
        <v>412</v>
      </c>
      <c r="E396">
        <v>1</v>
      </c>
      <c r="F396">
        <v>-1</v>
      </c>
      <c r="G396">
        <v>1</v>
      </c>
      <c r="H396">
        <v>1</v>
      </c>
      <c r="I396">
        <v>0</v>
      </c>
      <c r="J396">
        <v>24</v>
      </c>
      <c r="K396">
        <v>0</v>
      </c>
      <c r="L396">
        <v>0</v>
      </c>
      <c r="O396" t="str">
        <f t="shared" si="51"/>
        <v>monster0070_skill02</v>
      </c>
      <c r="Q396" t="s">
        <v>108</v>
      </c>
      <c r="R396">
        <v>0</v>
      </c>
      <c r="S396">
        <v>0</v>
      </c>
      <c r="T396">
        <v>0</v>
      </c>
      <c r="U396">
        <v>0</v>
      </c>
      <c r="V396">
        <v>0</v>
      </c>
      <c r="W396" t="b">
        <v>0</v>
      </c>
      <c r="X396" t="b">
        <v>1</v>
      </c>
      <c r="Y396" s="2" t="s">
        <v>600</v>
      </c>
      <c r="AE396">
        <v>0</v>
      </c>
    </row>
    <row r="397" spans="1:31">
      <c r="A397" s="14">
        <v>1007101</v>
      </c>
      <c r="B397" s="5" t="s">
        <v>588</v>
      </c>
      <c r="C397" s="5" t="s">
        <v>589</v>
      </c>
      <c r="E397">
        <v>1</v>
      </c>
      <c r="F397">
        <v>-1</v>
      </c>
      <c r="G397">
        <v>1</v>
      </c>
      <c r="H397">
        <v>1</v>
      </c>
      <c r="I397">
        <v>0</v>
      </c>
      <c r="J397">
        <v>21</v>
      </c>
      <c r="K397">
        <v>0</v>
      </c>
      <c r="L397">
        <v>0</v>
      </c>
      <c r="O397" t="str">
        <f t="shared" ref="O397:O400" si="52">"monster00"&amp;MID(A397,4,2)&amp;"_skill0"&amp;RIGHT(A397,1)</f>
        <v>monster0071_skill01</v>
      </c>
      <c r="Q397" t="s">
        <v>175</v>
      </c>
      <c r="R397">
        <v>0</v>
      </c>
      <c r="S397">
        <v>0</v>
      </c>
      <c r="T397">
        <v>0</v>
      </c>
      <c r="U397">
        <v>0</v>
      </c>
      <c r="V397">
        <v>0</v>
      </c>
      <c r="W397" t="b">
        <v>0</v>
      </c>
      <c r="X397" t="b">
        <v>1</v>
      </c>
      <c r="Y397" s="2" t="s">
        <v>600</v>
      </c>
      <c r="AE397">
        <v>0</v>
      </c>
    </row>
    <row r="398" spans="1:31">
      <c r="A398" s="14">
        <v>1007102</v>
      </c>
      <c r="B398" s="5" t="s">
        <v>588</v>
      </c>
      <c r="C398" s="5" t="s">
        <v>590</v>
      </c>
      <c r="E398">
        <v>1</v>
      </c>
      <c r="F398">
        <v>-1</v>
      </c>
      <c r="G398">
        <v>1</v>
      </c>
      <c r="H398">
        <v>1</v>
      </c>
      <c r="I398">
        <v>0</v>
      </c>
      <c r="J398">
        <v>28</v>
      </c>
      <c r="K398">
        <v>0</v>
      </c>
      <c r="L398">
        <v>0</v>
      </c>
      <c r="O398" t="str">
        <f t="shared" si="52"/>
        <v>monster0071_skill02</v>
      </c>
      <c r="Q398" t="s">
        <v>175</v>
      </c>
      <c r="R398">
        <v>0</v>
      </c>
      <c r="S398">
        <v>0</v>
      </c>
      <c r="T398">
        <v>0</v>
      </c>
      <c r="U398">
        <v>0</v>
      </c>
      <c r="V398">
        <v>0</v>
      </c>
      <c r="W398" t="b">
        <v>0</v>
      </c>
      <c r="X398" t="b">
        <v>1</v>
      </c>
      <c r="AE398">
        <v>0</v>
      </c>
    </row>
    <row r="399" spans="1:31">
      <c r="A399" s="14">
        <v>1007201</v>
      </c>
      <c r="B399" s="5" t="s">
        <v>591</v>
      </c>
      <c r="C399" s="5" t="s">
        <v>592</v>
      </c>
      <c r="E399">
        <v>1</v>
      </c>
      <c r="F399">
        <v>-1</v>
      </c>
      <c r="G399">
        <v>1</v>
      </c>
      <c r="H399">
        <v>1</v>
      </c>
      <c r="I399">
        <v>0</v>
      </c>
      <c r="J399">
        <v>15</v>
      </c>
      <c r="K399">
        <v>0</v>
      </c>
      <c r="L399">
        <v>0</v>
      </c>
      <c r="O399" t="str">
        <f t="shared" si="52"/>
        <v>monster0072_skill01</v>
      </c>
      <c r="Q399" t="s">
        <v>183</v>
      </c>
      <c r="R399">
        <v>0</v>
      </c>
      <c r="S399">
        <v>0</v>
      </c>
      <c r="T399">
        <v>0</v>
      </c>
      <c r="U399">
        <v>0</v>
      </c>
      <c r="V399">
        <v>0</v>
      </c>
      <c r="W399" t="b">
        <v>0</v>
      </c>
      <c r="X399" t="b">
        <v>1</v>
      </c>
      <c r="Y399" s="2" t="s">
        <v>1255</v>
      </c>
      <c r="AE399">
        <v>0</v>
      </c>
    </row>
    <row r="400" spans="1:31">
      <c r="A400" s="14">
        <v>1007202</v>
      </c>
      <c r="B400" s="5" t="s">
        <v>591</v>
      </c>
      <c r="C400" s="5" t="s">
        <v>455</v>
      </c>
      <c r="E400">
        <v>1</v>
      </c>
      <c r="F400">
        <v>-1</v>
      </c>
      <c r="G400">
        <v>1</v>
      </c>
      <c r="H400">
        <v>1</v>
      </c>
      <c r="I400">
        <v>0</v>
      </c>
      <c r="J400">
        <v>16</v>
      </c>
      <c r="K400">
        <v>0</v>
      </c>
      <c r="L400">
        <v>0</v>
      </c>
      <c r="O400" t="str">
        <f t="shared" si="52"/>
        <v>monster0072_skill02</v>
      </c>
      <c r="Q400" t="s">
        <v>183</v>
      </c>
      <c r="R400">
        <v>0</v>
      </c>
      <c r="S400">
        <v>0</v>
      </c>
      <c r="T400">
        <v>0</v>
      </c>
      <c r="U400">
        <v>0</v>
      </c>
      <c r="V400">
        <v>0</v>
      </c>
      <c r="W400" t="b">
        <v>0</v>
      </c>
      <c r="X400" t="b">
        <v>1</v>
      </c>
      <c r="Y400" s="2" t="s">
        <v>967</v>
      </c>
      <c r="AE400">
        <v>0</v>
      </c>
    </row>
    <row r="401" spans="1:31">
      <c r="A401" s="14">
        <v>1007301</v>
      </c>
      <c r="B401" s="5" t="s">
        <v>593</v>
      </c>
      <c r="C401" s="5" t="s">
        <v>594</v>
      </c>
      <c r="E401">
        <v>1</v>
      </c>
      <c r="F401">
        <v>-1</v>
      </c>
      <c r="G401">
        <v>1</v>
      </c>
      <c r="H401">
        <v>1</v>
      </c>
      <c r="I401">
        <v>0</v>
      </c>
      <c r="J401">
        <v>24</v>
      </c>
      <c r="K401">
        <v>0</v>
      </c>
      <c r="L401">
        <v>0</v>
      </c>
      <c r="O401" t="str">
        <f t="shared" ref="O401:O403" si="53">"monster00"&amp;MID(A401,4,2)&amp;"_skill0"&amp;RIGHT(A401,1)</f>
        <v>monster0073_skill01</v>
      </c>
      <c r="Q401" t="s">
        <v>113</v>
      </c>
      <c r="R401">
        <v>0</v>
      </c>
      <c r="S401">
        <v>0</v>
      </c>
      <c r="T401">
        <v>0</v>
      </c>
      <c r="U401">
        <v>0</v>
      </c>
      <c r="V401">
        <v>0</v>
      </c>
      <c r="W401" t="b">
        <v>0</v>
      </c>
      <c r="X401" t="b">
        <v>1</v>
      </c>
      <c r="Y401" s="2" t="s">
        <v>641</v>
      </c>
      <c r="AE401">
        <v>0</v>
      </c>
    </row>
    <row r="402" spans="1:31">
      <c r="A402" s="14">
        <v>1007302</v>
      </c>
      <c r="B402" s="5" t="s">
        <v>593</v>
      </c>
      <c r="C402" s="5" t="s">
        <v>413</v>
      </c>
      <c r="E402">
        <v>1</v>
      </c>
      <c r="F402">
        <v>-1</v>
      </c>
      <c r="G402">
        <v>1</v>
      </c>
      <c r="H402">
        <v>1</v>
      </c>
      <c r="I402">
        <v>0</v>
      </c>
      <c r="J402">
        <v>45</v>
      </c>
      <c r="K402">
        <v>0</v>
      </c>
      <c r="L402">
        <v>0</v>
      </c>
      <c r="O402" t="str">
        <f t="shared" si="53"/>
        <v>monster0073_skill02</v>
      </c>
      <c r="Q402" t="s">
        <v>113</v>
      </c>
      <c r="R402">
        <v>0</v>
      </c>
      <c r="S402">
        <v>0</v>
      </c>
      <c r="T402">
        <v>0</v>
      </c>
      <c r="U402">
        <v>0</v>
      </c>
      <c r="V402">
        <v>0</v>
      </c>
      <c r="W402" t="b">
        <v>0</v>
      </c>
      <c r="X402" t="b">
        <v>1</v>
      </c>
      <c r="Y402" s="2" t="s">
        <v>641</v>
      </c>
      <c r="AE402">
        <v>0</v>
      </c>
    </row>
    <row r="403" spans="1:31">
      <c r="A403" s="14">
        <v>1007501</v>
      </c>
      <c r="B403" s="5" t="s">
        <v>837</v>
      </c>
      <c r="C403" s="5" t="s">
        <v>838</v>
      </c>
      <c r="E403">
        <v>1</v>
      </c>
      <c r="F403">
        <v>-1</v>
      </c>
      <c r="G403">
        <v>1</v>
      </c>
      <c r="H403">
        <v>1</v>
      </c>
      <c r="I403">
        <v>0</v>
      </c>
      <c r="J403">
        <v>30</v>
      </c>
      <c r="K403">
        <v>0</v>
      </c>
      <c r="L403">
        <v>0</v>
      </c>
      <c r="O403" t="str">
        <f t="shared" si="53"/>
        <v>monster0075_skill01</v>
      </c>
      <c r="Q403" t="s">
        <v>183</v>
      </c>
      <c r="R403">
        <v>0</v>
      </c>
      <c r="S403">
        <v>0</v>
      </c>
      <c r="T403">
        <v>0</v>
      </c>
      <c r="U403">
        <v>0</v>
      </c>
      <c r="V403">
        <v>0</v>
      </c>
      <c r="W403" t="b">
        <v>0</v>
      </c>
      <c r="X403" t="b">
        <v>1</v>
      </c>
      <c r="Y403" t="s">
        <v>856</v>
      </c>
      <c r="AE403">
        <v>0</v>
      </c>
    </row>
    <row r="404" spans="1:31">
      <c r="A404" s="14">
        <v>1007502</v>
      </c>
      <c r="B404" s="5" t="s">
        <v>837</v>
      </c>
      <c r="C404" s="5" t="s">
        <v>839</v>
      </c>
      <c r="E404">
        <v>1</v>
      </c>
      <c r="F404">
        <v>-1</v>
      </c>
      <c r="G404">
        <v>1</v>
      </c>
      <c r="H404">
        <v>1</v>
      </c>
      <c r="I404">
        <v>0</v>
      </c>
      <c r="J404">
        <v>48</v>
      </c>
      <c r="K404">
        <v>0</v>
      </c>
      <c r="L404">
        <v>0</v>
      </c>
      <c r="O404" t="str">
        <f t="shared" ref="O404:O405" si="54">"monster00"&amp;MID(A404,4,2)&amp;"_skill0"&amp;RIGHT(A404,1)</f>
        <v>monster0075_skill02</v>
      </c>
      <c r="Q404" t="s">
        <v>183</v>
      </c>
      <c r="R404">
        <v>0</v>
      </c>
      <c r="S404">
        <v>0</v>
      </c>
      <c r="T404">
        <v>0</v>
      </c>
      <c r="U404">
        <v>0</v>
      </c>
      <c r="V404">
        <v>0</v>
      </c>
      <c r="W404" t="b">
        <v>0</v>
      </c>
      <c r="X404" t="b">
        <v>1</v>
      </c>
      <c r="Y404" t="s">
        <v>857</v>
      </c>
      <c r="AE404">
        <v>0</v>
      </c>
    </row>
    <row r="405" spans="1:31">
      <c r="A405" s="14">
        <v>1007503</v>
      </c>
      <c r="B405" s="5" t="s">
        <v>837</v>
      </c>
      <c r="C405" s="5" t="s">
        <v>840</v>
      </c>
      <c r="E405">
        <v>1</v>
      </c>
      <c r="F405">
        <v>-1</v>
      </c>
      <c r="G405">
        <v>1</v>
      </c>
      <c r="H405">
        <v>1</v>
      </c>
      <c r="I405">
        <v>0</v>
      </c>
      <c r="J405">
        <v>41</v>
      </c>
      <c r="K405">
        <v>0</v>
      </c>
      <c r="L405">
        <v>0</v>
      </c>
      <c r="O405" t="str">
        <f t="shared" si="54"/>
        <v>monster0075_skill03</v>
      </c>
      <c r="Q405" t="s">
        <v>183</v>
      </c>
      <c r="R405">
        <v>0</v>
      </c>
      <c r="S405">
        <v>0</v>
      </c>
      <c r="T405">
        <v>0</v>
      </c>
      <c r="U405">
        <v>0</v>
      </c>
      <c r="V405">
        <v>0</v>
      </c>
      <c r="W405" t="b">
        <v>0</v>
      </c>
      <c r="X405" t="b">
        <v>1</v>
      </c>
      <c r="Y405" t="s">
        <v>858</v>
      </c>
      <c r="AE405">
        <v>0</v>
      </c>
    </row>
    <row r="406" spans="1:31">
      <c r="A406" s="14">
        <v>1007504</v>
      </c>
      <c r="B406" s="5" t="s">
        <v>837</v>
      </c>
      <c r="C406" s="5" t="s">
        <v>841</v>
      </c>
      <c r="E406">
        <v>1</v>
      </c>
      <c r="F406">
        <v>-1</v>
      </c>
      <c r="G406">
        <v>1</v>
      </c>
      <c r="H406">
        <v>1</v>
      </c>
      <c r="I406">
        <v>0</v>
      </c>
      <c r="J406">
        <v>276</v>
      </c>
      <c r="K406">
        <v>0</v>
      </c>
      <c r="L406">
        <v>0</v>
      </c>
      <c r="O406" t="str">
        <f t="shared" ref="O406:O407" si="55">"monster00"&amp;MID(A406,4,2)&amp;"_skill0"&amp;RIGHT(A406,1)</f>
        <v>monster0075_skill04</v>
      </c>
      <c r="Q406" t="s">
        <v>183</v>
      </c>
      <c r="R406">
        <v>0</v>
      </c>
      <c r="S406">
        <v>0</v>
      </c>
      <c r="T406">
        <v>0</v>
      </c>
      <c r="U406">
        <v>0</v>
      </c>
      <c r="V406">
        <v>0</v>
      </c>
      <c r="W406" t="b">
        <v>0</v>
      </c>
      <c r="X406" t="b">
        <v>1</v>
      </c>
      <c r="AE406">
        <v>0</v>
      </c>
    </row>
    <row r="407" spans="1:31">
      <c r="A407" s="14">
        <v>1007601</v>
      </c>
      <c r="B407" s="5" t="s">
        <v>844</v>
      </c>
      <c r="C407" s="5" t="s">
        <v>845</v>
      </c>
      <c r="E407">
        <v>1</v>
      </c>
      <c r="F407">
        <v>4</v>
      </c>
      <c r="G407">
        <v>1</v>
      </c>
      <c r="H407">
        <v>1</v>
      </c>
      <c r="I407">
        <v>0</v>
      </c>
      <c r="J407">
        <v>75</v>
      </c>
      <c r="K407">
        <v>0</v>
      </c>
      <c r="L407">
        <v>0</v>
      </c>
      <c r="M407" t="s">
        <v>888</v>
      </c>
      <c r="O407" t="str">
        <f t="shared" si="55"/>
        <v>monster0076_skill01</v>
      </c>
      <c r="Q407" t="s">
        <v>847</v>
      </c>
      <c r="R407">
        <v>0</v>
      </c>
      <c r="S407">
        <v>0</v>
      </c>
      <c r="T407">
        <v>3</v>
      </c>
      <c r="U407">
        <v>9</v>
      </c>
      <c r="V407">
        <v>23</v>
      </c>
      <c r="W407" t="b">
        <v>0</v>
      </c>
      <c r="X407" t="b">
        <v>1</v>
      </c>
      <c r="AC407" t="s">
        <v>859</v>
      </c>
      <c r="AE407">
        <v>0</v>
      </c>
    </row>
    <row r="408" spans="1:31">
      <c r="A408" s="14">
        <v>1007602</v>
      </c>
      <c r="B408" s="5" t="s">
        <v>844</v>
      </c>
      <c r="C408" s="5" t="s">
        <v>846</v>
      </c>
      <c r="E408">
        <v>1</v>
      </c>
      <c r="F408">
        <v>-1</v>
      </c>
      <c r="G408">
        <v>1</v>
      </c>
      <c r="H408">
        <v>1</v>
      </c>
      <c r="I408">
        <v>0</v>
      </c>
      <c r="J408">
        <v>30</v>
      </c>
      <c r="K408">
        <v>0</v>
      </c>
      <c r="L408">
        <v>0</v>
      </c>
      <c r="O408" t="str">
        <f t="shared" ref="O408" si="56">"monster00"&amp;MID(A408,4,2)&amp;"_skill0"&amp;RIGHT(A408,1)</f>
        <v>monster0076_skill02</v>
      </c>
      <c r="Q408" t="s">
        <v>848</v>
      </c>
      <c r="R408">
        <v>0</v>
      </c>
      <c r="S408">
        <v>0</v>
      </c>
      <c r="T408">
        <v>3</v>
      </c>
      <c r="U408">
        <v>3</v>
      </c>
      <c r="V408">
        <v>23</v>
      </c>
      <c r="W408" t="b">
        <v>0</v>
      </c>
      <c r="X408" t="b">
        <v>1</v>
      </c>
      <c r="AC408" t="s">
        <v>860</v>
      </c>
      <c r="AE408">
        <v>0</v>
      </c>
    </row>
    <row r="409" spans="1:31">
      <c r="A409" s="14">
        <v>1007603</v>
      </c>
      <c r="B409" s="5" t="s">
        <v>844</v>
      </c>
      <c r="C409" s="5" t="s">
        <v>883</v>
      </c>
      <c r="E409">
        <v>1</v>
      </c>
      <c r="F409">
        <v>-1</v>
      </c>
      <c r="G409">
        <v>1</v>
      </c>
      <c r="H409">
        <v>1</v>
      </c>
      <c r="I409">
        <v>30</v>
      </c>
      <c r="J409">
        <v>31</v>
      </c>
      <c r="K409">
        <v>0</v>
      </c>
      <c r="L409">
        <v>0</v>
      </c>
      <c r="O409" t="s">
        <v>884</v>
      </c>
      <c r="Q409" t="s">
        <v>177</v>
      </c>
      <c r="R409">
        <v>0</v>
      </c>
      <c r="S409">
        <v>0</v>
      </c>
      <c r="T409">
        <v>0</v>
      </c>
      <c r="U409">
        <v>0</v>
      </c>
      <c r="V409">
        <v>0</v>
      </c>
      <c r="W409" t="b">
        <v>0</v>
      </c>
      <c r="X409" t="b">
        <v>1</v>
      </c>
      <c r="AC409" t="s">
        <v>860</v>
      </c>
      <c r="AE409">
        <v>0</v>
      </c>
    </row>
    <row r="410" spans="1:31">
      <c r="A410" s="14">
        <v>1007701</v>
      </c>
      <c r="B410" s="5" t="s">
        <v>828</v>
      </c>
      <c r="C410" s="5" t="s">
        <v>829</v>
      </c>
      <c r="E410">
        <v>1</v>
      </c>
      <c r="F410">
        <v>-1</v>
      </c>
      <c r="G410">
        <v>1</v>
      </c>
      <c r="H410">
        <v>1</v>
      </c>
      <c r="I410">
        <v>0</v>
      </c>
      <c r="J410">
        <v>48</v>
      </c>
      <c r="K410">
        <v>0</v>
      </c>
      <c r="L410">
        <v>0</v>
      </c>
      <c r="O410" t="str">
        <f t="shared" ref="O410" si="57">"monster00"&amp;MID(A410,4,2)&amp;"_skill0"&amp;RIGHT(A410,1)</f>
        <v>monster0077_skill01</v>
      </c>
      <c r="Q410" t="s">
        <v>113</v>
      </c>
      <c r="R410">
        <v>0</v>
      </c>
      <c r="S410">
        <v>0</v>
      </c>
      <c r="T410">
        <v>3</v>
      </c>
      <c r="U410">
        <v>20</v>
      </c>
      <c r="V410">
        <v>39</v>
      </c>
      <c r="W410" t="b">
        <v>0</v>
      </c>
      <c r="X410" t="b">
        <v>1</v>
      </c>
      <c r="Y410" s="2" t="s">
        <v>835</v>
      </c>
      <c r="AE410">
        <v>0</v>
      </c>
    </row>
    <row r="411" spans="1:31">
      <c r="A411" s="14">
        <v>1007702</v>
      </c>
      <c r="B411" s="5" t="s">
        <v>828</v>
      </c>
      <c r="C411" s="5" t="s">
        <v>830</v>
      </c>
      <c r="E411">
        <v>1</v>
      </c>
      <c r="F411">
        <v>-1</v>
      </c>
      <c r="G411">
        <v>1</v>
      </c>
      <c r="H411">
        <v>1</v>
      </c>
      <c r="I411">
        <v>0</v>
      </c>
      <c r="J411">
        <v>48</v>
      </c>
      <c r="K411">
        <v>0</v>
      </c>
      <c r="L411">
        <v>0</v>
      </c>
      <c r="O411" t="str">
        <f t="shared" ref="O411:O412" si="58">"monster00"&amp;MID(A411,4,2)&amp;"_skill0"&amp;RIGHT(A411,1)</f>
        <v>monster0077_skill02</v>
      </c>
      <c r="Q411" t="s">
        <v>113</v>
      </c>
      <c r="R411">
        <v>0</v>
      </c>
      <c r="S411">
        <v>0</v>
      </c>
      <c r="T411">
        <v>0</v>
      </c>
      <c r="U411">
        <v>20</v>
      </c>
      <c r="V411">
        <v>39</v>
      </c>
      <c r="W411" t="b">
        <v>0</v>
      </c>
      <c r="X411" t="b">
        <v>1</v>
      </c>
      <c r="Y411" s="2" t="s">
        <v>835</v>
      </c>
      <c r="AE411">
        <v>0</v>
      </c>
    </row>
    <row r="412" spans="1:31">
      <c r="A412" s="14">
        <v>1007801</v>
      </c>
      <c r="B412" s="5" t="s">
        <v>831</v>
      </c>
      <c r="C412" s="5" t="s">
        <v>834</v>
      </c>
      <c r="E412">
        <v>1</v>
      </c>
      <c r="F412">
        <v>-1</v>
      </c>
      <c r="G412">
        <v>1</v>
      </c>
      <c r="H412">
        <v>1</v>
      </c>
      <c r="I412">
        <v>0</v>
      </c>
      <c r="J412">
        <v>48</v>
      </c>
      <c r="K412">
        <v>0</v>
      </c>
      <c r="L412">
        <v>0</v>
      </c>
      <c r="O412" t="str">
        <f t="shared" si="58"/>
        <v>monster0078_skill01</v>
      </c>
      <c r="Q412" t="s">
        <v>113</v>
      </c>
      <c r="R412">
        <v>0</v>
      </c>
      <c r="S412">
        <v>0</v>
      </c>
      <c r="T412">
        <v>3</v>
      </c>
      <c r="U412">
        <v>20</v>
      </c>
      <c r="V412">
        <v>39</v>
      </c>
      <c r="W412" t="b">
        <v>0</v>
      </c>
      <c r="X412" t="b">
        <v>1</v>
      </c>
      <c r="Y412" s="2" t="s">
        <v>835</v>
      </c>
      <c r="AE412">
        <v>0</v>
      </c>
    </row>
    <row r="413" spans="1:31">
      <c r="A413" s="14">
        <v>1007802</v>
      </c>
      <c r="B413" s="5" t="s">
        <v>832</v>
      </c>
      <c r="C413" s="5" t="s">
        <v>833</v>
      </c>
      <c r="E413">
        <v>1</v>
      </c>
      <c r="F413">
        <v>-1</v>
      </c>
      <c r="G413">
        <v>1</v>
      </c>
      <c r="H413">
        <v>1</v>
      </c>
      <c r="I413">
        <v>0</v>
      </c>
      <c r="J413">
        <v>112</v>
      </c>
      <c r="K413">
        <v>0</v>
      </c>
      <c r="L413">
        <v>0</v>
      </c>
      <c r="O413" t="str">
        <f t="shared" ref="O413:O416" si="59">"monster00"&amp;MID(A413,4,2)&amp;"_skill0"&amp;RIGHT(A413,1)</f>
        <v>monster0078_skill02</v>
      </c>
      <c r="Q413" t="s">
        <v>113</v>
      </c>
      <c r="R413">
        <v>0</v>
      </c>
      <c r="S413">
        <v>0</v>
      </c>
      <c r="T413">
        <v>2</v>
      </c>
      <c r="U413">
        <v>40</v>
      </c>
      <c r="V413">
        <v>100</v>
      </c>
      <c r="W413" t="b">
        <v>0</v>
      </c>
      <c r="X413" t="b">
        <v>1</v>
      </c>
      <c r="Y413" s="2" t="s">
        <v>835</v>
      </c>
      <c r="AE413">
        <v>0</v>
      </c>
    </row>
    <row r="414" spans="1:31">
      <c r="A414" s="14">
        <v>1007901</v>
      </c>
      <c r="B414" s="5" t="s">
        <v>995</v>
      </c>
      <c r="C414" s="5" t="s">
        <v>996</v>
      </c>
      <c r="E414">
        <v>1</v>
      </c>
      <c r="F414">
        <v>-1</v>
      </c>
      <c r="G414">
        <v>1</v>
      </c>
      <c r="H414">
        <v>1</v>
      </c>
      <c r="I414">
        <v>0</v>
      </c>
      <c r="J414">
        <v>78</v>
      </c>
      <c r="K414">
        <v>0</v>
      </c>
      <c r="L414">
        <v>0</v>
      </c>
      <c r="O414" t="str">
        <f t="shared" ref="O414" si="60">"monster00"&amp;MID(A414,4,2)&amp;"_skill0"&amp;RIGHT(A414,1)</f>
        <v>monster0079_skill01</v>
      </c>
      <c r="Q414" t="s">
        <v>977</v>
      </c>
      <c r="R414">
        <v>0</v>
      </c>
      <c r="S414">
        <v>0</v>
      </c>
      <c r="T414">
        <v>3</v>
      </c>
      <c r="U414">
        <v>60</v>
      </c>
      <c r="V414">
        <v>77</v>
      </c>
      <c r="W414" t="b">
        <v>0</v>
      </c>
      <c r="X414" t="b">
        <v>1</v>
      </c>
      <c r="Y414" s="2" t="s">
        <v>835</v>
      </c>
      <c r="AE414">
        <v>0</v>
      </c>
    </row>
    <row r="415" spans="1:31">
      <c r="A415" s="14">
        <v>1007902</v>
      </c>
      <c r="B415" s="5" t="s">
        <v>995</v>
      </c>
      <c r="C415" s="5" t="s">
        <v>997</v>
      </c>
      <c r="E415">
        <v>1</v>
      </c>
      <c r="F415">
        <v>-1</v>
      </c>
      <c r="G415">
        <v>1</v>
      </c>
      <c r="H415">
        <v>1</v>
      </c>
      <c r="I415">
        <v>0</v>
      </c>
      <c r="J415">
        <v>90</v>
      </c>
      <c r="K415">
        <v>0</v>
      </c>
      <c r="L415">
        <v>0</v>
      </c>
      <c r="O415" t="s">
        <v>998</v>
      </c>
      <c r="Q415" t="s">
        <v>978</v>
      </c>
      <c r="R415">
        <v>0</v>
      </c>
      <c r="S415">
        <v>0</v>
      </c>
      <c r="T415">
        <v>0</v>
      </c>
      <c r="U415">
        <v>0</v>
      </c>
      <c r="V415">
        <v>0</v>
      </c>
      <c r="W415" t="b">
        <v>0</v>
      </c>
      <c r="X415" t="b">
        <v>1</v>
      </c>
      <c r="Y415" s="2" t="s">
        <v>835</v>
      </c>
      <c r="AE415">
        <v>0</v>
      </c>
    </row>
    <row r="416" spans="1:31">
      <c r="A416" s="14">
        <v>1008001</v>
      </c>
      <c r="B416" s="5" t="s">
        <v>931</v>
      </c>
      <c r="C416" s="5" t="s">
        <v>996</v>
      </c>
      <c r="E416">
        <v>1</v>
      </c>
      <c r="F416">
        <v>-1</v>
      </c>
      <c r="G416">
        <v>1</v>
      </c>
      <c r="H416">
        <v>1</v>
      </c>
      <c r="I416">
        <v>0</v>
      </c>
      <c r="J416">
        <v>105</v>
      </c>
      <c r="K416">
        <v>0</v>
      </c>
      <c r="L416">
        <v>0</v>
      </c>
      <c r="O416" t="str">
        <f t="shared" si="59"/>
        <v>monster0080_skill01</v>
      </c>
      <c r="Q416" t="s">
        <v>977</v>
      </c>
      <c r="R416">
        <v>0</v>
      </c>
      <c r="S416">
        <v>0</v>
      </c>
      <c r="T416">
        <v>3</v>
      </c>
      <c r="U416">
        <v>81</v>
      </c>
      <c r="V416">
        <v>104</v>
      </c>
      <c r="W416" t="b">
        <v>0</v>
      </c>
      <c r="X416" t="b">
        <v>1</v>
      </c>
      <c r="Y416" s="2" t="s">
        <v>835</v>
      </c>
      <c r="AE416">
        <v>0</v>
      </c>
    </row>
    <row r="417" spans="1:31">
      <c r="A417" s="14">
        <v>1008002</v>
      </c>
      <c r="B417" s="5" t="s">
        <v>931</v>
      </c>
      <c r="C417" s="5" t="s">
        <v>997</v>
      </c>
      <c r="E417">
        <v>1</v>
      </c>
      <c r="F417">
        <v>-1</v>
      </c>
      <c r="G417">
        <v>1</v>
      </c>
      <c r="H417">
        <v>1</v>
      </c>
      <c r="I417">
        <v>0</v>
      </c>
      <c r="J417">
        <v>92</v>
      </c>
      <c r="K417">
        <v>0</v>
      </c>
      <c r="L417">
        <v>0</v>
      </c>
      <c r="O417" t="s">
        <v>974</v>
      </c>
      <c r="Q417" t="s">
        <v>978</v>
      </c>
      <c r="R417">
        <v>0</v>
      </c>
      <c r="S417">
        <v>0</v>
      </c>
      <c r="T417">
        <v>0</v>
      </c>
      <c r="U417">
        <v>0</v>
      </c>
      <c r="V417">
        <v>0</v>
      </c>
      <c r="W417" t="b">
        <v>0</v>
      </c>
      <c r="X417" t="b">
        <v>1</v>
      </c>
      <c r="Y417" s="2" t="s">
        <v>835</v>
      </c>
      <c r="AE417">
        <v>0</v>
      </c>
    </row>
    <row r="418" spans="1:31">
      <c r="A418" s="14">
        <v>1008301</v>
      </c>
      <c r="B418" s="5" t="s">
        <v>1027</v>
      </c>
      <c r="C418" s="5" t="s">
        <v>1028</v>
      </c>
      <c r="E418">
        <v>1</v>
      </c>
      <c r="F418">
        <v>-1</v>
      </c>
      <c r="G418">
        <v>1</v>
      </c>
      <c r="H418">
        <v>1</v>
      </c>
      <c r="I418">
        <v>0</v>
      </c>
      <c r="J418">
        <v>36</v>
      </c>
      <c r="K418">
        <v>0</v>
      </c>
      <c r="L418">
        <v>0</v>
      </c>
      <c r="O418" t="s">
        <v>1029</v>
      </c>
      <c r="Q418" t="s">
        <v>1030</v>
      </c>
      <c r="R418">
        <v>0</v>
      </c>
      <c r="S418">
        <v>0</v>
      </c>
      <c r="T418">
        <v>0</v>
      </c>
      <c r="U418">
        <v>0</v>
      </c>
      <c r="V418">
        <v>0</v>
      </c>
      <c r="W418" t="b">
        <v>0</v>
      </c>
      <c r="X418" t="b">
        <v>1</v>
      </c>
      <c r="Y418" s="2" t="s">
        <v>1031</v>
      </c>
      <c r="AE418">
        <v>0</v>
      </c>
    </row>
    <row r="419" spans="1:31">
      <c r="A419" s="14">
        <v>5999901</v>
      </c>
      <c r="B419" s="5" t="s">
        <v>852</v>
      </c>
      <c r="C419" s="5" t="s">
        <v>853</v>
      </c>
      <c r="E419">
        <v>1</v>
      </c>
      <c r="F419">
        <v>-1</v>
      </c>
      <c r="G419">
        <v>1</v>
      </c>
      <c r="H419">
        <v>1</v>
      </c>
      <c r="I419">
        <v>0</v>
      </c>
      <c r="J419">
        <v>1</v>
      </c>
      <c r="K419">
        <v>0</v>
      </c>
      <c r="L419">
        <v>0</v>
      </c>
      <c r="O419" t="s">
        <v>854</v>
      </c>
      <c r="Q419" t="s">
        <v>183</v>
      </c>
      <c r="R419">
        <v>0</v>
      </c>
      <c r="S419">
        <v>0</v>
      </c>
      <c r="T419">
        <v>0</v>
      </c>
      <c r="U419">
        <v>0</v>
      </c>
      <c r="V419">
        <v>0</v>
      </c>
      <c r="W419" t="b">
        <v>0</v>
      </c>
      <c r="X419" t="b">
        <v>1</v>
      </c>
      <c r="AE419">
        <v>0</v>
      </c>
    </row>
    <row r="420" spans="1:31">
      <c r="A420" s="14">
        <v>5999801</v>
      </c>
      <c r="B420" s="5" t="s">
        <v>1236</v>
      </c>
      <c r="C420" s="5" t="s">
        <v>464</v>
      </c>
      <c r="E420">
        <v>1</v>
      </c>
      <c r="F420">
        <v>-1</v>
      </c>
      <c r="G420">
        <v>1</v>
      </c>
      <c r="H420">
        <v>1</v>
      </c>
      <c r="I420">
        <v>0</v>
      </c>
      <c r="J420">
        <v>60</v>
      </c>
      <c r="K420">
        <v>0</v>
      </c>
      <c r="L420">
        <v>0</v>
      </c>
      <c r="O420" t="s">
        <v>1237</v>
      </c>
      <c r="Q420" t="s">
        <v>170</v>
      </c>
      <c r="R420">
        <v>0</v>
      </c>
      <c r="S420">
        <v>0</v>
      </c>
      <c r="T420">
        <v>0</v>
      </c>
      <c r="U420">
        <v>0</v>
      </c>
      <c r="V420">
        <v>0</v>
      </c>
      <c r="W420" t="b">
        <v>0</v>
      </c>
      <c r="X420" t="b">
        <v>1</v>
      </c>
      <c r="Y420" s="2" t="s">
        <v>1238</v>
      </c>
      <c r="AE420">
        <v>0</v>
      </c>
    </row>
    <row r="421" spans="1:31">
      <c r="A421" s="14">
        <v>5999701</v>
      </c>
      <c r="B421" s="5" t="s">
        <v>1245</v>
      </c>
      <c r="C421" s="5" t="s">
        <v>1246</v>
      </c>
      <c r="E421">
        <v>1</v>
      </c>
      <c r="F421">
        <v>-1</v>
      </c>
      <c r="G421">
        <v>1</v>
      </c>
      <c r="H421">
        <v>1</v>
      </c>
      <c r="I421">
        <v>0</v>
      </c>
      <c r="J421">
        <v>12</v>
      </c>
      <c r="K421">
        <v>0</v>
      </c>
      <c r="L421">
        <v>0</v>
      </c>
      <c r="O421" t="s">
        <v>1247</v>
      </c>
      <c r="Q421" t="s">
        <v>186</v>
      </c>
      <c r="R421">
        <v>0</v>
      </c>
      <c r="S421">
        <v>0</v>
      </c>
      <c r="T421">
        <v>0</v>
      </c>
      <c r="U421">
        <v>0</v>
      </c>
      <c r="V421">
        <v>0</v>
      </c>
      <c r="W421" t="b">
        <v>0</v>
      </c>
      <c r="X421" t="b">
        <v>1</v>
      </c>
      <c r="Y421" s="2" t="s">
        <v>1238</v>
      </c>
      <c r="AD421">
        <v>1</v>
      </c>
      <c r="AE421">
        <v>0</v>
      </c>
    </row>
    <row r="422" spans="1:31">
      <c r="A422" s="14">
        <v>5999601</v>
      </c>
      <c r="B422" s="5" t="s">
        <v>1250</v>
      </c>
      <c r="C422" s="5" t="s">
        <v>464</v>
      </c>
      <c r="E422">
        <v>1</v>
      </c>
      <c r="F422">
        <v>-1</v>
      </c>
      <c r="G422">
        <v>1</v>
      </c>
      <c r="H422">
        <v>1</v>
      </c>
      <c r="I422">
        <v>58</v>
      </c>
      <c r="J422">
        <v>1</v>
      </c>
      <c r="K422">
        <v>0</v>
      </c>
      <c r="L422">
        <v>0</v>
      </c>
      <c r="O422" t="s">
        <v>748</v>
      </c>
      <c r="Q422" t="s">
        <v>170</v>
      </c>
      <c r="R422">
        <v>0</v>
      </c>
      <c r="S422">
        <v>0</v>
      </c>
      <c r="T422">
        <v>0</v>
      </c>
      <c r="U422">
        <v>0</v>
      </c>
      <c r="V422">
        <v>0</v>
      </c>
      <c r="W422" t="b">
        <v>0</v>
      </c>
      <c r="X422" t="b">
        <v>1</v>
      </c>
      <c r="Y422" s="2" t="s">
        <v>1238</v>
      </c>
      <c r="AE422">
        <v>0</v>
      </c>
    </row>
    <row r="423" spans="1:31">
      <c r="A423" s="14">
        <v>5999501</v>
      </c>
      <c r="B423" s="5" t="s">
        <v>1267</v>
      </c>
      <c r="C423" s="5" t="s">
        <v>1267</v>
      </c>
      <c r="E423">
        <v>1</v>
      </c>
      <c r="F423">
        <v>-1</v>
      </c>
      <c r="G423">
        <v>1</v>
      </c>
      <c r="H423">
        <v>1</v>
      </c>
      <c r="I423">
        <v>0</v>
      </c>
      <c r="J423">
        <v>60</v>
      </c>
      <c r="K423">
        <v>0</v>
      </c>
      <c r="L423">
        <v>0</v>
      </c>
      <c r="O423" t="s">
        <v>1256</v>
      </c>
      <c r="Q423" t="s">
        <v>170</v>
      </c>
      <c r="R423">
        <v>0</v>
      </c>
      <c r="S423">
        <v>0</v>
      </c>
      <c r="T423">
        <v>0</v>
      </c>
      <c r="U423">
        <v>0</v>
      </c>
      <c r="V423">
        <v>0</v>
      </c>
      <c r="W423" t="b">
        <v>0</v>
      </c>
      <c r="X423" t="b">
        <v>1</v>
      </c>
      <c r="Y423" s="2" t="s">
        <v>1302</v>
      </c>
      <c r="AE423">
        <v>0</v>
      </c>
    </row>
    <row r="424" spans="1:31">
      <c r="A424" s="14">
        <v>5999401</v>
      </c>
      <c r="B424" s="5" t="s">
        <v>1283</v>
      </c>
      <c r="C424" s="5" t="s">
        <v>1280</v>
      </c>
      <c r="E424">
        <v>1</v>
      </c>
      <c r="F424">
        <v>-1</v>
      </c>
      <c r="G424">
        <v>1</v>
      </c>
      <c r="H424">
        <v>1</v>
      </c>
      <c r="I424">
        <v>0</v>
      </c>
      <c r="J424">
        <v>25</v>
      </c>
      <c r="K424">
        <v>0</v>
      </c>
      <c r="L424">
        <v>0</v>
      </c>
      <c r="O424" t="s">
        <v>1256</v>
      </c>
      <c r="Q424" t="s">
        <v>170</v>
      </c>
      <c r="R424">
        <v>0</v>
      </c>
      <c r="S424">
        <v>0</v>
      </c>
      <c r="T424">
        <v>0</v>
      </c>
      <c r="U424">
        <v>0</v>
      </c>
      <c r="V424">
        <v>0</v>
      </c>
      <c r="W424" t="b">
        <v>0</v>
      </c>
      <c r="X424" t="b">
        <v>1</v>
      </c>
      <c r="Y424" s="2" t="s">
        <v>1268</v>
      </c>
      <c r="AE424">
        <v>0</v>
      </c>
    </row>
    <row r="425" spans="1:31">
      <c r="A425" s="14">
        <v>5999402</v>
      </c>
      <c r="B425" s="5" t="s">
        <v>1284</v>
      </c>
      <c r="C425" s="5" t="s">
        <v>1282</v>
      </c>
      <c r="E425">
        <v>1</v>
      </c>
      <c r="F425">
        <v>-1</v>
      </c>
      <c r="G425">
        <v>1</v>
      </c>
      <c r="H425">
        <v>1</v>
      </c>
      <c r="I425">
        <v>0</v>
      </c>
      <c r="J425">
        <v>60</v>
      </c>
      <c r="K425">
        <v>0</v>
      </c>
      <c r="L425">
        <v>0</v>
      </c>
      <c r="O425" t="s">
        <v>1256</v>
      </c>
      <c r="Q425" t="s">
        <v>170</v>
      </c>
      <c r="R425">
        <v>0</v>
      </c>
      <c r="S425">
        <v>0</v>
      </c>
      <c r="T425">
        <v>0</v>
      </c>
      <c r="U425">
        <v>0</v>
      </c>
      <c r="V425">
        <v>0</v>
      </c>
      <c r="W425" t="b">
        <v>0</v>
      </c>
      <c r="X425" t="b">
        <v>1</v>
      </c>
      <c r="Y425" s="2" t="s">
        <v>1268</v>
      </c>
      <c r="AE425">
        <v>0</v>
      </c>
    </row>
    <row r="426" spans="1:31">
      <c r="A426" s="14">
        <v>5999301</v>
      </c>
      <c r="B426" s="5" t="s">
        <v>1292</v>
      </c>
      <c r="C426" s="5" t="s">
        <v>1292</v>
      </c>
      <c r="E426">
        <v>1</v>
      </c>
      <c r="F426">
        <v>-1</v>
      </c>
      <c r="G426">
        <v>1</v>
      </c>
      <c r="H426">
        <v>1</v>
      </c>
      <c r="I426">
        <v>0</v>
      </c>
      <c r="J426">
        <v>25</v>
      </c>
      <c r="K426">
        <v>0</v>
      </c>
      <c r="L426">
        <v>0</v>
      </c>
      <c r="O426" t="s">
        <v>1256</v>
      </c>
      <c r="Q426" t="s">
        <v>170</v>
      </c>
      <c r="R426">
        <v>0</v>
      </c>
      <c r="S426">
        <v>0</v>
      </c>
      <c r="T426">
        <v>0</v>
      </c>
      <c r="U426">
        <v>0</v>
      </c>
      <c r="V426">
        <v>0</v>
      </c>
      <c r="W426" t="b">
        <v>0</v>
      </c>
      <c r="X426" t="b">
        <v>1</v>
      </c>
      <c r="Y426" s="2" t="s">
        <v>1268</v>
      </c>
      <c r="AE426">
        <v>0</v>
      </c>
    </row>
    <row r="427" spans="1:31">
      <c r="A427" s="14">
        <v>5999302</v>
      </c>
      <c r="B427" s="5" t="s">
        <v>1293</v>
      </c>
      <c r="C427" s="5" t="s">
        <v>1293</v>
      </c>
      <c r="E427">
        <v>1</v>
      </c>
      <c r="F427">
        <v>-1</v>
      </c>
      <c r="G427">
        <v>1</v>
      </c>
      <c r="H427">
        <v>1</v>
      </c>
      <c r="I427">
        <v>0</v>
      </c>
      <c r="J427">
        <v>25</v>
      </c>
      <c r="K427">
        <v>0</v>
      </c>
      <c r="L427">
        <v>0</v>
      </c>
      <c r="O427" t="s">
        <v>1256</v>
      </c>
      <c r="Q427" t="s">
        <v>170</v>
      </c>
      <c r="R427">
        <v>0</v>
      </c>
      <c r="S427">
        <v>0</v>
      </c>
      <c r="T427">
        <v>0</v>
      </c>
      <c r="U427">
        <v>0</v>
      </c>
      <c r="V427">
        <v>0</v>
      </c>
      <c r="W427" t="b">
        <v>0</v>
      </c>
      <c r="X427" t="b">
        <v>1</v>
      </c>
      <c r="Y427" s="2" t="s">
        <v>1268</v>
      </c>
      <c r="AE427">
        <v>0</v>
      </c>
    </row>
    <row r="428" spans="1:31">
      <c r="A428" s="14">
        <v>5999201</v>
      </c>
      <c r="B428" s="5" t="s">
        <v>1294</v>
      </c>
      <c r="C428" s="5" t="s">
        <v>1294</v>
      </c>
      <c r="E428">
        <v>1</v>
      </c>
      <c r="F428">
        <v>-1</v>
      </c>
      <c r="G428">
        <v>1</v>
      </c>
      <c r="H428">
        <v>1</v>
      </c>
      <c r="I428">
        <v>0</v>
      </c>
      <c r="J428">
        <v>25</v>
      </c>
      <c r="K428">
        <v>0</v>
      </c>
      <c r="L428">
        <v>0</v>
      </c>
      <c r="O428" t="s">
        <v>1256</v>
      </c>
      <c r="Q428" t="s">
        <v>170</v>
      </c>
      <c r="R428">
        <v>0</v>
      </c>
      <c r="S428">
        <v>0</v>
      </c>
      <c r="T428">
        <v>0</v>
      </c>
      <c r="U428">
        <v>0</v>
      </c>
      <c r="V428">
        <v>0</v>
      </c>
      <c r="W428" t="b">
        <v>0</v>
      </c>
      <c r="X428" t="b">
        <v>1</v>
      </c>
      <c r="Y428" s="2" t="s">
        <v>605</v>
      </c>
      <c r="AE428">
        <v>0</v>
      </c>
    </row>
    <row r="429" spans="1:31">
      <c r="A429" s="14">
        <v>5999001</v>
      </c>
      <c r="B429" s="5" t="s">
        <v>1316</v>
      </c>
      <c r="C429" s="5" t="s">
        <v>1316</v>
      </c>
      <c r="E429">
        <v>1</v>
      </c>
      <c r="F429">
        <v>-1</v>
      </c>
      <c r="G429">
        <v>1</v>
      </c>
      <c r="H429">
        <v>1</v>
      </c>
      <c r="I429">
        <v>0</v>
      </c>
      <c r="J429">
        <v>25</v>
      </c>
      <c r="K429">
        <v>0</v>
      </c>
      <c r="L429">
        <v>0</v>
      </c>
      <c r="O429" t="s">
        <v>1256</v>
      </c>
      <c r="Q429" t="s">
        <v>170</v>
      </c>
      <c r="R429">
        <v>0</v>
      </c>
      <c r="S429">
        <v>0</v>
      </c>
      <c r="T429">
        <v>0</v>
      </c>
      <c r="U429">
        <v>0</v>
      </c>
      <c r="V429">
        <v>0</v>
      </c>
      <c r="W429" t="b">
        <v>0</v>
      </c>
      <c r="X429" t="b">
        <v>1</v>
      </c>
      <c r="Y429" s="2" t="s">
        <v>605</v>
      </c>
      <c r="AE429">
        <v>0</v>
      </c>
    </row>
    <row r="430" spans="1:31" s="9" customFormat="1" ht="13.5">
      <c r="A430" s="18">
        <v>1000123</v>
      </c>
      <c r="B430" s="9" t="s">
        <v>456</v>
      </c>
      <c r="C430" s="9" t="s">
        <v>1094</v>
      </c>
      <c r="E430" s="9">
        <v>1</v>
      </c>
      <c r="F430" s="9">
        <v>-1</v>
      </c>
      <c r="G430" s="9">
        <v>1</v>
      </c>
      <c r="H430" s="9">
        <v>1</v>
      </c>
      <c r="I430" s="9">
        <v>0</v>
      </c>
      <c r="J430" s="9">
        <v>18</v>
      </c>
      <c r="K430" s="9">
        <v>0</v>
      </c>
      <c r="L430" s="9">
        <v>0</v>
      </c>
      <c r="O430" s="9" t="s">
        <v>99</v>
      </c>
      <c r="Q430" s="9" t="s">
        <v>183</v>
      </c>
      <c r="R430" s="9">
        <v>0</v>
      </c>
      <c r="S430" s="9">
        <v>0</v>
      </c>
      <c r="T430" s="9">
        <v>5</v>
      </c>
      <c r="U430" s="9">
        <v>0</v>
      </c>
      <c r="V430" s="9">
        <v>9</v>
      </c>
      <c r="W430" s="9" t="b">
        <v>0</v>
      </c>
      <c r="X430" s="9" t="b">
        <v>1</v>
      </c>
      <c r="Y430" s="9" t="s">
        <v>892</v>
      </c>
      <c r="AD430" s="9">
        <v>1</v>
      </c>
      <c r="AE430" s="9">
        <v>0</v>
      </c>
    </row>
    <row r="431" spans="1:31" s="9" customFormat="1" ht="13.5">
      <c r="A431" s="18">
        <v>1000523</v>
      </c>
      <c r="B431" s="9" t="s">
        <v>441</v>
      </c>
      <c r="C431" s="9" t="s">
        <v>773</v>
      </c>
      <c r="E431" s="9">
        <v>1</v>
      </c>
      <c r="F431" s="9">
        <v>-1</v>
      </c>
      <c r="G431" s="9">
        <v>1</v>
      </c>
      <c r="H431" s="9">
        <v>1</v>
      </c>
      <c r="I431" s="9">
        <v>0</v>
      </c>
      <c r="J431" s="9">
        <v>26</v>
      </c>
      <c r="K431" s="9">
        <v>0</v>
      </c>
      <c r="L431" s="9">
        <v>0</v>
      </c>
      <c r="O431" s="9" t="s">
        <v>112</v>
      </c>
      <c r="Q431" s="9" t="s">
        <v>113</v>
      </c>
      <c r="R431" s="9">
        <v>0</v>
      </c>
      <c r="S431" s="9">
        <v>0</v>
      </c>
      <c r="T431" s="9">
        <v>3</v>
      </c>
      <c r="U431" s="9">
        <v>0</v>
      </c>
      <c r="V431" s="9">
        <v>8</v>
      </c>
      <c r="W431" s="9" t="b">
        <v>0</v>
      </c>
      <c r="X431" s="9" t="b">
        <v>1</v>
      </c>
      <c r="Y431" s="13" t="s">
        <v>1168</v>
      </c>
      <c r="AD431" s="9">
        <v>1</v>
      </c>
      <c r="AE431" s="9">
        <v>0</v>
      </c>
    </row>
    <row r="432" spans="1:31" s="9" customFormat="1" ht="13.5">
      <c r="A432" s="18">
        <v>1000623</v>
      </c>
      <c r="B432" s="9" t="s">
        <v>460</v>
      </c>
      <c r="C432" s="9" t="s">
        <v>774</v>
      </c>
      <c r="E432" s="9">
        <v>1</v>
      </c>
      <c r="F432" s="9">
        <v>4</v>
      </c>
      <c r="G432" s="9">
        <v>1</v>
      </c>
      <c r="H432" s="9">
        <v>1</v>
      </c>
      <c r="I432" s="9">
        <v>0</v>
      </c>
      <c r="J432" s="9">
        <v>48</v>
      </c>
      <c r="K432" s="9">
        <v>0</v>
      </c>
      <c r="L432" s="9">
        <v>0</v>
      </c>
      <c r="M432" s="9" t="s">
        <v>643</v>
      </c>
      <c r="O432" s="9" t="s">
        <v>117</v>
      </c>
      <c r="Q432" s="9" t="s">
        <v>118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 t="b">
        <v>0</v>
      </c>
      <c r="X432" s="9" t="b">
        <v>1</v>
      </c>
      <c r="Y432" s="13" t="s">
        <v>901</v>
      </c>
      <c r="AB432" s="9" t="s">
        <v>899</v>
      </c>
      <c r="AD432" s="9">
        <v>1</v>
      </c>
      <c r="AE432" s="9">
        <v>0</v>
      </c>
    </row>
    <row r="433" spans="1:31" s="9" customFormat="1" ht="13.5">
      <c r="A433" s="18">
        <v>1000823</v>
      </c>
      <c r="B433" s="9" t="s">
        <v>446</v>
      </c>
      <c r="C433" s="9" t="s">
        <v>775</v>
      </c>
      <c r="E433" s="9">
        <v>1</v>
      </c>
      <c r="F433" s="9">
        <v>-1</v>
      </c>
      <c r="G433" s="9">
        <v>1</v>
      </c>
      <c r="H433" s="9">
        <v>1</v>
      </c>
      <c r="I433" s="9">
        <v>0</v>
      </c>
      <c r="J433" s="9">
        <v>69</v>
      </c>
      <c r="K433" s="9">
        <v>0</v>
      </c>
      <c r="L433" s="9">
        <v>0</v>
      </c>
      <c r="O433" s="9" t="s">
        <v>1182</v>
      </c>
      <c r="Q433" s="9" t="s">
        <v>166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 t="b">
        <v>0</v>
      </c>
      <c r="X433" s="9" t="b">
        <v>1</v>
      </c>
      <c r="Y433" s="13" t="s">
        <v>902</v>
      </c>
      <c r="AD433" s="9">
        <v>1</v>
      </c>
      <c r="AE433" s="9">
        <v>0</v>
      </c>
    </row>
    <row r="434" spans="1:31" s="9" customFormat="1" ht="13.5">
      <c r="A434" s="18">
        <v>1000923</v>
      </c>
      <c r="B434" s="9" t="s">
        <v>1083</v>
      </c>
      <c r="C434" s="9" t="s">
        <v>776</v>
      </c>
      <c r="E434" s="9">
        <v>1</v>
      </c>
      <c r="F434" s="9">
        <v>-1</v>
      </c>
      <c r="G434" s="9">
        <v>1</v>
      </c>
      <c r="H434" s="9">
        <v>1</v>
      </c>
      <c r="I434" s="9">
        <v>0</v>
      </c>
      <c r="J434" s="9">
        <v>74</v>
      </c>
      <c r="K434" s="9">
        <v>0</v>
      </c>
      <c r="L434" s="9">
        <v>0</v>
      </c>
      <c r="O434" s="9" t="s">
        <v>1183</v>
      </c>
      <c r="Q434" s="9" t="s">
        <v>168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 t="b">
        <v>0</v>
      </c>
      <c r="X434" s="9" t="b">
        <v>1</v>
      </c>
      <c r="Y434" s="13" t="s">
        <v>610</v>
      </c>
      <c r="AB434" s="9" t="s">
        <v>373</v>
      </c>
      <c r="AC434" s="9" t="s">
        <v>378</v>
      </c>
      <c r="AD434" s="9">
        <v>1</v>
      </c>
      <c r="AE434" s="9">
        <v>0</v>
      </c>
    </row>
    <row r="435" spans="1:31" s="9" customFormat="1" ht="13.5">
      <c r="A435" s="18">
        <v>1001023</v>
      </c>
      <c r="B435" s="9" t="s">
        <v>462</v>
      </c>
      <c r="C435" s="9" t="s">
        <v>777</v>
      </c>
      <c r="E435" s="9">
        <v>1</v>
      </c>
      <c r="F435" s="9">
        <v>-1</v>
      </c>
      <c r="G435" s="9">
        <v>1</v>
      </c>
      <c r="H435" s="9">
        <v>1</v>
      </c>
      <c r="I435" s="9">
        <v>0</v>
      </c>
      <c r="J435" s="9">
        <v>53</v>
      </c>
      <c r="K435" s="9">
        <v>0</v>
      </c>
      <c r="L435" s="9">
        <v>0</v>
      </c>
      <c r="O435" s="9" t="s">
        <v>1184</v>
      </c>
      <c r="Q435" s="9" t="s">
        <v>169</v>
      </c>
      <c r="R435" s="9">
        <v>0</v>
      </c>
      <c r="S435" s="9">
        <v>0</v>
      </c>
      <c r="T435" s="9">
        <v>3</v>
      </c>
      <c r="U435" s="9">
        <v>0</v>
      </c>
      <c r="V435" s="9">
        <v>14</v>
      </c>
      <c r="W435" s="9" t="b">
        <v>0</v>
      </c>
      <c r="X435" s="9" t="b">
        <v>1</v>
      </c>
      <c r="Y435" s="13" t="s">
        <v>907</v>
      </c>
      <c r="AD435" s="9">
        <v>1</v>
      </c>
      <c r="AE435" s="9">
        <v>0</v>
      </c>
    </row>
    <row r="436" spans="1:31" s="9" customFormat="1" ht="13.5">
      <c r="A436" s="18">
        <v>1001123</v>
      </c>
      <c r="B436" s="9" t="s">
        <v>1098</v>
      </c>
      <c r="C436" s="9" t="s">
        <v>1099</v>
      </c>
      <c r="E436" s="9">
        <v>1</v>
      </c>
      <c r="F436" s="9">
        <v>-1</v>
      </c>
      <c r="G436" s="9">
        <v>1</v>
      </c>
      <c r="H436" s="9">
        <v>1</v>
      </c>
      <c r="I436" s="9">
        <v>0</v>
      </c>
      <c r="J436" s="9">
        <v>122</v>
      </c>
      <c r="K436" s="9">
        <v>0</v>
      </c>
      <c r="L436" s="9">
        <v>0</v>
      </c>
      <c r="O436" s="9" t="s">
        <v>1185</v>
      </c>
      <c r="Q436" s="9" t="s">
        <v>201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 t="b">
        <v>0</v>
      </c>
      <c r="X436" s="9" t="b">
        <v>1</v>
      </c>
      <c r="Y436" s="13" t="s">
        <v>616</v>
      </c>
      <c r="AB436" s="9" t="s">
        <v>373</v>
      </c>
      <c r="AC436" s="9" t="s">
        <v>378</v>
      </c>
      <c r="AD436" s="9">
        <v>1</v>
      </c>
      <c r="AE436" s="9">
        <v>0</v>
      </c>
    </row>
    <row r="437" spans="1:31" s="9" customFormat="1" ht="13.5">
      <c r="A437" s="18">
        <v>1001323</v>
      </c>
      <c r="B437" s="9" t="s">
        <v>453</v>
      </c>
      <c r="C437" s="9" t="s">
        <v>735</v>
      </c>
      <c r="E437" s="9">
        <v>1</v>
      </c>
      <c r="F437" s="9">
        <v>-1</v>
      </c>
      <c r="G437" s="9">
        <v>1</v>
      </c>
      <c r="H437" s="9">
        <v>1</v>
      </c>
      <c r="I437" s="9">
        <v>0</v>
      </c>
      <c r="J437" s="9">
        <v>108</v>
      </c>
      <c r="K437" s="9">
        <v>0</v>
      </c>
      <c r="L437" s="9">
        <v>0</v>
      </c>
      <c r="O437" s="9" t="s">
        <v>1186</v>
      </c>
      <c r="Q437" s="9" t="s">
        <v>170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 t="b">
        <v>0</v>
      </c>
      <c r="X437" s="9" t="b">
        <v>1</v>
      </c>
      <c r="Y437" s="13" t="s">
        <v>607</v>
      </c>
      <c r="AB437" s="9" t="s">
        <v>914</v>
      </c>
      <c r="AC437" s="9" t="s">
        <v>378</v>
      </c>
      <c r="AD437" s="9">
        <v>1</v>
      </c>
      <c r="AE437" s="9">
        <v>0</v>
      </c>
    </row>
    <row r="438" spans="1:31" s="9" customFormat="1" ht="13.5">
      <c r="A438" s="18">
        <v>1001423</v>
      </c>
      <c r="B438" s="9" t="s">
        <v>1080</v>
      </c>
      <c r="C438" s="9" t="s">
        <v>1081</v>
      </c>
      <c r="E438" s="9">
        <v>1</v>
      </c>
      <c r="F438" s="9">
        <v>4</v>
      </c>
      <c r="G438" s="9">
        <v>1</v>
      </c>
      <c r="H438" s="9">
        <v>1</v>
      </c>
      <c r="I438" s="9">
        <v>0</v>
      </c>
      <c r="J438" s="9">
        <v>117</v>
      </c>
      <c r="K438" s="9">
        <v>0</v>
      </c>
      <c r="L438" s="9">
        <v>0</v>
      </c>
      <c r="M438" s="9" t="s">
        <v>398</v>
      </c>
      <c r="O438" s="9" t="s">
        <v>1187</v>
      </c>
      <c r="Q438" s="9" t="s">
        <v>168</v>
      </c>
      <c r="R438" s="9">
        <v>0</v>
      </c>
      <c r="S438" s="9">
        <v>0</v>
      </c>
      <c r="T438" s="9">
        <v>3</v>
      </c>
      <c r="U438" s="9">
        <v>99</v>
      </c>
      <c r="V438" s="9">
        <v>104</v>
      </c>
      <c r="W438" s="9" t="b">
        <v>0</v>
      </c>
      <c r="X438" s="9" t="b">
        <v>1</v>
      </c>
      <c r="Y438" s="13" t="s">
        <v>619</v>
      </c>
      <c r="AD438" s="9">
        <v>1</v>
      </c>
      <c r="AE438" s="9">
        <v>0</v>
      </c>
    </row>
    <row r="439" spans="1:31" s="9" customFormat="1" ht="13.5">
      <c r="A439" s="18">
        <v>1001523</v>
      </c>
      <c r="B439" s="9" t="s">
        <v>842</v>
      </c>
      <c r="C439" s="9" t="s">
        <v>873</v>
      </c>
      <c r="E439" s="9">
        <v>1</v>
      </c>
      <c r="F439" s="9">
        <v>-1</v>
      </c>
      <c r="G439" s="9">
        <v>1</v>
      </c>
      <c r="H439" s="9">
        <v>1</v>
      </c>
      <c r="I439" s="9">
        <v>0</v>
      </c>
      <c r="J439" s="9">
        <v>80</v>
      </c>
      <c r="K439" s="9">
        <v>0</v>
      </c>
      <c r="L439" s="9">
        <v>0</v>
      </c>
      <c r="O439" s="9" t="s">
        <v>1188</v>
      </c>
      <c r="Q439" s="9" t="s">
        <v>201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 t="b">
        <v>0</v>
      </c>
      <c r="X439" s="9" t="b">
        <v>1</v>
      </c>
      <c r="Y439" s="13" t="s">
        <v>875</v>
      </c>
      <c r="AE439" s="9">
        <v>0</v>
      </c>
    </row>
    <row r="440" spans="1:31" s="9" customFormat="1" ht="13.5">
      <c r="A440" s="18">
        <v>1001723</v>
      </c>
      <c r="B440" s="9" t="s">
        <v>468</v>
      </c>
      <c r="C440" s="9" t="s">
        <v>778</v>
      </c>
      <c r="E440" s="9">
        <v>1</v>
      </c>
      <c r="F440" s="9">
        <v>-1</v>
      </c>
      <c r="G440" s="9">
        <v>1</v>
      </c>
      <c r="H440" s="9">
        <v>1</v>
      </c>
      <c r="I440" s="9">
        <v>0</v>
      </c>
      <c r="J440" s="9">
        <v>47</v>
      </c>
      <c r="K440" s="9">
        <v>0</v>
      </c>
      <c r="L440" s="9">
        <v>0</v>
      </c>
      <c r="O440" s="9" t="s">
        <v>1189</v>
      </c>
      <c r="Q440" s="9" t="s">
        <v>173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 t="b">
        <v>0</v>
      </c>
      <c r="X440" s="9" t="b">
        <v>1</v>
      </c>
      <c r="AD440" s="9">
        <v>1</v>
      </c>
      <c r="AE440" s="9">
        <v>0</v>
      </c>
    </row>
    <row r="441" spans="1:31" s="9" customFormat="1" ht="13.5">
      <c r="A441" s="18">
        <v>1001823</v>
      </c>
      <c r="B441" s="9" t="s">
        <v>1086</v>
      </c>
      <c r="C441" s="9" t="s">
        <v>1087</v>
      </c>
      <c r="E441" s="9">
        <v>1</v>
      </c>
      <c r="F441" s="9">
        <v>4</v>
      </c>
      <c r="G441" s="9">
        <v>1</v>
      </c>
      <c r="H441" s="9">
        <v>1</v>
      </c>
      <c r="I441" s="9">
        <v>0</v>
      </c>
      <c r="J441" s="9">
        <v>41</v>
      </c>
      <c r="K441" s="9">
        <v>0</v>
      </c>
      <c r="L441" s="9">
        <v>0</v>
      </c>
      <c r="M441" s="9" t="s">
        <v>345</v>
      </c>
      <c r="O441" s="9" t="s">
        <v>1190</v>
      </c>
      <c r="Q441" s="9" t="s">
        <v>267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 t="b">
        <v>0</v>
      </c>
      <c r="X441" s="9" t="b">
        <v>1</v>
      </c>
      <c r="Y441" s="13" t="s">
        <v>916</v>
      </c>
      <c r="AD441" s="9">
        <v>1</v>
      </c>
      <c r="AE441" s="9">
        <v>0</v>
      </c>
    </row>
    <row r="442" spans="1:31" s="9" customFormat="1" ht="13.5">
      <c r="A442" s="18">
        <v>1001923</v>
      </c>
      <c r="B442" s="9" t="s">
        <v>473</v>
      </c>
      <c r="C442" s="9" t="s">
        <v>779</v>
      </c>
      <c r="E442" s="9">
        <v>1</v>
      </c>
      <c r="F442" s="9">
        <v>-1</v>
      </c>
      <c r="G442" s="9">
        <v>1</v>
      </c>
      <c r="H442" s="9">
        <v>1</v>
      </c>
      <c r="I442" s="9">
        <v>0</v>
      </c>
      <c r="J442" s="9">
        <v>82</v>
      </c>
      <c r="K442" s="9">
        <v>0</v>
      </c>
      <c r="L442" s="9">
        <v>0</v>
      </c>
      <c r="O442" s="9" t="s">
        <v>1191</v>
      </c>
      <c r="Q442" s="9" t="s">
        <v>118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 t="b">
        <v>0</v>
      </c>
      <c r="X442" s="9" t="b">
        <v>1</v>
      </c>
      <c r="Y442" s="13" t="s">
        <v>902</v>
      </c>
      <c r="AD442" s="9">
        <v>1</v>
      </c>
      <c r="AE442" s="9">
        <v>0</v>
      </c>
    </row>
    <row r="443" spans="1:31" s="9" customFormat="1" ht="13.5">
      <c r="A443" s="18">
        <v>1002023</v>
      </c>
      <c r="B443" s="9" t="s">
        <v>476</v>
      </c>
      <c r="C443" s="9" t="s">
        <v>780</v>
      </c>
      <c r="E443" s="9">
        <v>1</v>
      </c>
      <c r="F443" s="9">
        <v>-1</v>
      </c>
      <c r="G443" s="9">
        <v>1</v>
      </c>
      <c r="H443" s="9">
        <v>1</v>
      </c>
      <c r="I443" s="9">
        <v>0</v>
      </c>
      <c r="J443" s="9">
        <v>43</v>
      </c>
      <c r="K443" s="9">
        <v>0</v>
      </c>
      <c r="L443" s="9">
        <v>0</v>
      </c>
      <c r="O443" s="9" t="s">
        <v>1192</v>
      </c>
      <c r="Q443" s="9" t="s">
        <v>175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 t="b">
        <v>0</v>
      </c>
      <c r="X443" s="9" t="b">
        <v>1</v>
      </c>
      <c r="Y443" s="13" t="s">
        <v>902</v>
      </c>
      <c r="AD443" s="9">
        <v>1</v>
      </c>
      <c r="AE443" s="9">
        <v>0</v>
      </c>
    </row>
    <row r="444" spans="1:31" s="9" customFormat="1" ht="13.5">
      <c r="A444" s="18">
        <v>1002123</v>
      </c>
      <c r="B444" s="9" t="s">
        <v>479</v>
      </c>
      <c r="C444" s="9" t="s">
        <v>783</v>
      </c>
      <c r="E444" s="9">
        <v>1</v>
      </c>
      <c r="F444" s="9">
        <v>-1</v>
      </c>
      <c r="G444" s="9">
        <v>1</v>
      </c>
      <c r="H444" s="9">
        <v>1</v>
      </c>
      <c r="I444" s="9">
        <v>0</v>
      </c>
      <c r="J444" s="9">
        <v>74</v>
      </c>
      <c r="K444" s="9">
        <v>0</v>
      </c>
      <c r="L444" s="9">
        <v>0</v>
      </c>
      <c r="O444" s="9" t="s">
        <v>1193</v>
      </c>
      <c r="Q444" s="9" t="s">
        <v>169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 t="b">
        <v>0</v>
      </c>
      <c r="X444" s="9" t="b">
        <v>1</v>
      </c>
      <c r="Y444" s="13" t="s">
        <v>624</v>
      </c>
      <c r="AD444" s="9">
        <v>1</v>
      </c>
      <c r="AE444" s="9">
        <v>0</v>
      </c>
    </row>
    <row r="445" spans="1:31" s="9" customFormat="1" ht="13.5">
      <c r="A445" s="18">
        <v>1002223</v>
      </c>
      <c r="B445" s="9" t="s">
        <v>482</v>
      </c>
      <c r="C445" s="9" t="s">
        <v>1095</v>
      </c>
      <c r="E445" s="9">
        <v>1</v>
      </c>
      <c r="F445" s="9">
        <v>4</v>
      </c>
      <c r="G445" s="9">
        <v>1</v>
      </c>
      <c r="H445" s="9">
        <v>1</v>
      </c>
      <c r="I445" s="9">
        <v>0</v>
      </c>
      <c r="J445" s="9">
        <v>44</v>
      </c>
      <c r="K445" s="9">
        <v>0</v>
      </c>
      <c r="L445" s="9">
        <v>0</v>
      </c>
      <c r="M445" s="9" t="s">
        <v>642</v>
      </c>
      <c r="O445" s="9" t="s">
        <v>1194</v>
      </c>
      <c r="Q445" s="9" t="s">
        <v>242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 t="b">
        <v>0</v>
      </c>
      <c r="X445" s="9" t="b">
        <v>1</v>
      </c>
      <c r="Y445" s="13" t="s">
        <v>625</v>
      </c>
      <c r="AD445" s="9">
        <v>1</v>
      </c>
      <c r="AE445" s="9">
        <v>0</v>
      </c>
    </row>
    <row r="446" spans="1:31" s="9" customFormat="1" ht="13.5">
      <c r="A446" s="18">
        <v>1002423</v>
      </c>
      <c r="B446" s="9" t="s">
        <v>488</v>
      </c>
      <c r="C446" s="9" t="s">
        <v>782</v>
      </c>
      <c r="E446" s="9">
        <v>1</v>
      </c>
      <c r="F446" s="9">
        <v>4</v>
      </c>
      <c r="G446" s="9">
        <v>1</v>
      </c>
      <c r="H446" s="9">
        <v>1</v>
      </c>
      <c r="I446" s="9">
        <v>0</v>
      </c>
      <c r="J446" s="9">
        <v>59</v>
      </c>
      <c r="K446" s="9">
        <v>0</v>
      </c>
      <c r="L446" s="9">
        <v>0</v>
      </c>
      <c r="M446" s="9" t="s">
        <v>345</v>
      </c>
      <c r="O446" s="9" t="s">
        <v>1195</v>
      </c>
      <c r="Q446" s="9" t="s">
        <v>175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 t="b">
        <v>0</v>
      </c>
      <c r="X446" s="9" t="b">
        <v>1</v>
      </c>
      <c r="Y446" s="9" t="s">
        <v>920</v>
      </c>
      <c r="AD446" s="9">
        <v>1</v>
      </c>
      <c r="AE446" s="9">
        <v>0</v>
      </c>
    </row>
    <row r="447" spans="1:31" s="9" customFormat="1" ht="13.5">
      <c r="A447" s="18">
        <v>1002623</v>
      </c>
      <c r="B447" s="9" t="s">
        <v>495</v>
      </c>
      <c r="C447" s="9" t="s">
        <v>784</v>
      </c>
      <c r="E447" s="9">
        <v>1</v>
      </c>
      <c r="F447" s="9">
        <v>4</v>
      </c>
      <c r="G447" s="9">
        <v>1</v>
      </c>
      <c r="H447" s="9">
        <v>1</v>
      </c>
      <c r="I447" s="9">
        <v>0</v>
      </c>
      <c r="J447" s="9">
        <v>56</v>
      </c>
      <c r="K447" s="9">
        <v>0</v>
      </c>
      <c r="L447" s="9">
        <v>0</v>
      </c>
      <c r="M447" s="9" t="s">
        <v>245</v>
      </c>
      <c r="O447" s="9" t="s">
        <v>1196</v>
      </c>
      <c r="Q447" s="9" t="s">
        <v>177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 t="b">
        <v>0</v>
      </c>
      <c r="X447" s="9" t="b">
        <v>1</v>
      </c>
      <c r="Y447" s="13" t="s">
        <v>629</v>
      </c>
      <c r="AD447" s="9">
        <v>1</v>
      </c>
      <c r="AE447" s="9">
        <v>0</v>
      </c>
    </row>
    <row r="448" spans="1:31" s="9" customFormat="1" ht="13.5">
      <c r="A448" s="18">
        <v>1002723</v>
      </c>
      <c r="B448" s="9" t="s">
        <v>1084</v>
      </c>
      <c r="C448" s="9" t="s">
        <v>1085</v>
      </c>
      <c r="E448" s="9">
        <v>1</v>
      </c>
      <c r="F448" s="9">
        <v>-1</v>
      </c>
      <c r="G448" s="9">
        <v>1</v>
      </c>
      <c r="H448" s="9">
        <v>1</v>
      </c>
      <c r="I448" s="9">
        <v>0</v>
      </c>
      <c r="J448" s="9">
        <v>20</v>
      </c>
      <c r="K448" s="9">
        <v>0</v>
      </c>
      <c r="L448" s="9">
        <v>0</v>
      </c>
      <c r="O448" s="9" t="s">
        <v>1197</v>
      </c>
      <c r="Q448" s="9" t="s">
        <v>175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 t="b">
        <v>0</v>
      </c>
      <c r="X448" s="9" t="b">
        <v>1</v>
      </c>
      <c r="Y448" s="13" t="s">
        <v>630</v>
      </c>
      <c r="AD448" s="9">
        <v>1</v>
      </c>
      <c r="AE448" s="9">
        <v>0</v>
      </c>
    </row>
    <row r="449" spans="1:31" s="9" customFormat="1" ht="13.5">
      <c r="A449" s="18">
        <v>1002823</v>
      </c>
      <c r="B449" s="9" t="s">
        <v>1088</v>
      </c>
      <c r="C449" s="9" t="s">
        <v>1089</v>
      </c>
      <c r="E449" s="9">
        <v>1</v>
      </c>
      <c r="F449" s="9">
        <v>-1</v>
      </c>
      <c r="G449" s="9">
        <v>1</v>
      </c>
      <c r="H449" s="9">
        <v>1</v>
      </c>
      <c r="I449" s="9">
        <v>0</v>
      </c>
      <c r="J449" s="9">
        <v>70</v>
      </c>
      <c r="K449" s="9">
        <v>0</v>
      </c>
      <c r="L449" s="9">
        <v>0</v>
      </c>
      <c r="O449" s="9" t="s">
        <v>1198</v>
      </c>
      <c r="Q449" s="9" t="s">
        <v>177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 t="b">
        <v>0</v>
      </c>
      <c r="X449" s="9" t="b">
        <v>1</v>
      </c>
      <c r="Y449" s="13" t="s">
        <v>1178</v>
      </c>
      <c r="AD449" s="9">
        <v>1</v>
      </c>
      <c r="AE449" s="9">
        <v>0</v>
      </c>
    </row>
    <row r="450" spans="1:31" s="9" customFormat="1" ht="13.5">
      <c r="A450" s="18">
        <v>1002923</v>
      </c>
      <c r="B450" s="9" t="s">
        <v>505</v>
      </c>
      <c r="C450" s="9" t="s">
        <v>785</v>
      </c>
      <c r="E450" s="9">
        <v>1</v>
      </c>
      <c r="F450" s="9">
        <v>4</v>
      </c>
      <c r="G450" s="9">
        <v>1</v>
      </c>
      <c r="H450" s="9">
        <v>1</v>
      </c>
      <c r="I450" s="9">
        <v>0</v>
      </c>
      <c r="J450" s="9">
        <v>43</v>
      </c>
      <c r="K450" s="9">
        <v>0</v>
      </c>
      <c r="L450" s="9">
        <v>0</v>
      </c>
      <c r="M450" s="9" t="s">
        <v>317</v>
      </c>
      <c r="O450" s="9" t="s">
        <v>1199</v>
      </c>
      <c r="Q450" s="9" t="s">
        <v>179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 t="b">
        <v>0</v>
      </c>
      <c r="X450" s="9" t="b">
        <v>1</v>
      </c>
      <c r="Y450" s="9" t="s">
        <v>627</v>
      </c>
      <c r="AD450" s="9">
        <v>1</v>
      </c>
      <c r="AE450" s="9">
        <v>0</v>
      </c>
    </row>
    <row r="451" spans="1:31" s="9" customFormat="1" ht="13.5">
      <c r="A451" s="18">
        <v>1003023</v>
      </c>
      <c r="B451" s="9" t="s">
        <v>509</v>
      </c>
      <c r="C451" s="9" t="s">
        <v>786</v>
      </c>
      <c r="E451" s="9">
        <v>1</v>
      </c>
      <c r="F451" s="9">
        <v>-1</v>
      </c>
      <c r="G451" s="9">
        <v>1</v>
      </c>
      <c r="H451" s="9">
        <v>1</v>
      </c>
      <c r="I451" s="9">
        <v>0</v>
      </c>
      <c r="J451" s="9">
        <v>63</v>
      </c>
      <c r="K451" s="9">
        <v>0</v>
      </c>
      <c r="L451" s="9">
        <v>0</v>
      </c>
      <c r="O451" s="9" t="s">
        <v>1200</v>
      </c>
      <c r="Q451" s="9" t="s">
        <v>272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 t="b">
        <v>0</v>
      </c>
      <c r="X451" s="9" t="b">
        <v>1</v>
      </c>
      <c r="Y451" s="13" t="s">
        <v>922</v>
      </c>
      <c r="AD451" s="9">
        <v>1</v>
      </c>
      <c r="AE451" s="9">
        <v>0</v>
      </c>
    </row>
    <row r="452" spans="1:31" s="9" customFormat="1" ht="13.5">
      <c r="A452" s="18">
        <v>1003123</v>
      </c>
      <c r="B452" s="9" t="s">
        <v>513</v>
      </c>
      <c r="C452" s="9" t="s">
        <v>788</v>
      </c>
      <c r="E452" s="9">
        <v>1</v>
      </c>
      <c r="F452" s="9">
        <v>-1</v>
      </c>
      <c r="G452" s="9">
        <v>1</v>
      </c>
      <c r="H452" s="9">
        <v>1</v>
      </c>
      <c r="I452" s="9">
        <v>0</v>
      </c>
      <c r="J452" s="9">
        <v>25</v>
      </c>
      <c r="K452" s="9">
        <v>0</v>
      </c>
      <c r="L452" s="9">
        <v>0</v>
      </c>
      <c r="O452" s="9" t="s">
        <v>1201</v>
      </c>
      <c r="Q452" s="9" t="s">
        <v>177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 t="b">
        <v>0</v>
      </c>
      <c r="X452" s="9" t="b">
        <v>1</v>
      </c>
      <c r="Y452" s="13" t="s">
        <v>633</v>
      </c>
      <c r="AD452" s="9">
        <v>1</v>
      </c>
      <c r="AE452" s="9">
        <v>0</v>
      </c>
    </row>
    <row r="453" spans="1:31" s="9" customFormat="1" ht="13.5">
      <c r="A453" s="18">
        <v>1003323</v>
      </c>
      <c r="B453" s="9" t="s">
        <v>516</v>
      </c>
      <c r="C453" s="9" t="s">
        <v>789</v>
      </c>
      <c r="E453" s="9">
        <v>1</v>
      </c>
      <c r="F453" s="9">
        <v>-1</v>
      </c>
      <c r="G453" s="9">
        <v>1</v>
      </c>
      <c r="H453" s="9">
        <v>1</v>
      </c>
      <c r="I453" s="9">
        <v>0</v>
      </c>
      <c r="J453" s="9">
        <v>108</v>
      </c>
      <c r="K453" s="9">
        <v>0</v>
      </c>
      <c r="L453" s="9">
        <v>0</v>
      </c>
      <c r="O453" s="9" t="s">
        <v>1202</v>
      </c>
      <c r="Q453" s="9" t="s">
        <v>321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 t="b">
        <v>0</v>
      </c>
      <c r="X453" s="9" t="b">
        <v>1</v>
      </c>
      <c r="Y453" s="9" t="s">
        <v>634</v>
      </c>
      <c r="AD453" s="9">
        <v>1</v>
      </c>
      <c r="AE453" s="9">
        <v>0</v>
      </c>
    </row>
    <row r="454" spans="1:31" s="9" customFormat="1" ht="13.5">
      <c r="A454" s="18">
        <v>1003223</v>
      </c>
      <c r="B454" s="9" t="s">
        <v>519</v>
      </c>
      <c r="C454" s="9" t="s">
        <v>790</v>
      </c>
      <c r="E454" s="9">
        <v>1</v>
      </c>
      <c r="F454" s="9">
        <v>4</v>
      </c>
      <c r="G454" s="9">
        <v>1</v>
      </c>
      <c r="H454" s="9">
        <v>1</v>
      </c>
      <c r="I454" s="9">
        <v>0</v>
      </c>
      <c r="J454" s="9">
        <v>44</v>
      </c>
      <c r="K454" s="9">
        <v>0</v>
      </c>
      <c r="L454" s="9">
        <v>0</v>
      </c>
      <c r="M454" s="9" t="s">
        <v>322</v>
      </c>
      <c r="O454" s="9" t="s">
        <v>1203</v>
      </c>
      <c r="Q454" s="9" t="s">
        <v>181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 t="b">
        <v>0</v>
      </c>
      <c r="X454" s="9" t="b">
        <v>1</v>
      </c>
      <c r="Y454" s="9" t="s">
        <v>924</v>
      </c>
      <c r="AD454" s="9">
        <v>1</v>
      </c>
      <c r="AE454" s="9">
        <v>0</v>
      </c>
    </row>
    <row r="455" spans="1:31" s="9" customFormat="1" ht="13.5">
      <c r="A455" s="18">
        <v>1003623</v>
      </c>
      <c r="B455" s="9" t="s">
        <v>522</v>
      </c>
      <c r="C455" s="9" t="s">
        <v>787</v>
      </c>
      <c r="E455" s="9">
        <v>1</v>
      </c>
      <c r="F455" s="9">
        <v>-1</v>
      </c>
      <c r="G455" s="9">
        <v>1</v>
      </c>
      <c r="H455" s="9">
        <v>1</v>
      </c>
      <c r="I455" s="9">
        <v>0</v>
      </c>
      <c r="J455" s="9">
        <v>55</v>
      </c>
      <c r="K455" s="9">
        <v>0</v>
      </c>
      <c r="L455" s="9">
        <v>0</v>
      </c>
      <c r="O455" s="9" t="s">
        <v>1204</v>
      </c>
      <c r="Q455" s="9" t="s">
        <v>176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 t="b">
        <v>0</v>
      </c>
      <c r="X455" s="9" t="b">
        <v>1</v>
      </c>
      <c r="Y455" s="13" t="s">
        <v>636</v>
      </c>
      <c r="AD455" s="9">
        <v>1</v>
      </c>
      <c r="AE455" s="9">
        <v>0</v>
      </c>
    </row>
    <row r="456" spans="1:31" s="9" customFormat="1" ht="13.5">
      <c r="A456" s="18">
        <v>1003923</v>
      </c>
      <c r="B456" s="9" t="s">
        <v>530</v>
      </c>
      <c r="C456" s="9" t="s">
        <v>791</v>
      </c>
      <c r="E456" s="9">
        <v>1</v>
      </c>
      <c r="F456" s="9">
        <v>-1</v>
      </c>
      <c r="G456" s="9">
        <v>1</v>
      </c>
      <c r="H456" s="9">
        <v>1</v>
      </c>
      <c r="I456" s="9">
        <v>0</v>
      </c>
      <c r="J456" s="9">
        <v>34</v>
      </c>
      <c r="K456" s="9">
        <v>0</v>
      </c>
      <c r="L456" s="9">
        <v>0</v>
      </c>
      <c r="O456" s="9" t="s">
        <v>1205</v>
      </c>
      <c r="Q456" s="9" t="s">
        <v>321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 t="b">
        <v>0</v>
      </c>
      <c r="X456" s="9" t="b">
        <v>1</v>
      </c>
      <c r="Y456" s="13" t="s">
        <v>929</v>
      </c>
      <c r="AD456" s="9">
        <v>1</v>
      </c>
      <c r="AE456" s="9">
        <v>0</v>
      </c>
    </row>
    <row r="457" spans="1:31" s="9" customFormat="1" ht="13.5">
      <c r="A457" s="18">
        <v>1004023</v>
      </c>
      <c r="B457" s="9" t="s">
        <v>534</v>
      </c>
      <c r="C457" s="9" t="s">
        <v>792</v>
      </c>
      <c r="E457" s="9">
        <v>1</v>
      </c>
      <c r="F457" s="9">
        <v>-1</v>
      </c>
      <c r="G457" s="9">
        <v>1</v>
      </c>
      <c r="H457" s="9">
        <v>1</v>
      </c>
      <c r="I457" s="9">
        <v>0</v>
      </c>
      <c r="J457" s="9">
        <v>41</v>
      </c>
      <c r="K457" s="9">
        <v>0</v>
      </c>
      <c r="L457" s="9">
        <v>0</v>
      </c>
      <c r="O457" s="9" t="s">
        <v>850</v>
      </c>
      <c r="Q457" s="9" t="s">
        <v>242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 t="b">
        <v>0</v>
      </c>
      <c r="X457" s="9" t="b">
        <v>1</v>
      </c>
      <c r="Y457" s="13" t="s">
        <v>849</v>
      </c>
      <c r="AD457" s="9">
        <v>1</v>
      </c>
      <c r="AE457" s="9">
        <v>0</v>
      </c>
    </row>
    <row r="458" spans="1:31" s="9" customFormat="1" ht="13.5">
      <c r="A458" s="18">
        <v>1004123</v>
      </c>
      <c r="B458" s="9" t="s">
        <v>538</v>
      </c>
      <c r="C458" s="9" t="s">
        <v>793</v>
      </c>
      <c r="E458" s="9">
        <v>1</v>
      </c>
      <c r="F458" s="9">
        <v>-1</v>
      </c>
      <c r="G458" s="9">
        <v>1</v>
      </c>
      <c r="H458" s="9">
        <v>1</v>
      </c>
      <c r="I458" s="9">
        <v>0</v>
      </c>
      <c r="J458" s="9">
        <v>66</v>
      </c>
      <c r="K458" s="9">
        <v>0</v>
      </c>
      <c r="L458" s="9">
        <v>0</v>
      </c>
      <c r="O458" s="9" t="s">
        <v>851</v>
      </c>
      <c r="Q458" s="9" t="s">
        <v>242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 t="b">
        <v>0</v>
      </c>
      <c r="X458" s="9" t="b">
        <v>1</v>
      </c>
      <c r="Y458" s="13" t="s">
        <v>849</v>
      </c>
      <c r="AD458" s="9">
        <v>1</v>
      </c>
      <c r="AE458" s="9">
        <v>0</v>
      </c>
    </row>
    <row r="459" spans="1:31" s="9" customFormat="1" ht="13.5">
      <c r="A459" s="18">
        <v>1004223</v>
      </c>
      <c r="B459" s="9" t="s">
        <v>541</v>
      </c>
      <c r="C459" s="9" t="s">
        <v>794</v>
      </c>
      <c r="E459" s="9">
        <v>1</v>
      </c>
      <c r="F459" s="9">
        <v>4</v>
      </c>
      <c r="G459" s="9">
        <v>1</v>
      </c>
      <c r="H459" s="9">
        <v>1</v>
      </c>
      <c r="I459" s="9">
        <v>0</v>
      </c>
      <c r="J459" s="9">
        <v>46</v>
      </c>
      <c r="K459" s="9">
        <v>0</v>
      </c>
      <c r="L459" s="9">
        <v>0</v>
      </c>
      <c r="M459" s="9" t="s">
        <v>322</v>
      </c>
      <c r="O459" s="9" t="s">
        <v>1206</v>
      </c>
      <c r="Q459" s="9" t="s">
        <v>183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 t="b">
        <v>0</v>
      </c>
      <c r="X459" s="9" t="b">
        <v>1</v>
      </c>
      <c r="Y459" s="9" t="s">
        <v>924</v>
      </c>
      <c r="AD459" s="9">
        <v>1</v>
      </c>
      <c r="AE459" s="9">
        <v>0</v>
      </c>
    </row>
    <row r="460" spans="1:31" s="9" customFormat="1" ht="13.5">
      <c r="A460" s="18">
        <v>1004523</v>
      </c>
      <c r="B460" s="9" t="s">
        <v>698</v>
      </c>
      <c r="C460" s="9" t="s">
        <v>795</v>
      </c>
      <c r="E460" s="9">
        <v>1</v>
      </c>
      <c r="F460" s="9">
        <v>-1</v>
      </c>
      <c r="G460" s="9">
        <v>1</v>
      </c>
      <c r="H460" s="9">
        <v>1</v>
      </c>
      <c r="I460" s="9">
        <v>0</v>
      </c>
      <c r="J460" s="9">
        <v>60</v>
      </c>
      <c r="K460" s="9">
        <v>0</v>
      </c>
      <c r="L460" s="9">
        <v>0</v>
      </c>
      <c r="O460" s="9" t="s">
        <v>1207</v>
      </c>
      <c r="Q460" s="9" t="s">
        <v>218</v>
      </c>
      <c r="R460" s="9">
        <v>0</v>
      </c>
      <c r="S460" s="9">
        <v>0</v>
      </c>
      <c r="T460" s="9">
        <v>8</v>
      </c>
      <c r="U460" s="9">
        <v>12</v>
      </c>
      <c r="V460" s="9">
        <v>23</v>
      </c>
      <c r="W460" s="9" t="b">
        <v>0</v>
      </c>
      <c r="X460" s="9" t="b">
        <v>1</v>
      </c>
      <c r="Y460" s="13" t="s">
        <v>902</v>
      </c>
      <c r="AD460" s="9">
        <v>1</v>
      </c>
      <c r="AE460" s="9">
        <v>0</v>
      </c>
    </row>
    <row r="461" spans="1:31" s="9" customFormat="1" ht="13.5">
      <c r="A461" s="18">
        <v>1004623</v>
      </c>
      <c r="B461" s="9" t="s">
        <v>1090</v>
      </c>
      <c r="C461" s="9" t="s">
        <v>1091</v>
      </c>
      <c r="E461" s="9">
        <v>1</v>
      </c>
      <c r="F461" s="9">
        <v>-1</v>
      </c>
      <c r="G461" s="9">
        <v>1</v>
      </c>
      <c r="H461" s="9">
        <v>1</v>
      </c>
      <c r="I461" s="9">
        <v>0</v>
      </c>
      <c r="J461" s="9">
        <v>44</v>
      </c>
      <c r="K461" s="9">
        <v>0</v>
      </c>
      <c r="L461" s="9">
        <v>0</v>
      </c>
      <c r="O461" s="9" t="s">
        <v>1208</v>
      </c>
      <c r="Q461" s="9" t="s">
        <v>184</v>
      </c>
      <c r="R461" s="9">
        <v>0</v>
      </c>
      <c r="S461" s="9">
        <v>0</v>
      </c>
      <c r="T461" s="9">
        <v>3</v>
      </c>
      <c r="U461" s="9">
        <v>16</v>
      </c>
      <c r="V461" s="9">
        <v>35</v>
      </c>
      <c r="W461" s="9" t="b">
        <v>0</v>
      </c>
      <c r="X461" s="9" t="b">
        <v>1</v>
      </c>
      <c r="Y461" s="13" t="s">
        <v>638</v>
      </c>
      <c r="AD461" s="9">
        <v>1</v>
      </c>
      <c r="AE461" s="9">
        <v>0</v>
      </c>
    </row>
    <row r="462" spans="1:31" s="9" customFormat="1" ht="13.5">
      <c r="A462" s="18">
        <v>1004723</v>
      </c>
      <c r="B462" s="9" t="s">
        <v>549</v>
      </c>
      <c r="C462" s="9" t="s">
        <v>796</v>
      </c>
      <c r="E462" s="9">
        <v>1</v>
      </c>
      <c r="F462" s="9">
        <v>-1</v>
      </c>
      <c r="G462" s="9">
        <v>1</v>
      </c>
      <c r="H462" s="9">
        <v>1</v>
      </c>
      <c r="I462" s="9">
        <v>0</v>
      </c>
      <c r="J462" s="9">
        <v>63</v>
      </c>
      <c r="K462" s="9">
        <v>0</v>
      </c>
      <c r="L462" s="9">
        <v>0</v>
      </c>
      <c r="O462" s="9" t="s">
        <v>1209</v>
      </c>
      <c r="Q462" s="9" t="s">
        <v>113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 t="b">
        <v>0</v>
      </c>
      <c r="X462" s="9" t="b">
        <v>1</v>
      </c>
      <c r="Y462" s="13" t="s">
        <v>902</v>
      </c>
      <c r="AD462" s="9">
        <v>1</v>
      </c>
      <c r="AE462" s="9">
        <v>0</v>
      </c>
    </row>
    <row r="463" spans="1:31" s="9" customFormat="1" ht="13.5">
      <c r="A463" s="18">
        <v>1004823</v>
      </c>
      <c r="B463" s="9" t="s">
        <v>551</v>
      </c>
      <c r="C463" s="9" t="s">
        <v>797</v>
      </c>
      <c r="E463" s="9">
        <v>1</v>
      </c>
      <c r="F463" s="9">
        <v>4</v>
      </c>
      <c r="G463" s="9">
        <v>1</v>
      </c>
      <c r="H463" s="9">
        <v>1</v>
      </c>
      <c r="I463" s="9">
        <v>0</v>
      </c>
      <c r="J463" s="9">
        <v>52</v>
      </c>
      <c r="K463" s="9">
        <v>0</v>
      </c>
      <c r="L463" s="9">
        <v>0</v>
      </c>
      <c r="M463" s="9" t="s">
        <v>322</v>
      </c>
      <c r="O463" s="9" t="s">
        <v>1210</v>
      </c>
      <c r="Q463" s="9" t="s">
        <v>169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 t="b">
        <v>0</v>
      </c>
      <c r="X463" s="9" t="b">
        <v>1</v>
      </c>
      <c r="Y463" s="9" t="s">
        <v>924</v>
      </c>
      <c r="AD463" s="9">
        <v>1</v>
      </c>
      <c r="AE463" s="9">
        <v>0</v>
      </c>
    </row>
    <row r="464" spans="1:31" s="9" customFormat="1" ht="13.5">
      <c r="A464" s="18">
        <v>1004923</v>
      </c>
      <c r="B464" s="9" t="s">
        <v>553</v>
      </c>
      <c r="C464" s="9" t="s">
        <v>798</v>
      </c>
      <c r="E464" s="9">
        <v>1</v>
      </c>
      <c r="F464" s="9">
        <v>4</v>
      </c>
      <c r="G464" s="9">
        <v>1</v>
      </c>
      <c r="H464" s="9">
        <v>1</v>
      </c>
      <c r="I464" s="9">
        <v>0</v>
      </c>
      <c r="J464" s="9">
        <v>68</v>
      </c>
      <c r="K464" s="9">
        <v>0</v>
      </c>
      <c r="L464" s="9">
        <v>0</v>
      </c>
      <c r="M464" s="9" t="s">
        <v>322</v>
      </c>
      <c r="O464" s="9" t="s">
        <v>1211</v>
      </c>
      <c r="Q464" s="9" t="s">
        <v>186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 t="b">
        <v>0</v>
      </c>
      <c r="X464" s="9" t="b">
        <v>1</v>
      </c>
      <c r="Y464" s="9" t="s">
        <v>924</v>
      </c>
      <c r="AD464" s="9">
        <v>1</v>
      </c>
      <c r="AE464" s="9">
        <v>0</v>
      </c>
    </row>
    <row r="465" spans="1:31" s="9" customFormat="1" ht="13.5">
      <c r="A465" s="18">
        <v>1005023</v>
      </c>
      <c r="B465" s="9" t="s">
        <v>555</v>
      </c>
      <c r="C465" s="9" t="s">
        <v>799</v>
      </c>
      <c r="E465" s="9">
        <v>1</v>
      </c>
      <c r="F465" s="9">
        <v>4</v>
      </c>
      <c r="G465" s="9">
        <v>1</v>
      </c>
      <c r="H465" s="9">
        <v>1</v>
      </c>
      <c r="I465" s="9">
        <v>0</v>
      </c>
      <c r="J465" s="9">
        <v>81</v>
      </c>
      <c r="K465" s="9">
        <v>0</v>
      </c>
      <c r="L465" s="9">
        <v>0</v>
      </c>
      <c r="M465" s="9" t="s">
        <v>318</v>
      </c>
      <c r="O465" s="9" t="s">
        <v>1212</v>
      </c>
      <c r="Q465" s="9" t="s">
        <v>166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 t="b">
        <v>0</v>
      </c>
      <c r="X465" s="9" t="b">
        <v>1</v>
      </c>
      <c r="Y465" s="9" t="s">
        <v>942</v>
      </c>
      <c r="AD465" s="9">
        <v>1</v>
      </c>
      <c r="AE465" s="9">
        <v>0</v>
      </c>
    </row>
    <row r="466" spans="1:31" s="9" customFormat="1" ht="13.5">
      <c r="A466" s="18">
        <v>1005323</v>
      </c>
      <c r="B466" s="9" t="s">
        <v>559</v>
      </c>
      <c r="C466" s="9" t="s">
        <v>801</v>
      </c>
      <c r="E466" s="9">
        <v>1</v>
      </c>
      <c r="F466" s="9">
        <v>-1</v>
      </c>
      <c r="G466" s="9">
        <v>1</v>
      </c>
      <c r="H466" s="9">
        <v>1</v>
      </c>
      <c r="I466" s="9">
        <v>0</v>
      </c>
      <c r="J466" s="9">
        <v>62</v>
      </c>
      <c r="K466" s="9">
        <v>0</v>
      </c>
      <c r="L466" s="9">
        <v>0</v>
      </c>
      <c r="O466" s="9" t="s">
        <v>1213</v>
      </c>
      <c r="Q466" s="9" t="s">
        <v>108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 t="b">
        <v>0</v>
      </c>
      <c r="X466" s="9" t="b">
        <v>1</v>
      </c>
      <c r="Y466" s="13" t="s">
        <v>599</v>
      </c>
      <c r="AD466" s="9">
        <v>1</v>
      </c>
      <c r="AE466" s="9">
        <v>0</v>
      </c>
    </row>
    <row r="467" spans="1:31" s="9" customFormat="1" ht="13.5">
      <c r="A467" s="18">
        <v>1005623</v>
      </c>
      <c r="B467" s="9" t="s">
        <v>563</v>
      </c>
      <c r="C467" s="9" t="s">
        <v>802</v>
      </c>
      <c r="E467" s="9">
        <v>1</v>
      </c>
      <c r="F467" s="9">
        <v>-1</v>
      </c>
      <c r="G467" s="9">
        <v>1</v>
      </c>
      <c r="H467" s="9">
        <v>1</v>
      </c>
      <c r="I467" s="9">
        <v>0</v>
      </c>
      <c r="J467" s="9">
        <v>20</v>
      </c>
      <c r="K467" s="9">
        <v>0</v>
      </c>
      <c r="L467" s="9">
        <v>0</v>
      </c>
      <c r="O467" s="9" t="s">
        <v>1214</v>
      </c>
      <c r="Q467" s="9" t="s">
        <v>181</v>
      </c>
      <c r="R467" s="9">
        <v>0</v>
      </c>
      <c r="S467" s="9">
        <v>0</v>
      </c>
      <c r="T467" s="9">
        <v>3</v>
      </c>
      <c r="U467" s="9">
        <v>0</v>
      </c>
      <c r="V467" s="9">
        <v>17</v>
      </c>
      <c r="W467" s="9" t="b">
        <v>0</v>
      </c>
      <c r="X467" s="9" t="b">
        <v>1</v>
      </c>
      <c r="Y467" s="13" t="s">
        <v>599</v>
      </c>
      <c r="AD467" s="9">
        <v>1</v>
      </c>
      <c r="AE467" s="9">
        <v>0</v>
      </c>
    </row>
    <row r="468" spans="1:31" s="9" customFormat="1" ht="13.5">
      <c r="A468" s="18">
        <v>1005823</v>
      </c>
      <c r="B468" s="9" t="s">
        <v>570</v>
      </c>
      <c r="C468" s="9" t="s">
        <v>803</v>
      </c>
      <c r="E468" s="9">
        <v>1</v>
      </c>
      <c r="F468" s="9">
        <v>-1</v>
      </c>
      <c r="G468" s="9">
        <v>1</v>
      </c>
      <c r="H468" s="9">
        <v>1</v>
      </c>
      <c r="I468" s="9">
        <v>0</v>
      </c>
      <c r="J468" s="9">
        <v>61</v>
      </c>
      <c r="K468" s="9">
        <v>0</v>
      </c>
      <c r="L468" s="9">
        <v>0</v>
      </c>
      <c r="O468" s="9" t="s">
        <v>1215</v>
      </c>
      <c r="Q468" s="9" t="s">
        <v>202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 t="b">
        <v>0</v>
      </c>
      <c r="X468" s="9" t="b">
        <v>1</v>
      </c>
      <c r="Y468" s="13" t="s">
        <v>944</v>
      </c>
      <c r="AD468" s="9">
        <v>1</v>
      </c>
      <c r="AE468" s="9">
        <v>0</v>
      </c>
    </row>
    <row r="469" spans="1:31" s="9" customFormat="1" ht="13.5">
      <c r="A469" s="18">
        <v>1006023</v>
      </c>
      <c r="B469" s="9" t="s">
        <v>1092</v>
      </c>
      <c r="C469" s="9" t="s">
        <v>1093</v>
      </c>
      <c r="E469" s="9">
        <v>1</v>
      </c>
      <c r="F469" s="9">
        <v>-1</v>
      </c>
      <c r="G469" s="9">
        <v>1</v>
      </c>
      <c r="H469" s="9">
        <v>1</v>
      </c>
      <c r="I469" s="9">
        <v>0</v>
      </c>
      <c r="J469" s="9">
        <v>108</v>
      </c>
      <c r="K469" s="9">
        <v>0</v>
      </c>
      <c r="L469" s="9">
        <v>0</v>
      </c>
      <c r="O469" s="9" t="s">
        <v>1216</v>
      </c>
      <c r="Q469" s="9" t="s">
        <v>671</v>
      </c>
      <c r="R469" s="9">
        <v>0</v>
      </c>
      <c r="S469" s="9">
        <v>0</v>
      </c>
      <c r="T469" s="9">
        <v>5</v>
      </c>
      <c r="U469" s="9">
        <v>62</v>
      </c>
      <c r="V469" s="9">
        <v>85</v>
      </c>
      <c r="W469" s="9" t="b">
        <v>0</v>
      </c>
      <c r="X469" s="9" t="b">
        <v>1</v>
      </c>
      <c r="Y469" s="13" t="s">
        <v>965</v>
      </c>
      <c r="AD469" s="9">
        <v>1</v>
      </c>
      <c r="AE469" s="9">
        <v>0</v>
      </c>
    </row>
    <row r="470" spans="1:31" s="9" customFormat="1" ht="13.5">
      <c r="A470" s="18">
        <v>1006123</v>
      </c>
      <c r="B470" s="9" t="s">
        <v>699</v>
      </c>
      <c r="C470" s="9" t="s">
        <v>1102</v>
      </c>
      <c r="E470" s="9">
        <v>1</v>
      </c>
      <c r="F470" s="9">
        <v>-1</v>
      </c>
      <c r="G470" s="9">
        <v>1</v>
      </c>
      <c r="H470" s="9">
        <v>1</v>
      </c>
      <c r="I470" s="9">
        <v>0</v>
      </c>
      <c r="J470" s="9">
        <v>27</v>
      </c>
      <c r="K470" s="9">
        <v>0</v>
      </c>
      <c r="L470" s="9">
        <v>0</v>
      </c>
      <c r="O470" s="9" t="s">
        <v>1217</v>
      </c>
      <c r="Q470" s="9" t="s">
        <v>697</v>
      </c>
      <c r="R470" s="9">
        <v>0</v>
      </c>
      <c r="S470" s="9">
        <v>0</v>
      </c>
      <c r="T470" s="9">
        <v>6</v>
      </c>
      <c r="U470" s="9">
        <v>13</v>
      </c>
      <c r="V470" s="9">
        <v>24</v>
      </c>
      <c r="W470" s="9" t="b">
        <v>0</v>
      </c>
      <c r="X470" s="9" t="b">
        <v>1</v>
      </c>
      <c r="Y470" s="13" t="s">
        <v>946</v>
      </c>
      <c r="AD470" s="9">
        <v>1</v>
      </c>
      <c r="AE470" s="9">
        <v>0</v>
      </c>
    </row>
    <row r="471" spans="1:31" s="9" customFormat="1" ht="13.5">
      <c r="A471" s="18">
        <v>1006223</v>
      </c>
      <c r="B471" s="9" t="s">
        <v>700</v>
      </c>
      <c r="C471" s="9" t="s">
        <v>1082</v>
      </c>
      <c r="E471" s="9">
        <v>1</v>
      </c>
      <c r="F471" s="9">
        <v>-1</v>
      </c>
      <c r="G471" s="9">
        <v>1</v>
      </c>
      <c r="H471" s="9">
        <v>1</v>
      </c>
      <c r="I471" s="9">
        <v>0</v>
      </c>
      <c r="J471" s="9">
        <v>49</v>
      </c>
      <c r="K471" s="9">
        <v>0</v>
      </c>
      <c r="L471" s="9">
        <v>0</v>
      </c>
      <c r="O471" s="9" t="s">
        <v>1218</v>
      </c>
      <c r="Q471" s="9" t="s">
        <v>328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 t="b">
        <v>0</v>
      </c>
      <c r="X471" s="9" t="b">
        <v>1</v>
      </c>
      <c r="Y471" s="13" t="s">
        <v>944</v>
      </c>
      <c r="AD471" s="9">
        <v>1</v>
      </c>
      <c r="AE471" s="9">
        <v>0</v>
      </c>
    </row>
    <row r="472" spans="1:31" s="9" customFormat="1" ht="13.5">
      <c r="A472" s="18">
        <v>1006323</v>
      </c>
      <c r="B472" s="9" t="s">
        <v>559</v>
      </c>
      <c r="C472" s="9" t="s">
        <v>1097</v>
      </c>
      <c r="E472" s="9">
        <v>1</v>
      </c>
      <c r="F472" s="9">
        <v>-1</v>
      </c>
      <c r="G472" s="9">
        <v>1</v>
      </c>
      <c r="H472" s="9">
        <v>1</v>
      </c>
      <c r="I472" s="9">
        <v>0</v>
      </c>
      <c r="J472" s="9">
        <v>132</v>
      </c>
      <c r="K472" s="9">
        <v>0</v>
      </c>
      <c r="L472" s="9">
        <v>0</v>
      </c>
      <c r="O472" s="9" t="s">
        <v>1219</v>
      </c>
      <c r="Q472" s="9" t="s">
        <v>328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 t="b">
        <v>0</v>
      </c>
      <c r="X472" s="9" t="b">
        <v>1</v>
      </c>
      <c r="Y472" s="13" t="s">
        <v>957</v>
      </c>
      <c r="AD472" s="9">
        <v>1</v>
      </c>
      <c r="AE472" s="9">
        <v>0</v>
      </c>
    </row>
    <row r="473" spans="1:31" s="9" customFormat="1" ht="13.5">
      <c r="A473" s="18">
        <v>1006423</v>
      </c>
      <c r="B473" s="9" t="s">
        <v>701</v>
      </c>
      <c r="C473" s="9" t="s">
        <v>804</v>
      </c>
      <c r="E473" s="9">
        <v>1</v>
      </c>
      <c r="F473" s="9">
        <v>-1</v>
      </c>
      <c r="G473" s="9">
        <v>1</v>
      </c>
      <c r="H473" s="9">
        <v>1</v>
      </c>
      <c r="I473" s="9">
        <v>0</v>
      </c>
      <c r="J473" s="9">
        <v>94</v>
      </c>
      <c r="K473" s="9">
        <v>0</v>
      </c>
      <c r="L473" s="9">
        <v>0</v>
      </c>
      <c r="O473" s="9" t="s">
        <v>1220</v>
      </c>
      <c r="Q473" s="9" t="s">
        <v>683</v>
      </c>
      <c r="R473" s="9">
        <v>0</v>
      </c>
      <c r="S473" s="9">
        <v>0</v>
      </c>
      <c r="T473" s="9">
        <v>3</v>
      </c>
      <c r="U473" s="9">
        <v>53</v>
      </c>
      <c r="V473" s="9">
        <v>67</v>
      </c>
      <c r="W473" s="9" t="b">
        <v>0</v>
      </c>
      <c r="X473" s="9" t="b">
        <v>1</v>
      </c>
      <c r="Y473" s="13" t="s">
        <v>948</v>
      </c>
      <c r="AD473" s="9">
        <v>1</v>
      </c>
      <c r="AE473" s="9">
        <v>0</v>
      </c>
    </row>
    <row r="474" spans="1:31">
      <c r="A474" s="14">
        <v>9008701</v>
      </c>
      <c r="B474" s="5" t="s">
        <v>443</v>
      </c>
      <c r="C474" s="5" t="s">
        <v>1006</v>
      </c>
      <c r="E474">
        <v>1</v>
      </c>
      <c r="F474">
        <v>-1</v>
      </c>
      <c r="G474">
        <v>1</v>
      </c>
      <c r="H474">
        <v>1</v>
      </c>
      <c r="I474">
        <v>0</v>
      </c>
      <c r="J474">
        <v>29</v>
      </c>
      <c r="K474">
        <v>0</v>
      </c>
      <c r="L474">
        <v>0</v>
      </c>
      <c r="O474" t="s">
        <v>1239</v>
      </c>
      <c r="Q474" t="s">
        <v>887</v>
      </c>
      <c r="R474">
        <v>0</v>
      </c>
      <c r="S474">
        <v>0</v>
      </c>
      <c r="T474">
        <v>0</v>
      </c>
      <c r="U474">
        <v>0</v>
      </c>
      <c r="V474">
        <v>0</v>
      </c>
      <c r="W474" t="b">
        <v>0</v>
      </c>
      <c r="X474" t="b">
        <v>1</v>
      </c>
      <c r="Y474" s="2" t="s">
        <v>605</v>
      </c>
      <c r="AB474" s="2" t="s">
        <v>1148</v>
      </c>
      <c r="AC474" t="s">
        <v>885</v>
      </c>
      <c r="AE474">
        <v>0</v>
      </c>
    </row>
    <row r="475" spans="1:31">
      <c r="A475" s="14">
        <v>9008702</v>
      </c>
      <c r="B475" s="5" t="s">
        <v>443</v>
      </c>
      <c r="C475" s="5" t="s">
        <v>1007</v>
      </c>
      <c r="E475">
        <v>1</v>
      </c>
      <c r="F475">
        <v>-1</v>
      </c>
      <c r="G475">
        <v>1</v>
      </c>
      <c r="H475">
        <v>1</v>
      </c>
      <c r="I475">
        <v>0</v>
      </c>
      <c r="J475">
        <v>60</v>
      </c>
      <c r="K475">
        <v>0</v>
      </c>
      <c r="L475">
        <v>0</v>
      </c>
      <c r="O475" t="s">
        <v>1240</v>
      </c>
      <c r="Q475" t="s">
        <v>887</v>
      </c>
      <c r="R475">
        <v>0</v>
      </c>
      <c r="S475">
        <v>0</v>
      </c>
      <c r="T475">
        <v>0</v>
      </c>
      <c r="U475">
        <v>0</v>
      </c>
      <c r="V475">
        <v>0</v>
      </c>
      <c r="W475" t="b">
        <v>0</v>
      </c>
      <c r="X475" t="b">
        <v>1</v>
      </c>
      <c r="Y475" s="2" t="s">
        <v>605</v>
      </c>
      <c r="AC475" t="s">
        <v>1014</v>
      </c>
      <c r="AE475">
        <v>0</v>
      </c>
    </row>
    <row r="476" spans="1:31">
      <c r="A476" s="14">
        <v>9008703</v>
      </c>
      <c r="B476" s="8" t="s">
        <v>443</v>
      </c>
      <c r="C476" s="8" t="s">
        <v>1008</v>
      </c>
      <c r="D476" s="8"/>
      <c r="E476">
        <v>1</v>
      </c>
      <c r="F476">
        <v>-1</v>
      </c>
      <c r="G476">
        <v>1</v>
      </c>
      <c r="H476">
        <v>1</v>
      </c>
      <c r="I476">
        <v>0</v>
      </c>
      <c r="J476">
        <v>87</v>
      </c>
      <c r="K476">
        <v>0</v>
      </c>
      <c r="L476">
        <v>0</v>
      </c>
      <c r="O476" t="s">
        <v>1017</v>
      </c>
      <c r="Q476" t="s">
        <v>887</v>
      </c>
      <c r="R476">
        <v>0</v>
      </c>
      <c r="S476">
        <v>0</v>
      </c>
      <c r="T476">
        <v>0</v>
      </c>
      <c r="U476">
        <v>0</v>
      </c>
      <c r="V476">
        <v>0</v>
      </c>
      <c r="W476" t="b">
        <v>0</v>
      </c>
      <c r="X476" t="b">
        <v>1</v>
      </c>
      <c r="Y476" s="2" t="s">
        <v>605</v>
      </c>
      <c r="AB476" s="2" t="s">
        <v>1149</v>
      </c>
      <c r="AC476" t="s">
        <v>1012</v>
      </c>
      <c r="AE476">
        <v>0</v>
      </c>
    </row>
    <row r="477" spans="1:31">
      <c r="A477" s="14">
        <v>9008704</v>
      </c>
      <c r="B477" s="5" t="s">
        <v>443</v>
      </c>
      <c r="C477" s="5" t="s">
        <v>1009</v>
      </c>
      <c r="E477">
        <v>1</v>
      </c>
      <c r="F477">
        <v>-1</v>
      </c>
      <c r="G477">
        <v>1</v>
      </c>
      <c r="H477">
        <v>1</v>
      </c>
      <c r="I477">
        <v>0</v>
      </c>
      <c r="J477">
        <v>86</v>
      </c>
      <c r="K477">
        <v>0</v>
      </c>
      <c r="L477">
        <v>0</v>
      </c>
      <c r="O477" t="s">
        <v>1241</v>
      </c>
      <c r="Q477" t="s">
        <v>887</v>
      </c>
      <c r="R477">
        <v>0</v>
      </c>
      <c r="S477">
        <v>0</v>
      </c>
      <c r="T477">
        <v>0</v>
      </c>
      <c r="U477">
        <v>0</v>
      </c>
      <c r="V477">
        <v>0</v>
      </c>
      <c r="W477" t="b">
        <v>0</v>
      </c>
      <c r="X477" t="b">
        <v>1</v>
      </c>
      <c r="Y477" s="2" t="s">
        <v>605</v>
      </c>
      <c r="AB477" s="2" t="s">
        <v>1150</v>
      </c>
      <c r="AC477" t="s">
        <v>1004</v>
      </c>
      <c r="AE477">
        <v>0</v>
      </c>
    </row>
    <row r="478" spans="1:31">
      <c r="A478" s="14">
        <v>9008705</v>
      </c>
      <c r="B478" s="5" t="s">
        <v>443</v>
      </c>
      <c r="C478" s="5" t="s">
        <v>1010</v>
      </c>
      <c r="E478">
        <v>1</v>
      </c>
      <c r="F478">
        <v>-1</v>
      </c>
      <c r="G478">
        <v>1</v>
      </c>
      <c r="H478">
        <v>1</v>
      </c>
      <c r="I478">
        <v>0</v>
      </c>
      <c r="J478">
        <v>86</v>
      </c>
      <c r="K478">
        <v>0</v>
      </c>
      <c r="L478">
        <v>0</v>
      </c>
      <c r="O478" t="s">
        <v>1242</v>
      </c>
      <c r="Q478" t="s">
        <v>887</v>
      </c>
      <c r="R478">
        <v>0</v>
      </c>
      <c r="S478">
        <v>0</v>
      </c>
      <c r="T478">
        <v>0</v>
      </c>
      <c r="U478">
        <v>0</v>
      </c>
      <c r="V478">
        <v>0</v>
      </c>
      <c r="W478" t="b">
        <v>0</v>
      </c>
      <c r="X478" t="b">
        <v>1</v>
      </c>
      <c r="Y478" s="2" t="s">
        <v>605</v>
      </c>
      <c r="AB478" s="2" t="s">
        <v>1151</v>
      </c>
      <c r="AC478" t="s">
        <v>1005</v>
      </c>
      <c r="AE478">
        <v>0</v>
      </c>
    </row>
    <row r="479" spans="1:31">
      <c r="A479" s="14">
        <v>9008706</v>
      </c>
      <c r="B479" s="5" t="s">
        <v>443</v>
      </c>
      <c r="C479" s="5" t="s">
        <v>1002</v>
      </c>
      <c r="E479">
        <v>1</v>
      </c>
      <c r="F479">
        <v>-1</v>
      </c>
      <c r="G479">
        <v>1</v>
      </c>
      <c r="H479">
        <v>1</v>
      </c>
      <c r="I479">
        <v>0</v>
      </c>
      <c r="J479">
        <v>24</v>
      </c>
      <c r="K479">
        <v>0</v>
      </c>
      <c r="L479">
        <v>0</v>
      </c>
      <c r="O479" t="s">
        <v>1243</v>
      </c>
      <c r="Q479" t="s">
        <v>887</v>
      </c>
      <c r="R479">
        <v>0</v>
      </c>
      <c r="S479">
        <v>0</v>
      </c>
      <c r="T479">
        <v>0</v>
      </c>
      <c r="U479">
        <v>0</v>
      </c>
      <c r="V479">
        <v>0</v>
      </c>
      <c r="W479" t="b">
        <v>0</v>
      </c>
      <c r="X479" t="b">
        <v>1</v>
      </c>
      <c r="Y479" s="2" t="s">
        <v>605</v>
      </c>
      <c r="AE479">
        <v>0</v>
      </c>
    </row>
    <row r="480" spans="1:31">
      <c r="A480" s="14">
        <v>9008707</v>
      </c>
      <c r="B480" s="5" t="s">
        <v>443</v>
      </c>
      <c r="C480" s="5" t="s">
        <v>1003</v>
      </c>
      <c r="E480">
        <v>1</v>
      </c>
      <c r="F480">
        <v>-1</v>
      </c>
      <c r="G480">
        <v>1</v>
      </c>
      <c r="H480">
        <v>1</v>
      </c>
      <c r="I480">
        <v>0</v>
      </c>
      <c r="J480">
        <v>28</v>
      </c>
      <c r="K480">
        <v>0</v>
      </c>
      <c r="L480">
        <v>0</v>
      </c>
      <c r="O480" t="s">
        <v>1244</v>
      </c>
      <c r="Q480" t="s">
        <v>887</v>
      </c>
      <c r="R480">
        <v>0</v>
      </c>
      <c r="S480">
        <v>0</v>
      </c>
      <c r="T480">
        <v>0</v>
      </c>
      <c r="U480">
        <v>0</v>
      </c>
      <c r="V480">
        <v>0</v>
      </c>
      <c r="W480" t="b">
        <v>0</v>
      </c>
      <c r="X480" t="b">
        <v>1</v>
      </c>
      <c r="Y480" s="2" t="s">
        <v>605</v>
      </c>
      <c r="AB480" s="2" t="s">
        <v>1011</v>
      </c>
      <c r="AE480">
        <v>0</v>
      </c>
    </row>
    <row r="481" spans="1:31">
      <c r="A481" s="14">
        <v>9008708</v>
      </c>
      <c r="B481" s="8" t="s">
        <v>443</v>
      </c>
      <c r="C481" s="8" t="s">
        <v>1016</v>
      </c>
      <c r="D481" s="8"/>
      <c r="E481">
        <v>1</v>
      </c>
      <c r="F481">
        <v>-1</v>
      </c>
      <c r="G481">
        <v>1</v>
      </c>
      <c r="H481">
        <v>1</v>
      </c>
      <c r="I481">
        <v>0</v>
      </c>
      <c r="J481">
        <v>87</v>
      </c>
      <c r="K481">
        <v>0</v>
      </c>
      <c r="L481">
        <v>0</v>
      </c>
      <c r="O481" t="s">
        <v>1017</v>
      </c>
      <c r="Q481" t="s">
        <v>887</v>
      </c>
      <c r="R481">
        <v>0</v>
      </c>
      <c r="S481">
        <v>0</v>
      </c>
      <c r="T481">
        <v>0</v>
      </c>
      <c r="U481">
        <v>0</v>
      </c>
      <c r="V481">
        <v>0</v>
      </c>
      <c r="W481" t="b">
        <v>0</v>
      </c>
      <c r="X481" t="b">
        <v>1</v>
      </c>
      <c r="Y481" s="2" t="s">
        <v>605</v>
      </c>
      <c r="AB481" s="2"/>
      <c r="AC481" t="s">
        <v>1014</v>
      </c>
      <c r="AE481">
        <v>0</v>
      </c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1"/>
  <sheetViews>
    <sheetView workbookViewId="0">
      <selection activeCell="H16" sqref="H16"/>
    </sheetView>
  </sheetViews>
  <sheetFormatPr defaultRowHeight="14.25"/>
  <sheetData>
    <row r="1" spans="1:1">
      <c r="A1" t="s">
        <v>44</v>
      </c>
    </row>
    <row r="2" spans="1:1">
      <c r="A2" t="s">
        <v>45</v>
      </c>
    </row>
    <row r="3" spans="1:1">
      <c r="A3" t="s">
        <v>46</v>
      </c>
    </row>
    <row r="4" spans="1:1">
      <c r="A4" t="s">
        <v>47</v>
      </c>
    </row>
    <row r="5" spans="1:1">
      <c r="A5" t="s">
        <v>48</v>
      </c>
    </row>
    <row r="6" spans="1:1">
      <c r="A6" t="s">
        <v>49</v>
      </c>
    </row>
    <row r="7" spans="1:1">
      <c r="A7" t="s">
        <v>50</v>
      </c>
    </row>
    <row r="8" spans="1:1">
      <c r="A8" t="s">
        <v>51</v>
      </c>
    </row>
    <row r="9" spans="1:1">
      <c r="A9" t="s">
        <v>52</v>
      </c>
    </row>
    <row r="10" spans="1:1">
      <c r="A10" t="s">
        <v>53</v>
      </c>
    </row>
    <row r="11" spans="1:1">
      <c r="A11" t="s">
        <v>54</v>
      </c>
    </row>
    <row r="12" spans="1:1">
      <c r="A12" t="s">
        <v>55</v>
      </c>
    </row>
    <row r="13" spans="1:1">
      <c r="A13" t="s">
        <v>48</v>
      </c>
    </row>
    <row r="14" spans="1:1">
      <c r="A14" t="s">
        <v>56</v>
      </c>
    </row>
    <row r="15" spans="1:1">
      <c r="A15" t="s">
        <v>57</v>
      </c>
    </row>
    <row r="16" spans="1:1">
      <c r="A16" t="s">
        <v>51</v>
      </c>
    </row>
    <row r="17" spans="1:11">
      <c r="A17" t="s">
        <v>52</v>
      </c>
    </row>
    <row r="18" spans="1:11">
      <c r="A18" t="s">
        <v>53</v>
      </c>
    </row>
    <row r="19" spans="1:11">
      <c r="A19" t="s">
        <v>54</v>
      </c>
    </row>
    <row r="20" spans="1:11">
      <c r="A20" t="s">
        <v>55</v>
      </c>
    </row>
    <row r="21" spans="1:11">
      <c r="A21" t="s">
        <v>48</v>
      </c>
    </row>
    <row r="22" spans="1:11">
      <c r="A22" t="s">
        <v>58</v>
      </c>
    </row>
    <row r="23" spans="1:11">
      <c r="A23" t="s">
        <v>50</v>
      </c>
    </row>
    <row r="24" spans="1:11">
      <c r="A24" t="s">
        <v>51</v>
      </c>
    </row>
    <row r="25" spans="1:11">
      <c r="A25" t="s">
        <v>52</v>
      </c>
      <c r="K25">
        <f>LEFT(工作表1!A47,5)*100+RIGHT(工作表1!A47,1)*1</f>
        <v>1000101</v>
      </c>
    </row>
    <row r="26" spans="1:11">
      <c r="A26" t="s">
        <v>53</v>
      </c>
      <c r="K26">
        <f>LEFT(工作表1!A48,5)*100+RIGHT(工作表1!A48,1)*1</f>
        <v>1000102</v>
      </c>
    </row>
    <row r="27" spans="1:11">
      <c r="A27" t="s">
        <v>54</v>
      </c>
      <c r="K27">
        <f>LEFT(工作表1!A49,5)*100+RIGHT(工作表1!A49,1)*1</f>
        <v>1000103</v>
      </c>
    </row>
    <row r="28" spans="1:11">
      <c r="A28" t="s">
        <v>59</v>
      </c>
      <c r="K28">
        <f>LEFT(工作表1!A54,5)*100+RIGHT(工作表1!A54,1)*1</f>
        <v>1000201</v>
      </c>
    </row>
    <row r="29" spans="1:11">
      <c r="A29" t="s">
        <v>60</v>
      </c>
      <c r="K29">
        <f>LEFT(工作表1!A55,5)*100+RIGHT(工作表1!A55,1)*1</f>
        <v>1000202</v>
      </c>
    </row>
    <row r="30" spans="1:11">
      <c r="A30" t="s">
        <v>61</v>
      </c>
      <c r="K30">
        <f>LEFT(工作表1!A56,5)*100+RIGHT(工作表1!A56,1)*1</f>
        <v>1000301</v>
      </c>
    </row>
    <row r="31" spans="1:11">
      <c r="A31" t="s">
        <v>62</v>
      </c>
      <c r="K31">
        <f>LEFT(工作表1!A57,5)*100+RIGHT(工作表1!A57,1)*1</f>
        <v>1000302</v>
      </c>
    </row>
    <row r="32" spans="1:11">
      <c r="A32" t="s">
        <v>63</v>
      </c>
      <c r="K32">
        <f>LEFT(工作表1!A58,5)*100+RIGHT(工作表1!A58,1)*1</f>
        <v>1000401</v>
      </c>
    </row>
    <row r="33" spans="1:11">
      <c r="A33" t="s">
        <v>64</v>
      </c>
      <c r="K33">
        <f>LEFT(工作表1!A59,5)*100+RIGHT(工作表1!A59,1)*1</f>
        <v>1000402</v>
      </c>
    </row>
    <row r="34" spans="1:11">
      <c r="A34" t="s">
        <v>30</v>
      </c>
      <c r="K34">
        <f>LEFT(工作表1!A60,5)*100+RIGHT(工作表1!A60,1)*1</f>
        <v>1000501</v>
      </c>
    </row>
    <row r="35" spans="1:11">
      <c r="A35" t="s">
        <v>31</v>
      </c>
      <c r="K35">
        <f>LEFT(工作表1!A61,5)*100+RIGHT(工作表1!A61,1)*1</f>
        <v>1000502</v>
      </c>
    </row>
    <row r="36" spans="1:11">
      <c r="A36" t="s">
        <v>32</v>
      </c>
      <c r="K36">
        <f>LEFT(工作表1!A62,5)*100+RIGHT(工作表1!A62,1)*1</f>
        <v>1000503</v>
      </c>
    </row>
    <row r="37" spans="1:11">
      <c r="A37" t="s">
        <v>65</v>
      </c>
      <c r="K37">
        <f>LEFT(工作表1!A63,5)*100+RIGHT(工作表1!A63,1)*1</f>
        <v>1000601</v>
      </c>
    </row>
    <row r="38" spans="1:11">
      <c r="A38" t="s">
        <v>33</v>
      </c>
      <c r="K38">
        <f>LEFT(工作表1!A64,5)*100+RIGHT(工作表1!A64,1)*1</f>
        <v>1000602</v>
      </c>
    </row>
    <row r="39" spans="1:11">
      <c r="A39" t="s">
        <v>34</v>
      </c>
      <c r="K39">
        <f>LEFT(工作表1!A65,5)*100+RIGHT(工作表1!A65,1)*1</f>
        <v>1000603</v>
      </c>
    </row>
    <row r="40" spans="1:11">
      <c r="A40" t="s">
        <v>66</v>
      </c>
      <c r="K40">
        <f>LEFT(工作表1!A67,5)*100+RIGHT(工作表1!A67,1)*1</f>
        <v>1000701</v>
      </c>
    </row>
    <row r="41" spans="1:11">
      <c r="A41" t="s">
        <v>35</v>
      </c>
      <c r="K41">
        <f>LEFT(工作表1!A68,5)*100+RIGHT(工作表1!A68,1)*1</f>
        <v>1000702</v>
      </c>
    </row>
    <row r="42" spans="1:11">
      <c r="A42" t="s">
        <v>67</v>
      </c>
      <c r="K42">
        <f>LEFT(工作表1!A69,5)*100+RIGHT(工作表1!A69,1)*1</f>
        <v>1000703</v>
      </c>
    </row>
    <row r="43" spans="1:11">
      <c r="A43" t="s">
        <v>68</v>
      </c>
      <c r="K43">
        <f>LEFT(工作表1!A75,5)*100+RIGHT(工作表1!A75,1)*1</f>
        <v>1000801</v>
      </c>
    </row>
    <row r="44" spans="1:11">
      <c r="A44" t="s">
        <v>36</v>
      </c>
      <c r="K44">
        <f>LEFT(工作表1!A76,5)*100+RIGHT(工作表1!A76,1)*1</f>
        <v>1000802</v>
      </c>
    </row>
    <row r="45" spans="1:11">
      <c r="A45" t="s">
        <v>69</v>
      </c>
      <c r="K45">
        <f>LEFT(工作表1!A77,5)*100+RIGHT(工作表1!A77,1)*1</f>
        <v>1000803</v>
      </c>
    </row>
    <row r="46" spans="1:11">
      <c r="A46" t="s">
        <v>70</v>
      </c>
      <c r="K46">
        <f>LEFT(工作表1!A78,5)*100+RIGHT(工作表1!A78,1)*1</f>
        <v>1000804</v>
      </c>
    </row>
    <row r="47" spans="1:11">
      <c r="A47" t="s">
        <v>37</v>
      </c>
      <c r="K47">
        <f>LEFT(工作表1!A79,5)*100+RIGHT(工作表1!A79,1)*1</f>
        <v>1000805</v>
      </c>
    </row>
    <row r="48" spans="1:11">
      <c r="A48" t="s">
        <v>38</v>
      </c>
      <c r="K48">
        <f>LEFT(工作表1!A94,5)*100+RIGHT(工作表1!A94,1)*1</f>
        <v>1000901</v>
      </c>
    </row>
    <row r="49" spans="1:11">
      <c r="A49" t="s">
        <v>39</v>
      </c>
      <c r="K49">
        <f>LEFT(工作表1!A95,5)*100+RIGHT(工作表1!A95,1)*1</f>
        <v>1000902</v>
      </c>
    </row>
    <row r="50" spans="1:11">
      <c r="A50" t="s">
        <v>71</v>
      </c>
      <c r="K50">
        <f>LEFT(工作表1!A96,5)*100+RIGHT(工作表1!A96,1)*1</f>
        <v>1000903</v>
      </c>
    </row>
    <row r="51" spans="1:11">
      <c r="A51" t="s">
        <v>40</v>
      </c>
      <c r="K51">
        <f>LEFT(工作表1!A97,5)*100+RIGHT(工作表1!A97,1)*1</f>
        <v>1000904</v>
      </c>
    </row>
    <row r="52" spans="1:11">
      <c r="K52">
        <f>LEFT(工作表1!A98,5)*100+RIGHT(工作表1!A98,1)*1</f>
        <v>1000905</v>
      </c>
    </row>
    <row r="53" spans="1:11">
      <c r="K53">
        <f>LEFT(工作表1!A116,5)*100+RIGHT(工作表1!A116,1)*1</f>
        <v>1001001</v>
      </c>
    </row>
    <row r="54" spans="1:11">
      <c r="K54">
        <f>LEFT(工作表1!A117,5)*100+RIGHT(工作表1!A117,1)*1</f>
        <v>1001002</v>
      </c>
    </row>
    <row r="55" spans="1:11">
      <c r="K55">
        <f>LEFT(工作表1!A118,5)*100+RIGHT(工作表1!A118,1)*1</f>
        <v>1001003</v>
      </c>
    </row>
    <row r="56" spans="1:11">
      <c r="K56">
        <f>LEFT(工作表1!A119,5)*100+RIGHT(工作表1!A119,1)*1</f>
        <v>1001101</v>
      </c>
    </row>
    <row r="57" spans="1:11">
      <c r="K57">
        <f>LEFT(工作表1!A120,5)*100+RIGHT(工作表1!A120,1)*1</f>
        <v>1001102</v>
      </c>
    </row>
    <row r="58" spans="1:11">
      <c r="K58">
        <f>LEFT(工作表1!A121,5)*100+RIGHT(工作表1!A121,1)*1</f>
        <v>1001103</v>
      </c>
    </row>
    <row r="59" spans="1:11">
      <c r="K59">
        <f>LEFT(工作表1!A122,5)*100+RIGHT(工作表1!A122,1)*1</f>
        <v>1001104</v>
      </c>
    </row>
    <row r="60" spans="1:11">
      <c r="K60">
        <f>LEFT(工作表1!A123,5)*100+RIGHT(工作表1!A123,1)*1</f>
        <v>1001105</v>
      </c>
    </row>
    <row r="61" spans="1:11">
      <c r="K61">
        <f>LEFT(工作表1!A138,5)*100+RIGHT(工作表1!A138,1)*1</f>
        <v>1001301</v>
      </c>
    </row>
    <row r="62" spans="1:11">
      <c r="K62">
        <f>LEFT(工作表1!A139,5)*100+RIGHT(工作表1!A139,1)*1</f>
        <v>1001302</v>
      </c>
    </row>
    <row r="63" spans="1:11">
      <c r="K63">
        <f>LEFT(工作表1!A140,5)*100+RIGHT(工作表1!A140,1)*1</f>
        <v>1001303</v>
      </c>
    </row>
    <row r="64" spans="1:11">
      <c r="K64">
        <f>LEFT(工作表1!A141,5)*100+RIGHT(工作表1!A141,1)*1</f>
        <v>1001304</v>
      </c>
    </row>
    <row r="65" spans="11:11">
      <c r="K65">
        <f>LEFT(工作表1!A142,5)*100+RIGHT(工作表1!A142,1)*1</f>
        <v>1001305</v>
      </c>
    </row>
    <row r="66" spans="11:11">
      <c r="K66">
        <f>LEFT(工作表1!A157,5)*100+RIGHT(工作表1!A157,1)*1</f>
        <v>1001401</v>
      </c>
    </row>
    <row r="67" spans="11:11">
      <c r="K67">
        <f>LEFT(工作表1!A158,5)*100+RIGHT(工作表1!A158,1)*1</f>
        <v>1001402</v>
      </c>
    </row>
    <row r="68" spans="11:11">
      <c r="K68">
        <f>LEFT(工作表1!A159,5)*100+RIGHT(工作表1!A159,1)*1</f>
        <v>1001403</v>
      </c>
    </row>
    <row r="69" spans="11:11">
      <c r="K69">
        <f>LEFT(工作表1!A160,5)*100+RIGHT(工作表1!A160,1)*1</f>
        <v>1001404</v>
      </c>
    </row>
    <row r="70" spans="11:11">
      <c r="K70">
        <f>LEFT(工作表1!A161,5)*100+RIGHT(工作表1!A161,1)*1</f>
        <v>1001405</v>
      </c>
    </row>
    <row r="71" spans="11:11">
      <c r="K71">
        <f>LEFT(工作表1!A190,5)*100+RIGHT(工作表1!A190,1)*1</f>
        <v>1001601</v>
      </c>
    </row>
    <row r="72" spans="11:11">
      <c r="K72">
        <f>LEFT(工作表1!A191,5)*100+RIGHT(工作表1!A191,1)*1</f>
        <v>1001602</v>
      </c>
    </row>
    <row r="73" spans="11:11">
      <c r="K73">
        <f>LEFT(工作表1!A192,5)*100+RIGHT(工作表1!A192,1)*1</f>
        <v>1001603</v>
      </c>
    </row>
    <row r="74" spans="11:11">
      <c r="K74">
        <f>LEFT(工作表1!A193,5)*100+RIGHT(工作表1!A193,1)*1</f>
        <v>1001604</v>
      </c>
    </row>
    <row r="75" spans="11:11">
      <c r="K75">
        <f>LEFT(工作表1!A194,5)*100+RIGHT(工作表1!A194,1)*1</f>
        <v>1001701</v>
      </c>
    </row>
    <row r="76" spans="11:11">
      <c r="K76">
        <f>LEFT(工作表1!A195,5)*100+RIGHT(工作表1!A195,1)*1</f>
        <v>1001702</v>
      </c>
    </row>
    <row r="77" spans="11:11">
      <c r="K77">
        <f>LEFT(工作表1!A196,5)*100+RIGHT(工作表1!A196,1)*1</f>
        <v>1001703</v>
      </c>
    </row>
    <row r="78" spans="11:11">
      <c r="K78">
        <f>LEFT(工作表1!A197,5)*100+RIGHT(工作表1!A197,1)*1</f>
        <v>1001704</v>
      </c>
    </row>
    <row r="79" spans="11:11">
      <c r="K79">
        <f>LEFT(工作表1!A198,5)*100+RIGHT(工作表1!A198,1)*1</f>
        <v>1001705</v>
      </c>
    </row>
    <row r="80" spans="11:11">
      <c r="K80">
        <f>LEFT(工作表1!A199,5)*100+RIGHT(工作表1!A199,1)*1</f>
        <v>1001801</v>
      </c>
    </row>
    <row r="81" spans="11:11">
      <c r="K81">
        <f>LEFT(工作表1!A200,5)*100+RIGHT(工作表1!A200,1)*1</f>
        <v>1001802</v>
      </c>
    </row>
    <row r="82" spans="11:11">
      <c r="K82">
        <f>LEFT(工作表1!A201,5)*100+RIGHT(工作表1!A201,1)*1</f>
        <v>1001803</v>
      </c>
    </row>
    <row r="83" spans="11:11">
      <c r="K83">
        <f>LEFT(工作表1!A202,5)*100+RIGHT(工作表1!A202,1)*1</f>
        <v>1001901</v>
      </c>
    </row>
    <row r="84" spans="11:11">
      <c r="K84">
        <f>LEFT(工作表1!A203,5)*100+RIGHT(工作表1!A203,1)*1</f>
        <v>1001902</v>
      </c>
    </row>
    <row r="85" spans="11:11">
      <c r="K85">
        <f>LEFT(工作表1!A204,5)*100+RIGHT(工作表1!A204,1)*1</f>
        <v>1001903</v>
      </c>
    </row>
    <row r="86" spans="11:11">
      <c r="K86">
        <f>LEFT(工作表1!A205,5)*100+RIGHT(工作表1!A205,1)*1</f>
        <v>1002001</v>
      </c>
    </row>
    <row r="87" spans="11:11">
      <c r="K87">
        <f>LEFT(工作表1!A206,5)*100+RIGHT(工作表1!A206,1)*1</f>
        <v>1002002</v>
      </c>
    </row>
    <row r="88" spans="11:11">
      <c r="K88">
        <f>LEFT(工作表1!A207,5)*100+RIGHT(工作表1!A207,1)*1</f>
        <v>1002003</v>
      </c>
    </row>
    <row r="89" spans="11:11">
      <c r="K89">
        <f>LEFT(工作表1!A208,5)*100+RIGHT(工作表1!A208,1)*1</f>
        <v>1002101</v>
      </c>
    </row>
    <row r="90" spans="11:11">
      <c r="K90">
        <f>LEFT(工作表1!A209,5)*100+RIGHT(工作表1!A209,1)*1</f>
        <v>1002102</v>
      </c>
    </row>
    <row r="91" spans="11:11">
      <c r="K91">
        <f>LEFT(工作表1!A210,5)*100+RIGHT(工作表1!A210,1)*1</f>
        <v>1002103</v>
      </c>
    </row>
    <row r="92" spans="11:11">
      <c r="K92">
        <f>LEFT(工作表1!A211,5)*100+RIGHT(工作表1!A211,1)*1</f>
        <v>1002201</v>
      </c>
    </row>
    <row r="93" spans="11:11">
      <c r="K93">
        <f>LEFT(工作表1!A212,5)*100+RIGHT(工作表1!A212,1)*1</f>
        <v>1002202</v>
      </c>
    </row>
    <row r="94" spans="11:11">
      <c r="K94">
        <f>LEFT(工作表1!A213,5)*100+RIGHT(工作表1!A213,1)*1</f>
        <v>1002203</v>
      </c>
    </row>
    <row r="95" spans="11:11">
      <c r="K95">
        <f>LEFT(工作表1!A214,5)*100+RIGHT(工作表1!A214,1)*1</f>
        <v>1002301</v>
      </c>
    </row>
    <row r="96" spans="11:11">
      <c r="K96">
        <f>LEFT(工作表1!A215,5)*100+RIGHT(工作表1!A215,1)*1</f>
        <v>1002302</v>
      </c>
    </row>
    <row r="97" spans="11:11">
      <c r="K97">
        <f>LEFT(工作表1!A219,5)*100+RIGHT(工作表1!A219,1)*1</f>
        <v>1002501</v>
      </c>
    </row>
    <row r="98" spans="11:11">
      <c r="K98">
        <f>LEFT(工作表1!A220,5)*100+RIGHT(工作表1!A220,1)*1</f>
        <v>1002502</v>
      </c>
    </row>
    <row r="99" spans="11:11">
      <c r="K99">
        <f>LEFT(工作表1!A221,5)*100+RIGHT(工作表1!A221,1)*1</f>
        <v>1002601</v>
      </c>
    </row>
    <row r="100" spans="11:11">
      <c r="K100">
        <f>LEFT(工作表1!A222,5)*100+RIGHT(工作表1!A222,1)*1</f>
        <v>1002602</v>
      </c>
    </row>
    <row r="101" spans="11:11">
      <c r="K101">
        <f>LEFT(工作表1!A223,5)*100+RIGHT(工作表1!A223,1)*1</f>
        <v>1002603</v>
      </c>
    </row>
    <row r="102" spans="11:11">
      <c r="K102">
        <f>LEFT(工作表1!A224,5)*100+RIGHT(工作表1!A224,1)*1</f>
        <v>1002701</v>
      </c>
    </row>
    <row r="103" spans="11:11">
      <c r="K103">
        <f>LEFT(工作表1!A225,5)*100+RIGHT(工作表1!A225,1)*1</f>
        <v>1002702</v>
      </c>
    </row>
    <row r="104" spans="11:11">
      <c r="K104">
        <f>LEFT(工作表1!A226,5)*100+RIGHT(工作表1!A226,1)*1</f>
        <v>1002703</v>
      </c>
    </row>
    <row r="105" spans="11:11">
      <c r="K105">
        <f>LEFT(工作表1!A227,5)*100+RIGHT(工作表1!A227,1)*1</f>
        <v>1002801</v>
      </c>
    </row>
    <row r="106" spans="11:11">
      <c r="K106">
        <f>LEFT(工作表1!A228,5)*100+RIGHT(工作表1!A228,1)*1</f>
        <v>1002802</v>
      </c>
    </row>
    <row r="107" spans="11:11">
      <c r="K107">
        <f>LEFT(工作表1!A229,5)*100+RIGHT(工作表1!A229,1)*1</f>
        <v>1002803</v>
      </c>
    </row>
    <row r="108" spans="11:11">
      <c r="K108">
        <f>LEFT(工作表1!A230,5)*100+RIGHT(工作表1!A230,1)*1</f>
        <v>1002901</v>
      </c>
    </row>
    <row r="109" spans="11:11">
      <c r="K109">
        <f>LEFT(工作表1!A231,5)*100+RIGHT(工作表1!A231,1)*1</f>
        <v>1002902</v>
      </c>
    </row>
    <row r="110" spans="11:11">
      <c r="K110">
        <f>LEFT(工作表1!A232,5)*100+RIGHT(工作表1!A232,1)*1</f>
        <v>1002903</v>
      </c>
    </row>
    <row r="111" spans="11:11">
      <c r="K111">
        <f>LEFT(工作表1!A233,5)*100+RIGHT(工作表1!A233,1)*1</f>
        <v>1003001</v>
      </c>
    </row>
    <row r="112" spans="11:11">
      <c r="K112">
        <f>LEFT(工作表1!A234,5)*100+RIGHT(工作表1!A234,1)*1</f>
        <v>1003002</v>
      </c>
    </row>
    <row r="113" spans="11:11">
      <c r="K113">
        <f>LEFT(工作表1!A235,5)*100+RIGHT(工作表1!A235,1)*1</f>
        <v>1003003</v>
      </c>
    </row>
    <row r="114" spans="11:11">
      <c r="K114">
        <f>LEFT(工作表1!A236,5)*100+RIGHT(工作表1!A236,1)*1</f>
        <v>1003101</v>
      </c>
    </row>
    <row r="115" spans="11:11">
      <c r="K115">
        <f>LEFT(工作表1!A237,5)*100+RIGHT(工作表1!A237,1)*1</f>
        <v>1003102</v>
      </c>
    </row>
    <row r="116" spans="11:11">
      <c r="K116">
        <f>LEFT(工作表1!A238,5)*100+RIGHT(工作表1!A238,1)*1</f>
        <v>1003103</v>
      </c>
    </row>
    <row r="117" spans="11:11">
      <c r="K117">
        <f>LEFT(工作表1!A242,5)*100+RIGHT(工作表1!A242,1)*1</f>
        <v>1003201</v>
      </c>
    </row>
    <row r="118" spans="11:11">
      <c r="K118">
        <f>LEFT(工作表1!A243,5)*100+RIGHT(工作表1!A243,1)*1</f>
        <v>1003202</v>
      </c>
    </row>
    <row r="119" spans="11:11">
      <c r="K119">
        <f>LEFT(工作表1!A244,5)*100+RIGHT(工作表1!A244,1)*1</f>
        <v>1003203</v>
      </c>
    </row>
    <row r="120" spans="11:11">
      <c r="K120">
        <f>LEFT(工作表1!A245,5)*100+RIGHT(工作表1!A245,1)*1</f>
        <v>1003601</v>
      </c>
    </row>
    <row r="121" spans="11:11">
      <c r="K121">
        <f>LEFT(工作表1!A246,5)*100+RIGHT(工作表1!A246,1)*1</f>
        <v>1003602</v>
      </c>
    </row>
    <row r="122" spans="11:11">
      <c r="K122">
        <f>LEFT(工作表1!A247,5)*100+RIGHT(工作表1!A247,1)*1</f>
        <v>1003603</v>
      </c>
    </row>
    <row r="123" spans="11:11">
      <c r="K123">
        <f>LEFT(工作表1!A248,5)*100+RIGHT(工作表1!A248,1)*1</f>
        <v>1003701</v>
      </c>
    </row>
    <row r="124" spans="11:11">
      <c r="K124">
        <f>LEFT(工作表1!A249,5)*100+RIGHT(工作表1!A249,1)*1</f>
        <v>1003702</v>
      </c>
    </row>
    <row r="125" spans="11:11">
      <c r="K125">
        <f>LEFT(工作表1!A250,5)*100+RIGHT(工作表1!A250,1)*1</f>
        <v>1003801</v>
      </c>
    </row>
    <row r="126" spans="11:11">
      <c r="K126">
        <f>LEFT(工作表1!A251,5)*100+RIGHT(工作表1!A251,1)*1</f>
        <v>1003802</v>
      </c>
    </row>
    <row r="127" spans="11:11">
      <c r="K127">
        <f>LEFT(工作表1!A255,5)*100+RIGHT(工作表1!A255,1)*1</f>
        <v>1004001</v>
      </c>
    </row>
    <row r="128" spans="11:11">
      <c r="K128">
        <f>LEFT(工作表1!A256,5)*100+RIGHT(工作表1!A256,1)*1</f>
        <v>1004002</v>
      </c>
    </row>
    <row r="129" spans="11:11">
      <c r="K129">
        <f>LEFT(工作表1!A257,5)*100+RIGHT(工作表1!A257,1)*1</f>
        <v>1004003</v>
      </c>
    </row>
    <row r="130" spans="11:11">
      <c r="K130">
        <f>LEFT(工作表1!A260,5)*100+RIGHT(工作表1!A260,1)*1</f>
        <v>1004101</v>
      </c>
    </row>
    <row r="131" spans="11:11">
      <c r="K131">
        <f>LEFT(工作表1!A261,5)*100+RIGHT(工作表1!A261,1)*1</f>
        <v>1004102</v>
      </c>
    </row>
    <row r="132" spans="11:11">
      <c r="K132">
        <f>LEFT(工作表1!A262,5)*100+RIGHT(工作表1!A262,1)*1</f>
        <v>1004103</v>
      </c>
    </row>
    <row r="133" spans="11:11">
      <c r="K133">
        <f>LEFT(工作表1!A264,5)*100+RIGHT(工作表1!A264,1)*1</f>
        <v>1004201</v>
      </c>
    </row>
    <row r="134" spans="11:11">
      <c r="K134">
        <f>LEFT(工作表1!A265,5)*100+RIGHT(工作表1!A265,1)*1</f>
        <v>1004202</v>
      </c>
    </row>
    <row r="135" spans="11:11">
      <c r="K135">
        <f>LEFT(工作表1!A266,5)*100+RIGHT(工作表1!A266,1)*1</f>
        <v>1004203</v>
      </c>
    </row>
    <row r="136" spans="11:11">
      <c r="K136">
        <f>LEFT(工作表1!A267,5)*100+RIGHT(工作表1!A267,1)*1</f>
        <v>1004501</v>
      </c>
    </row>
    <row r="137" spans="11:11">
      <c r="K137">
        <f>LEFT(工作表1!A268,5)*100+RIGHT(工作表1!A268,1)*1</f>
        <v>1004502</v>
      </c>
    </row>
    <row r="138" spans="11:11">
      <c r="K138">
        <f>LEFT(工作表1!A269,5)*100+RIGHT(工作表1!A269,1)*1</f>
        <v>1004503</v>
      </c>
    </row>
    <row r="139" spans="11:11">
      <c r="K139">
        <f>LEFT(工作表1!A270,5)*100+RIGHT(工作表1!A270,1)*1</f>
        <v>1004601</v>
      </c>
    </row>
    <row r="140" spans="11:11">
      <c r="K140">
        <f>LEFT(工作表1!A271,5)*100+RIGHT(工作表1!A271,1)*1</f>
        <v>1004602</v>
      </c>
    </row>
    <row r="141" spans="11:11">
      <c r="K141">
        <f>LEFT(工作表1!A272,5)*100+RIGHT(工作表1!A272,1)*1</f>
        <v>1004603</v>
      </c>
    </row>
    <row r="142" spans="11:11">
      <c r="K142">
        <f>LEFT(工作表1!A279,5)*100+RIGHT(工作表1!A279,1)*1</f>
        <v>1004701</v>
      </c>
    </row>
    <row r="143" spans="11:11">
      <c r="K143">
        <f>LEFT(工作表1!A280,5)*100+RIGHT(工作表1!A280,1)*1</f>
        <v>1004702</v>
      </c>
    </row>
    <row r="144" spans="11:11">
      <c r="K144">
        <f>LEFT(工作表1!A281,5)*100+RIGHT(工作表1!A281,1)*1</f>
        <v>1004703</v>
      </c>
    </row>
    <row r="145" spans="11:11">
      <c r="K145">
        <f>LEFT(工作表1!A282,5)*100+RIGHT(工作表1!A282,1)*1</f>
        <v>1004801</v>
      </c>
    </row>
    <row r="146" spans="11:11">
      <c r="K146">
        <f>LEFT(工作表1!A283,5)*100+RIGHT(工作表1!A283,1)*1</f>
        <v>1004802</v>
      </c>
    </row>
    <row r="147" spans="11:11">
      <c r="K147">
        <f>LEFT(工作表1!A284,5)*100+RIGHT(工作表1!A284,1)*1</f>
        <v>1004803</v>
      </c>
    </row>
    <row r="148" spans="11:11">
      <c r="K148">
        <f>LEFT(工作表1!A285,5)*100+RIGHT(工作表1!A285,1)*1</f>
        <v>1004901</v>
      </c>
    </row>
    <row r="149" spans="11:11">
      <c r="K149">
        <f>LEFT(工作表1!A286,5)*100+RIGHT(工作表1!A286,1)*1</f>
        <v>1004902</v>
      </c>
    </row>
    <row r="150" spans="11:11">
      <c r="K150">
        <f>LEFT(工作表1!A287,5)*100+RIGHT(工作表1!A287,1)*1</f>
        <v>1004903</v>
      </c>
    </row>
    <row r="151" spans="11:11">
      <c r="K151">
        <f>LEFT(工作表1!A288,5)*100+RIGHT(工作表1!A288,1)*1</f>
        <v>1005001</v>
      </c>
    </row>
    <row r="152" spans="11:11">
      <c r="K152">
        <f>LEFT(工作表1!A289,5)*100+RIGHT(工作表1!A289,1)*1</f>
        <v>1005002</v>
      </c>
    </row>
    <row r="153" spans="11:11">
      <c r="K153">
        <f>LEFT(工作表1!A290,5)*100+RIGHT(工作表1!A290,1)*1</f>
        <v>1005003</v>
      </c>
    </row>
    <row r="154" spans="11:11">
      <c r="K154">
        <f>LEFT(工作表1!A291,5)*100+RIGHT(工作表1!A291,1)*1</f>
        <v>1005101</v>
      </c>
    </row>
    <row r="155" spans="11:11">
      <c r="K155">
        <f>LEFT(工作表1!A292,5)*100+RIGHT(工作表1!A292,1)*1</f>
        <v>1005102</v>
      </c>
    </row>
    <row r="156" spans="11:11">
      <c r="K156">
        <f>LEFT(工作表1!A293,5)*100+RIGHT(工作表1!A293,1)*1</f>
        <v>1005103</v>
      </c>
    </row>
    <row r="157" spans="11:11">
      <c r="K157">
        <f>LEFT(工作表1!A294,5)*100+RIGHT(工作表1!A294,1)*1</f>
        <v>1005201</v>
      </c>
    </row>
    <row r="158" spans="11:11">
      <c r="K158">
        <f>LEFT(工作表1!A295,5)*100+RIGHT(工作表1!A295,1)*1</f>
        <v>1005202</v>
      </c>
    </row>
    <row r="159" spans="11:11">
      <c r="K159">
        <f>LEFT(工作表1!A296,5)*100+RIGHT(工作表1!A296,1)*1</f>
        <v>1005203</v>
      </c>
    </row>
    <row r="160" spans="11:11">
      <c r="K160">
        <f>LEFT(工作表1!A297,5)*100+RIGHT(工作表1!A297,1)*1</f>
        <v>1005301</v>
      </c>
    </row>
    <row r="161" spans="11:11">
      <c r="K161">
        <f>LEFT(工作表1!A298,5)*100+RIGHT(工作表1!A298,1)*1</f>
        <v>1005302</v>
      </c>
    </row>
    <row r="162" spans="11:11">
      <c r="K162">
        <f>LEFT(工作表1!A299,5)*100+RIGHT(工作表1!A299,1)*1</f>
        <v>1005303</v>
      </c>
    </row>
    <row r="163" spans="11:11">
      <c r="K163">
        <f>LEFT(工作表1!A300,5)*100+RIGHT(工作表1!A300,1)*1</f>
        <v>1005501</v>
      </c>
    </row>
    <row r="164" spans="11:11">
      <c r="K164">
        <f>LEFT(工作表1!A301,5)*100+RIGHT(工作表1!A301,1)*1</f>
        <v>1005502</v>
      </c>
    </row>
    <row r="165" spans="11:11">
      <c r="K165">
        <f>LEFT(工作表1!A302,5)*100+RIGHT(工作表1!A302,1)*1</f>
        <v>1005503</v>
      </c>
    </row>
    <row r="166" spans="11:11">
      <c r="K166">
        <f>LEFT(工作表1!A303,5)*100+RIGHT(工作表1!A303,1)*1</f>
        <v>1005504</v>
      </c>
    </row>
    <row r="167" spans="11:11">
      <c r="K167">
        <f>LEFT(工作表1!A304,5)*100+RIGHT(工作表1!A304,1)*1</f>
        <v>1005601</v>
      </c>
    </row>
    <row r="168" spans="11:11">
      <c r="K168">
        <f>LEFT(工作表1!A305,5)*100+RIGHT(工作表1!A305,1)*1</f>
        <v>1005602</v>
      </c>
    </row>
    <row r="169" spans="11:11">
      <c r="K169">
        <f>LEFT(工作表1!A306,5)*100+RIGHT(工作表1!A306,1)*1</f>
        <v>1005603</v>
      </c>
    </row>
    <row r="170" spans="11:11">
      <c r="K170">
        <f>LEFT(工作表1!A307,5)*100+RIGHT(工作表1!A307,1)*1</f>
        <v>1005701</v>
      </c>
    </row>
    <row r="171" spans="11:11">
      <c r="K171">
        <f>LEFT(工作表1!A308,5)*100+RIGHT(工作表1!A308,1)*1</f>
        <v>1005702</v>
      </c>
    </row>
    <row r="172" spans="11:11">
      <c r="K172">
        <f>LEFT(工作表1!A309,5)*100+RIGHT(工作表1!A309,1)*1</f>
        <v>1005801</v>
      </c>
    </row>
    <row r="173" spans="11:11">
      <c r="K173">
        <f>LEFT(工作表1!A310,5)*100+RIGHT(工作表1!A310,1)*1</f>
        <v>1005802</v>
      </c>
    </row>
    <row r="174" spans="11:11">
      <c r="K174">
        <f>LEFT(工作表1!A311,5)*100+RIGHT(工作表1!A311,1)*1</f>
        <v>1005803</v>
      </c>
    </row>
    <row r="175" spans="11:11">
      <c r="K175">
        <f>LEFT(工作表1!A338,5)*100+RIGHT(工作表1!A338,1)*1</f>
        <v>1006201</v>
      </c>
    </row>
    <row r="176" spans="11:11">
      <c r="K176">
        <f>LEFT(工作表1!A339,5)*100+RIGHT(工作表1!A339,1)*1</f>
        <v>1006202</v>
      </c>
    </row>
    <row r="177" spans="11:11">
      <c r="K177">
        <f>LEFT(工作表1!A340,5)*100+RIGHT(工作表1!A340,1)*1</f>
        <v>1006203</v>
      </c>
    </row>
    <row r="178" spans="11:11">
      <c r="K178">
        <f>LEFT(工作表1!A341,5)*100+RIGHT(工作表1!A341,1)*1</f>
        <v>1006204</v>
      </c>
    </row>
    <row r="179" spans="11:11">
      <c r="K179">
        <f>LEFT(工作表1!A342,5)*100+RIGHT(工作表1!A342,1)*1</f>
        <v>1006205</v>
      </c>
    </row>
    <row r="180" spans="11:11">
      <c r="K180">
        <f>LEFT(工作表1!A343,5)*100+RIGHT(工作表1!A343,1)*1</f>
        <v>1006201</v>
      </c>
    </row>
    <row r="181" spans="11:11">
      <c r="K181">
        <f>LEFT(工作表1!A344,5)*100+RIGHT(工作表1!A344,1)*1</f>
        <v>1006202</v>
      </c>
    </row>
    <row r="182" spans="11:11">
      <c r="K182">
        <f>LEFT(工作表1!A345,5)*100+RIGHT(工作表1!A345,1)*1</f>
        <v>1006203</v>
      </c>
    </row>
    <row r="183" spans="11:11">
      <c r="K183">
        <f>LEFT(工作表1!A346,5)*100+RIGHT(工作表1!A346,1)*1</f>
        <v>1006204</v>
      </c>
    </row>
    <row r="184" spans="11:11">
      <c r="K184">
        <f>LEFT(工作表1!A347,5)*100+RIGHT(工作表1!A347,1)*1</f>
        <v>1006205</v>
      </c>
    </row>
    <row r="185" spans="11:11">
      <c r="K185">
        <f>LEFT(工作表1!A389,5)*100+RIGHT(工作表1!A389,1)*1</f>
        <v>1006701</v>
      </c>
    </row>
    <row r="186" spans="11:11">
      <c r="K186">
        <f>LEFT(工作表1!A390,5)*100+RIGHT(工作表1!A390,1)*1</f>
        <v>1006702</v>
      </c>
    </row>
    <row r="187" spans="11:11">
      <c r="K187">
        <f>LEFT(工作表1!A391,5)*100+RIGHT(工作表1!A391,1)*1</f>
        <v>1006801</v>
      </c>
    </row>
    <row r="188" spans="11:11">
      <c r="K188">
        <f>LEFT(工作表1!A392,5)*100+RIGHT(工作表1!A392,1)*1</f>
        <v>1006802</v>
      </c>
    </row>
    <row r="189" spans="11:11">
      <c r="K189">
        <f>LEFT(工作表1!A393,5)*100+RIGHT(工作表1!A393,1)*1</f>
        <v>1006901</v>
      </c>
    </row>
    <row r="190" spans="11:11">
      <c r="K190">
        <f>LEFT(工作表1!A394,5)*100+RIGHT(工作表1!A394,1)*1</f>
        <v>1006902</v>
      </c>
    </row>
    <row r="191" spans="11:11">
      <c r="K191">
        <f>LEFT(工作表1!A395,5)*100+RIGHT(工作表1!A395,1)*1</f>
        <v>1007001</v>
      </c>
    </row>
    <row r="192" spans="11:11">
      <c r="K192">
        <f>LEFT(工作表1!A396,5)*100+RIGHT(工作表1!A396,1)*1</f>
        <v>1007002</v>
      </c>
    </row>
    <row r="193" spans="11:11">
      <c r="K193">
        <f>LEFT(工作表1!A397,5)*100+RIGHT(工作表1!A397,1)*1</f>
        <v>1007101</v>
      </c>
    </row>
    <row r="194" spans="11:11">
      <c r="K194">
        <f>LEFT(工作表1!A398,5)*100+RIGHT(工作表1!A398,1)*1</f>
        <v>1007102</v>
      </c>
    </row>
    <row r="195" spans="11:11">
      <c r="K195">
        <f>LEFT(工作表1!A399,5)*100+RIGHT(工作表1!A399,1)*1</f>
        <v>1007201</v>
      </c>
    </row>
    <row r="196" spans="11:11">
      <c r="K196">
        <f>LEFT(工作表1!A400,5)*100+RIGHT(工作表1!A400,1)*1</f>
        <v>1007202</v>
      </c>
    </row>
    <row r="197" spans="11:11">
      <c r="K197">
        <f>LEFT(工作表1!A401,5)*100+RIGHT(工作表1!A401,1)*1</f>
        <v>1007301</v>
      </c>
    </row>
    <row r="198" spans="11:11">
      <c r="K198">
        <f>LEFT(工作表1!A402,5)*100+RIGHT(工作表1!A402,1)*1</f>
        <v>1007302</v>
      </c>
    </row>
    <row r="199" spans="11:11">
      <c r="K199">
        <f>LEFT(工作表1!A410,5)*100+RIGHT(工作表1!A410,1)*1</f>
        <v>1007701</v>
      </c>
    </row>
    <row r="200" spans="11:11">
      <c r="K200">
        <f>LEFT(工作表1!A411,5)*100+RIGHT(工作表1!A411,1)*1</f>
        <v>1007702</v>
      </c>
    </row>
    <row r="201" spans="11:11">
      <c r="K201">
        <f>LEFT(工作表1!A412,5)*100+RIGHT(工作表1!A412,1)*1</f>
        <v>1007801</v>
      </c>
    </row>
    <row r="202" spans="11:11">
      <c r="K202">
        <f>LEFT(工作表1!A413,5)*100+RIGHT(工作表1!A413,1)*1</f>
        <v>1007802</v>
      </c>
    </row>
    <row r="203" spans="11:11">
      <c r="K203">
        <f>LEFT(工作表1!A419,5)*100+RIGHT(工作表1!A419,1)*1</f>
        <v>5999901</v>
      </c>
    </row>
    <row r="204" spans="11:11">
      <c r="K204">
        <f>LEFT(工作表1!A259,5)*100+RIGHT(工作表1!A259,1)*1</f>
        <v>1004005</v>
      </c>
    </row>
    <row r="205" spans="11:11">
      <c r="K205" t="e">
        <f>LEFT(工作表1!#REF!,5)*100+RIGHT(工作表1!#REF!,1)*1</f>
        <v>#REF!</v>
      </c>
    </row>
    <row r="206" spans="11:11">
      <c r="K206" t="e">
        <f>LEFT(工作表1!#REF!,5)*100+RIGHT(工作表1!#REF!,1)*1</f>
        <v>#REF!</v>
      </c>
    </row>
    <row r="207" spans="11:11">
      <c r="K207" t="e">
        <f>LEFT(工作表1!#REF!,5)*100+RIGHT(工作表1!#REF!,1)*1</f>
        <v>#REF!</v>
      </c>
    </row>
    <row r="208" spans="11:11">
      <c r="K208" t="e">
        <f>LEFT(工作表1!#REF!,5)*100+RIGHT(工作表1!#REF!,1)*1</f>
        <v>#REF!</v>
      </c>
    </row>
    <row r="209" spans="11:11">
      <c r="K209">
        <f>LEFT(工作表1!A430,5)*100+RIGHT(工作表1!A430,1)*1</f>
        <v>1000103</v>
      </c>
    </row>
    <row r="210" spans="11:11">
      <c r="K210" t="e">
        <f>LEFT(工作表1!#REF!,5)*100+RIGHT(工作表1!#REF!,1)*1</f>
        <v>#REF!</v>
      </c>
    </row>
    <row r="211" spans="11:11">
      <c r="K211" t="e">
        <f>LEFT(工作表1!#REF!,5)*100+RIGHT(工作表1!#REF!,1)*1</f>
        <v>#REF!</v>
      </c>
    </row>
    <row r="212" spans="11:11">
      <c r="K212">
        <f>LEFT(工作表1!A431,5)*100+RIGHT(工作表1!A431,1)*1</f>
        <v>1000503</v>
      </c>
    </row>
    <row r="213" spans="11:11">
      <c r="K213">
        <f>LEFT(工作表1!A432,5)*100+RIGHT(工作表1!A432,1)*1</f>
        <v>1000603</v>
      </c>
    </row>
    <row r="214" spans="11:11">
      <c r="K214" t="e">
        <f>LEFT(工作表1!#REF!,5)*100+RIGHT(工作表1!#REF!,1)*1</f>
        <v>#REF!</v>
      </c>
    </row>
    <row r="215" spans="11:11">
      <c r="K215">
        <f>LEFT(工作表1!A433,5)*100+RIGHT(工作表1!A433,1)*1</f>
        <v>1000803</v>
      </c>
    </row>
    <row r="216" spans="11:11">
      <c r="K216" t="e">
        <f>LEFT(工作表1!#REF!,5)*100+RIGHT(工作表1!#REF!,1)*1</f>
        <v>#REF!</v>
      </c>
    </row>
    <row r="217" spans="11:11">
      <c r="K217">
        <f>LEFT(工作表1!A434,5)*100+RIGHT(工作表1!A434,1)*1</f>
        <v>1000903</v>
      </c>
    </row>
    <row r="218" spans="11:11">
      <c r="K218">
        <f>LEFT(工作表1!A435,5)*100+RIGHT(工作表1!A435,1)*1</f>
        <v>1001003</v>
      </c>
    </row>
    <row r="219" spans="11:11">
      <c r="K219">
        <f>LEFT(工作表1!A436,5)*100+RIGHT(工作表1!A436,1)*1</f>
        <v>1001103</v>
      </c>
    </row>
    <row r="220" spans="11:11">
      <c r="K220" t="e">
        <f>LEFT(工作表1!#REF!,5)*100+RIGHT(工作表1!#REF!,1)*1</f>
        <v>#REF!</v>
      </c>
    </row>
    <row r="221" spans="11:11">
      <c r="K221">
        <f>LEFT(工作表1!A437,5)*100+RIGHT(工作表1!A437,1)*1</f>
        <v>1001303</v>
      </c>
    </row>
    <row r="222" spans="11:11">
      <c r="K222">
        <f>LEFT(工作表1!A438,5)*100+RIGHT(工作表1!A438,1)*1</f>
        <v>1001403</v>
      </c>
    </row>
    <row r="223" spans="11:11">
      <c r="K223">
        <f>LEFT(工作表1!A439,5)*100+RIGHT(工作表1!A439,1)*1</f>
        <v>1001503</v>
      </c>
    </row>
    <row r="224" spans="11:11">
      <c r="K224" t="e">
        <f>LEFT(工作表1!#REF!,5)*100+RIGHT(工作表1!#REF!,1)*1</f>
        <v>#REF!</v>
      </c>
    </row>
    <row r="225" spans="11:11">
      <c r="K225">
        <f>LEFT(工作表1!A440,5)*100+RIGHT(工作表1!A440,1)*1</f>
        <v>1001703</v>
      </c>
    </row>
    <row r="226" spans="11:11">
      <c r="K226">
        <f>LEFT(工作表1!A441,5)*100+RIGHT(工作表1!A441,1)*1</f>
        <v>1001803</v>
      </c>
    </row>
    <row r="227" spans="11:11">
      <c r="K227">
        <f>LEFT(工作表1!A442,5)*100+RIGHT(工作表1!A442,1)*1</f>
        <v>1001903</v>
      </c>
    </row>
    <row r="228" spans="11:11">
      <c r="K228">
        <f>LEFT(工作表1!A443,5)*100+RIGHT(工作表1!A443,1)*1</f>
        <v>1002003</v>
      </c>
    </row>
    <row r="229" spans="11:11">
      <c r="K229">
        <f>LEFT(工作表1!A444,5)*100+RIGHT(工作表1!A444,1)*1</f>
        <v>1002103</v>
      </c>
    </row>
    <row r="230" spans="11:11">
      <c r="K230">
        <f>LEFT(工作表1!A445,5)*100+RIGHT(工作表1!A445,1)*1</f>
        <v>1002203</v>
      </c>
    </row>
    <row r="231" spans="11:11">
      <c r="K231">
        <f>LEFT(工作表1!A446,5)*100+RIGHT(工作表1!A446,1)*1</f>
        <v>1002403</v>
      </c>
    </row>
    <row r="232" spans="11:11">
      <c r="K232">
        <f>LEFT(工作表1!A447,5)*100+RIGHT(工作表1!A447,1)*1</f>
        <v>1002603</v>
      </c>
    </row>
    <row r="233" spans="11:11">
      <c r="K233">
        <f>LEFT(工作表1!A448,5)*100+RIGHT(工作表1!A448,1)*1</f>
        <v>1002703</v>
      </c>
    </row>
    <row r="234" spans="11:11">
      <c r="K234">
        <f>LEFT(工作表1!A449,5)*100+RIGHT(工作表1!A449,1)*1</f>
        <v>1002803</v>
      </c>
    </row>
    <row r="235" spans="11:11">
      <c r="K235">
        <f>LEFT(工作表1!A450,5)*100+RIGHT(工作表1!A450,1)*1</f>
        <v>1002903</v>
      </c>
    </row>
    <row r="236" spans="11:11">
      <c r="K236" t="e">
        <f>LEFT(工作表1!#REF!,5)*100+RIGHT(工作表1!#REF!,1)*1</f>
        <v>#REF!</v>
      </c>
    </row>
    <row r="237" spans="11:11">
      <c r="K237" t="e">
        <f>LEFT(工作表1!#REF!,5)*100+RIGHT(工作表1!#REF!,1)*1</f>
        <v>#REF!</v>
      </c>
    </row>
    <row r="238" spans="11:11">
      <c r="K238">
        <f>LEFT(工作表1!A451,5)*100+RIGHT(工作表1!A451,1)*1</f>
        <v>1003003</v>
      </c>
    </row>
    <row r="239" spans="11:11">
      <c r="K239" t="e">
        <f>LEFT(工作表1!#REF!,5)*100+RIGHT(工作表1!#REF!,1)*1</f>
        <v>#REF!</v>
      </c>
    </row>
    <row r="240" spans="11:11">
      <c r="K240" t="e">
        <f>LEFT(工作表1!#REF!,5)*100+RIGHT(工作表1!#REF!,1)*1</f>
        <v>#REF!</v>
      </c>
    </row>
    <row r="241" spans="11:11">
      <c r="K241">
        <f>LEFT(工作表1!A452,5)*100+RIGHT(工作表1!A452,1)*1</f>
        <v>1003103</v>
      </c>
    </row>
    <row r="242" spans="11:11">
      <c r="K242" t="e">
        <f>LEFT(工作表1!#REF!,5)*100+RIGHT(工作表1!#REF!,1)*1</f>
        <v>#REF!</v>
      </c>
    </row>
    <row r="243" spans="11:11">
      <c r="K243" t="e">
        <f>LEFT(工作表1!#REF!,5)*100+RIGHT(工作表1!#REF!,1)*1</f>
        <v>#REF!</v>
      </c>
    </row>
    <row r="244" spans="11:11">
      <c r="K244">
        <f>LEFT(工作表1!A453,5)*100+RIGHT(工作表1!A453,1)*1</f>
        <v>1003303</v>
      </c>
    </row>
    <row r="245" spans="11:11">
      <c r="K245" t="e">
        <f>LEFT(工作表1!#REF!,5)*100+RIGHT(工作表1!#REF!,1)*1</f>
        <v>#REF!</v>
      </c>
    </row>
    <row r="246" spans="11:11">
      <c r="K246" t="e">
        <f>LEFT(工作表1!#REF!,5)*100+RIGHT(工作表1!#REF!,1)*1</f>
        <v>#REF!</v>
      </c>
    </row>
    <row r="247" spans="11:11">
      <c r="K247">
        <f>LEFT(工作表1!A454,5)*100+RIGHT(工作表1!A454,1)*1</f>
        <v>1003203</v>
      </c>
    </row>
    <row r="248" spans="11:11">
      <c r="K248" t="e">
        <f>LEFT(工作表1!#REF!,5)*100+RIGHT(工作表1!#REF!,1)*1</f>
        <v>#REF!</v>
      </c>
    </row>
    <row r="249" spans="11:11">
      <c r="K249" t="e">
        <f>LEFT(工作表1!#REF!,5)*100+RIGHT(工作表1!#REF!,1)*1</f>
        <v>#REF!</v>
      </c>
    </row>
    <row r="250" spans="11:11">
      <c r="K250">
        <f>LEFT(工作表1!A455,5)*100+RIGHT(工作表1!A455,1)*1</f>
        <v>1003603</v>
      </c>
    </row>
    <row r="251" spans="11:11">
      <c r="K251" t="e">
        <f>LEFT(工作表1!#REF!,5)*100+RIGHT(工作表1!#REF!,1)*1</f>
        <v>#REF!</v>
      </c>
    </row>
    <row r="252" spans="11:11">
      <c r="K252" t="e">
        <f>LEFT(工作表1!#REF!,5)*100+RIGHT(工作表1!#REF!,1)*1</f>
        <v>#REF!</v>
      </c>
    </row>
    <row r="253" spans="11:11">
      <c r="K253" t="e">
        <f>LEFT(工作表1!#REF!,5)*100+RIGHT(工作表1!#REF!,1)*1</f>
        <v>#REF!</v>
      </c>
    </row>
    <row r="254" spans="11:11">
      <c r="K254" t="e">
        <f>LEFT(工作表1!#REF!,5)*100+RIGHT(工作表1!#REF!,1)*1</f>
        <v>#REF!</v>
      </c>
    </row>
    <row r="255" spans="11:11">
      <c r="K255" t="e">
        <f>LEFT(工作表1!#REF!,5)*100+RIGHT(工作表1!#REF!,1)*1</f>
        <v>#REF!</v>
      </c>
    </row>
    <row r="256" spans="11:11">
      <c r="K256" t="e">
        <f>LEFT(工作表1!#REF!,5)*100+RIGHT(工作表1!#REF!,1)*1</f>
        <v>#REF!</v>
      </c>
    </row>
    <row r="257" spans="11:11">
      <c r="K257">
        <f>LEFT(工作表1!A456,5)*100+RIGHT(工作表1!A456,1)*1</f>
        <v>1003903</v>
      </c>
    </row>
    <row r="258" spans="11:11">
      <c r="K258">
        <f>LEFT(工作表1!A457,5)*100+RIGHT(工作表1!A457,1)*1</f>
        <v>1004003</v>
      </c>
    </row>
    <row r="259" spans="11:11">
      <c r="K259">
        <f>LEFT(工作表1!A458,5)*100+RIGHT(工作表1!A458,1)*1</f>
        <v>1004103</v>
      </c>
    </row>
    <row r="260" spans="11:11">
      <c r="K260">
        <f>LEFT(工作表1!A459,5)*100+RIGHT(工作表1!A459,1)*1</f>
        <v>1004203</v>
      </c>
    </row>
    <row r="261" spans="11:11">
      <c r="K261">
        <f>LEFT(工作表1!A460,5)*100+RIGHT(工作表1!A460,1)*1</f>
        <v>1004503</v>
      </c>
    </row>
    <row r="262" spans="11:11">
      <c r="K262">
        <f>LEFT(工作表1!A461,5)*100+RIGHT(工作表1!A461,1)*1</f>
        <v>1004603</v>
      </c>
    </row>
    <row r="263" spans="11:11">
      <c r="K263">
        <f>LEFT(工作表1!A462,5)*100+RIGHT(工作表1!A462,1)*1</f>
        <v>1004703</v>
      </c>
    </row>
    <row r="264" spans="11:11">
      <c r="K264">
        <f>LEFT(工作表1!A463,5)*100+RIGHT(工作表1!A463,1)*1</f>
        <v>1004803</v>
      </c>
    </row>
    <row r="265" spans="11:11">
      <c r="K265">
        <f>LEFT(工作表1!A464,5)*100+RIGHT(工作表1!A464,1)*1</f>
        <v>1004903</v>
      </c>
    </row>
    <row r="266" spans="11:11">
      <c r="K266">
        <f>LEFT(工作表1!A465,5)*100+RIGHT(工作表1!A465,1)*1</f>
        <v>1005003</v>
      </c>
    </row>
    <row r="267" spans="11:11">
      <c r="K267" t="e">
        <f>LEFT(工作表1!#REF!,5)*100+RIGHT(工作表1!#REF!,1)*1</f>
        <v>#REF!</v>
      </c>
    </row>
    <row r="268" spans="11:11">
      <c r="K268" t="e">
        <f>LEFT(工作表1!#REF!,5)*100+RIGHT(工作表1!#REF!,1)*1</f>
        <v>#REF!</v>
      </c>
    </row>
    <row r="269" spans="11:11">
      <c r="K269">
        <f>LEFT(工作表1!A466,5)*100+RIGHT(工作表1!A466,1)*1</f>
        <v>1005303</v>
      </c>
    </row>
    <row r="270" spans="11:11">
      <c r="K270" t="e">
        <f>LEFT(工作表1!#REF!,5)*100+RIGHT(工作表1!#REF!,1)*1</f>
        <v>#REF!</v>
      </c>
    </row>
    <row r="271" spans="11:11">
      <c r="K271">
        <f>LEFT(工作表1!A467,5)*100+RIGHT(工作表1!A467,1)*1</f>
        <v>1005603</v>
      </c>
    </row>
    <row r="272" spans="11:11">
      <c r="K272">
        <f>LEFT(工作表1!A468,5)*100+RIGHT(工作表1!A468,1)*1</f>
        <v>1005803</v>
      </c>
    </row>
    <row r="273" spans="11:11">
      <c r="K273">
        <f>LEFT(工作表1!A469,5)*100+RIGHT(工作表1!A469,1)*1</f>
        <v>1006003</v>
      </c>
    </row>
    <row r="274" spans="11:11">
      <c r="K274">
        <f>LEFT(工作表1!A470,5)*100+RIGHT(工作表1!A470,1)*1</f>
        <v>1006103</v>
      </c>
    </row>
    <row r="275" spans="11:11">
      <c r="K275">
        <f>LEFT(工作表1!A471,5)*100+RIGHT(工作表1!A471,1)*1</f>
        <v>1006203</v>
      </c>
    </row>
    <row r="276" spans="11:11">
      <c r="K276">
        <f>LEFT(工作表1!A472,5)*100+RIGHT(工作表1!A472,1)*1</f>
        <v>1006303</v>
      </c>
    </row>
    <row r="277" spans="11:11">
      <c r="K277">
        <f>LEFT(工作表1!A473,5)*100+RIGHT(工作表1!A473,1)*1</f>
        <v>1006403</v>
      </c>
    </row>
    <row r="278" spans="11:11">
      <c r="K278" t="e">
        <f>LEFT(工作表1!#REF!,5)*100+RIGHT(工作表1!#REF!,1)*1</f>
        <v>#REF!</v>
      </c>
    </row>
    <row r="279" spans="11:11">
      <c r="K279" t="e">
        <f>LEFT(工作表1!#REF!,5)*100+RIGHT(工作表1!#REF!,1)*1</f>
        <v>#REF!</v>
      </c>
    </row>
    <row r="280" spans="11:11">
      <c r="K280" t="e">
        <f>LEFT(工作表1!#REF!,5)*100+RIGHT(工作表1!#REF!,1)*1</f>
        <v>#REF!</v>
      </c>
    </row>
    <row r="281" spans="11:11">
      <c r="K281">
        <f>LEFT(工作表1!A474,5)*100+RIGHT(工作表1!A474,1)*1</f>
        <v>9008701</v>
      </c>
    </row>
    <row r="282" spans="11:11">
      <c r="K282">
        <f>LEFT(工作表1!A475,5)*100+RIGHT(工作表1!A475,1)*1</f>
        <v>9008702</v>
      </c>
    </row>
    <row r="283" spans="11:11">
      <c r="K283">
        <f>LEFT(工作表1!A476,5)*100+RIGHT(工作表1!A476,1)*1</f>
        <v>9008703</v>
      </c>
    </row>
    <row r="284" spans="11:11">
      <c r="K284">
        <f>LEFT(工作表1!A477,5)*100+RIGHT(工作表1!A477,1)*1</f>
        <v>9008704</v>
      </c>
    </row>
    <row r="285" spans="11:11">
      <c r="K285">
        <f>LEFT(工作表1!A478,5)*100+RIGHT(工作表1!A478,1)*1</f>
        <v>9008705</v>
      </c>
    </row>
    <row r="286" spans="11:11">
      <c r="K286">
        <f>LEFT(工作表1!A479,5)*100+RIGHT(工作表1!A479,1)*1</f>
        <v>9008706</v>
      </c>
    </row>
    <row r="287" spans="11:11">
      <c r="K287">
        <f>LEFT(工作表1!A480,5)*100+RIGHT(工作表1!A480,1)*1</f>
        <v>9008707</v>
      </c>
    </row>
    <row r="288" spans="11:11">
      <c r="K288">
        <f>LEFT(工作表1!A481,5)*100+RIGHT(工作表1!A481,1)*1</f>
        <v>9008708</v>
      </c>
    </row>
    <row r="289" spans="11:11">
      <c r="K289" t="e">
        <f>LEFT(工作表1!A482,5)*100+RIGHT(工作表1!A482,1)*1</f>
        <v>#VALUE!</v>
      </c>
    </row>
    <row r="290" spans="11:11">
      <c r="K290" t="e">
        <f>LEFT(工作表1!A483,5)*100+RIGHT(工作表1!A483,1)*1</f>
        <v>#VALUE!</v>
      </c>
    </row>
    <row r="291" spans="11:11">
      <c r="K291" t="e">
        <f>LEFT(工作表1!A484,5)*100+RIGHT(工作表1!A484,1)*1</f>
        <v>#VALUE!</v>
      </c>
    </row>
    <row r="292" spans="11:11">
      <c r="K292" t="e">
        <f>LEFT(工作表1!A485,5)*100+RIGHT(工作表1!A485,1)*1</f>
        <v>#VALUE!</v>
      </c>
    </row>
    <row r="293" spans="11:11">
      <c r="K293" t="e">
        <f>LEFT(工作表1!A486,5)*100+RIGHT(工作表1!A486,1)*1</f>
        <v>#VALUE!</v>
      </c>
    </row>
    <row r="294" spans="11:11">
      <c r="K294" t="e">
        <f>LEFT(工作表1!A487,5)*100+RIGHT(工作表1!A487,1)*1</f>
        <v>#VALUE!</v>
      </c>
    </row>
    <row r="295" spans="11:11">
      <c r="K295" t="e">
        <f>LEFT(工作表1!A488,5)*100+RIGHT(工作表1!A488,1)*1</f>
        <v>#VALUE!</v>
      </c>
    </row>
    <row r="296" spans="11:11">
      <c r="K296" t="e">
        <f>LEFT(工作表1!A489,5)*100+RIGHT(工作表1!A489,1)*1</f>
        <v>#VALUE!</v>
      </c>
    </row>
    <row r="297" spans="11:11">
      <c r="K297" t="e">
        <f>LEFT(工作表1!A490,5)*100+RIGHT(工作表1!A490,1)*1</f>
        <v>#VALUE!</v>
      </c>
    </row>
    <row r="298" spans="11:11">
      <c r="K298" t="e">
        <f>LEFT(工作表1!A491,5)*100+RIGHT(工作表1!A491,1)*1</f>
        <v>#VALUE!</v>
      </c>
    </row>
    <row r="299" spans="11:11">
      <c r="K299" t="e">
        <f>LEFT(工作表1!A492,5)*100+RIGHT(工作表1!A492,1)*1</f>
        <v>#VALUE!</v>
      </c>
    </row>
    <row r="300" spans="11:11">
      <c r="K300" t="e">
        <f>LEFT(工作表1!A493,5)*100+RIGHT(工作表1!A493,1)*1</f>
        <v>#VALUE!</v>
      </c>
    </row>
    <row r="301" spans="11:11">
      <c r="K301" t="e">
        <f>LEFT(工作表1!A494,5)*100+RIGHT(工作表1!A494,1)*1</f>
        <v>#VALUE!</v>
      </c>
    </row>
    <row r="302" spans="11:11">
      <c r="K302" t="e">
        <f>LEFT(工作表1!A495,5)*100+RIGHT(工作表1!A495,1)*1</f>
        <v>#VALUE!</v>
      </c>
    </row>
    <row r="303" spans="11:11">
      <c r="K303" t="e">
        <f>LEFT(工作表1!A496,5)*100+RIGHT(工作表1!A496,1)*1</f>
        <v>#VALUE!</v>
      </c>
    </row>
    <row r="304" spans="11:11">
      <c r="K304" t="e">
        <f>LEFT(工作表1!A497,5)*100+RIGHT(工作表1!A497,1)*1</f>
        <v>#VALUE!</v>
      </c>
    </row>
    <row r="305" spans="11:11">
      <c r="K305" t="e">
        <f>LEFT(工作表1!A498,5)*100+RIGHT(工作表1!A498,1)*1</f>
        <v>#VALUE!</v>
      </c>
    </row>
    <row r="306" spans="11:11">
      <c r="K306" t="e">
        <f>LEFT(工作表1!A499,5)*100+RIGHT(工作表1!A499,1)*1</f>
        <v>#VALUE!</v>
      </c>
    </row>
    <row r="307" spans="11:11">
      <c r="K307" t="e">
        <f>LEFT(工作表1!A500,5)*100+RIGHT(工作表1!A500,1)*1</f>
        <v>#VALUE!</v>
      </c>
    </row>
    <row r="308" spans="11:11">
      <c r="K308" t="e">
        <f>LEFT(工作表1!A501,5)*100+RIGHT(工作表1!A501,1)*1</f>
        <v>#VALUE!</v>
      </c>
    </row>
    <row r="309" spans="11:11">
      <c r="K309" t="e">
        <f>LEFT(工作表1!A502,5)*100+RIGHT(工作表1!A502,1)*1</f>
        <v>#VALUE!</v>
      </c>
    </row>
    <row r="310" spans="11:11">
      <c r="K310" t="e">
        <f>LEFT(工作表1!A503,5)*100+RIGHT(工作表1!A503,1)*1</f>
        <v>#VALUE!</v>
      </c>
    </row>
    <row r="311" spans="11:11">
      <c r="K311" t="e">
        <f>LEFT(工作表1!A504,5)*100+RIGHT(工作表1!A504,1)*1</f>
        <v>#VALUE!</v>
      </c>
    </row>
    <row r="312" spans="11:11">
      <c r="K312" t="e">
        <f>LEFT(工作表1!A505,5)*100+RIGHT(工作表1!A505,1)*1</f>
        <v>#VALUE!</v>
      </c>
    </row>
    <row r="313" spans="11:11">
      <c r="K313" t="e">
        <f>LEFT(工作表1!A506,5)*100+RIGHT(工作表1!A506,1)*1</f>
        <v>#VALUE!</v>
      </c>
    </row>
    <row r="314" spans="11:11">
      <c r="K314" t="e">
        <f>LEFT(工作表1!A507,5)*100+RIGHT(工作表1!A507,1)*1</f>
        <v>#VALUE!</v>
      </c>
    </row>
    <row r="315" spans="11:11">
      <c r="K315" t="e">
        <f>LEFT(工作表1!A508,5)*100+RIGHT(工作表1!A508,1)*1</f>
        <v>#VALUE!</v>
      </c>
    </row>
    <row r="316" spans="11:11">
      <c r="K316" t="e">
        <f>LEFT(工作表1!A509,5)*100+RIGHT(工作表1!A509,1)*1</f>
        <v>#VALUE!</v>
      </c>
    </row>
    <row r="317" spans="11:11">
      <c r="K317" t="e">
        <f>LEFT(工作表1!A510,5)*100+RIGHT(工作表1!A510,1)*1</f>
        <v>#VALUE!</v>
      </c>
    </row>
    <row r="318" spans="11:11">
      <c r="K318" t="e">
        <f>LEFT(工作表1!A511,5)*100+RIGHT(工作表1!A511,1)*1</f>
        <v>#VALUE!</v>
      </c>
    </row>
    <row r="319" spans="11:11">
      <c r="K319" t="e">
        <f>LEFT(工作表1!A512,5)*100+RIGHT(工作表1!A512,1)*1</f>
        <v>#VALUE!</v>
      </c>
    </row>
    <row r="320" spans="11:11">
      <c r="K320" t="e">
        <f>LEFT(工作表1!A513,5)*100+RIGHT(工作表1!A513,1)*1</f>
        <v>#VALUE!</v>
      </c>
    </row>
    <row r="321" spans="11:11">
      <c r="K321" t="e">
        <f>LEFT(工作表1!A514,5)*100+RIGHT(工作表1!A514,1)*1</f>
        <v>#VALUE!</v>
      </c>
    </row>
    <row r="322" spans="11:11">
      <c r="K322" t="e">
        <f>LEFT(工作表1!A515,5)*100+RIGHT(工作表1!A515,1)*1</f>
        <v>#VALUE!</v>
      </c>
    </row>
    <row r="323" spans="11:11">
      <c r="K323" t="e">
        <f>LEFT(工作表1!A516,5)*100+RIGHT(工作表1!A516,1)*1</f>
        <v>#VALUE!</v>
      </c>
    </row>
    <row r="324" spans="11:11">
      <c r="K324" t="e">
        <f>LEFT(工作表1!A517,5)*100+RIGHT(工作表1!A517,1)*1</f>
        <v>#VALUE!</v>
      </c>
    </row>
    <row r="325" spans="11:11">
      <c r="K325" t="e">
        <f>LEFT(工作表1!A518,5)*100+RIGHT(工作表1!A518,1)*1</f>
        <v>#VALUE!</v>
      </c>
    </row>
    <row r="326" spans="11:11">
      <c r="K326" t="e">
        <f>LEFT(工作表1!A519,5)*100+RIGHT(工作表1!A519,1)*1</f>
        <v>#VALUE!</v>
      </c>
    </row>
    <row r="327" spans="11:11">
      <c r="K327" t="e">
        <f>LEFT(工作表1!A520,5)*100+RIGHT(工作表1!A520,1)*1</f>
        <v>#VALUE!</v>
      </c>
    </row>
    <row r="328" spans="11:11">
      <c r="K328" t="e">
        <f>LEFT(工作表1!A521,5)*100+RIGHT(工作表1!A521,1)*1</f>
        <v>#VALUE!</v>
      </c>
    </row>
    <row r="329" spans="11:11">
      <c r="K329" t="e">
        <f>LEFT(工作表1!A522,5)*100+RIGHT(工作表1!A522,1)*1</f>
        <v>#VALUE!</v>
      </c>
    </row>
    <row r="330" spans="11:11">
      <c r="K330" t="e">
        <f>LEFT(工作表1!A523,5)*100+RIGHT(工作表1!A523,1)*1</f>
        <v>#VALUE!</v>
      </c>
    </row>
    <row r="331" spans="11:11">
      <c r="K331" t="e">
        <f>LEFT(工作表1!A524,5)*100+RIGHT(工作表1!A524,1)*1</f>
        <v>#VALUE!</v>
      </c>
    </row>
    <row r="332" spans="11:11">
      <c r="K332" t="e">
        <f>LEFT(工作表1!#REF!,5)*100+RIGHT(工作表1!#REF!,1)*1</f>
        <v>#REF!</v>
      </c>
    </row>
    <row r="333" spans="11:11">
      <c r="K333" t="e">
        <f>LEFT(工作表1!#REF!,5)*100+RIGHT(工作表1!#REF!,1)*1</f>
        <v>#REF!</v>
      </c>
    </row>
    <row r="334" spans="11:11">
      <c r="K334" t="e">
        <f>LEFT(工作表1!#REF!,5)*100+RIGHT(工作表1!#REF!,1)*1</f>
        <v>#REF!</v>
      </c>
    </row>
    <row r="335" spans="11:11">
      <c r="K335" t="e">
        <f>LEFT(工作表1!#REF!,5)*100+RIGHT(工作表1!#REF!,1)*1</f>
        <v>#REF!</v>
      </c>
    </row>
    <row r="336" spans="11:11">
      <c r="K336" t="e">
        <f>LEFT(工作表1!#REF!,5)*100+RIGHT(工作表1!#REF!,1)*1</f>
        <v>#REF!</v>
      </c>
    </row>
    <row r="337" spans="11:11">
      <c r="K337" t="e">
        <f>LEFT(工作表1!#REF!,5)*100+RIGHT(工作表1!#REF!,1)*1</f>
        <v>#REF!</v>
      </c>
    </row>
    <row r="338" spans="11:11">
      <c r="K338" t="e">
        <f>LEFT(工作表1!#REF!,5)*100+RIGHT(工作表1!#REF!,1)*1</f>
        <v>#REF!</v>
      </c>
    </row>
    <row r="339" spans="11:11">
      <c r="K339" t="e">
        <f>LEFT(工作表1!#REF!,5)*100+RIGHT(工作表1!#REF!,1)*1</f>
        <v>#REF!</v>
      </c>
    </row>
    <row r="340" spans="11:11">
      <c r="K340" t="e">
        <f>LEFT(工作表1!#REF!,5)*100+RIGHT(工作表1!#REF!,1)*1</f>
        <v>#REF!</v>
      </c>
    </row>
    <row r="341" spans="11:11">
      <c r="K341" t="e">
        <f>LEFT(工作表1!#REF!,5)*100+RIGHT(工作表1!#REF!,1)*1</f>
        <v>#REF!</v>
      </c>
    </row>
    <row r="342" spans="11:11">
      <c r="K342" t="e">
        <f>LEFT(工作表1!#REF!,5)*100+RIGHT(工作表1!#REF!,1)*1</f>
        <v>#REF!</v>
      </c>
    </row>
    <row r="343" spans="11:11">
      <c r="K343" t="e">
        <f>LEFT(工作表1!#REF!,5)*100+RIGHT(工作表1!#REF!,1)*1</f>
        <v>#REF!</v>
      </c>
    </row>
    <row r="344" spans="11:11">
      <c r="K344" t="e">
        <f>LEFT(工作表1!#REF!,5)*100+RIGHT(工作表1!#REF!,1)*1</f>
        <v>#REF!</v>
      </c>
    </row>
    <row r="345" spans="11:11">
      <c r="K345" t="e">
        <f>LEFT(工作表1!#REF!,5)*100+RIGHT(工作表1!#REF!,1)*1</f>
        <v>#REF!</v>
      </c>
    </row>
    <row r="346" spans="11:11">
      <c r="K346" t="e">
        <f>LEFT(工作表1!A525,5)*100+RIGHT(工作表1!A525,1)*1</f>
        <v>#VALUE!</v>
      </c>
    </row>
    <row r="347" spans="11:11">
      <c r="K347" t="e">
        <f>LEFT(工作表1!A526,5)*100+RIGHT(工作表1!A526,1)*1</f>
        <v>#VALUE!</v>
      </c>
    </row>
    <row r="348" spans="11:11">
      <c r="K348" t="e">
        <f>LEFT(工作表1!A527,5)*100+RIGHT(工作表1!A527,1)*1</f>
        <v>#VALUE!</v>
      </c>
    </row>
    <row r="349" spans="11:11">
      <c r="K349" t="e">
        <f>LEFT(工作表1!A528,5)*100+RIGHT(工作表1!A528,1)*1</f>
        <v>#VALUE!</v>
      </c>
    </row>
    <row r="350" spans="11:11">
      <c r="K350" t="e">
        <f>LEFT(工作表1!A529,5)*100+RIGHT(工作表1!A529,1)*1</f>
        <v>#VALUE!</v>
      </c>
    </row>
    <row r="351" spans="11:11">
      <c r="K351" t="e">
        <f>LEFT(工作表1!A530,5)*100+RIGHT(工作表1!A530,1)*1</f>
        <v>#VALUE!</v>
      </c>
    </row>
    <row r="352" spans="11:11">
      <c r="K352" t="e">
        <f>LEFT(工作表1!A531,5)*100+RIGHT(工作表1!A531,1)*1</f>
        <v>#VALUE!</v>
      </c>
    </row>
    <row r="353" spans="11:11">
      <c r="K353" t="e">
        <f>LEFT(工作表1!A532,5)*100+RIGHT(工作表1!A532,1)*1</f>
        <v>#VALUE!</v>
      </c>
    </row>
    <row r="354" spans="11:11">
      <c r="K354" t="e">
        <f>LEFT(工作表1!A533,5)*100+RIGHT(工作表1!A533,1)*1</f>
        <v>#VALUE!</v>
      </c>
    </row>
    <row r="355" spans="11:11">
      <c r="K355" t="e">
        <f>LEFT(工作表1!A534,5)*100+RIGHT(工作表1!A534,1)*1</f>
        <v>#VALUE!</v>
      </c>
    </row>
    <row r="356" spans="11:11">
      <c r="K356" t="e">
        <f>LEFT(工作表1!A535,5)*100+RIGHT(工作表1!A535,1)*1</f>
        <v>#VALUE!</v>
      </c>
    </row>
    <row r="357" spans="11:11">
      <c r="K357" t="e">
        <f>LEFT(工作表1!A536,5)*100+RIGHT(工作表1!A536,1)*1</f>
        <v>#VALUE!</v>
      </c>
    </row>
    <row r="358" spans="11:11">
      <c r="K358" t="e">
        <f>LEFT(工作表1!A537,5)*100+RIGHT(工作表1!A537,1)*1</f>
        <v>#VALUE!</v>
      </c>
    </row>
    <row r="359" spans="11:11">
      <c r="K359" t="e">
        <f>LEFT(工作表1!A538,5)*100+RIGHT(工作表1!A538,1)*1</f>
        <v>#VALUE!</v>
      </c>
    </row>
    <row r="360" spans="11:11">
      <c r="K360" t="e">
        <f>LEFT(工作表1!A539,5)*100+RIGHT(工作表1!A539,1)*1</f>
        <v>#VALUE!</v>
      </c>
    </row>
    <row r="361" spans="11:11">
      <c r="K361" t="e">
        <f>LEFT(工作表1!A540,5)*100+RIGHT(工作表1!A540,1)*1</f>
        <v>#VALUE!</v>
      </c>
    </row>
    <row r="362" spans="11:11">
      <c r="K362" t="e">
        <f>LEFT(工作表1!A541,5)*100+RIGHT(工作表1!A541,1)*1</f>
        <v>#VALUE!</v>
      </c>
    </row>
    <row r="363" spans="11:11">
      <c r="K363" t="e">
        <f>LEFT(工作表1!A542,5)*100+RIGHT(工作表1!A542,1)*1</f>
        <v>#VALUE!</v>
      </c>
    </row>
    <row r="364" spans="11:11">
      <c r="K364" t="e">
        <f>LEFT(工作表1!A543,5)*100+RIGHT(工作表1!A543,1)*1</f>
        <v>#VALUE!</v>
      </c>
    </row>
    <row r="365" spans="11:11">
      <c r="K365" t="e">
        <f>LEFT(工作表1!A544,5)*100+RIGHT(工作表1!A544,1)*1</f>
        <v>#VALUE!</v>
      </c>
    </row>
    <row r="366" spans="11:11">
      <c r="K366" t="e">
        <f>LEFT(工作表1!A545,5)*100+RIGHT(工作表1!A545,1)*1</f>
        <v>#VALUE!</v>
      </c>
    </row>
    <row r="367" spans="11:11">
      <c r="K367" t="e">
        <f>LEFT(工作表1!A546,5)*100+RIGHT(工作表1!A546,1)*1</f>
        <v>#VALUE!</v>
      </c>
    </row>
    <row r="368" spans="11:11">
      <c r="K368" t="e">
        <f>LEFT(工作表1!A547,5)*100+RIGHT(工作表1!A547,1)*1</f>
        <v>#VALUE!</v>
      </c>
    </row>
    <row r="369" spans="11:11">
      <c r="K369" t="e">
        <f>LEFT(工作表1!A548,5)*100+RIGHT(工作表1!A548,1)*1</f>
        <v>#VALUE!</v>
      </c>
    </row>
    <row r="370" spans="11:11">
      <c r="K370" t="e">
        <f>LEFT(工作表1!A549,5)*100+RIGHT(工作表1!A549,1)*1</f>
        <v>#VALUE!</v>
      </c>
    </row>
    <row r="371" spans="11:11">
      <c r="K371" t="e">
        <f>LEFT(工作表1!A550,5)*100+RIGHT(工作表1!A550,1)*1</f>
        <v>#VALUE!</v>
      </c>
    </row>
    <row r="372" spans="11:11">
      <c r="K372" t="e">
        <f>LEFT(工作表1!A551,5)*100+RIGHT(工作表1!A551,1)*1</f>
        <v>#VALUE!</v>
      </c>
    </row>
    <row r="373" spans="11:11">
      <c r="K373" t="e">
        <f>LEFT(工作表1!A552,5)*100+RIGHT(工作表1!A552,1)*1</f>
        <v>#VALUE!</v>
      </c>
    </row>
    <row r="374" spans="11:11">
      <c r="K374" t="e">
        <f>LEFT(工作表1!A553,5)*100+RIGHT(工作表1!A553,1)*1</f>
        <v>#VALUE!</v>
      </c>
    </row>
    <row r="375" spans="11:11">
      <c r="K375" t="e">
        <f>LEFT(工作表1!A554,5)*100+RIGHT(工作表1!A554,1)*1</f>
        <v>#VALUE!</v>
      </c>
    </row>
    <row r="376" spans="11:11">
      <c r="K376" t="e">
        <f>LEFT(工作表1!A555,5)*100+RIGHT(工作表1!A555,1)*1</f>
        <v>#VALUE!</v>
      </c>
    </row>
    <row r="377" spans="11:11">
      <c r="K377" t="e">
        <f>LEFT(工作表1!A556,5)*100+RIGHT(工作表1!A556,1)*1</f>
        <v>#VALUE!</v>
      </c>
    </row>
    <row r="378" spans="11:11">
      <c r="K378" t="e">
        <f>LEFT(工作表1!A557,5)*100+RIGHT(工作表1!A557,1)*1</f>
        <v>#VALUE!</v>
      </c>
    </row>
    <row r="379" spans="11:11">
      <c r="K379" t="e">
        <f>LEFT(工作表1!A558,5)*100+RIGHT(工作表1!A558,1)*1</f>
        <v>#VALUE!</v>
      </c>
    </row>
    <row r="380" spans="11:11">
      <c r="K380" t="e">
        <f>LEFT(工作表1!A559,5)*100+RIGHT(工作表1!A559,1)*1</f>
        <v>#VALUE!</v>
      </c>
    </row>
    <row r="381" spans="11:11">
      <c r="K381" t="e">
        <f>LEFT(工作表1!A560,5)*100+RIGHT(工作表1!A560,1)*1</f>
        <v>#VALUE!</v>
      </c>
    </row>
    <row r="382" spans="11:11">
      <c r="K382" t="e">
        <f>LEFT(工作表1!A561,5)*100+RIGHT(工作表1!A561,1)*1</f>
        <v>#VALUE!</v>
      </c>
    </row>
    <row r="383" spans="11:11">
      <c r="K383" t="e">
        <f>LEFT(工作表1!A562,5)*100+RIGHT(工作表1!A562,1)*1</f>
        <v>#VALUE!</v>
      </c>
    </row>
    <row r="384" spans="11:11">
      <c r="K384" t="e">
        <f>LEFT(工作表1!A563,5)*100+RIGHT(工作表1!A563,1)*1</f>
        <v>#VALUE!</v>
      </c>
    </row>
    <row r="385" spans="11:11">
      <c r="K385" t="e">
        <f>LEFT(工作表1!A564,5)*100+RIGHT(工作表1!A564,1)*1</f>
        <v>#VALUE!</v>
      </c>
    </row>
    <row r="386" spans="11:11">
      <c r="K386" t="e">
        <f>LEFT(工作表1!A565,5)*100+RIGHT(工作表1!A565,1)*1</f>
        <v>#VALUE!</v>
      </c>
    </row>
    <row r="387" spans="11:11">
      <c r="K387" t="e">
        <f>LEFT(工作表1!A566,5)*100+RIGHT(工作表1!A566,1)*1</f>
        <v>#VALUE!</v>
      </c>
    </row>
    <row r="388" spans="11:11">
      <c r="K388" t="e">
        <f>LEFT(工作表1!A567,5)*100+RIGHT(工作表1!A567,1)*1</f>
        <v>#VALUE!</v>
      </c>
    </row>
    <row r="389" spans="11:11">
      <c r="K389" t="e">
        <f>LEFT(工作表1!A568,5)*100+RIGHT(工作表1!A568,1)*1</f>
        <v>#VALUE!</v>
      </c>
    </row>
    <row r="390" spans="11:11">
      <c r="K390" t="e">
        <f>LEFT(工作表1!A569,5)*100+RIGHT(工作表1!A569,1)*1</f>
        <v>#VALUE!</v>
      </c>
    </row>
    <row r="391" spans="11:11">
      <c r="K391" t="e">
        <f>LEFT(工作表1!A570,5)*100+RIGHT(工作表1!A570,1)*1</f>
        <v>#VALUE!</v>
      </c>
    </row>
    <row r="392" spans="11:11">
      <c r="K392" t="e">
        <f>LEFT(工作表1!A571,5)*100+RIGHT(工作表1!A571,1)*1</f>
        <v>#VALUE!</v>
      </c>
    </row>
    <row r="393" spans="11:11">
      <c r="K393" t="e">
        <f>LEFT(工作表1!A572,5)*100+RIGHT(工作表1!A572,1)*1</f>
        <v>#VALUE!</v>
      </c>
    </row>
    <row r="394" spans="11:11">
      <c r="K394" t="e">
        <f>LEFT(工作表1!A573,5)*100+RIGHT(工作表1!A573,1)*1</f>
        <v>#VALUE!</v>
      </c>
    </row>
    <row r="395" spans="11:11">
      <c r="K395" t="e">
        <f>LEFT(工作表1!A574,5)*100+RIGHT(工作表1!A574,1)*1</f>
        <v>#VALUE!</v>
      </c>
    </row>
    <row r="396" spans="11:11">
      <c r="K396" t="e">
        <f>LEFT(工作表1!A575,5)*100+RIGHT(工作表1!A575,1)*1</f>
        <v>#VALUE!</v>
      </c>
    </row>
    <row r="397" spans="11:11">
      <c r="K397" t="e">
        <f>LEFT(工作表1!A576,5)*100+RIGHT(工作表1!A576,1)*1</f>
        <v>#VALUE!</v>
      </c>
    </row>
    <row r="398" spans="11:11">
      <c r="K398" t="e">
        <f>LEFT(工作表1!A577,5)*100+RIGHT(工作表1!A577,1)*1</f>
        <v>#VALUE!</v>
      </c>
    </row>
    <row r="399" spans="11:11">
      <c r="K399" t="e">
        <f>LEFT(工作表1!A578,5)*100+RIGHT(工作表1!A578,1)*1</f>
        <v>#VALUE!</v>
      </c>
    </row>
    <row r="400" spans="11:11">
      <c r="K400" t="e">
        <f>LEFT(工作表1!A579,5)*100+RIGHT(工作表1!A579,1)*1</f>
        <v>#VALUE!</v>
      </c>
    </row>
    <row r="401" spans="11:11">
      <c r="K401" t="e">
        <f>LEFT(工作表1!A580,5)*100+RIGHT(工作表1!A580,1)*1</f>
        <v>#VALUE!</v>
      </c>
    </row>
    <row r="402" spans="11:11">
      <c r="K402" t="e">
        <f>LEFT(工作表1!A581,5)*100+RIGHT(工作表1!A581,1)*1</f>
        <v>#VALUE!</v>
      </c>
    </row>
    <row r="403" spans="11:11">
      <c r="K403" t="e">
        <f>LEFT(工作表1!A582,5)*100+RIGHT(工作表1!A582,1)*1</f>
        <v>#VALUE!</v>
      </c>
    </row>
    <row r="404" spans="11:11">
      <c r="K404" t="e">
        <f>LEFT(工作表1!A583,5)*100+RIGHT(工作表1!A583,1)*1</f>
        <v>#VALUE!</v>
      </c>
    </row>
    <row r="405" spans="11:11">
      <c r="K405" t="e">
        <f>LEFT(工作表1!A584,5)*100+RIGHT(工作表1!A584,1)*1</f>
        <v>#VALUE!</v>
      </c>
    </row>
    <row r="406" spans="11:11">
      <c r="K406" t="e">
        <f>LEFT(工作表1!A585,5)*100+RIGHT(工作表1!A585,1)*1</f>
        <v>#VALUE!</v>
      </c>
    </row>
    <row r="407" spans="11:11">
      <c r="K407" t="e">
        <f>LEFT(工作表1!A586,5)*100+RIGHT(工作表1!A586,1)*1</f>
        <v>#VALUE!</v>
      </c>
    </row>
    <row r="408" spans="11:11">
      <c r="K408" t="e">
        <f>LEFT(工作表1!A587,5)*100+RIGHT(工作表1!A587,1)*1</f>
        <v>#VALUE!</v>
      </c>
    </row>
    <row r="409" spans="11:11">
      <c r="K409" t="e">
        <f>LEFT(工作表1!A588,5)*100+RIGHT(工作表1!A588,1)*1</f>
        <v>#VALUE!</v>
      </c>
    </row>
    <row r="410" spans="11:11">
      <c r="K410" t="e">
        <f>LEFT(工作表1!A589,5)*100+RIGHT(工作表1!A589,1)*1</f>
        <v>#VALUE!</v>
      </c>
    </row>
    <row r="411" spans="11:11">
      <c r="K411" t="e">
        <f>LEFT(工作表1!A590,5)*100+RIGHT(工作表1!A590,1)*1</f>
        <v>#VALUE!</v>
      </c>
    </row>
    <row r="412" spans="11:11">
      <c r="K412" t="e">
        <f>LEFT(工作表1!A591,5)*100+RIGHT(工作表1!A591,1)*1</f>
        <v>#VALUE!</v>
      </c>
    </row>
    <row r="413" spans="11:11">
      <c r="K413" t="e">
        <f>LEFT(工作表1!A592,5)*100+RIGHT(工作表1!A592,1)*1</f>
        <v>#VALUE!</v>
      </c>
    </row>
    <row r="414" spans="11:11">
      <c r="K414" t="e">
        <f>LEFT(工作表1!A593,5)*100+RIGHT(工作表1!A593,1)*1</f>
        <v>#VALUE!</v>
      </c>
    </row>
    <row r="415" spans="11:11">
      <c r="K415" t="e">
        <f>LEFT(工作表1!A594,5)*100+RIGHT(工作表1!A594,1)*1</f>
        <v>#VALUE!</v>
      </c>
    </row>
    <row r="416" spans="11:11">
      <c r="K416" t="e">
        <f>LEFT(工作表1!A595,5)*100+RIGHT(工作表1!A595,1)*1</f>
        <v>#VALUE!</v>
      </c>
    </row>
    <row r="417" spans="11:11">
      <c r="K417" t="e">
        <f>LEFT(工作表1!A596,5)*100+RIGHT(工作表1!A596,1)*1</f>
        <v>#VALUE!</v>
      </c>
    </row>
    <row r="418" spans="11:11">
      <c r="K418" t="e">
        <f>LEFT(工作表1!A597,5)*100+RIGHT(工作表1!A597,1)*1</f>
        <v>#VALUE!</v>
      </c>
    </row>
    <row r="419" spans="11:11">
      <c r="K419" t="e">
        <f>LEFT(工作表1!A598,5)*100+RIGHT(工作表1!A598,1)*1</f>
        <v>#VALUE!</v>
      </c>
    </row>
    <row r="420" spans="11:11">
      <c r="K420" t="e">
        <f>LEFT(工作表1!A599,5)*100+RIGHT(工作表1!A599,1)*1</f>
        <v>#VALUE!</v>
      </c>
    </row>
    <row r="421" spans="11:11">
      <c r="K421" t="e">
        <f>LEFT(工作表1!A600,5)*100+RIGHT(工作表1!A600,1)*1</f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N3" sqref="N3:N201"/>
    </sheetView>
  </sheetViews>
  <sheetFormatPr defaultRowHeight="14.25"/>
  <cols>
    <col min="1" max="1" width="11"/>
  </cols>
  <sheetData>
    <row r="1" spans="1:14">
      <c r="A1" t="s">
        <v>281</v>
      </c>
    </row>
    <row r="2" spans="1:14">
      <c r="A2" t="s">
        <v>289</v>
      </c>
    </row>
    <row r="3" spans="1:14">
      <c r="A3">
        <v>100</v>
      </c>
      <c r="B3">
        <v>200</v>
      </c>
      <c r="C3">
        <f>A3*0.75</f>
        <v>75</v>
      </c>
      <c r="D3">
        <f>B3*0.75</f>
        <v>150</v>
      </c>
      <c r="E3" t="str">
        <f>C3&amp;";"&amp;D3</f>
        <v>75;150</v>
      </c>
      <c r="H3">
        <v>150</v>
      </c>
      <c r="I3">
        <v>225</v>
      </c>
      <c r="J3">
        <f>INT(H3)</f>
        <v>150</v>
      </c>
      <c r="K3">
        <f>J3+IF(ABS(H3)&gt;500,200,MIN(50,I3-H3-10))</f>
        <v>200</v>
      </c>
      <c r="L3">
        <f>INT(I3)</f>
        <v>225</v>
      </c>
      <c r="M3">
        <f>L3+IF(ABS(H3)&gt;500,200,50)</f>
        <v>275</v>
      </c>
      <c r="N3" t="str">
        <f>J3&amp;";"&amp;K3&amp;";"&amp;L3&amp;";"&amp;M3</f>
        <v>150;200;225;275</v>
      </c>
    </row>
    <row r="4" spans="1:14">
      <c r="A4">
        <v>100</v>
      </c>
      <c r="B4">
        <v>200</v>
      </c>
      <c r="C4">
        <f t="shared" ref="C4:C40" si="0">A4*0.75</f>
        <v>75</v>
      </c>
      <c r="D4">
        <f t="shared" ref="D4:D40" si="1">B4*0.75</f>
        <v>150</v>
      </c>
      <c r="E4" t="str">
        <f t="shared" ref="E4:E67" si="2">C4&amp;";"&amp;D4</f>
        <v>75;150</v>
      </c>
      <c r="H4">
        <v>150</v>
      </c>
      <c r="I4">
        <v>225</v>
      </c>
      <c r="J4">
        <f t="shared" ref="J4:J67" si="3">INT(H4)</f>
        <v>150</v>
      </c>
      <c r="K4">
        <f t="shared" ref="K4:K67" si="4">J4+IF(ABS(H4)&gt;500,200,MIN(50,I4-H4-10))</f>
        <v>200</v>
      </c>
      <c r="L4">
        <f t="shared" ref="L4:L67" si="5">INT(I4)</f>
        <v>225</v>
      </c>
      <c r="M4">
        <f t="shared" ref="M4:M67" si="6">L4+IF(ABS(H4)&gt;500,200,50)</f>
        <v>275</v>
      </c>
      <c r="N4" t="str">
        <f t="shared" ref="N4:N58" si="7">J4&amp;";"&amp;K4&amp;";"&amp;L4&amp;";"&amp;M4</f>
        <v>150;200;225;275</v>
      </c>
    </row>
    <row r="5" spans="1:14">
      <c r="A5">
        <v>100</v>
      </c>
      <c r="B5">
        <v>200</v>
      </c>
      <c r="C5">
        <f t="shared" si="0"/>
        <v>75</v>
      </c>
      <c r="D5">
        <f t="shared" si="1"/>
        <v>150</v>
      </c>
      <c r="E5" t="str">
        <f t="shared" si="2"/>
        <v>75;150</v>
      </c>
      <c r="H5" s="2">
        <v>-75</v>
      </c>
      <c r="I5">
        <v>75</v>
      </c>
      <c r="J5">
        <f t="shared" si="3"/>
        <v>-75</v>
      </c>
      <c r="K5">
        <f t="shared" si="4"/>
        <v>-25</v>
      </c>
      <c r="L5">
        <f t="shared" si="5"/>
        <v>75</v>
      </c>
      <c r="M5">
        <f t="shared" si="6"/>
        <v>125</v>
      </c>
      <c r="N5" t="str">
        <f t="shared" si="7"/>
        <v>-75;-25;75;125</v>
      </c>
    </row>
    <row r="6" spans="1:14">
      <c r="A6">
        <v>100</v>
      </c>
      <c r="B6">
        <v>200</v>
      </c>
      <c r="C6">
        <f t="shared" si="0"/>
        <v>75</v>
      </c>
      <c r="D6">
        <f t="shared" si="1"/>
        <v>150</v>
      </c>
      <c r="E6" t="str">
        <f t="shared" si="2"/>
        <v>75;150</v>
      </c>
      <c r="H6" s="2">
        <v>-97.5</v>
      </c>
      <c r="I6">
        <v>97.5</v>
      </c>
      <c r="J6">
        <f t="shared" si="3"/>
        <v>-98</v>
      </c>
      <c r="K6">
        <f t="shared" si="4"/>
        <v>-48</v>
      </c>
      <c r="L6">
        <f t="shared" si="5"/>
        <v>97</v>
      </c>
      <c r="M6">
        <f t="shared" si="6"/>
        <v>147</v>
      </c>
      <c r="N6" t="str">
        <f t="shared" si="7"/>
        <v>-98;-48;97;147</v>
      </c>
    </row>
    <row r="7" spans="1:14">
      <c r="A7">
        <v>100</v>
      </c>
      <c r="B7">
        <v>200</v>
      </c>
      <c r="C7">
        <f t="shared" si="0"/>
        <v>75</v>
      </c>
      <c r="D7">
        <f t="shared" si="1"/>
        <v>150</v>
      </c>
      <c r="E7" t="str">
        <f t="shared" si="2"/>
        <v>75;150</v>
      </c>
      <c r="H7" s="2">
        <v>-150</v>
      </c>
      <c r="I7">
        <v>300</v>
      </c>
      <c r="J7">
        <f t="shared" si="3"/>
        <v>-150</v>
      </c>
      <c r="K7">
        <f t="shared" si="4"/>
        <v>-100</v>
      </c>
      <c r="L7">
        <f t="shared" si="5"/>
        <v>300</v>
      </c>
      <c r="M7">
        <f t="shared" si="6"/>
        <v>350</v>
      </c>
      <c r="N7" t="str">
        <f t="shared" si="7"/>
        <v>-150;-100;300;350</v>
      </c>
    </row>
    <row r="8" spans="1:14">
      <c r="A8">
        <v>100</v>
      </c>
      <c r="B8">
        <v>200</v>
      </c>
      <c r="C8">
        <f t="shared" si="0"/>
        <v>75</v>
      </c>
      <c r="D8">
        <f t="shared" si="1"/>
        <v>150</v>
      </c>
      <c r="E8" t="str">
        <f t="shared" si="2"/>
        <v>75;150</v>
      </c>
      <c r="H8" s="2">
        <v>-75</v>
      </c>
      <c r="I8">
        <v>112.5</v>
      </c>
      <c r="J8">
        <f t="shared" si="3"/>
        <v>-75</v>
      </c>
      <c r="K8">
        <f t="shared" si="4"/>
        <v>-25</v>
      </c>
      <c r="L8">
        <f t="shared" si="5"/>
        <v>112</v>
      </c>
      <c r="M8">
        <f t="shared" si="6"/>
        <v>162</v>
      </c>
      <c r="N8" t="str">
        <f t="shared" si="7"/>
        <v>-75;-25;112;162</v>
      </c>
    </row>
    <row r="9" spans="1:14">
      <c r="A9">
        <v>100</v>
      </c>
      <c r="B9">
        <v>200</v>
      </c>
      <c r="C9">
        <f t="shared" si="0"/>
        <v>75</v>
      </c>
      <c r="D9">
        <f t="shared" si="1"/>
        <v>150</v>
      </c>
      <c r="E9" t="str">
        <f t="shared" si="2"/>
        <v>75;150</v>
      </c>
      <c r="H9" s="2">
        <v>-150</v>
      </c>
      <c r="I9">
        <v>150</v>
      </c>
      <c r="J9">
        <f t="shared" si="3"/>
        <v>-150</v>
      </c>
      <c r="K9">
        <f t="shared" si="4"/>
        <v>-100</v>
      </c>
      <c r="L9">
        <f t="shared" si="5"/>
        <v>150</v>
      </c>
      <c r="M9">
        <f t="shared" si="6"/>
        <v>200</v>
      </c>
      <c r="N9" t="str">
        <f t="shared" si="7"/>
        <v>-150;-100;150;200</v>
      </c>
    </row>
    <row r="10" spans="1:14">
      <c r="A10">
        <v>100</v>
      </c>
      <c r="B10">
        <v>200</v>
      </c>
      <c r="C10">
        <f t="shared" si="0"/>
        <v>75</v>
      </c>
      <c r="D10">
        <f t="shared" si="1"/>
        <v>150</v>
      </c>
      <c r="E10" t="str">
        <f t="shared" si="2"/>
        <v>75;150</v>
      </c>
      <c r="H10">
        <v>75</v>
      </c>
      <c r="I10">
        <v>225</v>
      </c>
      <c r="J10">
        <f t="shared" si="3"/>
        <v>75</v>
      </c>
      <c r="K10">
        <f t="shared" si="4"/>
        <v>125</v>
      </c>
      <c r="L10">
        <f t="shared" si="5"/>
        <v>225</v>
      </c>
      <c r="M10">
        <f t="shared" si="6"/>
        <v>275</v>
      </c>
      <c r="N10" t="str">
        <f t="shared" si="7"/>
        <v>75;125;225;275</v>
      </c>
    </row>
    <row r="11" spans="1:14">
      <c r="A11">
        <v>100</v>
      </c>
      <c r="B11">
        <v>200</v>
      </c>
      <c r="C11">
        <f t="shared" si="0"/>
        <v>75</v>
      </c>
      <c r="D11">
        <f t="shared" si="1"/>
        <v>150</v>
      </c>
      <c r="E11" t="str">
        <f t="shared" si="2"/>
        <v>75;150</v>
      </c>
      <c r="H11" s="2">
        <v>-150</v>
      </c>
      <c r="I11">
        <v>150</v>
      </c>
      <c r="J11">
        <f t="shared" si="3"/>
        <v>-150</v>
      </c>
      <c r="K11">
        <f t="shared" si="4"/>
        <v>-100</v>
      </c>
      <c r="L11">
        <f t="shared" si="5"/>
        <v>150</v>
      </c>
      <c r="M11">
        <f t="shared" si="6"/>
        <v>200</v>
      </c>
      <c r="N11" t="str">
        <f t="shared" si="7"/>
        <v>-150;-100;150;200</v>
      </c>
    </row>
    <row r="12" spans="1:14">
      <c r="A12">
        <v>100</v>
      </c>
      <c r="B12">
        <v>200</v>
      </c>
      <c r="C12">
        <f t="shared" si="0"/>
        <v>75</v>
      </c>
      <c r="D12">
        <f t="shared" si="1"/>
        <v>150</v>
      </c>
      <c r="E12" t="str">
        <f t="shared" si="2"/>
        <v>75;150</v>
      </c>
      <c r="H12" s="2">
        <v>-202.5</v>
      </c>
      <c r="I12">
        <v>202.5</v>
      </c>
      <c r="J12">
        <f t="shared" si="3"/>
        <v>-203</v>
      </c>
      <c r="K12">
        <f t="shared" si="4"/>
        <v>-153</v>
      </c>
      <c r="L12">
        <f t="shared" si="5"/>
        <v>202</v>
      </c>
      <c r="M12">
        <f t="shared" si="6"/>
        <v>252</v>
      </c>
      <c r="N12" t="str">
        <f t="shared" si="7"/>
        <v>-203;-153;202;252</v>
      </c>
    </row>
    <row r="13" spans="1:14">
      <c r="A13">
        <v>100</v>
      </c>
      <c r="B13">
        <v>200</v>
      </c>
      <c r="C13">
        <f t="shared" si="0"/>
        <v>75</v>
      </c>
      <c r="D13">
        <f t="shared" si="1"/>
        <v>150</v>
      </c>
      <c r="E13" t="str">
        <f t="shared" si="2"/>
        <v>75;150</v>
      </c>
      <c r="H13" s="2">
        <v>-300</v>
      </c>
      <c r="I13">
        <v>300</v>
      </c>
      <c r="J13">
        <f t="shared" si="3"/>
        <v>-300</v>
      </c>
      <c r="K13">
        <f t="shared" si="4"/>
        <v>-250</v>
      </c>
      <c r="L13">
        <f t="shared" si="5"/>
        <v>300</v>
      </c>
      <c r="M13">
        <f t="shared" si="6"/>
        <v>350</v>
      </c>
      <c r="N13" t="str">
        <f t="shared" si="7"/>
        <v>-300;-250;300;350</v>
      </c>
    </row>
    <row r="14" spans="1:14">
      <c r="A14">
        <v>100</v>
      </c>
      <c r="B14">
        <v>200</v>
      </c>
      <c r="C14">
        <f t="shared" si="0"/>
        <v>75</v>
      </c>
      <c r="D14">
        <f t="shared" si="1"/>
        <v>150</v>
      </c>
      <c r="E14" t="str">
        <f t="shared" si="2"/>
        <v>75;150</v>
      </c>
      <c r="H14" s="2">
        <v>-75</v>
      </c>
      <c r="I14">
        <v>75</v>
      </c>
      <c r="J14">
        <f t="shared" si="3"/>
        <v>-75</v>
      </c>
      <c r="K14">
        <f t="shared" si="4"/>
        <v>-25</v>
      </c>
      <c r="L14">
        <f t="shared" si="5"/>
        <v>75</v>
      </c>
      <c r="M14">
        <f t="shared" si="6"/>
        <v>125</v>
      </c>
      <c r="N14" t="str">
        <f t="shared" si="7"/>
        <v>-75;-25;75;125</v>
      </c>
    </row>
    <row r="15" spans="1:14">
      <c r="A15" s="3">
        <v>100</v>
      </c>
      <c r="B15">
        <v>200</v>
      </c>
      <c r="C15">
        <f t="shared" si="0"/>
        <v>75</v>
      </c>
      <c r="D15">
        <f t="shared" si="1"/>
        <v>150</v>
      </c>
      <c r="E15" t="str">
        <f t="shared" si="2"/>
        <v>75;150</v>
      </c>
      <c r="H15" s="2">
        <v>-150</v>
      </c>
      <c r="I15">
        <v>150</v>
      </c>
      <c r="J15">
        <f t="shared" si="3"/>
        <v>-150</v>
      </c>
      <c r="K15">
        <f t="shared" si="4"/>
        <v>-100</v>
      </c>
      <c r="L15">
        <f t="shared" si="5"/>
        <v>150</v>
      </c>
      <c r="M15">
        <f t="shared" si="6"/>
        <v>200</v>
      </c>
      <c r="N15" t="str">
        <f t="shared" si="7"/>
        <v>-150;-100;150;200</v>
      </c>
    </row>
    <row r="16" spans="1:14">
      <c r="A16">
        <v>100</v>
      </c>
      <c r="B16">
        <v>200</v>
      </c>
      <c r="C16">
        <f t="shared" si="0"/>
        <v>75</v>
      </c>
      <c r="D16">
        <f t="shared" si="1"/>
        <v>150</v>
      </c>
      <c r="E16" t="str">
        <f t="shared" si="2"/>
        <v>75;150</v>
      </c>
      <c r="H16" s="2">
        <v>-150</v>
      </c>
      <c r="I16">
        <v>150</v>
      </c>
      <c r="J16">
        <f t="shared" si="3"/>
        <v>-150</v>
      </c>
      <c r="K16">
        <f t="shared" si="4"/>
        <v>-100</v>
      </c>
      <c r="L16">
        <f t="shared" si="5"/>
        <v>150</v>
      </c>
      <c r="M16">
        <f t="shared" si="6"/>
        <v>200</v>
      </c>
      <c r="N16" t="str">
        <f t="shared" si="7"/>
        <v>-150;-100;150;200</v>
      </c>
    </row>
    <row r="17" spans="1:14">
      <c r="A17">
        <v>100</v>
      </c>
      <c r="B17">
        <v>200</v>
      </c>
      <c r="C17">
        <f t="shared" si="0"/>
        <v>75</v>
      </c>
      <c r="D17">
        <f t="shared" si="1"/>
        <v>150</v>
      </c>
      <c r="E17" t="str">
        <f t="shared" si="2"/>
        <v>75;150</v>
      </c>
      <c r="H17" s="2">
        <v>-1500</v>
      </c>
      <c r="I17">
        <v>1500</v>
      </c>
      <c r="J17">
        <f t="shared" si="3"/>
        <v>-1500</v>
      </c>
      <c r="K17">
        <f t="shared" si="4"/>
        <v>-1300</v>
      </c>
      <c r="L17">
        <f t="shared" si="5"/>
        <v>1500</v>
      </c>
      <c r="M17">
        <f t="shared" si="6"/>
        <v>1700</v>
      </c>
      <c r="N17" t="str">
        <f t="shared" si="7"/>
        <v>-1500;-1300;1500;1700</v>
      </c>
    </row>
    <row r="18" spans="1:14">
      <c r="A18">
        <v>100</v>
      </c>
      <c r="B18">
        <v>200</v>
      </c>
      <c r="C18">
        <f t="shared" si="0"/>
        <v>75</v>
      </c>
      <c r="D18">
        <f t="shared" si="1"/>
        <v>150</v>
      </c>
      <c r="E18" t="str">
        <f t="shared" si="2"/>
        <v>75;150</v>
      </c>
      <c r="H18" s="2">
        <v>-1500</v>
      </c>
      <c r="I18">
        <v>1500</v>
      </c>
      <c r="J18">
        <f t="shared" si="3"/>
        <v>-1500</v>
      </c>
      <c r="K18">
        <f t="shared" si="4"/>
        <v>-1300</v>
      </c>
      <c r="L18">
        <f t="shared" si="5"/>
        <v>1500</v>
      </c>
      <c r="M18">
        <f t="shared" si="6"/>
        <v>1700</v>
      </c>
      <c r="N18" t="str">
        <f t="shared" si="7"/>
        <v>-1500;-1300;1500;1700</v>
      </c>
    </row>
    <row r="19" spans="1:14">
      <c r="A19">
        <v>100</v>
      </c>
      <c r="B19">
        <v>200</v>
      </c>
      <c r="C19">
        <f t="shared" si="0"/>
        <v>75</v>
      </c>
      <c r="D19">
        <f t="shared" si="1"/>
        <v>150</v>
      </c>
      <c r="E19" t="str">
        <f t="shared" si="2"/>
        <v>75;150</v>
      </c>
      <c r="H19" s="2">
        <v>-1500</v>
      </c>
      <c r="I19">
        <v>1500</v>
      </c>
      <c r="J19">
        <f t="shared" si="3"/>
        <v>-1500</v>
      </c>
      <c r="K19">
        <f t="shared" si="4"/>
        <v>-1300</v>
      </c>
      <c r="L19">
        <f t="shared" si="5"/>
        <v>1500</v>
      </c>
      <c r="M19">
        <f t="shared" si="6"/>
        <v>1700</v>
      </c>
      <c r="N19" t="str">
        <f t="shared" si="7"/>
        <v>-1500;-1300;1500;1700</v>
      </c>
    </row>
    <row r="20" spans="1:14">
      <c r="A20">
        <v>100</v>
      </c>
      <c r="B20">
        <v>200</v>
      </c>
      <c r="C20">
        <f t="shared" si="0"/>
        <v>75</v>
      </c>
      <c r="D20">
        <f t="shared" si="1"/>
        <v>150</v>
      </c>
      <c r="E20" t="str">
        <f t="shared" si="2"/>
        <v>75;150</v>
      </c>
      <c r="H20" s="2">
        <v>-1500</v>
      </c>
      <c r="I20">
        <v>1500</v>
      </c>
      <c r="J20">
        <f t="shared" si="3"/>
        <v>-1500</v>
      </c>
      <c r="K20">
        <f t="shared" si="4"/>
        <v>-1300</v>
      </c>
      <c r="L20">
        <f t="shared" si="5"/>
        <v>1500</v>
      </c>
      <c r="M20">
        <f t="shared" si="6"/>
        <v>1700</v>
      </c>
      <c r="N20" t="str">
        <f t="shared" si="7"/>
        <v>-1500;-1300;1500;1700</v>
      </c>
    </row>
    <row r="21" spans="1:14">
      <c r="A21">
        <v>100</v>
      </c>
      <c r="B21">
        <v>200</v>
      </c>
      <c r="C21">
        <f t="shared" si="0"/>
        <v>75</v>
      </c>
      <c r="D21">
        <f t="shared" si="1"/>
        <v>150</v>
      </c>
      <c r="E21" t="str">
        <f t="shared" si="2"/>
        <v>75;150</v>
      </c>
      <c r="H21" s="2">
        <v>-1500</v>
      </c>
      <c r="I21">
        <v>1500</v>
      </c>
      <c r="J21">
        <f t="shared" si="3"/>
        <v>-1500</v>
      </c>
      <c r="K21">
        <f t="shared" si="4"/>
        <v>-1300</v>
      </c>
      <c r="L21">
        <f t="shared" si="5"/>
        <v>1500</v>
      </c>
      <c r="M21">
        <f t="shared" si="6"/>
        <v>1700</v>
      </c>
      <c r="N21" t="str">
        <f t="shared" si="7"/>
        <v>-1500;-1300;1500;1700</v>
      </c>
    </row>
    <row r="22" spans="1:14">
      <c r="A22">
        <v>100</v>
      </c>
      <c r="B22">
        <v>200</v>
      </c>
      <c r="C22">
        <f t="shared" si="0"/>
        <v>75</v>
      </c>
      <c r="D22">
        <f t="shared" si="1"/>
        <v>150</v>
      </c>
      <c r="E22" t="str">
        <f t="shared" si="2"/>
        <v>75;150</v>
      </c>
      <c r="H22" s="2">
        <v>-300</v>
      </c>
      <c r="I22">
        <v>600</v>
      </c>
      <c r="J22">
        <f t="shared" si="3"/>
        <v>-300</v>
      </c>
      <c r="K22">
        <f t="shared" si="4"/>
        <v>-250</v>
      </c>
      <c r="L22">
        <f t="shared" si="5"/>
        <v>600</v>
      </c>
      <c r="M22">
        <f t="shared" si="6"/>
        <v>650</v>
      </c>
      <c r="N22" t="str">
        <f t="shared" si="7"/>
        <v>-300;-250;600;650</v>
      </c>
    </row>
    <row r="23" spans="1:14">
      <c r="A23">
        <v>100</v>
      </c>
      <c r="B23">
        <v>200</v>
      </c>
      <c r="C23">
        <f t="shared" si="0"/>
        <v>75</v>
      </c>
      <c r="D23">
        <f t="shared" si="1"/>
        <v>150</v>
      </c>
      <c r="E23" t="str">
        <f t="shared" si="2"/>
        <v>75;150</v>
      </c>
      <c r="H23" s="2">
        <v>-225</v>
      </c>
      <c r="I23">
        <v>300</v>
      </c>
      <c r="J23">
        <f t="shared" si="3"/>
        <v>-225</v>
      </c>
      <c r="K23">
        <f t="shared" si="4"/>
        <v>-175</v>
      </c>
      <c r="L23">
        <f t="shared" si="5"/>
        <v>300</v>
      </c>
      <c r="M23">
        <f t="shared" si="6"/>
        <v>350</v>
      </c>
      <c r="N23" t="str">
        <f t="shared" si="7"/>
        <v>-225;-175;300;350</v>
      </c>
    </row>
    <row r="24" spans="1:14">
      <c r="A24">
        <v>100</v>
      </c>
      <c r="B24">
        <v>200</v>
      </c>
      <c r="C24">
        <f t="shared" si="0"/>
        <v>75</v>
      </c>
      <c r="D24">
        <f t="shared" si="1"/>
        <v>150</v>
      </c>
      <c r="E24" t="str">
        <f t="shared" si="2"/>
        <v>75;150</v>
      </c>
      <c r="H24" s="2">
        <v>-150</v>
      </c>
      <c r="I24">
        <v>150</v>
      </c>
      <c r="J24">
        <f t="shared" si="3"/>
        <v>-150</v>
      </c>
      <c r="K24">
        <f t="shared" si="4"/>
        <v>-100</v>
      </c>
      <c r="L24">
        <f t="shared" si="5"/>
        <v>150</v>
      </c>
      <c r="M24">
        <f t="shared" si="6"/>
        <v>200</v>
      </c>
      <c r="N24" t="str">
        <f t="shared" si="7"/>
        <v>-150;-100;150;200</v>
      </c>
    </row>
    <row r="25" spans="1:14">
      <c r="A25">
        <v>100</v>
      </c>
      <c r="B25">
        <v>200</v>
      </c>
      <c r="C25">
        <f t="shared" si="0"/>
        <v>75</v>
      </c>
      <c r="D25">
        <f t="shared" si="1"/>
        <v>150</v>
      </c>
      <c r="E25" t="str">
        <f t="shared" si="2"/>
        <v>75;150</v>
      </c>
      <c r="H25" s="2">
        <v>-187.5</v>
      </c>
      <c r="I25">
        <v>600</v>
      </c>
      <c r="J25">
        <f t="shared" si="3"/>
        <v>-188</v>
      </c>
      <c r="K25">
        <f t="shared" si="4"/>
        <v>-138</v>
      </c>
      <c r="L25">
        <f t="shared" si="5"/>
        <v>600</v>
      </c>
      <c r="M25">
        <f t="shared" si="6"/>
        <v>650</v>
      </c>
      <c r="N25" t="str">
        <f t="shared" si="7"/>
        <v>-188;-138;600;650</v>
      </c>
    </row>
    <row r="26" spans="1:14">
      <c r="A26" s="2">
        <v>-100</v>
      </c>
      <c r="B26">
        <v>100</v>
      </c>
      <c r="C26">
        <f t="shared" si="0"/>
        <v>-75</v>
      </c>
      <c r="D26">
        <f t="shared" si="1"/>
        <v>75</v>
      </c>
      <c r="E26" t="str">
        <f t="shared" si="2"/>
        <v>-75;75</v>
      </c>
      <c r="H26" s="2">
        <v>-262.5</v>
      </c>
      <c r="I26">
        <v>600</v>
      </c>
      <c r="J26">
        <f t="shared" si="3"/>
        <v>-263</v>
      </c>
      <c r="K26">
        <f t="shared" si="4"/>
        <v>-213</v>
      </c>
      <c r="L26">
        <f t="shared" si="5"/>
        <v>600</v>
      </c>
      <c r="M26">
        <f t="shared" si="6"/>
        <v>650</v>
      </c>
      <c r="N26" t="str">
        <f t="shared" si="7"/>
        <v>-263;-213;600;650</v>
      </c>
    </row>
    <row r="27" spans="1:14">
      <c r="A27">
        <v>200</v>
      </c>
      <c r="B27">
        <v>300</v>
      </c>
      <c r="C27">
        <f t="shared" si="0"/>
        <v>150</v>
      </c>
      <c r="D27">
        <f t="shared" si="1"/>
        <v>225</v>
      </c>
      <c r="E27" t="str">
        <f t="shared" si="2"/>
        <v>150;225</v>
      </c>
      <c r="H27" s="2">
        <v>-187.5</v>
      </c>
      <c r="I27">
        <v>600</v>
      </c>
      <c r="J27">
        <f t="shared" si="3"/>
        <v>-188</v>
      </c>
      <c r="K27">
        <f t="shared" si="4"/>
        <v>-138</v>
      </c>
      <c r="L27">
        <f t="shared" si="5"/>
        <v>600</v>
      </c>
      <c r="M27">
        <f t="shared" si="6"/>
        <v>650</v>
      </c>
      <c r="N27" t="str">
        <f t="shared" si="7"/>
        <v>-188;-138;600;650</v>
      </c>
    </row>
    <row r="28" spans="1:14">
      <c r="A28">
        <v>200</v>
      </c>
      <c r="B28">
        <v>300</v>
      </c>
      <c r="C28">
        <f t="shared" si="0"/>
        <v>150</v>
      </c>
      <c r="D28">
        <f t="shared" si="1"/>
        <v>225</v>
      </c>
      <c r="E28" t="str">
        <f t="shared" si="2"/>
        <v>150;225</v>
      </c>
      <c r="H28" s="2">
        <v>-202.5</v>
      </c>
      <c r="I28">
        <v>202.5</v>
      </c>
      <c r="J28">
        <f t="shared" si="3"/>
        <v>-203</v>
      </c>
      <c r="K28">
        <f t="shared" si="4"/>
        <v>-153</v>
      </c>
      <c r="L28">
        <f t="shared" si="5"/>
        <v>202</v>
      </c>
      <c r="M28">
        <f t="shared" si="6"/>
        <v>252</v>
      </c>
      <c r="N28" t="str">
        <f t="shared" si="7"/>
        <v>-203;-153;202;252</v>
      </c>
    </row>
    <row r="29" spans="1:14">
      <c r="A29" s="2">
        <v>-100</v>
      </c>
      <c r="B29">
        <v>100</v>
      </c>
      <c r="C29">
        <f t="shared" si="0"/>
        <v>-75</v>
      </c>
      <c r="D29">
        <f t="shared" si="1"/>
        <v>75</v>
      </c>
      <c r="E29" t="str">
        <f t="shared" si="2"/>
        <v>-75;75</v>
      </c>
      <c r="H29" s="2">
        <v>-262.5</v>
      </c>
      <c r="I29">
        <v>900</v>
      </c>
      <c r="J29">
        <f t="shared" si="3"/>
        <v>-263</v>
      </c>
      <c r="K29">
        <f t="shared" si="4"/>
        <v>-213</v>
      </c>
      <c r="L29">
        <f t="shared" si="5"/>
        <v>900</v>
      </c>
      <c r="M29">
        <f t="shared" si="6"/>
        <v>950</v>
      </c>
      <c r="N29" t="str">
        <f t="shared" si="7"/>
        <v>-263;-213;900;950</v>
      </c>
    </row>
    <row r="30" spans="1:14">
      <c r="A30" s="2">
        <v>-130</v>
      </c>
      <c r="B30">
        <v>130</v>
      </c>
      <c r="C30">
        <f t="shared" si="0"/>
        <v>-97.5</v>
      </c>
      <c r="D30">
        <f t="shared" si="1"/>
        <v>97.5</v>
      </c>
      <c r="E30" t="str">
        <f t="shared" si="2"/>
        <v>-97.5;97.5</v>
      </c>
      <c r="H30" s="2">
        <v>200</v>
      </c>
      <c r="I30">
        <v>900</v>
      </c>
      <c r="J30">
        <f t="shared" si="3"/>
        <v>200</v>
      </c>
      <c r="K30">
        <f t="shared" si="4"/>
        <v>250</v>
      </c>
      <c r="L30">
        <f t="shared" si="5"/>
        <v>900</v>
      </c>
      <c r="M30">
        <f t="shared" si="6"/>
        <v>950</v>
      </c>
      <c r="N30" t="str">
        <f t="shared" si="7"/>
        <v>200;250;900;950</v>
      </c>
    </row>
    <row r="31" spans="1:14">
      <c r="A31" s="2">
        <v>-200</v>
      </c>
      <c r="B31">
        <v>400</v>
      </c>
      <c r="C31">
        <f t="shared" si="0"/>
        <v>-150</v>
      </c>
      <c r="D31">
        <f t="shared" si="1"/>
        <v>300</v>
      </c>
      <c r="E31" t="str">
        <f t="shared" si="2"/>
        <v>-150;300</v>
      </c>
      <c r="H31" s="2">
        <v>200</v>
      </c>
      <c r="I31">
        <v>400</v>
      </c>
      <c r="J31">
        <f t="shared" si="3"/>
        <v>200</v>
      </c>
      <c r="K31">
        <f t="shared" si="4"/>
        <v>250</v>
      </c>
      <c r="L31">
        <f t="shared" si="5"/>
        <v>400</v>
      </c>
      <c r="M31">
        <f t="shared" si="6"/>
        <v>450</v>
      </c>
      <c r="N31" t="str">
        <f t="shared" si="7"/>
        <v>200;250;400;450</v>
      </c>
    </row>
    <row r="32" spans="1:14">
      <c r="A32" s="2">
        <v>-100</v>
      </c>
      <c r="B32">
        <v>150</v>
      </c>
      <c r="C32">
        <f t="shared" si="0"/>
        <v>-75</v>
      </c>
      <c r="D32">
        <f t="shared" si="1"/>
        <v>112.5</v>
      </c>
      <c r="E32" t="str">
        <f t="shared" si="2"/>
        <v>-75;112.5</v>
      </c>
      <c r="H32" s="2">
        <v>400</v>
      </c>
      <c r="I32">
        <v>450</v>
      </c>
      <c r="J32">
        <f t="shared" si="3"/>
        <v>400</v>
      </c>
      <c r="K32">
        <f t="shared" si="4"/>
        <v>440</v>
      </c>
      <c r="L32">
        <f t="shared" si="5"/>
        <v>450</v>
      </c>
      <c r="M32">
        <f t="shared" si="6"/>
        <v>500</v>
      </c>
      <c r="N32" t="str">
        <f t="shared" si="7"/>
        <v>400;440;450;500</v>
      </c>
    </row>
    <row r="33" spans="1:14">
      <c r="A33" s="2">
        <v>-200</v>
      </c>
      <c r="B33">
        <v>200</v>
      </c>
      <c r="C33">
        <f t="shared" si="0"/>
        <v>-150</v>
      </c>
      <c r="D33">
        <f t="shared" si="1"/>
        <v>150</v>
      </c>
      <c r="E33" t="str">
        <f t="shared" si="2"/>
        <v>-150;150</v>
      </c>
      <c r="H33" s="2">
        <v>400</v>
      </c>
      <c r="I33">
        <v>450</v>
      </c>
      <c r="J33">
        <f t="shared" si="3"/>
        <v>400</v>
      </c>
      <c r="K33">
        <f t="shared" si="4"/>
        <v>440</v>
      </c>
      <c r="L33">
        <f t="shared" si="5"/>
        <v>450</v>
      </c>
      <c r="M33">
        <f t="shared" si="6"/>
        <v>500</v>
      </c>
      <c r="N33" t="str">
        <f t="shared" si="7"/>
        <v>400;440;450;500</v>
      </c>
    </row>
    <row r="34" spans="1:14">
      <c r="A34">
        <v>100</v>
      </c>
      <c r="B34">
        <v>300</v>
      </c>
      <c r="C34">
        <f t="shared" si="0"/>
        <v>75</v>
      </c>
      <c r="D34">
        <f t="shared" si="1"/>
        <v>225</v>
      </c>
      <c r="E34" t="str">
        <f t="shared" si="2"/>
        <v>75;225</v>
      </c>
      <c r="H34" s="2">
        <v>400</v>
      </c>
      <c r="I34">
        <v>450</v>
      </c>
      <c r="J34">
        <f t="shared" si="3"/>
        <v>400</v>
      </c>
      <c r="K34">
        <f t="shared" si="4"/>
        <v>440</v>
      </c>
      <c r="L34">
        <f t="shared" si="5"/>
        <v>450</v>
      </c>
      <c r="M34">
        <f t="shared" si="6"/>
        <v>500</v>
      </c>
      <c r="N34" t="str">
        <f t="shared" si="7"/>
        <v>400;440;450;500</v>
      </c>
    </row>
    <row r="35" spans="1:14">
      <c r="A35" s="2">
        <v>-200</v>
      </c>
      <c r="B35">
        <v>200</v>
      </c>
      <c r="C35">
        <f t="shared" si="0"/>
        <v>-150</v>
      </c>
      <c r="D35">
        <f t="shared" si="1"/>
        <v>150</v>
      </c>
      <c r="E35" t="str">
        <f t="shared" si="2"/>
        <v>-150;150</v>
      </c>
      <c r="H35" s="2">
        <v>400</v>
      </c>
      <c r="I35">
        <v>450</v>
      </c>
      <c r="J35">
        <f t="shared" si="3"/>
        <v>400</v>
      </c>
      <c r="K35">
        <f t="shared" si="4"/>
        <v>440</v>
      </c>
      <c r="L35">
        <f t="shared" si="5"/>
        <v>450</v>
      </c>
      <c r="M35">
        <f t="shared" si="6"/>
        <v>500</v>
      </c>
      <c r="N35" t="str">
        <f t="shared" si="7"/>
        <v>400;440;450;500</v>
      </c>
    </row>
    <row r="36" spans="1:14">
      <c r="A36" s="2">
        <v>-270</v>
      </c>
      <c r="B36">
        <v>270</v>
      </c>
      <c r="C36">
        <f t="shared" si="0"/>
        <v>-202.5</v>
      </c>
      <c r="D36">
        <f t="shared" si="1"/>
        <v>202.5</v>
      </c>
      <c r="E36" t="str">
        <f t="shared" si="2"/>
        <v>-202.5;202.5</v>
      </c>
      <c r="H36" s="2">
        <v>400</v>
      </c>
      <c r="I36">
        <v>450</v>
      </c>
      <c r="J36">
        <f t="shared" si="3"/>
        <v>400</v>
      </c>
      <c r="K36">
        <f t="shared" si="4"/>
        <v>440</v>
      </c>
      <c r="L36">
        <f t="shared" si="5"/>
        <v>450</v>
      </c>
      <c r="M36">
        <f t="shared" si="6"/>
        <v>500</v>
      </c>
      <c r="N36" t="str">
        <f t="shared" si="7"/>
        <v>400;440;450;500</v>
      </c>
    </row>
    <row r="37" spans="1:14">
      <c r="A37" s="2">
        <v>-400</v>
      </c>
      <c r="B37">
        <v>400</v>
      </c>
      <c r="C37">
        <f t="shared" si="0"/>
        <v>-300</v>
      </c>
      <c r="D37">
        <f t="shared" si="1"/>
        <v>300</v>
      </c>
      <c r="E37" t="str">
        <f t="shared" si="2"/>
        <v>-300;300</v>
      </c>
      <c r="H37" s="2">
        <v>-75</v>
      </c>
      <c r="I37">
        <v>75</v>
      </c>
      <c r="J37">
        <f t="shared" si="3"/>
        <v>-75</v>
      </c>
      <c r="K37">
        <f t="shared" si="4"/>
        <v>-25</v>
      </c>
      <c r="L37">
        <f t="shared" si="5"/>
        <v>75</v>
      </c>
      <c r="M37">
        <f t="shared" si="6"/>
        <v>125</v>
      </c>
      <c r="N37" t="str">
        <f t="shared" si="7"/>
        <v>-75;-25;75;125</v>
      </c>
    </row>
    <row r="38" spans="1:14">
      <c r="A38" s="2">
        <v>-100</v>
      </c>
      <c r="B38">
        <v>100</v>
      </c>
      <c r="C38">
        <f t="shared" si="0"/>
        <v>-75</v>
      </c>
      <c r="D38">
        <f t="shared" si="1"/>
        <v>75</v>
      </c>
      <c r="E38" t="str">
        <f t="shared" si="2"/>
        <v>-75;75</v>
      </c>
      <c r="H38" s="2">
        <v>-187.5</v>
      </c>
      <c r="I38">
        <v>600</v>
      </c>
      <c r="J38">
        <f t="shared" si="3"/>
        <v>-188</v>
      </c>
      <c r="K38">
        <f t="shared" si="4"/>
        <v>-138</v>
      </c>
      <c r="L38">
        <f t="shared" si="5"/>
        <v>600</v>
      </c>
      <c r="M38">
        <f t="shared" si="6"/>
        <v>650</v>
      </c>
      <c r="N38" t="str">
        <f t="shared" si="7"/>
        <v>-188;-138;600;650</v>
      </c>
    </row>
    <row r="39" spans="1:14">
      <c r="A39" s="2">
        <v>-200</v>
      </c>
      <c r="B39">
        <v>200</v>
      </c>
      <c r="C39">
        <f t="shared" si="0"/>
        <v>-150</v>
      </c>
      <c r="D39">
        <f t="shared" si="1"/>
        <v>150</v>
      </c>
      <c r="E39" t="str">
        <f t="shared" si="2"/>
        <v>-150;150</v>
      </c>
      <c r="H39" s="2">
        <v>-187.5</v>
      </c>
      <c r="I39">
        <v>600</v>
      </c>
      <c r="J39">
        <f t="shared" si="3"/>
        <v>-188</v>
      </c>
      <c r="K39">
        <f t="shared" si="4"/>
        <v>-138</v>
      </c>
      <c r="L39">
        <f t="shared" si="5"/>
        <v>600</v>
      </c>
      <c r="M39">
        <f t="shared" si="6"/>
        <v>650</v>
      </c>
      <c r="N39" t="str">
        <f t="shared" si="7"/>
        <v>-188;-138;600;650</v>
      </c>
    </row>
    <row r="40" spans="1:14">
      <c r="A40" s="2">
        <v>-200</v>
      </c>
      <c r="B40">
        <v>200</v>
      </c>
      <c r="C40">
        <f t="shared" si="0"/>
        <v>-150</v>
      </c>
      <c r="D40">
        <f t="shared" si="1"/>
        <v>150</v>
      </c>
      <c r="E40" t="str">
        <f t="shared" si="2"/>
        <v>-150;150</v>
      </c>
      <c r="H40" s="2">
        <v>0</v>
      </c>
      <c r="I40">
        <v>300</v>
      </c>
      <c r="J40">
        <f t="shared" si="3"/>
        <v>0</v>
      </c>
      <c r="K40">
        <f t="shared" si="4"/>
        <v>50</v>
      </c>
      <c r="L40">
        <f t="shared" si="5"/>
        <v>300</v>
      </c>
      <c r="M40">
        <f t="shared" si="6"/>
        <v>350</v>
      </c>
      <c r="N40" t="str">
        <f t="shared" si="7"/>
        <v>0;50;300;350</v>
      </c>
    </row>
    <row r="41" spans="1:14">
      <c r="E41" t="str">
        <f t="shared" si="2"/>
        <v>;</v>
      </c>
      <c r="H41" s="2">
        <v>200</v>
      </c>
      <c r="I41">
        <v>450</v>
      </c>
      <c r="J41">
        <f t="shared" si="3"/>
        <v>200</v>
      </c>
      <c r="K41">
        <f t="shared" si="4"/>
        <v>250</v>
      </c>
      <c r="L41">
        <f t="shared" si="5"/>
        <v>450</v>
      </c>
      <c r="M41">
        <f t="shared" si="6"/>
        <v>500</v>
      </c>
      <c r="N41" t="str">
        <f t="shared" si="7"/>
        <v>200;250;450;500</v>
      </c>
    </row>
    <row r="42" spans="1:14">
      <c r="E42" t="str">
        <f t="shared" si="2"/>
        <v>;</v>
      </c>
      <c r="H42" s="2">
        <v>0</v>
      </c>
      <c r="I42">
        <v>950</v>
      </c>
      <c r="J42">
        <f t="shared" si="3"/>
        <v>0</v>
      </c>
      <c r="K42">
        <f t="shared" si="4"/>
        <v>50</v>
      </c>
      <c r="L42">
        <f t="shared" si="5"/>
        <v>950</v>
      </c>
      <c r="M42">
        <f t="shared" si="6"/>
        <v>1000</v>
      </c>
      <c r="N42" t="str">
        <f t="shared" si="7"/>
        <v>0;50;950;1000</v>
      </c>
    </row>
    <row r="43" spans="1:14">
      <c r="A43" s="2"/>
      <c r="E43" t="str">
        <f t="shared" si="2"/>
        <v>;</v>
      </c>
      <c r="H43" s="2">
        <v>300</v>
      </c>
      <c r="I43">
        <v>1050</v>
      </c>
      <c r="J43">
        <f t="shared" si="3"/>
        <v>300</v>
      </c>
      <c r="K43">
        <f t="shared" si="4"/>
        <v>350</v>
      </c>
      <c r="L43">
        <f t="shared" si="5"/>
        <v>1050</v>
      </c>
      <c r="M43">
        <f t="shared" si="6"/>
        <v>1100</v>
      </c>
      <c r="N43" t="str">
        <f t="shared" si="7"/>
        <v>300;350;1050;1100</v>
      </c>
    </row>
    <row r="44" spans="1:14">
      <c r="A44" s="2">
        <v>-400</v>
      </c>
      <c r="B44">
        <v>800</v>
      </c>
      <c r="C44">
        <f t="shared" ref="C44:D56" si="8">A44*0.75</f>
        <v>-300</v>
      </c>
      <c r="D44">
        <f t="shared" si="8"/>
        <v>600</v>
      </c>
      <c r="E44" t="str">
        <f t="shared" si="2"/>
        <v>-300;600</v>
      </c>
      <c r="H44" s="2">
        <v>120</v>
      </c>
      <c r="I44">
        <v>600</v>
      </c>
      <c r="J44">
        <f t="shared" si="3"/>
        <v>120</v>
      </c>
      <c r="K44">
        <f t="shared" si="4"/>
        <v>170</v>
      </c>
      <c r="L44">
        <f t="shared" si="5"/>
        <v>600</v>
      </c>
      <c r="M44">
        <f t="shared" si="6"/>
        <v>650</v>
      </c>
      <c r="N44" t="str">
        <f t="shared" si="7"/>
        <v>120;170;600;650</v>
      </c>
    </row>
    <row r="45" spans="1:14">
      <c r="A45" s="2">
        <v>-300</v>
      </c>
      <c r="B45">
        <v>400</v>
      </c>
      <c r="C45">
        <f t="shared" si="8"/>
        <v>-225</v>
      </c>
      <c r="D45">
        <f t="shared" si="8"/>
        <v>300</v>
      </c>
      <c r="E45" t="str">
        <f t="shared" si="2"/>
        <v>-225;300</v>
      </c>
      <c r="H45">
        <v>400</v>
      </c>
      <c r="I45">
        <v>450</v>
      </c>
      <c r="J45">
        <f t="shared" si="3"/>
        <v>400</v>
      </c>
      <c r="K45">
        <f t="shared" si="4"/>
        <v>440</v>
      </c>
      <c r="L45">
        <f t="shared" si="5"/>
        <v>450</v>
      </c>
      <c r="M45">
        <f t="shared" si="6"/>
        <v>500</v>
      </c>
      <c r="N45" t="str">
        <f t="shared" si="7"/>
        <v>400;440;450;500</v>
      </c>
    </row>
    <row r="46" spans="1:14">
      <c r="A46" s="2">
        <v>-200</v>
      </c>
      <c r="B46">
        <v>200</v>
      </c>
      <c r="C46">
        <f t="shared" si="8"/>
        <v>-150</v>
      </c>
      <c r="D46">
        <f t="shared" si="8"/>
        <v>150</v>
      </c>
      <c r="E46" t="str">
        <f t="shared" si="2"/>
        <v>-150;150</v>
      </c>
      <c r="H46">
        <v>400</v>
      </c>
      <c r="I46">
        <v>450</v>
      </c>
      <c r="J46">
        <f t="shared" si="3"/>
        <v>400</v>
      </c>
      <c r="K46">
        <f t="shared" si="4"/>
        <v>440</v>
      </c>
      <c r="L46">
        <f t="shared" si="5"/>
        <v>450</v>
      </c>
      <c r="M46">
        <f t="shared" si="6"/>
        <v>500</v>
      </c>
      <c r="N46" t="str">
        <f t="shared" si="7"/>
        <v>400;440;450;500</v>
      </c>
    </row>
    <row r="47" spans="1:14">
      <c r="A47" s="2">
        <v>-250</v>
      </c>
      <c r="B47">
        <v>800</v>
      </c>
      <c r="C47">
        <f t="shared" si="8"/>
        <v>-187.5</v>
      </c>
      <c r="D47">
        <f t="shared" si="8"/>
        <v>600</v>
      </c>
      <c r="E47" t="str">
        <f t="shared" si="2"/>
        <v>-187.5;600</v>
      </c>
      <c r="H47">
        <v>400</v>
      </c>
      <c r="I47">
        <v>450</v>
      </c>
      <c r="J47">
        <f t="shared" si="3"/>
        <v>400</v>
      </c>
      <c r="K47">
        <f t="shared" si="4"/>
        <v>440</v>
      </c>
      <c r="L47">
        <f t="shared" si="5"/>
        <v>450</v>
      </c>
      <c r="M47">
        <f t="shared" si="6"/>
        <v>500</v>
      </c>
      <c r="N47" t="str">
        <f t="shared" si="7"/>
        <v>400;440;450;500</v>
      </c>
    </row>
    <row r="48" spans="1:14">
      <c r="A48" s="2">
        <v>-350</v>
      </c>
      <c r="B48">
        <v>800</v>
      </c>
      <c r="C48">
        <f t="shared" si="8"/>
        <v>-262.5</v>
      </c>
      <c r="D48">
        <f t="shared" si="8"/>
        <v>600</v>
      </c>
      <c r="E48" t="str">
        <f t="shared" si="2"/>
        <v>-262.5;600</v>
      </c>
      <c r="H48">
        <v>400</v>
      </c>
      <c r="I48">
        <v>450</v>
      </c>
      <c r="J48">
        <f t="shared" si="3"/>
        <v>400</v>
      </c>
      <c r="K48">
        <f t="shared" si="4"/>
        <v>440</v>
      </c>
      <c r="L48">
        <f t="shared" si="5"/>
        <v>450</v>
      </c>
      <c r="M48">
        <f t="shared" si="6"/>
        <v>500</v>
      </c>
      <c r="N48" t="str">
        <f t="shared" si="7"/>
        <v>400;440;450;500</v>
      </c>
    </row>
    <row r="49" spans="1:14">
      <c r="A49" s="2">
        <v>-250</v>
      </c>
      <c r="B49">
        <v>800</v>
      </c>
      <c r="C49">
        <f t="shared" si="8"/>
        <v>-187.5</v>
      </c>
      <c r="D49">
        <f t="shared" si="8"/>
        <v>600</v>
      </c>
      <c r="E49" t="str">
        <f t="shared" si="2"/>
        <v>-187.5;600</v>
      </c>
      <c r="H49" s="2">
        <v>-150</v>
      </c>
      <c r="I49">
        <v>150</v>
      </c>
      <c r="J49">
        <f t="shared" si="3"/>
        <v>-150</v>
      </c>
      <c r="K49">
        <f t="shared" si="4"/>
        <v>-100</v>
      </c>
      <c r="L49">
        <f t="shared" si="5"/>
        <v>150</v>
      </c>
      <c r="M49">
        <f t="shared" si="6"/>
        <v>200</v>
      </c>
      <c r="N49" t="str">
        <f t="shared" si="7"/>
        <v>-150;-100;150;200</v>
      </c>
    </row>
    <row r="50" spans="1:14">
      <c r="A50" s="2">
        <v>-270</v>
      </c>
      <c r="B50">
        <v>270</v>
      </c>
      <c r="C50">
        <f t="shared" si="8"/>
        <v>-202.5</v>
      </c>
      <c r="D50">
        <f t="shared" si="8"/>
        <v>202.5</v>
      </c>
      <c r="E50" t="str">
        <f t="shared" si="2"/>
        <v>-202.5;202.5</v>
      </c>
      <c r="H50" s="2">
        <v>-400</v>
      </c>
      <c r="I50">
        <v>400</v>
      </c>
      <c r="J50">
        <f t="shared" si="3"/>
        <v>-400</v>
      </c>
      <c r="K50">
        <f t="shared" si="4"/>
        <v>-350</v>
      </c>
      <c r="L50">
        <f t="shared" si="5"/>
        <v>400</v>
      </c>
      <c r="M50">
        <f t="shared" si="6"/>
        <v>450</v>
      </c>
      <c r="N50" t="str">
        <f t="shared" si="7"/>
        <v>-400;-350;400;450</v>
      </c>
    </row>
    <row r="51" spans="1:14">
      <c r="A51" s="2">
        <v>-270</v>
      </c>
      <c r="B51">
        <v>270</v>
      </c>
      <c r="C51">
        <f t="shared" si="8"/>
        <v>-202.5</v>
      </c>
      <c r="D51">
        <f t="shared" si="8"/>
        <v>202.5</v>
      </c>
      <c r="E51" t="str">
        <f t="shared" si="2"/>
        <v>-202.5;202.5</v>
      </c>
      <c r="H51" s="2">
        <v>-225</v>
      </c>
      <c r="I51">
        <v>300</v>
      </c>
      <c r="J51">
        <f t="shared" si="3"/>
        <v>-225</v>
      </c>
      <c r="K51">
        <f t="shared" si="4"/>
        <v>-175</v>
      </c>
      <c r="L51">
        <f t="shared" si="5"/>
        <v>300</v>
      </c>
      <c r="M51">
        <f t="shared" si="6"/>
        <v>350</v>
      </c>
      <c r="N51" t="str">
        <f t="shared" si="7"/>
        <v>-225;-175;300;350</v>
      </c>
    </row>
    <row r="52" spans="1:14">
      <c r="A52" s="2">
        <v>-350</v>
      </c>
      <c r="B52">
        <v>800</v>
      </c>
      <c r="C52">
        <f t="shared" si="8"/>
        <v>-262.5</v>
      </c>
      <c r="D52">
        <f t="shared" si="8"/>
        <v>600</v>
      </c>
      <c r="E52" t="str">
        <f t="shared" si="2"/>
        <v>-262.5;600</v>
      </c>
      <c r="H52" s="2">
        <v>-400</v>
      </c>
      <c r="I52">
        <v>400</v>
      </c>
      <c r="J52">
        <f t="shared" si="3"/>
        <v>-400</v>
      </c>
      <c r="K52">
        <f t="shared" si="4"/>
        <v>-350</v>
      </c>
      <c r="L52">
        <f t="shared" si="5"/>
        <v>400</v>
      </c>
      <c r="M52">
        <f t="shared" si="6"/>
        <v>450</v>
      </c>
      <c r="N52" t="str">
        <f t="shared" si="7"/>
        <v>-400;-350;400;450</v>
      </c>
    </row>
    <row r="53" spans="1:14">
      <c r="A53" s="2">
        <v>-350</v>
      </c>
      <c r="B53">
        <v>800</v>
      </c>
      <c r="C53">
        <f t="shared" si="8"/>
        <v>-262.5</v>
      </c>
      <c r="D53">
        <f t="shared" si="8"/>
        <v>600</v>
      </c>
      <c r="E53" t="str">
        <f t="shared" si="2"/>
        <v>-262.5;600</v>
      </c>
      <c r="H53" s="2">
        <v>100</v>
      </c>
      <c r="I53">
        <v>600</v>
      </c>
      <c r="J53">
        <f t="shared" si="3"/>
        <v>100</v>
      </c>
      <c r="K53">
        <f t="shared" si="4"/>
        <v>150</v>
      </c>
      <c r="L53">
        <f t="shared" si="5"/>
        <v>600</v>
      </c>
      <c r="M53">
        <f t="shared" si="6"/>
        <v>650</v>
      </c>
      <c r="N53" t="str">
        <f t="shared" si="7"/>
        <v>100;150;600;650</v>
      </c>
    </row>
    <row r="54" spans="1:14">
      <c r="A54" s="2">
        <v>-100</v>
      </c>
      <c r="B54">
        <v>100</v>
      </c>
      <c r="C54">
        <f t="shared" si="8"/>
        <v>-75</v>
      </c>
      <c r="D54">
        <f t="shared" si="8"/>
        <v>75</v>
      </c>
      <c r="E54" t="str">
        <f t="shared" si="2"/>
        <v>-75;75</v>
      </c>
      <c r="H54" s="2">
        <v>-150</v>
      </c>
      <c r="I54">
        <v>150</v>
      </c>
      <c r="J54">
        <f t="shared" si="3"/>
        <v>-150</v>
      </c>
      <c r="K54">
        <f t="shared" si="4"/>
        <v>-100</v>
      </c>
      <c r="L54">
        <f t="shared" si="5"/>
        <v>150</v>
      </c>
      <c r="M54">
        <f t="shared" si="6"/>
        <v>200</v>
      </c>
      <c r="N54" t="str">
        <f t="shared" si="7"/>
        <v>-150;-100;150;200</v>
      </c>
    </row>
    <row r="55" spans="1:14">
      <c r="A55" s="2">
        <v>-250</v>
      </c>
      <c r="B55">
        <v>800</v>
      </c>
      <c r="C55">
        <f t="shared" si="8"/>
        <v>-187.5</v>
      </c>
      <c r="D55">
        <f t="shared" si="8"/>
        <v>600</v>
      </c>
      <c r="E55" t="str">
        <f t="shared" si="2"/>
        <v>-187.5;600</v>
      </c>
      <c r="H55" s="2">
        <v>50</v>
      </c>
      <c r="I55">
        <v>200</v>
      </c>
      <c r="J55">
        <f t="shared" si="3"/>
        <v>50</v>
      </c>
      <c r="K55">
        <f t="shared" si="4"/>
        <v>100</v>
      </c>
      <c r="L55">
        <f t="shared" si="5"/>
        <v>200</v>
      </c>
      <c r="M55">
        <f t="shared" si="6"/>
        <v>250</v>
      </c>
      <c r="N55" t="str">
        <f t="shared" si="7"/>
        <v>50;100;200;250</v>
      </c>
    </row>
    <row r="56" spans="1:14">
      <c r="A56" s="2">
        <v>-250</v>
      </c>
      <c r="B56">
        <v>800</v>
      </c>
      <c r="C56">
        <f t="shared" si="8"/>
        <v>-187.5</v>
      </c>
      <c r="D56">
        <f t="shared" si="8"/>
        <v>600</v>
      </c>
      <c r="E56" t="str">
        <f t="shared" si="2"/>
        <v>-187.5;600</v>
      </c>
      <c r="H56" s="2">
        <v>-400</v>
      </c>
      <c r="I56">
        <v>400</v>
      </c>
      <c r="J56">
        <f t="shared" si="3"/>
        <v>-400</v>
      </c>
      <c r="K56">
        <f t="shared" si="4"/>
        <v>-350</v>
      </c>
      <c r="L56">
        <f t="shared" si="5"/>
        <v>400</v>
      </c>
      <c r="M56">
        <f t="shared" si="6"/>
        <v>450</v>
      </c>
      <c r="N56" t="str">
        <f t="shared" si="7"/>
        <v>-400;-350;400;450</v>
      </c>
    </row>
    <row r="57" spans="1:14">
      <c r="E57" t="str">
        <f t="shared" si="2"/>
        <v>;</v>
      </c>
      <c r="H57" s="2">
        <v>100</v>
      </c>
      <c r="I57">
        <v>300</v>
      </c>
      <c r="J57">
        <f t="shared" si="3"/>
        <v>100</v>
      </c>
      <c r="K57">
        <f t="shared" si="4"/>
        <v>150</v>
      </c>
      <c r="L57">
        <f t="shared" si="5"/>
        <v>300</v>
      </c>
      <c r="M57">
        <f t="shared" si="6"/>
        <v>350</v>
      </c>
      <c r="N57" t="str">
        <f t="shared" si="7"/>
        <v>100;150;300;350</v>
      </c>
    </row>
    <row r="58" spans="1:14">
      <c r="E58" t="str">
        <f t="shared" si="2"/>
        <v>;</v>
      </c>
      <c r="H58" s="2">
        <v>200</v>
      </c>
      <c r="I58">
        <v>800</v>
      </c>
      <c r="J58">
        <f t="shared" si="3"/>
        <v>200</v>
      </c>
      <c r="K58">
        <f t="shared" si="4"/>
        <v>250</v>
      </c>
      <c r="L58">
        <f t="shared" si="5"/>
        <v>800</v>
      </c>
      <c r="M58">
        <f t="shared" si="6"/>
        <v>850</v>
      </c>
      <c r="N58" t="str">
        <f t="shared" si="7"/>
        <v>200;250;800;850</v>
      </c>
    </row>
    <row r="59" spans="1:14">
      <c r="E59" t="str">
        <f t="shared" si="2"/>
        <v>;</v>
      </c>
      <c r="J59">
        <f t="shared" si="3"/>
        <v>0</v>
      </c>
      <c r="K59">
        <f t="shared" si="4"/>
        <v>-10</v>
      </c>
      <c r="L59">
        <f t="shared" si="5"/>
        <v>0</v>
      </c>
      <c r="M59">
        <f t="shared" si="6"/>
        <v>50</v>
      </c>
      <c r="N59" t="str">
        <f t="shared" ref="N59:N122" si="9">J59&amp;";"&amp;K59&amp;";"&amp;L59&amp;";"&amp;M59</f>
        <v>0;-10;0;50</v>
      </c>
    </row>
    <row r="60" spans="1:14">
      <c r="E60" t="str">
        <f t="shared" si="2"/>
        <v>;</v>
      </c>
      <c r="J60">
        <f t="shared" si="3"/>
        <v>0</v>
      </c>
      <c r="K60">
        <f t="shared" si="4"/>
        <v>-10</v>
      </c>
      <c r="L60">
        <f t="shared" si="5"/>
        <v>0</v>
      </c>
      <c r="M60">
        <f t="shared" si="6"/>
        <v>50</v>
      </c>
      <c r="N60" t="str">
        <f t="shared" si="9"/>
        <v>0;-10;0;50</v>
      </c>
    </row>
    <row r="61" spans="1:14">
      <c r="E61" t="str">
        <f t="shared" si="2"/>
        <v>;</v>
      </c>
      <c r="J61">
        <f t="shared" si="3"/>
        <v>0</v>
      </c>
      <c r="K61">
        <f t="shared" si="4"/>
        <v>-10</v>
      </c>
      <c r="L61">
        <f t="shared" si="5"/>
        <v>0</v>
      </c>
      <c r="M61">
        <f t="shared" si="6"/>
        <v>50</v>
      </c>
      <c r="N61" t="str">
        <f t="shared" si="9"/>
        <v>0;-10;0;50</v>
      </c>
    </row>
    <row r="62" spans="1:14">
      <c r="A62" s="2">
        <v>-200</v>
      </c>
      <c r="B62">
        <v>200</v>
      </c>
      <c r="C62">
        <f t="shared" ref="C62" si="10">A62*0.75</f>
        <v>-150</v>
      </c>
      <c r="D62">
        <f t="shared" ref="D62" si="11">B62*0.75</f>
        <v>150</v>
      </c>
      <c r="E62" t="str">
        <f t="shared" si="2"/>
        <v>-150;150</v>
      </c>
      <c r="J62">
        <f t="shared" si="3"/>
        <v>0</v>
      </c>
      <c r="K62">
        <f t="shared" si="4"/>
        <v>-10</v>
      </c>
      <c r="L62">
        <f t="shared" si="5"/>
        <v>0</v>
      </c>
      <c r="M62">
        <f t="shared" si="6"/>
        <v>50</v>
      </c>
      <c r="N62" t="str">
        <f t="shared" si="9"/>
        <v>0;-10;0;50</v>
      </c>
    </row>
    <row r="63" spans="1:14">
      <c r="A63" s="2">
        <v>-300</v>
      </c>
      <c r="B63">
        <v>300</v>
      </c>
      <c r="C63">
        <f t="shared" ref="C63:C69" si="12">A63*0.75</f>
        <v>-225</v>
      </c>
      <c r="D63">
        <f t="shared" ref="D63:D69" si="13">B63*0.75</f>
        <v>225</v>
      </c>
      <c r="E63" t="str">
        <f t="shared" si="2"/>
        <v>-225;225</v>
      </c>
      <c r="J63">
        <f t="shared" si="3"/>
        <v>0</v>
      </c>
      <c r="K63">
        <f t="shared" si="4"/>
        <v>-10</v>
      </c>
      <c r="L63">
        <f t="shared" si="5"/>
        <v>0</v>
      </c>
      <c r="M63">
        <f t="shared" si="6"/>
        <v>50</v>
      </c>
      <c r="N63" t="str">
        <f t="shared" si="9"/>
        <v>0;-10;0;50</v>
      </c>
    </row>
    <row r="64" spans="1:14">
      <c r="A64" s="2">
        <v>-300</v>
      </c>
      <c r="B64">
        <v>300</v>
      </c>
      <c r="C64">
        <f t="shared" si="12"/>
        <v>-225</v>
      </c>
      <c r="D64">
        <f t="shared" si="13"/>
        <v>225</v>
      </c>
      <c r="E64" t="str">
        <f t="shared" si="2"/>
        <v>-225;225</v>
      </c>
      <c r="J64">
        <f t="shared" si="3"/>
        <v>0</v>
      </c>
      <c r="K64">
        <f t="shared" si="4"/>
        <v>-10</v>
      </c>
      <c r="L64">
        <f t="shared" si="5"/>
        <v>0</v>
      </c>
      <c r="M64">
        <f t="shared" si="6"/>
        <v>50</v>
      </c>
      <c r="N64" t="str">
        <f t="shared" si="9"/>
        <v>0;-10;0;50</v>
      </c>
    </row>
    <row r="65" spans="1:14">
      <c r="A65" s="2">
        <v>-300</v>
      </c>
      <c r="B65">
        <v>300</v>
      </c>
      <c r="C65">
        <f t="shared" si="12"/>
        <v>-225</v>
      </c>
      <c r="D65">
        <f t="shared" si="13"/>
        <v>225</v>
      </c>
      <c r="E65" t="str">
        <f t="shared" si="2"/>
        <v>-225;225</v>
      </c>
      <c r="J65">
        <f t="shared" si="3"/>
        <v>0</v>
      </c>
      <c r="K65">
        <f t="shared" si="4"/>
        <v>-10</v>
      </c>
      <c r="L65">
        <f t="shared" si="5"/>
        <v>0</v>
      </c>
      <c r="M65">
        <f t="shared" si="6"/>
        <v>50</v>
      </c>
      <c r="N65" t="str">
        <f t="shared" si="9"/>
        <v>0;-10;0;50</v>
      </c>
    </row>
    <row r="66" spans="1:14">
      <c r="A66" s="2">
        <v>-200</v>
      </c>
      <c r="B66">
        <v>800</v>
      </c>
      <c r="C66">
        <f t="shared" si="12"/>
        <v>-150</v>
      </c>
      <c r="D66">
        <f t="shared" si="13"/>
        <v>600</v>
      </c>
      <c r="E66" t="str">
        <f t="shared" si="2"/>
        <v>-150;600</v>
      </c>
      <c r="J66">
        <f t="shared" si="3"/>
        <v>0</v>
      </c>
      <c r="K66">
        <f t="shared" si="4"/>
        <v>-10</v>
      </c>
      <c r="L66">
        <f t="shared" si="5"/>
        <v>0</v>
      </c>
      <c r="M66">
        <f t="shared" si="6"/>
        <v>50</v>
      </c>
      <c r="N66" t="str">
        <f t="shared" si="9"/>
        <v>0;-10;0;50</v>
      </c>
    </row>
    <row r="67" spans="1:14">
      <c r="A67" s="2">
        <v>-200</v>
      </c>
      <c r="B67">
        <v>200</v>
      </c>
      <c r="C67">
        <f t="shared" si="12"/>
        <v>-150</v>
      </c>
      <c r="D67">
        <f t="shared" si="13"/>
        <v>150</v>
      </c>
      <c r="E67" t="str">
        <f t="shared" si="2"/>
        <v>-150;150</v>
      </c>
      <c r="J67">
        <f t="shared" si="3"/>
        <v>0</v>
      </c>
      <c r="K67">
        <f t="shared" si="4"/>
        <v>-10</v>
      </c>
      <c r="L67">
        <f t="shared" si="5"/>
        <v>0</v>
      </c>
      <c r="M67">
        <f t="shared" si="6"/>
        <v>50</v>
      </c>
      <c r="N67" t="str">
        <f t="shared" si="9"/>
        <v>0;-10;0;50</v>
      </c>
    </row>
    <row r="68" spans="1:14">
      <c r="A68" s="2">
        <v>-200</v>
      </c>
      <c r="B68">
        <v>200</v>
      </c>
      <c r="C68">
        <f t="shared" si="12"/>
        <v>-150</v>
      </c>
      <c r="D68">
        <f t="shared" si="13"/>
        <v>150</v>
      </c>
      <c r="E68" t="str">
        <f t="shared" ref="E68:E131" si="14">C68&amp;";"&amp;D68</f>
        <v>-150;150</v>
      </c>
      <c r="H68" s="2">
        <v>-150</v>
      </c>
      <c r="I68">
        <v>150</v>
      </c>
      <c r="J68">
        <f t="shared" ref="J68:J131" si="15">INT(H68)</f>
        <v>-150</v>
      </c>
      <c r="K68">
        <f t="shared" ref="K68:K131" si="16">J68+IF(ABS(H68)&gt;500,200,MIN(50,I68-H68-10))</f>
        <v>-100</v>
      </c>
      <c r="L68">
        <f t="shared" ref="L68:L131" si="17">INT(I68)</f>
        <v>150</v>
      </c>
      <c r="M68">
        <f t="shared" ref="M68:M131" si="18">L68+IF(ABS(H68)&gt;500,200,50)</f>
        <v>200</v>
      </c>
      <c r="N68" t="str">
        <f t="shared" si="9"/>
        <v>-150;-100;150;200</v>
      </c>
    </row>
    <row r="69" spans="1:14">
      <c r="A69" s="2">
        <v>-400</v>
      </c>
      <c r="B69">
        <v>400</v>
      </c>
      <c r="C69">
        <f t="shared" si="12"/>
        <v>-300</v>
      </c>
      <c r="D69">
        <f t="shared" si="13"/>
        <v>300</v>
      </c>
      <c r="E69" t="str">
        <f t="shared" si="14"/>
        <v>-300;300</v>
      </c>
      <c r="H69" s="2">
        <v>-150</v>
      </c>
      <c r="I69">
        <v>150</v>
      </c>
      <c r="J69">
        <f t="shared" si="15"/>
        <v>-150</v>
      </c>
      <c r="K69">
        <f t="shared" si="16"/>
        <v>-100</v>
      </c>
      <c r="L69">
        <f t="shared" si="17"/>
        <v>150</v>
      </c>
      <c r="M69">
        <f t="shared" si="18"/>
        <v>200</v>
      </c>
      <c r="N69" t="str">
        <f t="shared" si="9"/>
        <v>-150;-100;150;200</v>
      </c>
    </row>
    <row r="70" spans="1:14">
      <c r="E70" t="str">
        <f t="shared" si="14"/>
        <v>;</v>
      </c>
      <c r="H70" s="2">
        <v>500</v>
      </c>
      <c r="I70">
        <v>700</v>
      </c>
      <c r="J70">
        <f t="shared" si="15"/>
        <v>500</v>
      </c>
      <c r="K70">
        <f t="shared" si="16"/>
        <v>550</v>
      </c>
      <c r="L70">
        <f t="shared" si="17"/>
        <v>700</v>
      </c>
      <c r="M70">
        <f t="shared" si="18"/>
        <v>750</v>
      </c>
      <c r="N70" t="str">
        <f t="shared" si="9"/>
        <v>500;550;700;750</v>
      </c>
    </row>
    <row r="71" spans="1:14">
      <c r="E71" t="str">
        <f t="shared" si="14"/>
        <v>;</v>
      </c>
      <c r="H71" s="2">
        <v>-75</v>
      </c>
      <c r="I71">
        <v>75</v>
      </c>
      <c r="J71">
        <f t="shared" si="15"/>
        <v>-75</v>
      </c>
      <c r="K71">
        <f t="shared" si="16"/>
        <v>-25</v>
      </c>
      <c r="L71">
        <f t="shared" si="17"/>
        <v>75</v>
      </c>
      <c r="M71">
        <f t="shared" si="18"/>
        <v>125</v>
      </c>
      <c r="N71" t="str">
        <f t="shared" si="9"/>
        <v>-75;-25;75;125</v>
      </c>
    </row>
    <row r="72" spans="1:14">
      <c r="E72" t="str">
        <f t="shared" si="14"/>
        <v>;</v>
      </c>
      <c r="H72" s="2">
        <v>-75</v>
      </c>
      <c r="I72">
        <v>75</v>
      </c>
      <c r="J72">
        <f t="shared" si="15"/>
        <v>-75</v>
      </c>
      <c r="K72">
        <f t="shared" si="16"/>
        <v>-25</v>
      </c>
      <c r="L72">
        <f t="shared" si="17"/>
        <v>75</v>
      </c>
      <c r="M72">
        <f t="shared" si="18"/>
        <v>125</v>
      </c>
      <c r="N72" t="str">
        <f t="shared" si="9"/>
        <v>-75;-25;75;125</v>
      </c>
    </row>
    <row r="73" spans="1:14">
      <c r="E73" t="str">
        <f t="shared" si="14"/>
        <v>;</v>
      </c>
      <c r="H73" s="2">
        <v>-150</v>
      </c>
      <c r="I73">
        <v>150</v>
      </c>
      <c r="J73">
        <f t="shared" si="15"/>
        <v>-150</v>
      </c>
      <c r="K73">
        <f t="shared" si="16"/>
        <v>-100</v>
      </c>
      <c r="L73">
        <f t="shared" si="17"/>
        <v>150</v>
      </c>
      <c r="M73">
        <f t="shared" si="18"/>
        <v>200</v>
      </c>
      <c r="N73" t="str">
        <f t="shared" si="9"/>
        <v>-150;-100;150;200</v>
      </c>
    </row>
    <row r="74" spans="1:14">
      <c r="E74" t="str">
        <f t="shared" si="14"/>
        <v>;</v>
      </c>
      <c r="J74">
        <f t="shared" si="15"/>
        <v>0</v>
      </c>
      <c r="K74">
        <f t="shared" si="16"/>
        <v>-10</v>
      </c>
      <c r="L74">
        <f t="shared" si="17"/>
        <v>0</v>
      </c>
      <c r="M74">
        <f t="shared" si="18"/>
        <v>50</v>
      </c>
      <c r="N74" t="str">
        <f t="shared" si="9"/>
        <v>0;-10;0;50</v>
      </c>
    </row>
    <row r="75" spans="1:14">
      <c r="E75" t="str">
        <f t="shared" si="14"/>
        <v>;</v>
      </c>
      <c r="J75">
        <f t="shared" si="15"/>
        <v>0</v>
      </c>
      <c r="K75">
        <f t="shared" si="16"/>
        <v>-10</v>
      </c>
      <c r="L75">
        <f t="shared" si="17"/>
        <v>0</v>
      </c>
      <c r="M75">
        <f t="shared" si="18"/>
        <v>50</v>
      </c>
      <c r="N75" t="str">
        <f t="shared" si="9"/>
        <v>0;-10;0;50</v>
      </c>
    </row>
    <row r="76" spans="1:14">
      <c r="E76" t="str">
        <f t="shared" si="14"/>
        <v>;</v>
      </c>
      <c r="J76">
        <f t="shared" si="15"/>
        <v>0</v>
      </c>
      <c r="K76">
        <f t="shared" si="16"/>
        <v>-10</v>
      </c>
      <c r="L76">
        <f t="shared" si="17"/>
        <v>0</v>
      </c>
      <c r="M76">
        <f t="shared" si="18"/>
        <v>50</v>
      </c>
      <c r="N76" t="str">
        <f t="shared" si="9"/>
        <v>0;-10;0;50</v>
      </c>
    </row>
    <row r="77" spans="1:14">
      <c r="E77" t="str">
        <f t="shared" si="14"/>
        <v>;</v>
      </c>
      <c r="H77" s="2">
        <v>-75</v>
      </c>
      <c r="I77">
        <v>450</v>
      </c>
      <c r="J77">
        <f t="shared" si="15"/>
        <v>-75</v>
      </c>
      <c r="K77">
        <f t="shared" si="16"/>
        <v>-25</v>
      </c>
      <c r="L77">
        <f t="shared" si="17"/>
        <v>450</v>
      </c>
      <c r="M77">
        <f t="shared" si="18"/>
        <v>500</v>
      </c>
      <c r="N77" t="str">
        <f t="shared" si="9"/>
        <v>-75;-25;450;500</v>
      </c>
    </row>
    <row r="78" spans="1:14">
      <c r="E78" t="str">
        <f t="shared" si="14"/>
        <v>;</v>
      </c>
      <c r="H78" s="2">
        <v>-75</v>
      </c>
      <c r="I78">
        <v>450</v>
      </c>
      <c r="J78">
        <f t="shared" si="15"/>
        <v>-75</v>
      </c>
      <c r="K78">
        <f t="shared" si="16"/>
        <v>-25</v>
      </c>
      <c r="L78">
        <f t="shared" si="17"/>
        <v>450</v>
      </c>
      <c r="M78">
        <f t="shared" si="18"/>
        <v>500</v>
      </c>
      <c r="N78" t="str">
        <f t="shared" si="9"/>
        <v>-75;-25;450;500</v>
      </c>
    </row>
    <row r="79" spans="1:14">
      <c r="E79" t="str">
        <f t="shared" si="14"/>
        <v>;</v>
      </c>
      <c r="H79" s="2">
        <v>-75</v>
      </c>
      <c r="I79">
        <v>450</v>
      </c>
      <c r="J79">
        <f t="shared" si="15"/>
        <v>-75</v>
      </c>
      <c r="K79">
        <f t="shared" si="16"/>
        <v>-25</v>
      </c>
      <c r="L79">
        <f t="shared" si="17"/>
        <v>450</v>
      </c>
      <c r="M79">
        <f t="shared" si="18"/>
        <v>500</v>
      </c>
      <c r="N79" t="str">
        <f t="shared" si="9"/>
        <v>-75;-25;450;500</v>
      </c>
    </row>
    <row r="80" spans="1:14">
      <c r="E80" t="str">
        <f t="shared" si="14"/>
        <v>;</v>
      </c>
      <c r="H80" s="2">
        <v>-75</v>
      </c>
      <c r="I80">
        <v>150</v>
      </c>
      <c r="J80">
        <f t="shared" si="15"/>
        <v>-75</v>
      </c>
      <c r="K80">
        <f t="shared" si="16"/>
        <v>-25</v>
      </c>
      <c r="L80">
        <f t="shared" si="17"/>
        <v>150</v>
      </c>
      <c r="M80">
        <f t="shared" si="18"/>
        <v>200</v>
      </c>
      <c r="N80" t="str">
        <f t="shared" si="9"/>
        <v>-75;-25;150;200</v>
      </c>
    </row>
    <row r="81" spans="1:14">
      <c r="A81" s="2">
        <v>-200</v>
      </c>
      <c r="B81">
        <v>200</v>
      </c>
      <c r="C81">
        <f t="shared" ref="C81" si="19">A81*0.75</f>
        <v>-150</v>
      </c>
      <c r="D81">
        <f t="shared" ref="D81" si="20">B81*0.75</f>
        <v>150</v>
      </c>
      <c r="E81" t="str">
        <f t="shared" si="14"/>
        <v>-150;150</v>
      </c>
      <c r="H81" s="2">
        <v>-75</v>
      </c>
      <c r="I81">
        <v>150</v>
      </c>
      <c r="J81">
        <f t="shared" si="15"/>
        <v>-75</v>
      </c>
      <c r="K81">
        <f t="shared" si="16"/>
        <v>-25</v>
      </c>
      <c r="L81">
        <f t="shared" si="17"/>
        <v>150</v>
      </c>
      <c r="M81">
        <f t="shared" si="18"/>
        <v>200</v>
      </c>
      <c r="N81" t="str">
        <f t="shared" si="9"/>
        <v>-75;-25;150;200</v>
      </c>
    </row>
    <row r="82" spans="1:14">
      <c r="A82" s="2">
        <v>-200</v>
      </c>
      <c r="B82">
        <v>200</v>
      </c>
      <c r="C82">
        <f t="shared" ref="C82:C86" si="21">A82*0.75</f>
        <v>-150</v>
      </c>
      <c r="D82">
        <f t="shared" ref="D82:D86" si="22">B82*0.75</f>
        <v>150</v>
      </c>
      <c r="E82" t="str">
        <f t="shared" si="14"/>
        <v>-150;150</v>
      </c>
      <c r="H82" s="2">
        <v>-75</v>
      </c>
      <c r="I82">
        <v>150</v>
      </c>
      <c r="J82">
        <f t="shared" si="15"/>
        <v>-75</v>
      </c>
      <c r="K82">
        <f t="shared" si="16"/>
        <v>-25</v>
      </c>
      <c r="L82">
        <f t="shared" si="17"/>
        <v>150</v>
      </c>
      <c r="M82">
        <f t="shared" si="18"/>
        <v>200</v>
      </c>
      <c r="N82" t="str">
        <f t="shared" si="9"/>
        <v>-75;-25;150;200</v>
      </c>
    </row>
    <row r="83" spans="1:14">
      <c r="A83" s="2">
        <v>-200</v>
      </c>
      <c r="B83">
        <v>200</v>
      </c>
      <c r="C83">
        <f t="shared" si="21"/>
        <v>-150</v>
      </c>
      <c r="D83">
        <f t="shared" si="22"/>
        <v>150</v>
      </c>
      <c r="E83" t="str">
        <f t="shared" si="14"/>
        <v>-150;150</v>
      </c>
      <c r="J83">
        <f t="shared" si="15"/>
        <v>0</v>
      </c>
      <c r="K83">
        <f t="shared" si="16"/>
        <v>-10</v>
      </c>
      <c r="L83">
        <f t="shared" si="17"/>
        <v>0</v>
      </c>
      <c r="M83">
        <f t="shared" si="18"/>
        <v>50</v>
      </c>
      <c r="N83" t="str">
        <f t="shared" si="9"/>
        <v>0;-10;0;50</v>
      </c>
    </row>
    <row r="84" spans="1:14">
      <c r="A84" s="2">
        <v>-100</v>
      </c>
      <c r="B84">
        <v>100</v>
      </c>
      <c r="C84">
        <f t="shared" si="21"/>
        <v>-75</v>
      </c>
      <c r="D84">
        <f t="shared" si="22"/>
        <v>75</v>
      </c>
      <c r="E84" t="str">
        <f t="shared" si="14"/>
        <v>-75;75</v>
      </c>
      <c r="J84">
        <f t="shared" si="15"/>
        <v>0</v>
      </c>
      <c r="K84">
        <f t="shared" si="16"/>
        <v>-10</v>
      </c>
      <c r="L84">
        <f t="shared" si="17"/>
        <v>0</v>
      </c>
      <c r="M84">
        <f t="shared" si="18"/>
        <v>50</v>
      </c>
      <c r="N84" t="str">
        <f t="shared" si="9"/>
        <v>0;-10;0;50</v>
      </c>
    </row>
    <row r="85" spans="1:14">
      <c r="A85" s="2">
        <v>-100</v>
      </c>
      <c r="B85">
        <v>100</v>
      </c>
      <c r="C85">
        <f t="shared" si="21"/>
        <v>-75</v>
      </c>
      <c r="D85">
        <f t="shared" si="22"/>
        <v>75</v>
      </c>
      <c r="E85" t="str">
        <f t="shared" si="14"/>
        <v>-75;75</v>
      </c>
      <c r="H85">
        <v>10</v>
      </c>
      <c r="I85">
        <v>200</v>
      </c>
      <c r="J85">
        <f t="shared" si="15"/>
        <v>10</v>
      </c>
      <c r="K85">
        <f t="shared" si="16"/>
        <v>60</v>
      </c>
      <c r="L85">
        <f t="shared" si="17"/>
        <v>200</v>
      </c>
      <c r="M85">
        <f t="shared" si="18"/>
        <v>250</v>
      </c>
      <c r="N85" t="str">
        <f t="shared" si="9"/>
        <v>10;60;200;250</v>
      </c>
    </row>
    <row r="86" spans="1:14">
      <c r="A86" s="2">
        <v>-200</v>
      </c>
      <c r="B86">
        <v>200</v>
      </c>
      <c r="C86">
        <f t="shared" si="21"/>
        <v>-150</v>
      </c>
      <c r="D86">
        <f t="shared" si="22"/>
        <v>150</v>
      </c>
      <c r="E86" t="str">
        <f t="shared" si="14"/>
        <v>-150;150</v>
      </c>
      <c r="H86">
        <v>50</v>
      </c>
      <c r="I86">
        <v>200</v>
      </c>
      <c r="J86">
        <f t="shared" si="15"/>
        <v>50</v>
      </c>
      <c r="K86">
        <f t="shared" si="16"/>
        <v>100</v>
      </c>
      <c r="L86">
        <f t="shared" si="17"/>
        <v>200</v>
      </c>
      <c r="M86">
        <f t="shared" si="18"/>
        <v>250</v>
      </c>
      <c r="N86" t="str">
        <f t="shared" si="9"/>
        <v>50;100;200;250</v>
      </c>
    </row>
    <row r="87" spans="1:14">
      <c r="E87" t="str">
        <f t="shared" si="14"/>
        <v>;</v>
      </c>
      <c r="H87">
        <v>400</v>
      </c>
      <c r="I87">
        <v>600</v>
      </c>
      <c r="J87">
        <f t="shared" si="15"/>
        <v>400</v>
      </c>
      <c r="K87">
        <f t="shared" si="16"/>
        <v>450</v>
      </c>
      <c r="L87">
        <f t="shared" si="17"/>
        <v>600</v>
      </c>
      <c r="M87">
        <f t="shared" si="18"/>
        <v>650</v>
      </c>
      <c r="N87" t="str">
        <f t="shared" si="9"/>
        <v>400;450;600;650</v>
      </c>
    </row>
    <row r="88" spans="1:14">
      <c r="E88" t="str">
        <f t="shared" si="14"/>
        <v>;</v>
      </c>
      <c r="H88" s="2">
        <v>-150</v>
      </c>
      <c r="I88">
        <v>150</v>
      </c>
      <c r="J88">
        <f t="shared" si="15"/>
        <v>-150</v>
      </c>
      <c r="K88">
        <f t="shared" si="16"/>
        <v>-100</v>
      </c>
      <c r="L88">
        <f t="shared" si="17"/>
        <v>150</v>
      </c>
      <c r="M88">
        <f t="shared" si="18"/>
        <v>200</v>
      </c>
      <c r="N88" t="str">
        <f t="shared" si="9"/>
        <v>-150;-100;150;200</v>
      </c>
    </row>
    <row r="89" spans="1:14">
      <c r="E89" t="str">
        <f t="shared" si="14"/>
        <v>;</v>
      </c>
      <c r="H89" s="2">
        <v>-300</v>
      </c>
      <c r="I89">
        <v>300</v>
      </c>
      <c r="J89">
        <f t="shared" si="15"/>
        <v>-300</v>
      </c>
      <c r="K89">
        <f t="shared" si="16"/>
        <v>-250</v>
      </c>
      <c r="L89">
        <f t="shared" si="17"/>
        <v>300</v>
      </c>
      <c r="M89">
        <f t="shared" si="18"/>
        <v>350</v>
      </c>
      <c r="N89" t="str">
        <f t="shared" si="9"/>
        <v>-300;-250;300;350</v>
      </c>
    </row>
    <row r="90" spans="1:14">
      <c r="A90" s="2">
        <v>-100</v>
      </c>
      <c r="B90">
        <v>600</v>
      </c>
      <c r="C90">
        <f t="shared" ref="C90" si="23">A90*0.75</f>
        <v>-75</v>
      </c>
      <c r="D90">
        <f t="shared" ref="D90" si="24">B90*0.75</f>
        <v>450</v>
      </c>
      <c r="E90" t="str">
        <f t="shared" si="14"/>
        <v>-75;450</v>
      </c>
      <c r="H90" s="2">
        <v>-150</v>
      </c>
      <c r="I90">
        <v>150</v>
      </c>
      <c r="J90">
        <f t="shared" si="15"/>
        <v>-150</v>
      </c>
      <c r="K90">
        <f t="shared" si="16"/>
        <v>-100</v>
      </c>
      <c r="L90">
        <f t="shared" si="17"/>
        <v>150</v>
      </c>
      <c r="M90">
        <f t="shared" si="18"/>
        <v>200</v>
      </c>
      <c r="N90" t="str">
        <f t="shared" si="9"/>
        <v>-150;-100;150;200</v>
      </c>
    </row>
    <row r="91" spans="1:14">
      <c r="A91" s="2">
        <v>-100</v>
      </c>
      <c r="B91">
        <v>600</v>
      </c>
      <c r="C91">
        <f t="shared" ref="C91:C95" si="25">A91*0.75</f>
        <v>-75</v>
      </c>
      <c r="D91">
        <f t="shared" ref="D91:D95" si="26">B91*0.75</f>
        <v>450</v>
      </c>
      <c r="E91" t="str">
        <f t="shared" si="14"/>
        <v>-75;450</v>
      </c>
      <c r="H91" s="2">
        <v>-225</v>
      </c>
      <c r="I91">
        <v>225</v>
      </c>
      <c r="J91">
        <f t="shared" si="15"/>
        <v>-225</v>
      </c>
      <c r="K91">
        <f t="shared" si="16"/>
        <v>-175</v>
      </c>
      <c r="L91">
        <f t="shared" si="17"/>
        <v>225</v>
      </c>
      <c r="M91">
        <f t="shared" si="18"/>
        <v>275</v>
      </c>
      <c r="N91" t="str">
        <f t="shared" si="9"/>
        <v>-225;-175;225;275</v>
      </c>
    </row>
    <row r="92" spans="1:14">
      <c r="A92" s="2">
        <v>-100</v>
      </c>
      <c r="B92">
        <v>600</v>
      </c>
      <c r="C92">
        <f t="shared" si="25"/>
        <v>-75</v>
      </c>
      <c r="D92">
        <f t="shared" si="26"/>
        <v>450</v>
      </c>
      <c r="E92" t="str">
        <f t="shared" si="14"/>
        <v>-75;450</v>
      </c>
      <c r="H92" s="2">
        <v>300</v>
      </c>
      <c r="I92">
        <v>450</v>
      </c>
      <c r="J92">
        <f t="shared" si="15"/>
        <v>300</v>
      </c>
      <c r="K92">
        <f t="shared" si="16"/>
        <v>350</v>
      </c>
      <c r="L92">
        <f t="shared" si="17"/>
        <v>450</v>
      </c>
      <c r="M92">
        <f t="shared" si="18"/>
        <v>500</v>
      </c>
      <c r="N92" t="str">
        <f t="shared" si="9"/>
        <v>300;350;450;500</v>
      </c>
    </row>
    <row r="93" spans="1:14">
      <c r="A93" s="2">
        <v>-100</v>
      </c>
      <c r="B93">
        <v>200</v>
      </c>
      <c r="C93">
        <f t="shared" si="25"/>
        <v>-75</v>
      </c>
      <c r="D93">
        <f t="shared" si="26"/>
        <v>150</v>
      </c>
      <c r="E93" t="str">
        <f t="shared" si="14"/>
        <v>-75;150</v>
      </c>
      <c r="H93" s="2">
        <v>-97.5</v>
      </c>
      <c r="I93">
        <v>97.5</v>
      </c>
      <c r="J93">
        <f t="shared" si="15"/>
        <v>-98</v>
      </c>
      <c r="K93">
        <f t="shared" si="16"/>
        <v>-48</v>
      </c>
      <c r="L93">
        <f t="shared" si="17"/>
        <v>97</v>
      </c>
      <c r="M93">
        <f t="shared" si="18"/>
        <v>147</v>
      </c>
      <c r="N93" t="str">
        <f t="shared" si="9"/>
        <v>-98;-48;97;147</v>
      </c>
    </row>
    <row r="94" spans="1:14">
      <c r="A94" s="2">
        <v>-100</v>
      </c>
      <c r="B94">
        <v>200</v>
      </c>
      <c r="C94">
        <f t="shared" si="25"/>
        <v>-75</v>
      </c>
      <c r="D94">
        <f t="shared" si="26"/>
        <v>150</v>
      </c>
      <c r="E94" t="str">
        <f t="shared" si="14"/>
        <v>-75;150</v>
      </c>
      <c r="H94" s="2">
        <v>-97.5</v>
      </c>
      <c r="I94">
        <v>97.5</v>
      </c>
      <c r="J94">
        <f t="shared" si="15"/>
        <v>-98</v>
      </c>
      <c r="K94">
        <f t="shared" si="16"/>
        <v>-48</v>
      </c>
      <c r="L94">
        <f t="shared" si="17"/>
        <v>97</v>
      </c>
      <c r="M94">
        <f t="shared" si="18"/>
        <v>147</v>
      </c>
      <c r="N94" t="str">
        <f t="shared" si="9"/>
        <v>-98;-48;97;147</v>
      </c>
    </row>
    <row r="95" spans="1:14">
      <c r="A95" s="2">
        <v>-100</v>
      </c>
      <c r="B95">
        <v>200</v>
      </c>
      <c r="C95">
        <f t="shared" si="25"/>
        <v>-75</v>
      </c>
      <c r="D95">
        <f t="shared" si="26"/>
        <v>150</v>
      </c>
      <c r="E95" t="str">
        <f t="shared" si="14"/>
        <v>-75;150</v>
      </c>
      <c r="H95" s="2">
        <v>-210</v>
      </c>
      <c r="I95">
        <v>210</v>
      </c>
      <c r="J95">
        <f t="shared" si="15"/>
        <v>-210</v>
      </c>
      <c r="K95">
        <f t="shared" si="16"/>
        <v>-160</v>
      </c>
      <c r="L95">
        <f t="shared" si="17"/>
        <v>210</v>
      </c>
      <c r="M95">
        <f t="shared" si="18"/>
        <v>260</v>
      </c>
      <c r="N95" t="str">
        <f t="shared" si="9"/>
        <v>-210;-160;210;260</v>
      </c>
    </row>
    <row r="96" spans="1:14">
      <c r="E96" t="str">
        <f t="shared" si="14"/>
        <v>;</v>
      </c>
      <c r="H96" s="2">
        <v>-112.5</v>
      </c>
      <c r="I96">
        <v>112.5</v>
      </c>
      <c r="J96">
        <f t="shared" si="15"/>
        <v>-113</v>
      </c>
      <c r="K96">
        <f t="shared" si="16"/>
        <v>-63</v>
      </c>
      <c r="L96">
        <f t="shared" si="17"/>
        <v>112</v>
      </c>
      <c r="M96">
        <f t="shared" si="18"/>
        <v>162</v>
      </c>
      <c r="N96" t="str">
        <f t="shared" si="9"/>
        <v>-113;-63;112;162</v>
      </c>
    </row>
    <row r="97" spans="1:14">
      <c r="E97" t="str">
        <f t="shared" si="14"/>
        <v>;</v>
      </c>
      <c r="J97">
        <f t="shared" si="15"/>
        <v>0</v>
      </c>
      <c r="K97">
        <f t="shared" si="16"/>
        <v>-10</v>
      </c>
      <c r="L97">
        <f t="shared" si="17"/>
        <v>0</v>
      </c>
      <c r="M97">
        <f t="shared" si="18"/>
        <v>50</v>
      </c>
      <c r="N97" t="str">
        <f t="shared" si="9"/>
        <v>0;-10;0;50</v>
      </c>
    </row>
    <row r="98" spans="1:14">
      <c r="A98" s="2">
        <v>-200</v>
      </c>
      <c r="B98">
        <v>200</v>
      </c>
      <c r="C98">
        <f t="shared" ref="C98" si="27">A98*0.75</f>
        <v>-150</v>
      </c>
      <c r="D98">
        <f t="shared" ref="D98" si="28">B98*0.75</f>
        <v>150</v>
      </c>
      <c r="E98" t="str">
        <f t="shared" si="14"/>
        <v>-150;150</v>
      </c>
      <c r="J98">
        <f t="shared" si="15"/>
        <v>0</v>
      </c>
      <c r="K98">
        <f t="shared" si="16"/>
        <v>-10</v>
      </c>
      <c r="L98">
        <f t="shared" si="17"/>
        <v>0</v>
      </c>
      <c r="M98">
        <f t="shared" si="18"/>
        <v>50</v>
      </c>
      <c r="N98" t="str">
        <f t="shared" si="9"/>
        <v>0;-10;0;50</v>
      </c>
    </row>
    <row r="99" spans="1:14">
      <c r="A99" s="2">
        <v>-400</v>
      </c>
      <c r="B99">
        <v>400</v>
      </c>
      <c r="C99">
        <f t="shared" ref="C99:C106" si="29">A99*0.75</f>
        <v>-300</v>
      </c>
      <c r="D99">
        <f t="shared" ref="D99:D106" si="30">B99*0.75</f>
        <v>300</v>
      </c>
      <c r="E99" t="str">
        <f t="shared" si="14"/>
        <v>-300;300</v>
      </c>
      <c r="H99" s="2">
        <v>-150</v>
      </c>
      <c r="I99">
        <v>150</v>
      </c>
      <c r="J99">
        <f t="shared" si="15"/>
        <v>-150</v>
      </c>
      <c r="K99">
        <f t="shared" si="16"/>
        <v>-100</v>
      </c>
      <c r="L99">
        <f t="shared" si="17"/>
        <v>150</v>
      </c>
      <c r="M99">
        <f t="shared" si="18"/>
        <v>200</v>
      </c>
      <c r="N99" t="str">
        <f t="shared" si="9"/>
        <v>-150;-100;150;200</v>
      </c>
    </row>
    <row r="100" spans="1:14">
      <c r="A100" s="2">
        <v>-200</v>
      </c>
      <c r="B100">
        <v>200</v>
      </c>
      <c r="C100">
        <f t="shared" si="29"/>
        <v>-150</v>
      </c>
      <c r="D100">
        <f t="shared" si="30"/>
        <v>150</v>
      </c>
      <c r="E100" t="str">
        <f t="shared" si="14"/>
        <v>-150;150</v>
      </c>
      <c r="H100" s="2">
        <v>-225</v>
      </c>
      <c r="I100">
        <v>225</v>
      </c>
      <c r="J100">
        <f t="shared" si="15"/>
        <v>-225</v>
      </c>
      <c r="K100">
        <f t="shared" si="16"/>
        <v>-175</v>
      </c>
      <c r="L100">
        <f t="shared" si="17"/>
        <v>225</v>
      </c>
      <c r="M100">
        <f t="shared" si="18"/>
        <v>275</v>
      </c>
      <c r="N100" t="str">
        <f t="shared" si="9"/>
        <v>-225;-175;225;275</v>
      </c>
    </row>
    <row r="101" spans="1:14">
      <c r="A101" s="2">
        <v>-300</v>
      </c>
      <c r="B101">
        <v>300</v>
      </c>
      <c r="C101">
        <f t="shared" si="29"/>
        <v>-225</v>
      </c>
      <c r="D101">
        <f t="shared" si="30"/>
        <v>225</v>
      </c>
      <c r="E101" t="str">
        <f t="shared" si="14"/>
        <v>-225;225</v>
      </c>
      <c r="H101">
        <v>400</v>
      </c>
      <c r="I101">
        <v>600</v>
      </c>
      <c r="J101">
        <f t="shared" si="15"/>
        <v>400</v>
      </c>
      <c r="K101">
        <f t="shared" si="16"/>
        <v>450</v>
      </c>
      <c r="L101">
        <f t="shared" si="17"/>
        <v>600</v>
      </c>
      <c r="M101">
        <f t="shared" si="18"/>
        <v>650</v>
      </c>
      <c r="N101" t="str">
        <f t="shared" si="9"/>
        <v>400;450;600;650</v>
      </c>
    </row>
    <row r="102" spans="1:14">
      <c r="A102" s="2">
        <v>400</v>
      </c>
      <c r="B102">
        <v>600</v>
      </c>
      <c r="C102">
        <f t="shared" si="29"/>
        <v>300</v>
      </c>
      <c r="D102">
        <f t="shared" si="30"/>
        <v>450</v>
      </c>
      <c r="E102" t="str">
        <f t="shared" si="14"/>
        <v>300;450</v>
      </c>
      <c r="H102" s="2">
        <v>-150</v>
      </c>
      <c r="I102">
        <v>225</v>
      </c>
      <c r="J102">
        <f t="shared" si="15"/>
        <v>-150</v>
      </c>
      <c r="K102">
        <f t="shared" si="16"/>
        <v>-100</v>
      </c>
      <c r="L102">
        <f t="shared" si="17"/>
        <v>225</v>
      </c>
      <c r="M102">
        <f t="shared" si="18"/>
        <v>275</v>
      </c>
      <c r="N102" t="str">
        <f t="shared" si="9"/>
        <v>-150;-100;225;275</v>
      </c>
    </row>
    <row r="103" spans="1:14">
      <c r="A103" s="2">
        <v>-130</v>
      </c>
      <c r="B103">
        <v>130</v>
      </c>
      <c r="C103">
        <f t="shared" si="29"/>
        <v>-97.5</v>
      </c>
      <c r="D103">
        <f t="shared" si="30"/>
        <v>97.5</v>
      </c>
      <c r="E103" t="str">
        <f t="shared" si="14"/>
        <v>-97.5;97.5</v>
      </c>
      <c r="H103" s="2">
        <v>-150</v>
      </c>
      <c r="I103">
        <v>225</v>
      </c>
      <c r="J103">
        <f t="shared" si="15"/>
        <v>-150</v>
      </c>
      <c r="K103">
        <f t="shared" si="16"/>
        <v>-100</v>
      </c>
      <c r="L103">
        <f t="shared" si="17"/>
        <v>225</v>
      </c>
      <c r="M103">
        <f t="shared" si="18"/>
        <v>275</v>
      </c>
      <c r="N103" t="str">
        <f t="shared" si="9"/>
        <v>-150;-100;225;275</v>
      </c>
    </row>
    <row r="104" spans="1:14">
      <c r="A104" s="2">
        <v>-130</v>
      </c>
      <c r="B104">
        <v>130</v>
      </c>
      <c r="C104">
        <f t="shared" si="29"/>
        <v>-97.5</v>
      </c>
      <c r="D104">
        <f t="shared" si="30"/>
        <v>97.5</v>
      </c>
      <c r="E104" t="str">
        <f t="shared" si="14"/>
        <v>-97.5;97.5</v>
      </c>
      <c r="H104" s="2">
        <v>-150</v>
      </c>
      <c r="I104">
        <v>450</v>
      </c>
      <c r="J104">
        <f t="shared" si="15"/>
        <v>-150</v>
      </c>
      <c r="K104">
        <f t="shared" si="16"/>
        <v>-100</v>
      </c>
      <c r="L104">
        <f t="shared" si="17"/>
        <v>450</v>
      </c>
      <c r="M104">
        <f t="shared" si="18"/>
        <v>500</v>
      </c>
      <c r="N104" t="str">
        <f t="shared" si="9"/>
        <v>-150;-100;450;500</v>
      </c>
    </row>
    <row r="105" spans="1:14">
      <c r="A105" s="2">
        <v>-280</v>
      </c>
      <c r="B105">
        <v>280</v>
      </c>
      <c r="C105">
        <f t="shared" si="29"/>
        <v>-210</v>
      </c>
      <c r="D105">
        <f t="shared" si="30"/>
        <v>210</v>
      </c>
      <c r="E105" t="str">
        <f t="shared" si="14"/>
        <v>-210;210</v>
      </c>
      <c r="H105" s="2">
        <v>-150</v>
      </c>
      <c r="I105">
        <v>225</v>
      </c>
      <c r="J105">
        <f t="shared" si="15"/>
        <v>-150</v>
      </c>
      <c r="K105">
        <f t="shared" si="16"/>
        <v>-100</v>
      </c>
      <c r="L105">
        <f t="shared" si="17"/>
        <v>225</v>
      </c>
      <c r="M105">
        <f t="shared" si="18"/>
        <v>275</v>
      </c>
      <c r="N105" t="str">
        <f t="shared" si="9"/>
        <v>-150;-100;225;275</v>
      </c>
    </row>
    <row r="106" spans="1:14">
      <c r="A106" s="2">
        <v>-150</v>
      </c>
      <c r="B106">
        <v>150</v>
      </c>
      <c r="C106">
        <f t="shared" si="29"/>
        <v>-112.5</v>
      </c>
      <c r="D106">
        <f t="shared" si="30"/>
        <v>112.5</v>
      </c>
      <c r="E106" t="str">
        <f t="shared" si="14"/>
        <v>-112.5;112.5</v>
      </c>
      <c r="H106" s="2">
        <v>-150</v>
      </c>
      <c r="I106">
        <v>225</v>
      </c>
      <c r="J106">
        <f t="shared" si="15"/>
        <v>-150</v>
      </c>
      <c r="K106">
        <f t="shared" si="16"/>
        <v>-100</v>
      </c>
      <c r="L106">
        <f t="shared" si="17"/>
        <v>225</v>
      </c>
      <c r="M106">
        <f t="shared" si="18"/>
        <v>275</v>
      </c>
      <c r="N106" t="str">
        <f t="shared" si="9"/>
        <v>-150;-100;225;275</v>
      </c>
    </row>
    <row r="107" spans="1:14">
      <c r="E107" t="str">
        <f t="shared" si="14"/>
        <v>;</v>
      </c>
      <c r="H107" s="2">
        <v>-150</v>
      </c>
      <c r="I107">
        <v>450</v>
      </c>
      <c r="J107">
        <f t="shared" si="15"/>
        <v>-150</v>
      </c>
      <c r="K107">
        <f t="shared" si="16"/>
        <v>-100</v>
      </c>
      <c r="L107">
        <f t="shared" si="17"/>
        <v>450</v>
      </c>
      <c r="M107">
        <f t="shared" si="18"/>
        <v>500</v>
      </c>
      <c r="N107" t="str">
        <f t="shared" si="9"/>
        <v>-150;-100;450;500</v>
      </c>
    </row>
    <row r="108" spans="1:14">
      <c r="E108" t="str">
        <f t="shared" si="14"/>
        <v>;</v>
      </c>
      <c r="H108">
        <v>0</v>
      </c>
      <c r="I108">
        <v>200</v>
      </c>
      <c r="J108">
        <f t="shared" si="15"/>
        <v>0</v>
      </c>
      <c r="K108">
        <f t="shared" si="16"/>
        <v>50</v>
      </c>
      <c r="L108">
        <f t="shared" si="17"/>
        <v>200</v>
      </c>
      <c r="M108">
        <f t="shared" si="18"/>
        <v>250</v>
      </c>
      <c r="N108" t="str">
        <f t="shared" si="9"/>
        <v>0;50;200;250</v>
      </c>
    </row>
    <row r="109" spans="1:14">
      <c r="A109" s="2">
        <v>-200</v>
      </c>
      <c r="B109">
        <v>200</v>
      </c>
      <c r="C109">
        <f t="shared" ref="C109" si="31">A109*0.75</f>
        <v>-150</v>
      </c>
      <c r="D109">
        <f t="shared" ref="D109" si="32">B109*0.75</f>
        <v>150</v>
      </c>
      <c r="E109" t="str">
        <f t="shared" si="14"/>
        <v>-150;150</v>
      </c>
      <c r="H109">
        <v>300</v>
      </c>
      <c r="I109">
        <v>400</v>
      </c>
      <c r="J109">
        <f t="shared" si="15"/>
        <v>300</v>
      </c>
      <c r="K109">
        <f t="shared" si="16"/>
        <v>350</v>
      </c>
      <c r="L109">
        <f t="shared" si="17"/>
        <v>400</v>
      </c>
      <c r="M109">
        <f t="shared" si="18"/>
        <v>450</v>
      </c>
      <c r="N109" t="str">
        <f t="shared" si="9"/>
        <v>300;350;400;450</v>
      </c>
    </row>
    <row r="110" spans="1:14">
      <c r="A110" s="2">
        <v>-300</v>
      </c>
      <c r="B110">
        <v>300</v>
      </c>
      <c r="C110">
        <f t="shared" ref="C110" si="33">A110*0.75</f>
        <v>-225</v>
      </c>
      <c r="D110">
        <f t="shared" ref="D110" si="34">B110*0.75</f>
        <v>225</v>
      </c>
      <c r="E110" t="str">
        <f t="shared" si="14"/>
        <v>-225;225</v>
      </c>
      <c r="H110">
        <v>300</v>
      </c>
      <c r="I110">
        <v>400</v>
      </c>
      <c r="J110">
        <f t="shared" si="15"/>
        <v>300</v>
      </c>
      <c r="K110">
        <f t="shared" si="16"/>
        <v>350</v>
      </c>
      <c r="L110">
        <f t="shared" si="17"/>
        <v>400</v>
      </c>
      <c r="M110">
        <f t="shared" si="18"/>
        <v>450</v>
      </c>
      <c r="N110" t="str">
        <f t="shared" si="9"/>
        <v>300;350;400;450</v>
      </c>
    </row>
    <row r="111" spans="1:14">
      <c r="E111" t="str">
        <f t="shared" si="14"/>
        <v>;</v>
      </c>
      <c r="J111">
        <f t="shared" si="15"/>
        <v>0</v>
      </c>
      <c r="K111">
        <f t="shared" si="16"/>
        <v>-10</v>
      </c>
      <c r="L111">
        <f t="shared" si="17"/>
        <v>0</v>
      </c>
      <c r="M111">
        <f t="shared" si="18"/>
        <v>50</v>
      </c>
      <c r="N111" t="str">
        <f t="shared" si="9"/>
        <v>0;-10;0;50</v>
      </c>
    </row>
    <row r="112" spans="1:14">
      <c r="A112" s="2">
        <v>-200</v>
      </c>
      <c r="B112">
        <v>300</v>
      </c>
      <c r="C112">
        <f t="shared" ref="C112" si="35">A112*0.75</f>
        <v>-150</v>
      </c>
      <c r="D112">
        <f t="shared" ref="D112" si="36">B112*0.75</f>
        <v>225</v>
      </c>
      <c r="E112" t="str">
        <f t="shared" si="14"/>
        <v>-150;225</v>
      </c>
      <c r="J112">
        <f t="shared" si="15"/>
        <v>0</v>
      </c>
      <c r="K112">
        <f t="shared" si="16"/>
        <v>-10</v>
      </c>
      <c r="L112">
        <f t="shared" si="17"/>
        <v>0</v>
      </c>
      <c r="M112">
        <f t="shared" si="18"/>
        <v>50</v>
      </c>
      <c r="N112" t="str">
        <f t="shared" si="9"/>
        <v>0;-10;0;50</v>
      </c>
    </row>
    <row r="113" spans="1:14">
      <c r="A113" s="2">
        <v>-200</v>
      </c>
      <c r="B113">
        <v>300</v>
      </c>
      <c r="C113">
        <f t="shared" ref="C113:C117" si="37">A113*0.75</f>
        <v>-150</v>
      </c>
      <c r="D113">
        <f t="shared" ref="D113:D117" si="38">B113*0.75</f>
        <v>225</v>
      </c>
      <c r="E113" t="str">
        <f t="shared" si="14"/>
        <v>-150;225</v>
      </c>
      <c r="H113">
        <v>500</v>
      </c>
      <c r="I113">
        <v>700</v>
      </c>
      <c r="J113">
        <f t="shared" si="15"/>
        <v>500</v>
      </c>
      <c r="K113">
        <f t="shared" si="16"/>
        <v>550</v>
      </c>
      <c r="L113">
        <f t="shared" si="17"/>
        <v>700</v>
      </c>
      <c r="M113">
        <f t="shared" si="18"/>
        <v>750</v>
      </c>
      <c r="N113" t="str">
        <f t="shared" si="9"/>
        <v>500;550;700;750</v>
      </c>
    </row>
    <row r="114" spans="1:14">
      <c r="A114" s="2">
        <v>-200</v>
      </c>
      <c r="B114">
        <v>600</v>
      </c>
      <c r="C114">
        <f t="shared" si="37"/>
        <v>-150</v>
      </c>
      <c r="D114">
        <f t="shared" si="38"/>
        <v>450</v>
      </c>
      <c r="E114" t="str">
        <f t="shared" si="14"/>
        <v>-150;450</v>
      </c>
      <c r="H114" s="2">
        <v>-97.5</v>
      </c>
      <c r="I114">
        <v>97.5</v>
      </c>
      <c r="J114">
        <f t="shared" si="15"/>
        <v>-98</v>
      </c>
      <c r="K114">
        <f t="shared" si="16"/>
        <v>-48</v>
      </c>
      <c r="L114">
        <f t="shared" si="17"/>
        <v>97</v>
      </c>
      <c r="M114">
        <f t="shared" si="18"/>
        <v>147</v>
      </c>
      <c r="N114" t="str">
        <f t="shared" si="9"/>
        <v>-98;-48;97;147</v>
      </c>
    </row>
    <row r="115" spans="1:14">
      <c r="A115" s="2">
        <v>-200</v>
      </c>
      <c r="B115">
        <v>300</v>
      </c>
      <c r="C115">
        <f t="shared" si="37"/>
        <v>-150</v>
      </c>
      <c r="D115">
        <f t="shared" si="38"/>
        <v>225</v>
      </c>
      <c r="E115" t="str">
        <f t="shared" si="14"/>
        <v>-150;225</v>
      </c>
      <c r="H115" s="2">
        <v>-197.5</v>
      </c>
      <c r="I115">
        <v>197.5</v>
      </c>
      <c r="J115">
        <f t="shared" si="15"/>
        <v>-198</v>
      </c>
      <c r="K115">
        <f t="shared" si="16"/>
        <v>-148</v>
      </c>
      <c r="L115">
        <f t="shared" si="17"/>
        <v>197</v>
      </c>
      <c r="M115">
        <f t="shared" si="18"/>
        <v>247</v>
      </c>
      <c r="N115" t="str">
        <f t="shared" si="9"/>
        <v>-198;-148;197;247</v>
      </c>
    </row>
    <row r="116" spans="1:14">
      <c r="A116" s="2">
        <v>-200</v>
      </c>
      <c r="B116">
        <v>300</v>
      </c>
      <c r="C116">
        <f t="shared" si="37"/>
        <v>-150</v>
      </c>
      <c r="D116">
        <f t="shared" si="38"/>
        <v>225</v>
      </c>
      <c r="E116" t="str">
        <f t="shared" si="14"/>
        <v>-150;225</v>
      </c>
      <c r="H116" s="2">
        <v>-397.5</v>
      </c>
      <c r="I116">
        <v>397.5</v>
      </c>
      <c r="J116">
        <f t="shared" si="15"/>
        <v>-398</v>
      </c>
      <c r="K116">
        <f t="shared" si="16"/>
        <v>-348</v>
      </c>
      <c r="L116">
        <f t="shared" si="17"/>
        <v>397</v>
      </c>
      <c r="M116">
        <f t="shared" si="18"/>
        <v>447</v>
      </c>
      <c r="N116" t="str">
        <f t="shared" si="9"/>
        <v>-398;-348;397;447</v>
      </c>
    </row>
    <row r="117" spans="1:14">
      <c r="A117" s="2">
        <v>-200</v>
      </c>
      <c r="B117">
        <v>600</v>
      </c>
      <c r="C117">
        <f t="shared" si="37"/>
        <v>-150</v>
      </c>
      <c r="D117">
        <f t="shared" si="38"/>
        <v>450</v>
      </c>
      <c r="E117" t="str">
        <f t="shared" si="14"/>
        <v>-150;450</v>
      </c>
      <c r="H117" s="2">
        <v>-97.5</v>
      </c>
      <c r="I117">
        <v>97.5</v>
      </c>
      <c r="J117">
        <f t="shared" si="15"/>
        <v>-98</v>
      </c>
      <c r="K117">
        <f t="shared" si="16"/>
        <v>-48</v>
      </c>
      <c r="L117">
        <f t="shared" si="17"/>
        <v>97</v>
      </c>
      <c r="M117">
        <f t="shared" si="18"/>
        <v>147</v>
      </c>
      <c r="N117" t="str">
        <f t="shared" si="9"/>
        <v>-98;-48;97;147</v>
      </c>
    </row>
    <row r="118" spans="1:14">
      <c r="E118" t="str">
        <f t="shared" si="14"/>
        <v>;</v>
      </c>
      <c r="H118" s="2">
        <v>-150</v>
      </c>
      <c r="I118">
        <v>150</v>
      </c>
      <c r="J118">
        <f t="shared" si="15"/>
        <v>-150</v>
      </c>
      <c r="K118">
        <f t="shared" si="16"/>
        <v>-100</v>
      </c>
      <c r="L118">
        <f t="shared" si="17"/>
        <v>150</v>
      </c>
      <c r="M118">
        <f t="shared" si="18"/>
        <v>200</v>
      </c>
      <c r="N118" t="str">
        <f t="shared" si="9"/>
        <v>-150;-100;150;200</v>
      </c>
    </row>
    <row r="119" spans="1:14">
      <c r="E119" t="str">
        <f t="shared" si="14"/>
        <v>;</v>
      </c>
      <c r="J119">
        <f t="shared" si="15"/>
        <v>0</v>
      </c>
      <c r="K119">
        <f t="shared" si="16"/>
        <v>-10</v>
      </c>
      <c r="L119">
        <f t="shared" si="17"/>
        <v>0</v>
      </c>
      <c r="M119">
        <f t="shared" si="18"/>
        <v>50</v>
      </c>
      <c r="N119" t="str">
        <f t="shared" si="9"/>
        <v>0;-10;0;50</v>
      </c>
    </row>
    <row r="120" spans="1:14">
      <c r="E120" t="str">
        <f t="shared" si="14"/>
        <v>;</v>
      </c>
      <c r="J120">
        <f t="shared" si="15"/>
        <v>0</v>
      </c>
      <c r="K120">
        <f t="shared" si="16"/>
        <v>-10</v>
      </c>
      <c r="L120">
        <f t="shared" si="17"/>
        <v>0</v>
      </c>
      <c r="M120">
        <f t="shared" si="18"/>
        <v>50</v>
      </c>
      <c r="N120" t="str">
        <f t="shared" si="9"/>
        <v>0;-10;0;50</v>
      </c>
    </row>
    <row r="121" spans="1:14">
      <c r="A121" s="2">
        <v>-130</v>
      </c>
      <c r="B121">
        <v>130</v>
      </c>
      <c r="C121">
        <f t="shared" ref="C121" si="39">A121*0.75</f>
        <v>-97.5</v>
      </c>
      <c r="D121">
        <f t="shared" ref="D121" si="40">B121*0.75</f>
        <v>97.5</v>
      </c>
      <c r="E121" t="str">
        <f t="shared" si="14"/>
        <v>-97.5;97.5</v>
      </c>
      <c r="H121" s="2">
        <v>-50</v>
      </c>
      <c r="I121">
        <v>90</v>
      </c>
      <c r="J121">
        <f t="shared" si="15"/>
        <v>-50</v>
      </c>
      <c r="K121">
        <f t="shared" si="16"/>
        <v>0</v>
      </c>
      <c r="L121">
        <f t="shared" si="17"/>
        <v>90</v>
      </c>
      <c r="M121">
        <f t="shared" si="18"/>
        <v>140</v>
      </c>
      <c r="N121" t="str">
        <f t="shared" si="9"/>
        <v>-50;0;90;140</v>
      </c>
    </row>
    <row r="122" spans="1:14">
      <c r="A122" s="2">
        <v>-130</v>
      </c>
      <c r="B122">
        <v>130</v>
      </c>
      <c r="C122">
        <f t="shared" ref="C122:C125" si="41">A122*0.75</f>
        <v>-97.5</v>
      </c>
      <c r="D122">
        <f t="shared" ref="D122:D125" si="42">B122*0.75</f>
        <v>97.5</v>
      </c>
      <c r="E122" t="str">
        <f t="shared" si="14"/>
        <v>-97.5;97.5</v>
      </c>
      <c r="H122" s="2">
        <v>400</v>
      </c>
      <c r="I122">
        <v>500</v>
      </c>
      <c r="J122">
        <f t="shared" si="15"/>
        <v>400</v>
      </c>
      <c r="K122">
        <f t="shared" si="16"/>
        <v>450</v>
      </c>
      <c r="L122">
        <f t="shared" si="17"/>
        <v>500</v>
      </c>
      <c r="M122">
        <f t="shared" si="18"/>
        <v>550</v>
      </c>
      <c r="N122" t="str">
        <f t="shared" si="9"/>
        <v>400;450;500;550</v>
      </c>
    </row>
    <row r="123" spans="1:14">
      <c r="A123" s="2">
        <v>-130</v>
      </c>
      <c r="B123">
        <v>130</v>
      </c>
      <c r="C123">
        <f t="shared" si="41"/>
        <v>-97.5</v>
      </c>
      <c r="D123">
        <f t="shared" si="42"/>
        <v>97.5</v>
      </c>
      <c r="E123" t="str">
        <f t="shared" si="14"/>
        <v>-97.5;97.5</v>
      </c>
      <c r="H123" s="2">
        <v>300</v>
      </c>
      <c r="I123">
        <v>400</v>
      </c>
      <c r="J123">
        <f t="shared" si="15"/>
        <v>300</v>
      </c>
      <c r="K123">
        <f t="shared" si="16"/>
        <v>350</v>
      </c>
      <c r="L123">
        <f t="shared" si="17"/>
        <v>400</v>
      </c>
      <c r="M123">
        <f t="shared" si="18"/>
        <v>450</v>
      </c>
      <c r="N123" t="str">
        <f t="shared" ref="N123:N186" si="43">J123&amp;";"&amp;K123&amp;";"&amp;L123&amp;";"&amp;M123</f>
        <v>300;350;400;450</v>
      </c>
    </row>
    <row r="124" spans="1:14">
      <c r="A124" s="2">
        <v>-130</v>
      </c>
      <c r="B124">
        <v>130</v>
      </c>
      <c r="C124">
        <f t="shared" si="41"/>
        <v>-97.5</v>
      </c>
      <c r="D124">
        <f t="shared" si="42"/>
        <v>97.5</v>
      </c>
      <c r="E124" t="str">
        <f t="shared" si="14"/>
        <v>-97.5;97.5</v>
      </c>
      <c r="H124" s="2">
        <v>-75</v>
      </c>
      <c r="I124">
        <v>75</v>
      </c>
      <c r="J124">
        <f t="shared" si="15"/>
        <v>-75</v>
      </c>
      <c r="K124">
        <f t="shared" si="16"/>
        <v>-25</v>
      </c>
      <c r="L124">
        <f t="shared" si="17"/>
        <v>75</v>
      </c>
      <c r="M124">
        <f t="shared" si="18"/>
        <v>125</v>
      </c>
      <c r="N124" t="str">
        <f t="shared" si="43"/>
        <v>-75;-25;75;125</v>
      </c>
    </row>
    <row r="125" spans="1:14">
      <c r="A125" s="2">
        <v>-200</v>
      </c>
      <c r="B125">
        <v>200</v>
      </c>
      <c r="C125">
        <f t="shared" si="41"/>
        <v>-150</v>
      </c>
      <c r="D125">
        <f t="shared" si="42"/>
        <v>150</v>
      </c>
      <c r="E125" t="str">
        <f t="shared" si="14"/>
        <v>-150;150</v>
      </c>
      <c r="H125" s="2">
        <v>-75</v>
      </c>
      <c r="I125">
        <v>150</v>
      </c>
      <c r="J125">
        <f t="shared" si="15"/>
        <v>-75</v>
      </c>
      <c r="K125">
        <f t="shared" si="16"/>
        <v>-25</v>
      </c>
      <c r="L125">
        <f t="shared" si="17"/>
        <v>150</v>
      </c>
      <c r="M125">
        <f t="shared" si="18"/>
        <v>200</v>
      </c>
      <c r="N125" t="str">
        <f t="shared" si="43"/>
        <v>-75;-25;150;200</v>
      </c>
    </row>
    <row r="126" spans="1:14">
      <c r="E126" t="str">
        <f t="shared" si="14"/>
        <v>;</v>
      </c>
      <c r="H126" s="2">
        <v>-75</v>
      </c>
      <c r="I126">
        <v>150</v>
      </c>
      <c r="J126">
        <f t="shared" si="15"/>
        <v>-75</v>
      </c>
      <c r="K126">
        <f t="shared" si="16"/>
        <v>-25</v>
      </c>
      <c r="L126">
        <f t="shared" si="17"/>
        <v>150</v>
      </c>
      <c r="M126">
        <f t="shared" si="18"/>
        <v>200</v>
      </c>
      <c r="N126" t="str">
        <f t="shared" si="43"/>
        <v>-75;-25;150;200</v>
      </c>
    </row>
    <row r="127" spans="1:14">
      <c r="E127" t="str">
        <f t="shared" si="14"/>
        <v>;</v>
      </c>
      <c r="H127" s="2">
        <v>-75</v>
      </c>
      <c r="I127">
        <v>75</v>
      </c>
      <c r="J127">
        <f t="shared" si="15"/>
        <v>-75</v>
      </c>
      <c r="K127">
        <f t="shared" si="16"/>
        <v>-25</v>
      </c>
      <c r="L127">
        <f t="shared" si="17"/>
        <v>75</v>
      </c>
      <c r="M127">
        <f t="shared" si="18"/>
        <v>125</v>
      </c>
      <c r="N127" t="str">
        <f t="shared" si="43"/>
        <v>-75;-25;75;125</v>
      </c>
    </row>
    <row r="128" spans="1:14">
      <c r="A128" s="2">
        <v>-100</v>
      </c>
      <c r="B128">
        <v>100</v>
      </c>
      <c r="C128">
        <f t="shared" ref="C128" si="44">A128*0.75</f>
        <v>-75</v>
      </c>
      <c r="D128">
        <f t="shared" ref="D128" si="45">B128*0.75</f>
        <v>75</v>
      </c>
      <c r="E128" t="str">
        <f t="shared" si="14"/>
        <v>-75;75</v>
      </c>
      <c r="H128" s="2">
        <v>-75</v>
      </c>
      <c r="I128">
        <v>75</v>
      </c>
      <c r="J128">
        <f t="shared" si="15"/>
        <v>-75</v>
      </c>
      <c r="K128">
        <f t="shared" si="16"/>
        <v>-25</v>
      </c>
      <c r="L128">
        <f t="shared" si="17"/>
        <v>75</v>
      </c>
      <c r="M128">
        <f t="shared" si="18"/>
        <v>125</v>
      </c>
      <c r="N128" t="str">
        <f t="shared" si="43"/>
        <v>-75;-25;75;125</v>
      </c>
    </row>
    <row r="129" spans="1:14">
      <c r="A129" s="2">
        <v>-100</v>
      </c>
      <c r="B129">
        <v>200</v>
      </c>
      <c r="C129">
        <f t="shared" ref="C129:C135" si="46">A129*0.75</f>
        <v>-75</v>
      </c>
      <c r="D129">
        <f t="shared" ref="D129:D135" si="47">B129*0.75</f>
        <v>150</v>
      </c>
      <c r="E129" t="str">
        <f t="shared" si="14"/>
        <v>-75;150</v>
      </c>
      <c r="H129" s="2">
        <v>-75</v>
      </c>
      <c r="I129">
        <v>75</v>
      </c>
      <c r="J129">
        <f t="shared" si="15"/>
        <v>-75</v>
      </c>
      <c r="K129">
        <f t="shared" si="16"/>
        <v>-25</v>
      </c>
      <c r="L129">
        <f t="shared" si="17"/>
        <v>75</v>
      </c>
      <c r="M129">
        <f t="shared" si="18"/>
        <v>125</v>
      </c>
      <c r="N129" t="str">
        <f t="shared" si="43"/>
        <v>-75;-25;75;125</v>
      </c>
    </row>
    <row r="130" spans="1:14">
      <c r="A130" s="2">
        <v>-100</v>
      </c>
      <c r="B130">
        <v>200</v>
      </c>
      <c r="C130">
        <f t="shared" si="46"/>
        <v>-75</v>
      </c>
      <c r="D130">
        <f t="shared" si="47"/>
        <v>150</v>
      </c>
      <c r="E130" t="str">
        <f t="shared" si="14"/>
        <v>-75;150</v>
      </c>
      <c r="H130" s="2">
        <v>-150</v>
      </c>
      <c r="I130">
        <v>150</v>
      </c>
      <c r="J130">
        <f t="shared" si="15"/>
        <v>-150</v>
      </c>
      <c r="K130">
        <f t="shared" si="16"/>
        <v>-100</v>
      </c>
      <c r="L130">
        <f t="shared" si="17"/>
        <v>150</v>
      </c>
      <c r="M130">
        <f t="shared" si="18"/>
        <v>200</v>
      </c>
      <c r="N130" t="str">
        <f t="shared" si="43"/>
        <v>-150;-100;150;200</v>
      </c>
    </row>
    <row r="131" spans="1:14">
      <c r="A131" s="2">
        <v>-100</v>
      </c>
      <c r="B131">
        <v>100</v>
      </c>
      <c r="C131">
        <f t="shared" si="46"/>
        <v>-75</v>
      </c>
      <c r="D131">
        <f t="shared" si="47"/>
        <v>75</v>
      </c>
      <c r="E131" t="str">
        <f t="shared" si="14"/>
        <v>-75;75</v>
      </c>
      <c r="H131" s="2">
        <v>-150</v>
      </c>
      <c r="I131">
        <v>150</v>
      </c>
      <c r="J131">
        <f t="shared" si="15"/>
        <v>-150</v>
      </c>
      <c r="K131">
        <f t="shared" si="16"/>
        <v>-100</v>
      </c>
      <c r="L131">
        <f t="shared" si="17"/>
        <v>150</v>
      </c>
      <c r="M131">
        <f t="shared" si="18"/>
        <v>200</v>
      </c>
      <c r="N131" t="str">
        <f t="shared" si="43"/>
        <v>-150;-100;150;200</v>
      </c>
    </row>
    <row r="132" spans="1:14">
      <c r="A132" s="2">
        <v>-100</v>
      </c>
      <c r="B132">
        <v>100</v>
      </c>
      <c r="C132">
        <f t="shared" si="46"/>
        <v>-75</v>
      </c>
      <c r="D132">
        <f t="shared" si="47"/>
        <v>75</v>
      </c>
      <c r="E132" t="str">
        <f t="shared" ref="E132:E175" si="48">C132&amp;";"&amp;D132</f>
        <v>-75;75</v>
      </c>
      <c r="H132">
        <v>500</v>
      </c>
      <c r="I132">
        <v>700</v>
      </c>
      <c r="J132">
        <f t="shared" ref="J132:J195" si="49">INT(H132)</f>
        <v>500</v>
      </c>
      <c r="K132">
        <f t="shared" ref="K132:K195" si="50">J132+IF(ABS(H132)&gt;500,200,MIN(50,I132-H132-10))</f>
        <v>550</v>
      </c>
      <c r="L132">
        <f t="shared" ref="L132:L195" si="51">INT(I132)</f>
        <v>700</v>
      </c>
      <c r="M132">
        <f t="shared" ref="M132:M195" si="52">L132+IF(ABS(H132)&gt;500,200,50)</f>
        <v>750</v>
      </c>
      <c r="N132" t="str">
        <f t="shared" si="43"/>
        <v>500;550;700;750</v>
      </c>
    </row>
    <row r="133" spans="1:14">
      <c r="A133" s="2">
        <v>-100</v>
      </c>
      <c r="B133">
        <v>100</v>
      </c>
      <c r="C133">
        <f t="shared" si="46"/>
        <v>-75</v>
      </c>
      <c r="D133">
        <f t="shared" si="47"/>
        <v>75</v>
      </c>
      <c r="E133" t="str">
        <f t="shared" si="48"/>
        <v>-75;75</v>
      </c>
      <c r="H133" s="2">
        <v>-150</v>
      </c>
      <c r="I133">
        <v>150</v>
      </c>
      <c r="J133">
        <f t="shared" si="49"/>
        <v>-150</v>
      </c>
      <c r="K133">
        <f t="shared" si="50"/>
        <v>-100</v>
      </c>
      <c r="L133">
        <f t="shared" si="51"/>
        <v>150</v>
      </c>
      <c r="M133">
        <f t="shared" si="52"/>
        <v>200</v>
      </c>
      <c r="N133" t="str">
        <f t="shared" si="43"/>
        <v>-150;-100;150;200</v>
      </c>
    </row>
    <row r="134" spans="1:14">
      <c r="A134" s="2">
        <v>-200</v>
      </c>
      <c r="B134">
        <v>200</v>
      </c>
      <c r="C134">
        <f t="shared" si="46"/>
        <v>-150</v>
      </c>
      <c r="D134">
        <f t="shared" si="47"/>
        <v>150</v>
      </c>
      <c r="E134" t="str">
        <f t="shared" si="48"/>
        <v>-150;150</v>
      </c>
      <c r="H134" s="2">
        <v>-150</v>
      </c>
      <c r="I134">
        <v>150</v>
      </c>
      <c r="J134">
        <f t="shared" si="49"/>
        <v>-150</v>
      </c>
      <c r="K134">
        <f t="shared" si="50"/>
        <v>-100</v>
      </c>
      <c r="L134">
        <f t="shared" si="51"/>
        <v>150</v>
      </c>
      <c r="M134">
        <f t="shared" si="52"/>
        <v>200</v>
      </c>
      <c r="N134" t="str">
        <f t="shared" si="43"/>
        <v>-150;-100;150;200</v>
      </c>
    </row>
    <row r="135" spans="1:14">
      <c r="A135" s="2">
        <v>-200</v>
      </c>
      <c r="B135">
        <v>200</v>
      </c>
      <c r="C135">
        <f t="shared" si="46"/>
        <v>-150</v>
      </c>
      <c r="D135">
        <f t="shared" si="47"/>
        <v>150</v>
      </c>
      <c r="E135" t="str">
        <f t="shared" si="48"/>
        <v>-150;150</v>
      </c>
      <c r="H135" s="2">
        <v>-150</v>
      </c>
      <c r="I135">
        <v>150</v>
      </c>
      <c r="J135">
        <f t="shared" si="49"/>
        <v>-150</v>
      </c>
      <c r="K135">
        <f t="shared" si="50"/>
        <v>-100</v>
      </c>
      <c r="L135">
        <f t="shared" si="51"/>
        <v>150</v>
      </c>
      <c r="M135">
        <f t="shared" si="52"/>
        <v>200</v>
      </c>
      <c r="N135" t="str">
        <f t="shared" si="43"/>
        <v>-150;-100;150;200</v>
      </c>
    </row>
    <row r="136" spans="1:14">
      <c r="E136" t="str">
        <f t="shared" si="48"/>
        <v>;</v>
      </c>
      <c r="H136" s="2">
        <v>0</v>
      </c>
      <c r="I136">
        <v>150</v>
      </c>
      <c r="J136">
        <f t="shared" si="49"/>
        <v>0</v>
      </c>
      <c r="K136">
        <f t="shared" si="50"/>
        <v>50</v>
      </c>
      <c r="L136">
        <f t="shared" si="51"/>
        <v>150</v>
      </c>
      <c r="M136">
        <f t="shared" si="52"/>
        <v>200</v>
      </c>
      <c r="N136" t="str">
        <f t="shared" si="43"/>
        <v>0;50;150;200</v>
      </c>
    </row>
    <row r="137" spans="1:14">
      <c r="A137" s="2">
        <v>-200</v>
      </c>
      <c r="B137">
        <v>200</v>
      </c>
      <c r="C137">
        <f t="shared" ref="C137" si="53">A137*0.75</f>
        <v>-150</v>
      </c>
      <c r="D137">
        <f t="shared" ref="D137" si="54">B137*0.75</f>
        <v>150</v>
      </c>
      <c r="E137" t="str">
        <f t="shared" si="48"/>
        <v>-150;150</v>
      </c>
      <c r="H137" s="2">
        <v>0</v>
      </c>
      <c r="I137">
        <v>225</v>
      </c>
      <c r="J137">
        <f t="shared" si="49"/>
        <v>0</v>
      </c>
      <c r="K137">
        <f t="shared" si="50"/>
        <v>50</v>
      </c>
      <c r="L137">
        <f t="shared" si="51"/>
        <v>225</v>
      </c>
      <c r="M137">
        <f t="shared" si="52"/>
        <v>275</v>
      </c>
      <c r="N137" t="str">
        <f t="shared" si="43"/>
        <v>0;50;225;275</v>
      </c>
    </row>
    <row r="138" spans="1:14">
      <c r="A138" s="2">
        <v>-200</v>
      </c>
      <c r="B138">
        <v>200</v>
      </c>
      <c r="C138">
        <f t="shared" ref="C138:C143" si="55">A138*0.75</f>
        <v>-150</v>
      </c>
      <c r="D138">
        <f t="shared" ref="D138:D143" si="56">B138*0.75</f>
        <v>150</v>
      </c>
      <c r="E138" t="str">
        <f t="shared" si="48"/>
        <v>-150;150</v>
      </c>
      <c r="H138" s="2">
        <v>-500</v>
      </c>
      <c r="I138">
        <v>750</v>
      </c>
      <c r="J138">
        <f t="shared" si="49"/>
        <v>-500</v>
      </c>
      <c r="K138">
        <f t="shared" si="50"/>
        <v>-450</v>
      </c>
      <c r="L138">
        <f t="shared" si="51"/>
        <v>750</v>
      </c>
      <c r="M138">
        <f t="shared" si="52"/>
        <v>800</v>
      </c>
      <c r="N138" t="str">
        <f t="shared" si="43"/>
        <v>-500;-450;750;800</v>
      </c>
    </row>
    <row r="139" spans="1:14">
      <c r="A139" s="2">
        <v>-200</v>
      </c>
      <c r="B139">
        <v>200</v>
      </c>
      <c r="C139">
        <f t="shared" si="55"/>
        <v>-150</v>
      </c>
      <c r="D139">
        <f t="shared" si="56"/>
        <v>150</v>
      </c>
      <c r="E139" t="str">
        <f t="shared" si="48"/>
        <v>-150;150</v>
      </c>
      <c r="H139" s="2">
        <v>400</v>
      </c>
      <c r="I139">
        <v>450</v>
      </c>
      <c r="J139">
        <f t="shared" si="49"/>
        <v>400</v>
      </c>
      <c r="K139">
        <f t="shared" si="50"/>
        <v>440</v>
      </c>
      <c r="L139">
        <f t="shared" si="51"/>
        <v>450</v>
      </c>
      <c r="M139">
        <f t="shared" si="52"/>
        <v>500</v>
      </c>
      <c r="N139" t="str">
        <f t="shared" si="43"/>
        <v>400;440;450;500</v>
      </c>
    </row>
    <row r="140" spans="1:14">
      <c r="A140" s="2">
        <v>-200</v>
      </c>
      <c r="B140">
        <v>200</v>
      </c>
      <c r="C140">
        <f t="shared" si="55"/>
        <v>-150</v>
      </c>
      <c r="D140">
        <f t="shared" si="56"/>
        <v>150</v>
      </c>
      <c r="E140" t="str">
        <f t="shared" si="48"/>
        <v>-150;150</v>
      </c>
      <c r="H140" s="2">
        <v>400</v>
      </c>
      <c r="I140">
        <v>450</v>
      </c>
      <c r="J140">
        <f t="shared" si="49"/>
        <v>400</v>
      </c>
      <c r="K140">
        <f t="shared" si="50"/>
        <v>440</v>
      </c>
      <c r="L140">
        <f t="shared" si="51"/>
        <v>450</v>
      </c>
      <c r="M140">
        <f t="shared" si="52"/>
        <v>500</v>
      </c>
      <c r="N140" t="str">
        <f t="shared" si="43"/>
        <v>400;440;450;500</v>
      </c>
    </row>
    <row r="141" spans="1:14">
      <c r="A141" s="2">
        <v>-300</v>
      </c>
      <c r="B141">
        <v>300</v>
      </c>
      <c r="C141">
        <f t="shared" si="55"/>
        <v>-225</v>
      </c>
      <c r="D141">
        <f t="shared" si="56"/>
        <v>225</v>
      </c>
      <c r="E141" t="str">
        <f t="shared" si="48"/>
        <v>-225;225</v>
      </c>
      <c r="H141" s="2">
        <v>400</v>
      </c>
      <c r="I141">
        <v>450</v>
      </c>
      <c r="J141">
        <f t="shared" si="49"/>
        <v>400</v>
      </c>
      <c r="K141">
        <f t="shared" si="50"/>
        <v>440</v>
      </c>
      <c r="L141">
        <f t="shared" si="51"/>
        <v>450</v>
      </c>
      <c r="M141">
        <f t="shared" si="52"/>
        <v>500</v>
      </c>
      <c r="N141" t="str">
        <f t="shared" si="43"/>
        <v>400;440;450;500</v>
      </c>
    </row>
    <row r="142" spans="1:14">
      <c r="A142" s="2">
        <v>-200</v>
      </c>
      <c r="B142">
        <v>1000</v>
      </c>
      <c r="C142">
        <f t="shared" si="55"/>
        <v>-150</v>
      </c>
      <c r="D142">
        <f t="shared" si="56"/>
        <v>750</v>
      </c>
      <c r="E142" t="str">
        <f t="shared" si="48"/>
        <v>-150;750</v>
      </c>
      <c r="H142" s="2">
        <v>400</v>
      </c>
      <c r="I142">
        <v>450</v>
      </c>
      <c r="J142">
        <f t="shared" si="49"/>
        <v>400</v>
      </c>
      <c r="K142">
        <f t="shared" si="50"/>
        <v>440</v>
      </c>
      <c r="L142">
        <f t="shared" si="51"/>
        <v>450</v>
      </c>
      <c r="M142">
        <f t="shared" si="52"/>
        <v>500</v>
      </c>
      <c r="N142" t="str">
        <f t="shared" si="43"/>
        <v>400;440;450;500</v>
      </c>
    </row>
    <row r="143" spans="1:14">
      <c r="A143" s="2">
        <v>-200</v>
      </c>
      <c r="B143">
        <v>200</v>
      </c>
      <c r="C143">
        <f t="shared" si="55"/>
        <v>-150</v>
      </c>
      <c r="D143">
        <f t="shared" si="56"/>
        <v>150</v>
      </c>
      <c r="E143" t="str">
        <f t="shared" si="48"/>
        <v>-150;150</v>
      </c>
      <c r="H143" s="2">
        <v>400</v>
      </c>
      <c r="I143">
        <v>450</v>
      </c>
      <c r="J143">
        <f t="shared" si="49"/>
        <v>400</v>
      </c>
      <c r="K143">
        <f t="shared" si="50"/>
        <v>440</v>
      </c>
      <c r="L143">
        <f t="shared" si="51"/>
        <v>450</v>
      </c>
      <c r="M143">
        <f t="shared" si="52"/>
        <v>500</v>
      </c>
      <c r="N143" t="str">
        <f t="shared" si="43"/>
        <v>400;440;450;500</v>
      </c>
    </row>
    <row r="144" spans="1:14">
      <c r="E144" t="str">
        <f t="shared" si="48"/>
        <v>;</v>
      </c>
      <c r="H144" s="2">
        <v>400</v>
      </c>
      <c r="I144">
        <v>450</v>
      </c>
      <c r="J144">
        <f t="shared" si="49"/>
        <v>400</v>
      </c>
      <c r="K144">
        <f t="shared" si="50"/>
        <v>440</v>
      </c>
      <c r="L144">
        <f t="shared" si="51"/>
        <v>450</v>
      </c>
      <c r="M144">
        <f t="shared" si="52"/>
        <v>500</v>
      </c>
      <c r="N144" t="str">
        <f t="shared" si="43"/>
        <v>400;440;450;500</v>
      </c>
    </row>
    <row r="145" spans="1:14">
      <c r="E145" t="str">
        <f t="shared" si="48"/>
        <v>;</v>
      </c>
      <c r="H145" s="2">
        <v>-150</v>
      </c>
      <c r="I145">
        <v>150</v>
      </c>
      <c r="J145">
        <f t="shared" si="49"/>
        <v>-150</v>
      </c>
      <c r="K145">
        <f t="shared" si="50"/>
        <v>-100</v>
      </c>
      <c r="L145">
        <f t="shared" si="51"/>
        <v>150</v>
      </c>
      <c r="M145">
        <f t="shared" si="52"/>
        <v>200</v>
      </c>
      <c r="N145" t="str">
        <f t="shared" si="43"/>
        <v>-150;-100;150;200</v>
      </c>
    </row>
    <row r="146" spans="1:14">
      <c r="A146" s="2">
        <v>-200</v>
      </c>
      <c r="B146">
        <v>200</v>
      </c>
      <c r="C146">
        <f t="shared" ref="C146" si="57">A146*0.75</f>
        <v>-150</v>
      </c>
      <c r="D146">
        <f t="shared" ref="D146" si="58">B146*0.75</f>
        <v>150</v>
      </c>
      <c r="E146" t="str">
        <f t="shared" si="48"/>
        <v>-150;150</v>
      </c>
      <c r="J146">
        <f t="shared" si="49"/>
        <v>0</v>
      </c>
      <c r="K146">
        <f t="shared" si="50"/>
        <v>-10</v>
      </c>
      <c r="L146">
        <f t="shared" si="51"/>
        <v>0</v>
      </c>
      <c r="M146">
        <f t="shared" si="52"/>
        <v>50</v>
      </c>
      <c r="N146" t="str">
        <f t="shared" si="43"/>
        <v>0;-10;0;50</v>
      </c>
    </row>
    <row r="147" spans="1:14">
      <c r="E147" t="str">
        <f t="shared" si="48"/>
        <v>;</v>
      </c>
      <c r="J147">
        <f t="shared" si="49"/>
        <v>0</v>
      </c>
      <c r="K147">
        <f t="shared" si="50"/>
        <v>-10</v>
      </c>
      <c r="L147">
        <f t="shared" si="51"/>
        <v>0</v>
      </c>
      <c r="M147">
        <f t="shared" si="52"/>
        <v>50</v>
      </c>
      <c r="N147" t="str">
        <f t="shared" si="43"/>
        <v>0;-10;0;50</v>
      </c>
    </row>
    <row r="148" spans="1:14">
      <c r="E148" t="str">
        <f t="shared" si="48"/>
        <v>;</v>
      </c>
      <c r="H148" s="2">
        <v>-150</v>
      </c>
      <c r="I148">
        <v>150</v>
      </c>
      <c r="J148">
        <f t="shared" si="49"/>
        <v>-150</v>
      </c>
      <c r="K148">
        <f t="shared" si="50"/>
        <v>-100</v>
      </c>
      <c r="L148">
        <f t="shared" si="51"/>
        <v>150</v>
      </c>
      <c r="M148">
        <f t="shared" si="52"/>
        <v>200</v>
      </c>
      <c r="N148" t="str">
        <f t="shared" si="43"/>
        <v>-150;-100;150;200</v>
      </c>
    </row>
    <row r="149" spans="1:14">
      <c r="A149" s="2">
        <v>-300</v>
      </c>
      <c r="B149">
        <v>300</v>
      </c>
      <c r="C149">
        <f t="shared" ref="C149" si="59">A149*0.75</f>
        <v>-225</v>
      </c>
      <c r="D149">
        <f t="shared" ref="D149" si="60">B149*0.75</f>
        <v>225</v>
      </c>
      <c r="E149" t="str">
        <f t="shared" si="48"/>
        <v>-225;225</v>
      </c>
      <c r="J149">
        <f t="shared" si="49"/>
        <v>0</v>
      </c>
      <c r="K149">
        <f t="shared" si="50"/>
        <v>-10</v>
      </c>
      <c r="L149">
        <f t="shared" si="51"/>
        <v>0</v>
      </c>
      <c r="M149">
        <f t="shared" si="52"/>
        <v>50</v>
      </c>
      <c r="N149" t="str">
        <f t="shared" si="43"/>
        <v>0;-10;0;50</v>
      </c>
    </row>
    <row r="150" spans="1:14">
      <c r="E150" t="str">
        <f t="shared" si="48"/>
        <v>;</v>
      </c>
      <c r="H150">
        <v>500</v>
      </c>
      <c r="I150">
        <v>700</v>
      </c>
      <c r="J150">
        <f t="shared" si="49"/>
        <v>500</v>
      </c>
      <c r="K150">
        <f t="shared" si="50"/>
        <v>550</v>
      </c>
      <c r="L150">
        <f t="shared" si="51"/>
        <v>700</v>
      </c>
      <c r="M150">
        <f t="shared" si="52"/>
        <v>750</v>
      </c>
      <c r="N150" t="str">
        <f t="shared" si="43"/>
        <v>500;550;700;750</v>
      </c>
    </row>
    <row r="151" spans="1:14">
      <c r="E151" t="str">
        <f t="shared" si="48"/>
        <v>;</v>
      </c>
      <c r="H151" s="2">
        <v>-225</v>
      </c>
      <c r="I151">
        <v>225</v>
      </c>
      <c r="J151">
        <f t="shared" si="49"/>
        <v>-225</v>
      </c>
      <c r="K151">
        <f t="shared" si="50"/>
        <v>-175</v>
      </c>
      <c r="L151">
        <f t="shared" si="51"/>
        <v>225</v>
      </c>
      <c r="M151">
        <f t="shared" si="52"/>
        <v>275</v>
      </c>
      <c r="N151" t="str">
        <f t="shared" si="43"/>
        <v>-225;-175;225;275</v>
      </c>
    </row>
    <row r="152" spans="1:14">
      <c r="A152" s="2">
        <v>350</v>
      </c>
      <c r="B152">
        <v>500</v>
      </c>
      <c r="C152">
        <f t="shared" ref="C152:C153" si="61">A152*0.75</f>
        <v>262.5</v>
      </c>
      <c r="D152">
        <f t="shared" ref="D152:D153" si="62">B152*0.75</f>
        <v>375</v>
      </c>
      <c r="E152" t="str">
        <f t="shared" si="48"/>
        <v>262.5;375</v>
      </c>
      <c r="J152">
        <f t="shared" si="49"/>
        <v>0</v>
      </c>
      <c r="K152">
        <f t="shared" si="50"/>
        <v>-10</v>
      </c>
      <c r="L152">
        <f t="shared" si="51"/>
        <v>0</v>
      </c>
      <c r="M152">
        <f t="shared" si="52"/>
        <v>50</v>
      </c>
      <c r="N152" t="str">
        <f t="shared" si="43"/>
        <v>0;-10;0;50</v>
      </c>
    </row>
    <row r="153" spans="1:14">
      <c r="A153" s="2">
        <v>-300</v>
      </c>
      <c r="B153">
        <v>300</v>
      </c>
      <c r="C153">
        <f t="shared" si="61"/>
        <v>-225</v>
      </c>
      <c r="D153">
        <f t="shared" si="62"/>
        <v>225</v>
      </c>
      <c r="E153" t="str">
        <f t="shared" si="48"/>
        <v>-225;225</v>
      </c>
      <c r="H153">
        <v>500</v>
      </c>
      <c r="I153">
        <v>700</v>
      </c>
      <c r="J153">
        <f t="shared" si="49"/>
        <v>500</v>
      </c>
      <c r="K153">
        <f t="shared" si="50"/>
        <v>550</v>
      </c>
      <c r="L153">
        <f t="shared" si="51"/>
        <v>700</v>
      </c>
      <c r="M153">
        <f t="shared" si="52"/>
        <v>750</v>
      </c>
      <c r="N153" t="str">
        <f t="shared" si="43"/>
        <v>500;550;700;750</v>
      </c>
    </row>
    <row r="154" spans="1:14">
      <c r="E154" t="str">
        <f t="shared" si="48"/>
        <v>;</v>
      </c>
      <c r="H154" s="2">
        <v>262.5</v>
      </c>
      <c r="I154">
        <v>375</v>
      </c>
      <c r="J154">
        <f t="shared" si="49"/>
        <v>262</v>
      </c>
      <c r="K154">
        <f t="shared" si="50"/>
        <v>312</v>
      </c>
      <c r="L154">
        <f t="shared" si="51"/>
        <v>375</v>
      </c>
      <c r="M154">
        <f t="shared" si="52"/>
        <v>425</v>
      </c>
      <c r="N154" t="str">
        <f t="shared" si="43"/>
        <v>262;312;375;425</v>
      </c>
    </row>
    <row r="155" spans="1:14">
      <c r="E155" t="str">
        <f t="shared" si="48"/>
        <v>;</v>
      </c>
      <c r="H155" s="2">
        <v>-225</v>
      </c>
      <c r="I155">
        <v>225</v>
      </c>
      <c r="J155">
        <f t="shared" si="49"/>
        <v>-225</v>
      </c>
      <c r="K155">
        <f t="shared" si="50"/>
        <v>-175</v>
      </c>
      <c r="L155">
        <f t="shared" si="51"/>
        <v>225</v>
      </c>
      <c r="M155">
        <f t="shared" si="52"/>
        <v>275</v>
      </c>
      <c r="N155" t="str">
        <f t="shared" si="43"/>
        <v>-225;-175;225;275</v>
      </c>
    </row>
    <row r="156" spans="1:14">
      <c r="E156" t="str">
        <f t="shared" si="48"/>
        <v>;</v>
      </c>
      <c r="H156">
        <v>400</v>
      </c>
      <c r="I156">
        <v>600</v>
      </c>
      <c r="J156">
        <f t="shared" si="49"/>
        <v>400</v>
      </c>
      <c r="K156">
        <f t="shared" si="50"/>
        <v>450</v>
      </c>
      <c r="L156">
        <f t="shared" si="51"/>
        <v>600</v>
      </c>
      <c r="M156">
        <f t="shared" si="52"/>
        <v>650</v>
      </c>
      <c r="N156" t="str">
        <f t="shared" si="43"/>
        <v>400;450;600;650</v>
      </c>
    </row>
    <row r="157" spans="1:14">
      <c r="E157" t="str">
        <f t="shared" si="48"/>
        <v>;</v>
      </c>
      <c r="J157">
        <f t="shared" si="49"/>
        <v>0</v>
      </c>
      <c r="K157">
        <f t="shared" si="50"/>
        <v>-10</v>
      </c>
      <c r="L157">
        <f t="shared" si="51"/>
        <v>0</v>
      </c>
      <c r="M157">
        <f t="shared" si="52"/>
        <v>50</v>
      </c>
      <c r="N157" t="str">
        <f t="shared" si="43"/>
        <v>0;-10;0;50</v>
      </c>
    </row>
    <row r="158" spans="1:14">
      <c r="E158" t="str">
        <f t="shared" si="48"/>
        <v>;</v>
      </c>
      <c r="J158">
        <f t="shared" si="49"/>
        <v>0</v>
      </c>
      <c r="K158">
        <f t="shared" si="50"/>
        <v>-10</v>
      </c>
      <c r="L158">
        <f t="shared" si="51"/>
        <v>0</v>
      </c>
      <c r="M158">
        <f t="shared" si="52"/>
        <v>50</v>
      </c>
      <c r="N158" t="str">
        <f t="shared" si="43"/>
        <v>0;-10;0;50</v>
      </c>
    </row>
    <row r="159" spans="1:14">
      <c r="E159" t="str">
        <f t="shared" si="48"/>
        <v>;</v>
      </c>
      <c r="J159">
        <f t="shared" si="49"/>
        <v>0</v>
      </c>
      <c r="K159">
        <f t="shared" si="50"/>
        <v>-10</v>
      </c>
      <c r="L159">
        <f t="shared" si="51"/>
        <v>0</v>
      </c>
      <c r="M159">
        <f t="shared" si="52"/>
        <v>50</v>
      </c>
      <c r="N159" t="str">
        <f t="shared" si="43"/>
        <v>0;-10;0;50</v>
      </c>
    </row>
    <row r="160" spans="1:14">
      <c r="E160" t="str">
        <f t="shared" si="48"/>
        <v>;</v>
      </c>
      <c r="J160">
        <f t="shared" si="49"/>
        <v>0</v>
      </c>
      <c r="K160">
        <f t="shared" si="50"/>
        <v>-10</v>
      </c>
      <c r="L160">
        <f t="shared" si="51"/>
        <v>0</v>
      </c>
      <c r="M160">
        <f t="shared" si="52"/>
        <v>50</v>
      </c>
      <c r="N160" t="str">
        <f t="shared" si="43"/>
        <v>0;-10;0;50</v>
      </c>
    </row>
    <row r="161" spans="1:14">
      <c r="A161" s="2">
        <v>-200</v>
      </c>
      <c r="B161">
        <v>200</v>
      </c>
      <c r="C161">
        <f t="shared" ref="C161:C163" si="63">A161*0.75</f>
        <v>-150</v>
      </c>
      <c r="D161">
        <f t="shared" ref="D161:D163" si="64">B161*0.75</f>
        <v>150</v>
      </c>
      <c r="E161" t="str">
        <f t="shared" si="48"/>
        <v>-150;150</v>
      </c>
      <c r="J161">
        <f t="shared" si="49"/>
        <v>0</v>
      </c>
      <c r="K161">
        <f t="shared" si="50"/>
        <v>-10</v>
      </c>
      <c r="L161">
        <f t="shared" si="51"/>
        <v>0</v>
      </c>
      <c r="M161">
        <f t="shared" si="52"/>
        <v>50</v>
      </c>
      <c r="N161" t="str">
        <f t="shared" si="43"/>
        <v>0;-10;0;50</v>
      </c>
    </row>
    <row r="162" spans="1:14">
      <c r="A162" s="2">
        <v>-200</v>
      </c>
      <c r="B162">
        <v>400</v>
      </c>
      <c r="C162">
        <f t="shared" si="63"/>
        <v>-150</v>
      </c>
      <c r="D162">
        <f t="shared" si="64"/>
        <v>300</v>
      </c>
      <c r="E162" t="str">
        <f t="shared" si="48"/>
        <v>-150;300</v>
      </c>
      <c r="J162">
        <f t="shared" si="49"/>
        <v>0</v>
      </c>
      <c r="K162">
        <f t="shared" si="50"/>
        <v>-10</v>
      </c>
      <c r="L162">
        <f t="shared" si="51"/>
        <v>0</v>
      </c>
      <c r="M162">
        <f t="shared" si="52"/>
        <v>50</v>
      </c>
      <c r="N162" t="str">
        <f t="shared" si="43"/>
        <v>0;-10;0;50</v>
      </c>
    </row>
    <row r="163" spans="1:14">
      <c r="A163" s="2">
        <v>-200</v>
      </c>
      <c r="B163">
        <v>400</v>
      </c>
      <c r="C163">
        <f t="shared" si="63"/>
        <v>-150</v>
      </c>
      <c r="D163">
        <f t="shared" si="64"/>
        <v>300</v>
      </c>
      <c r="E163" t="str">
        <f t="shared" si="48"/>
        <v>-150;300</v>
      </c>
      <c r="H163" s="2">
        <v>-150</v>
      </c>
      <c r="I163">
        <v>150</v>
      </c>
      <c r="J163">
        <f t="shared" si="49"/>
        <v>-150</v>
      </c>
      <c r="K163">
        <f t="shared" si="50"/>
        <v>-100</v>
      </c>
      <c r="L163">
        <f t="shared" si="51"/>
        <v>150</v>
      </c>
      <c r="M163">
        <f t="shared" si="52"/>
        <v>200</v>
      </c>
      <c r="N163" t="str">
        <f t="shared" si="43"/>
        <v>-150;-100;150;200</v>
      </c>
    </row>
    <row r="164" spans="1:14">
      <c r="E164" t="str">
        <f t="shared" si="48"/>
        <v>;</v>
      </c>
      <c r="H164" s="2">
        <v>-150</v>
      </c>
      <c r="I164">
        <v>300</v>
      </c>
      <c r="J164">
        <f t="shared" si="49"/>
        <v>-150</v>
      </c>
      <c r="K164">
        <f t="shared" si="50"/>
        <v>-100</v>
      </c>
      <c r="L164">
        <f t="shared" si="51"/>
        <v>300</v>
      </c>
      <c r="M164">
        <f t="shared" si="52"/>
        <v>350</v>
      </c>
      <c r="N164" t="str">
        <f t="shared" si="43"/>
        <v>-150;-100;300;350</v>
      </c>
    </row>
    <row r="165" spans="1:14">
      <c r="E165" t="str">
        <f t="shared" si="48"/>
        <v>;</v>
      </c>
      <c r="H165" s="2">
        <v>-150</v>
      </c>
      <c r="I165">
        <v>300</v>
      </c>
      <c r="J165">
        <f t="shared" si="49"/>
        <v>-150</v>
      </c>
      <c r="K165">
        <f t="shared" si="50"/>
        <v>-100</v>
      </c>
      <c r="L165">
        <f t="shared" si="51"/>
        <v>300</v>
      </c>
      <c r="M165">
        <f t="shared" si="52"/>
        <v>350</v>
      </c>
      <c r="N165" t="str">
        <f t="shared" si="43"/>
        <v>-150;-100;300;350</v>
      </c>
    </row>
    <row r="166" spans="1:14">
      <c r="E166" t="str">
        <f t="shared" si="48"/>
        <v>;</v>
      </c>
      <c r="J166">
        <f t="shared" si="49"/>
        <v>0</v>
      </c>
      <c r="K166">
        <f t="shared" si="50"/>
        <v>-10</v>
      </c>
      <c r="L166">
        <f t="shared" si="51"/>
        <v>0</v>
      </c>
      <c r="M166">
        <f t="shared" si="52"/>
        <v>50</v>
      </c>
      <c r="N166" t="str">
        <f t="shared" si="43"/>
        <v>0;-10;0;50</v>
      </c>
    </row>
    <row r="167" spans="1:14">
      <c r="E167" t="str">
        <f t="shared" si="48"/>
        <v>;</v>
      </c>
      <c r="J167">
        <f t="shared" si="49"/>
        <v>0</v>
      </c>
      <c r="K167">
        <f t="shared" si="50"/>
        <v>-10</v>
      </c>
      <c r="L167">
        <f t="shared" si="51"/>
        <v>0</v>
      </c>
      <c r="M167">
        <f t="shared" si="52"/>
        <v>50</v>
      </c>
      <c r="N167" t="str">
        <f t="shared" si="43"/>
        <v>0;-10;0;50</v>
      </c>
    </row>
    <row r="168" spans="1:14">
      <c r="A168" s="2">
        <v>250</v>
      </c>
      <c r="B168">
        <v>500</v>
      </c>
      <c r="C168">
        <f t="shared" ref="C168" si="65">A168*0.75</f>
        <v>187.5</v>
      </c>
      <c r="D168">
        <f t="shared" ref="D168" si="66">B168*0.75</f>
        <v>375</v>
      </c>
      <c r="E168" t="str">
        <f t="shared" si="48"/>
        <v>187.5;375</v>
      </c>
      <c r="J168">
        <f t="shared" si="49"/>
        <v>0</v>
      </c>
      <c r="K168">
        <f t="shared" si="50"/>
        <v>-10</v>
      </c>
      <c r="L168">
        <f t="shared" si="51"/>
        <v>0</v>
      </c>
      <c r="M168">
        <f t="shared" si="52"/>
        <v>50</v>
      </c>
      <c r="N168" t="str">
        <f t="shared" si="43"/>
        <v>0;-10;0;50</v>
      </c>
    </row>
    <row r="169" spans="1:14">
      <c r="A169" s="2">
        <v>-200</v>
      </c>
      <c r="B169">
        <v>400</v>
      </c>
      <c r="C169">
        <f t="shared" ref="C169:C175" si="67">A169*0.75</f>
        <v>-150</v>
      </c>
      <c r="D169">
        <f t="shared" ref="D169:D175" si="68">B169*0.75</f>
        <v>300</v>
      </c>
      <c r="E169" t="str">
        <f t="shared" si="48"/>
        <v>-150;300</v>
      </c>
      <c r="J169">
        <f t="shared" si="49"/>
        <v>0</v>
      </c>
      <c r="K169">
        <f t="shared" si="50"/>
        <v>-10</v>
      </c>
      <c r="L169">
        <f t="shared" si="51"/>
        <v>0</v>
      </c>
      <c r="M169">
        <f t="shared" si="52"/>
        <v>50</v>
      </c>
      <c r="N169" t="str">
        <f t="shared" si="43"/>
        <v>0;-10;0;50</v>
      </c>
    </row>
    <row r="170" spans="1:14">
      <c r="A170" s="2">
        <v>-200</v>
      </c>
      <c r="B170">
        <v>400</v>
      </c>
      <c r="C170">
        <f t="shared" si="67"/>
        <v>-150</v>
      </c>
      <c r="D170">
        <f t="shared" si="68"/>
        <v>300</v>
      </c>
      <c r="E170" t="str">
        <f t="shared" si="48"/>
        <v>-150;300</v>
      </c>
      <c r="H170" s="2">
        <v>187.5</v>
      </c>
      <c r="I170">
        <v>375</v>
      </c>
      <c r="J170">
        <f t="shared" si="49"/>
        <v>187</v>
      </c>
      <c r="K170">
        <f t="shared" si="50"/>
        <v>237</v>
      </c>
      <c r="L170">
        <f t="shared" si="51"/>
        <v>375</v>
      </c>
      <c r="M170">
        <f t="shared" si="52"/>
        <v>425</v>
      </c>
      <c r="N170" t="str">
        <f t="shared" si="43"/>
        <v>187;237;375;425</v>
      </c>
    </row>
    <row r="171" spans="1:14">
      <c r="A171" s="2">
        <v>200</v>
      </c>
      <c r="B171">
        <v>400</v>
      </c>
      <c r="C171">
        <f t="shared" si="67"/>
        <v>150</v>
      </c>
      <c r="D171">
        <f t="shared" si="68"/>
        <v>300</v>
      </c>
      <c r="E171" t="str">
        <f t="shared" si="48"/>
        <v>150;300</v>
      </c>
      <c r="H171" s="2">
        <v>-150</v>
      </c>
      <c r="I171">
        <v>300</v>
      </c>
      <c r="J171">
        <f t="shared" si="49"/>
        <v>-150</v>
      </c>
      <c r="K171">
        <f t="shared" si="50"/>
        <v>-100</v>
      </c>
      <c r="L171">
        <f t="shared" si="51"/>
        <v>300</v>
      </c>
      <c r="M171">
        <f t="shared" si="52"/>
        <v>350</v>
      </c>
      <c r="N171" t="str">
        <f t="shared" si="43"/>
        <v>-150;-100;300;350</v>
      </c>
    </row>
    <row r="172" spans="1:14">
      <c r="A172" s="2">
        <v>200</v>
      </c>
      <c r="B172">
        <v>400</v>
      </c>
      <c r="C172">
        <f t="shared" si="67"/>
        <v>150</v>
      </c>
      <c r="D172">
        <f t="shared" si="68"/>
        <v>300</v>
      </c>
      <c r="E172" t="str">
        <f t="shared" si="48"/>
        <v>150;300</v>
      </c>
      <c r="H172" s="2">
        <v>-150</v>
      </c>
      <c r="I172">
        <v>300</v>
      </c>
      <c r="J172">
        <f t="shared" si="49"/>
        <v>-150</v>
      </c>
      <c r="K172">
        <f t="shared" si="50"/>
        <v>-100</v>
      </c>
      <c r="L172">
        <f t="shared" si="51"/>
        <v>300</v>
      </c>
      <c r="M172">
        <f t="shared" si="52"/>
        <v>350</v>
      </c>
      <c r="N172" t="str">
        <f t="shared" si="43"/>
        <v>-150;-100;300;350</v>
      </c>
    </row>
    <row r="173" spans="1:14">
      <c r="A173" s="2">
        <v>200</v>
      </c>
      <c r="B173">
        <v>400</v>
      </c>
      <c r="C173">
        <f t="shared" si="67"/>
        <v>150</v>
      </c>
      <c r="D173">
        <f t="shared" si="68"/>
        <v>300</v>
      </c>
      <c r="E173" t="str">
        <f t="shared" si="48"/>
        <v>150;300</v>
      </c>
      <c r="H173" s="2">
        <v>150</v>
      </c>
      <c r="I173">
        <v>300</v>
      </c>
      <c r="J173">
        <f t="shared" si="49"/>
        <v>150</v>
      </c>
      <c r="K173">
        <f t="shared" si="50"/>
        <v>200</v>
      </c>
      <c r="L173">
        <f t="shared" si="51"/>
        <v>300</v>
      </c>
      <c r="M173">
        <f t="shared" si="52"/>
        <v>350</v>
      </c>
      <c r="N173" t="str">
        <f t="shared" si="43"/>
        <v>150;200;300;350</v>
      </c>
    </row>
    <row r="174" spans="1:14">
      <c r="A174" s="2">
        <v>-200</v>
      </c>
      <c r="B174">
        <v>200</v>
      </c>
      <c r="C174">
        <f t="shared" si="67"/>
        <v>-150</v>
      </c>
      <c r="D174">
        <f t="shared" si="68"/>
        <v>150</v>
      </c>
      <c r="E174" t="str">
        <f t="shared" si="48"/>
        <v>-150;150</v>
      </c>
      <c r="H174" s="2">
        <v>150</v>
      </c>
      <c r="I174">
        <v>300</v>
      </c>
      <c r="J174">
        <f t="shared" si="49"/>
        <v>150</v>
      </c>
      <c r="K174">
        <f t="shared" si="50"/>
        <v>200</v>
      </c>
      <c r="L174">
        <f t="shared" si="51"/>
        <v>300</v>
      </c>
      <c r="M174">
        <f t="shared" si="52"/>
        <v>350</v>
      </c>
      <c r="N174" t="str">
        <f t="shared" si="43"/>
        <v>150;200;300;350</v>
      </c>
    </row>
    <row r="175" spans="1:14">
      <c r="A175" s="2">
        <v>100</v>
      </c>
      <c r="B175">
        <v>400</v>
      </c>
      <c r="C175">
        <f t="shared" si="67"/>
        <v>75</v>
      </c>
      <c r="D175">
        <f t="shared" si="68"/>
        <v>300</v>
      </c>
      <c r="E175" t="str">
        <f t="shared" si="48"/>
        <v>75;300</v>
      </c>
      <c r="H175" s="2">
        <v>150</v>
      </c>
      <c r="I175">
        <v>300</v>
      </c>
      <c r="J175">
        <f t="shared" si="49"/>
        <v>150</v>
      </c>
      <c r="K175">
        <f t="shared" si="50"/>
        <v>200</v>
      </c>
      <c r="L175">
        <f t="shared" si="51"/>
        <v>300</v>
      </c>
      <c r="M175">
        <f t="shared" si="52"/>
        <v>350</v>
      </c>
      <c r="N175" t="str">
        <f t="shared" si="43"/>
        <v>150;200;300;350</v>
      </c>
    </row>
    <row r="176" spans="1:14">
      <c r="H176" s="2">
        <v>-150</v>
      </c>
      <c r="I176">
        <v>150</v>
      </c>
      <c r="J176">
        <f t="shared" si="49"/>
        <v>-150</v>
      </c>
      <c r="K176">
        <f t="shared" si="50"/>
        <v>-100</v>
      </c>
      <c r="L176">
        <f t="shared" si="51"/>
        <v>150</v>
      </c>
      <c r="M176">
        <f t="shared" si="52"/>
        <v>200</v>
      </c>
      <c r="N176" t="str">
        <f t="shared" si="43"/>
        <v>-150;-100;150;200</v>
      </c>
    </row>
    <row r="177" spans="8:14">
      <c r="H177" s="2">
        <v>400</v>
      </c>
      <c r="I177">
        <v>450</v>
      </c>
      <c r="J177">
        <f t="shared" si="49"/>
        <v>400</v>
      </c>
      <c r="K177">
        <f t="shared" si="50"/>
        <v>440</v>
      </c>
      <c r="L177">
        <f t="shared" si="51"/>
        <v>450</v>
      </c>
      <c r="M177">
        <f t="shared" si="52"/>
        <v>500</v>
      </c>
      <c r="N177" t="str">
        <f t="shared" si="43"/>
        <v>400;440;450;500</v>
      </c>
    </row>
    <row r="178" spans="8:14">
      <c r="H178" s="2">
        <v>400</v>
      </c>
      <c r="I178">
        <v>450</v>
      </c>
      <c r="J178">
        <f t="shared" si="49"/>
        <v>400</v>
      </c>
      <c r="K178">
        <f t="shared" si="50"/>
        <v>440</v>
      </c>
      <c r="L178">
        <f t="shared" si="51"/>
        <v>450</v>
      </c>
      <c r="M178">
        <f t="shared" si="52"/>
        <v>500</v>
      </c>
      <c r="N178" t="str">
        <f t="shared" si="43"/>
        <v>400;440;450;500</v>
      </c>
    </row>
    <row r="179" spans="8:14">
      <c r="H179" s="2">
        <v>400</v>
      </c>
      <c r="I179">
        <v>450</v>
      </c>
      <c r="J179">
        <f t="shared" si="49"/>
        <v>400</v>
      </c>
      <c r="K179">
        <f t="shared" si="50"/>
        <v>440</v>
      </c>
      <c r="L179">
        <f t="shared" si="51"/>
        <v>450</v>
      </c>
      <c r="M179">
        <f t="shared" si="52"/>
        <v>500</v>
      </c>
      <c r="N179" t="str">
        <f t="shared" si="43"/>
        <v>400;440;450;500</v>
      </c>
    </row>
    <row r="180" spans="8:14">
      <c r="H180" s="2">
        <v>400</v>
      </c>
      <c r="I180">
        <v>450</v>
      </c>
      <c r="J180">
        <f t="shared" si="49"/>
        <v>400</v>
      </c>
      <c r="K180">
        <f t="shared" si="50"/>
        <v>440</v>
      </c>
      <c r="L180">
        <f t="shared" si="51"/>
        <v>450</v>
      </c>
      <c r="M180">
        <f t="shared" si="52"/>
        <v>500</v>
      </c>
      <c r="N180" t="str">
        <f t="shared" si="43"/>
        <v>400;440;450;500</v>
      </c>
    </row>
    <row r="181" spans="8:14">
      <c r="H181" s="2">
        <v>400</v>
      </c>
      <c r="I181">
        <v>450</v>
      </c>
      <c r="J181">
        <f t="shared" si="49"/>
        <v>400</v>
      </c>
      <c r="K181">
        <f t="shared" si="50"/>
        <v>440</v>
      </c>
      <c r="L181">
        <f t="shared" si="51"/>
        <v>450</v>
      </c>
      <c r="M181">
        <f t="shared" si="52"/>
        <v>500</v>
      </c>
      <c r="N181" t="str">
        <f t="shared" si="43"/>
        <v>400;440;450;500</v>
      </c>
    </row>
    <row r="182" spans="8:14">
      <c r="H182" s="2">
        <v>400</v>
      </c>
      <c r="I182">
        <v>450</v>
      </c>
      <c r="J182">
        <f t="shared" si="49"/>
        <v>400</v>
      </c>
      <c r="K182">
        <f t="shared" si="50"/>
        <v>440</v>
      </c>
      <c r="L182">
        <f t="shared" si="51"/>
        <v>450</v>
      </c>
      <c r="M182">
        <f t="shared" si="52"/>
        <v>500</v>
      </c>
      <c r="N182" t="str">
        <f t="shared" si="43"/>
        <v>400;440;450;500</v>
      </c>
    </row>
    <row r="183" spans="8:14">
      <c r="H183" s="2">
        <v>400</v>
      </c>
      <c r="I183">
        <v>450</v>
      </c>
      <c r="J183">
        <f t="shared" si="49"/>
        <v>400</v>
      </c>
      <c r="K183">
        <f t="shared" si="50"/>
        <v>440</v>
      </c>
      <c r="L183">
        <f t="shared" si="51"/>
        <v>450</v>
      </c>
      <c r="M183">
        <f t="shared" si="52"/>
        <v>500</v>
      </c>
      <c r="N183" t="str">
        <f t="shared" si="43"/>
        <v>400;440;450;500</v>
      </c>
    </row>
    <row r="184" spans="8:14">
      <c r="H184" s="2">
        <v>400</v>
      </c>
      <c r="I184">
        <v>450</v>
      </c>
      <c r="J184">
        <f t="shared" si="49"/>
        <v>400</v>
      </c>
      <c r="K184">
        <f t="shared" si="50"/>
        <v>440</v>
      </c>
      <c r="L184">
        <f t="shared" si="51"/>
        <v>450</v>
      </c>
      <c r="M184">
        <f t="shared" si="52"/>
        <v>500</v>
      </c>
      <c r="N184" t="str">
        <f t="shared" si="43"/>
        <v>400;440;450;500</v>
      </c>
    </row>
    <row r="185" spans="8:14">
      <c r="H185" s="2">
        <v>400</v>
      </c>
      <c r="I185">
        <v>450</v>
      </c>
      <c r="J185">
        <f t="shared" si="49"/>
        <v>400</v>
      </c>
      <c r="K185">
        <f t="shared" si="50"/>
        <v>440</v>
      </c>
      <c r="L185">
        <f t="shared" si="51"/>
        <v>450</v>
      </c>
      <c r="M185">
        <f t="shared" si="52"/>
        <v>500</v>
      </c>
      <c r="N185" t="str">
        <f t="shared" si="43"/>
        <v>400;440;450;500</v>
      </c>
    </row>
    <row r="186" spans="8:14">
      <c r="H186" s="2">
        <v>400</v>
      </c>
      <c r="I186">
        <v>450</v>
      </c>
      <c r="J186">
        <f t="shared" si="49"/>
        <v>400</v>
      </c>
      <c r="K186">
        <f t="shared" si="50"/>
        <v>440</v>
      </c>
      <c r="L186">
        <f t="shared" si="51"/>
        <v>450</v>
      </c>
      <c r="M186">
        <f t="shared" si="52"/>
        <v>500</v>
      </c>
      <c r="N186" t="str">
        <f t="shared" si="43"/>
        <v>400;440;450;500</v>
      </c>
    </row>
    <row r="187" spans="8:14">
      <c r="H187" s="2">
        <v>400</v>
      </c>
      <c r="I187">
        <v>450</v>
      </c>
      <c r="J187">
        <f t="shared" si="49"/>
        <v>400</v>
      </c>
      <c r="K187">
        <f t="shared" si="50"/>
        <v>440</v>
      </c>
      <c r="L187">
        <f t="shared" si="51"/>
        <v>450</v>
      </c>
      <c r="M187">
        <f t="shared" si="52"/>
        <v>500</v>
      </c>
      <c r="N187" t="str">
        <f t="shared" ref="N187:N201" si="69">J187&amp;";"&amp;K187&amp;";"&amp;L187&amp;";"&amp;M187</f>
        <v>400;440;450;500</v>
      </c>
    </row>
    <row r="188" spans="8:14">
      <c r="H188" s="2">
        <v>-75</v>
      </c>
      <c r="I188">
        <v>75</v>
      </c>
      <c r="J188">
        <f t="shared" si="49"/>
        <v>-75</v>
      </c>
      <c r="K188">
        <f t="shared" si="50"/>
        <v>-25</v>
      </c>
      <c r="L188">
        <f t="shared" si="51"/>
        <v>75</v>
      </c>
      <c r="M188">
        <f t="shared" si="52"/>
        <v>125</v>
      </c>
      <c r="N188" t="str">
        <f t="shared" si="69"/>
        <v>-75;-25;75;125</v>
      </c>
    </row>
    <row r="189" spans="8:14">
      <c r="H189" s="2">
        <v>-97.5</v>
      </c>
      <c r="I189">
        <v>97.5</v>
      </c>
      <c r="J189">
        <f t="shared" si="49"/>
        <v>-98</v>
      </c>
      <c r="K189">
        <f t="shared" si="50"/>
        <v>-48</v>
      </c>
      <c r="L189">
        <f t="shared" si="51"/>
        <v>97</v>
      </c>
      <c r="M189">
        <f t="shared" si="52"/>
        <v>147</v>
      </c>
      <c r="N189" t="str">
        <f t="shared" si="69"/>
        <v>-98;-48;97;147</v>
      </c>
    </row>
    <row r="190" spans="8:14">
      <c r="H190" s="2">
        <v>-150</v>
      </c>
      <c r="I190">
        <v>150</v>
      </c>
      <c r="J190">
        <f t="shared" si="49"/>
        <v>-150</v>
      </c>
      <c r="K190">
        <f t="shared" si="50"/>
        <v>-100</v>
      </c>
      <c r="L190">
        <f t="shared" si="51"/>
        <v>150</v>
      </c>
      <c r="M190">
        <f t="shared" si="52"/>
        <v>200</v>
      </c>
      <c r="N190" t="str">
        <f t="shared" si="69"/>
        <v>-150;-100;150;200</v>
      </c>
    </row>
    <row r="191" spans="8:14">
      <c r="H191">
        <v>75</v>
      </c>
      <c r="I191">
        <v>225</v>
      </c>
      <c r="J191">
        <f t="shared" si="49"/>
        <v>75</v>
      </c>
      <c r="K191">
        <f t="shared" si="50"/>
        <v>125</v>
      </c>
      <c r="L191">
        <f t="shared" si="51"/>
        <v>225</v>
      </c>
      <c r="M191">
        <f t="shared" si="52"/>
        <v>275</v>
      </c>
      <c r="N191" t="str">
        <f t="shared" si="69"/>
        <v>75;125;225;275</v>
      </c>
    </row>
    <row r="192" spans="8:14">
      <c r="H192" s="2">
        <v>-150</v>
      </c>
      <c r="I192">
        <v>150</v>
      </c>
      <c r="J192">
        <f t="shared" si="49"/>
        <v>-150</v>
      </c>
      <c r="K192">
        <f t="shared" si="50"/>
        <v>-100</v>
      </c>
      <c r="L192">
        <f t="shared" si="51"/>
        <v>150</v>
      </c>
      <c r="M192">
        <f t="shared" si="52"/>
        <v>200</v>
      </c>
      <c r="N192" t="str">
        <f t="shared" si="69"/>
        <v>-150;-100;150;200</v>
      </c>
    </row>
    <row r="193" spans="8:14">
      <c r="H193" s="2">
        <v>-300</v>
      </c>
      <c r="I193">
        <v>300</v>
      </c>
      <c r="J193">
        <f t="shared" si="49"/>
        <v>-300</v>
      </c>
      <c r="K193">
        <f t="shared" si="50"/>
        <v>-250</v>
      </c>
      <c r="L193">
        <f t="shared" si="51"/>
        <v>300</v>
      </c>
      <c r="M193">
        <f t="shared" si="52"/>
        <v>350</v>
      </c>
      <c r="N193" t="str">
        <f t="shared" si="69"/>
        <v>-300;-250;300;350</v>
      </c>
    </row>
    <row r="194" spans="8:14">
      <c r="H194" s="2">
        <v>-150</v>
      </c>
      <c r="I194">
        <v>300</v>
      </c>
      <c r="J194">
        <f t="shared" si="49"/>
        <v>-150</v>
      </c>
      <c r="K194">
        <f t="shared" si="50"/>
        <v>-100</v>
      </c>
      <c r="L194">
        <f t="shared" si="51"/>
        <v>300</v>
      </c>
      <c r="M194">
        <f t="shared" si="52"/>
        <v>350</v>
      </c>
      <c r="N194" t="str">
        <f t="shared" si="69"/>
        <v>-150;-100;300;350</v>
      </c>
    </row>
    <row r="195" spans="8:14">
      <c r="H195" s="2">
        <v>-75</v>
      </c>
      <c r="I195">
        <v>112.5</v>
      </c>
      <c r="J195">
        <f t="shared" si="49"/>
        <v>-75</v>
      </c>
      <c r="K195">
        <f t="shared" si="50"/>
        <v>-25</v>
      </c>
      <c r="L195">
        <f t="shared" si="51"/>
        <v>112</v>
      </c>
      <c r="M195">
        <f t="shared" si="52"/>
        <v>162</v>
      </c>
      <c r="N195" t="str">
        <f t="shared" si="69"/>
        <v>-75;-25;112;162</v>
      </c>
    </row>
    <row r="196" spans="8:14">
      <c r="J196">
        <f t="shared" ref="J196:J201" si="70">INT(H196)</f>
        <v>0</v>
      </c>
      <c r="K196">
        <f t="shared" ref="K196:K201" si="71">J196+IF(ABS(H196)&gt;500,200,MIN(50,I196-H196-10))</f>
        <v>-10</v>
      </c>
      <c r="L196">
        <f t="shared" ref="L196:L201" si="72">INT(I196)</f>
        <v>0</v>
      </c>
      <c r="M196">
        <f t="shared" ref="M196:M201" si="73">L196+IF(ABS(H196)&gt;500,200,50)</f>
        <v>50</v>
      </c>
      <c r="N196" t="str">
        <f t="shared" si="69"/>
        <v>0;-10;0;50</v>
      </c>
    </row>
    <row r="197" spans="8:14">
      <c r="J197">
        <f t="shared" si="70"/>
        <v>0</v>
      </c>
      <c r="K197">
        <f t="shared" si="71"/>
        <v>-10</v>
      </c>
      <c r="L197">
        <f t="shared" si="72"/>
        <v>0</v>
      </c>
      <c r="M197">
        <f t="shared" si="73"/>
        <v>50</v>
      </c>
      <c r="N197" t="str">
        <f t="shared" si="69"/>
        <v>0;-10;0;50</v>
      </c>
    </row>
    <row r="198" spans="8:14">
      <c r="J198">
        <f t="shared" si="70"/>
        <v>0</v>
      </c>
      <c r="K198">
        <f t="shared" si="71"/>
        <v>-10</v>
      </c>
      <c r="L198">
        <f t="shared" si="72"/>
        <v>0</v>
      </c>
      <c r="M198">
        <f t="shared" si="73"/>
        <v>50</v>
      </c>
      <c r="N198" t="str">
        <f t="shared" si="69"/>
        <v>0;-10;0;50</v>
      </c>
    </row>
    <row r="199" spans="8:14">
      <c r="J199">
        <f t="shared" si="70"/>
        <v>0</v>
      </c>
      <c r="K199">
        <f t="shared" si="71"/>
        <v>-10</v>
      </c>
      <c r="L199">
        <f t="shared" si="72"/>
        <v>0</v>
      </c>
      <c r="M199">
        <f t="shared" si="73"/>
        <v>50</v>
      </c>
      <c r="N199" t="str">
        <f t="shared" si="69"/>
        <v>0;-10;0;50</v>
      </c>
    </row>
    <row r="200" spans="8:14">
      <c r="H200" s="2">
        <v>150</v>
      </c>
      <c r="I200">
        <v>300</v>
      </c>
      <c r="J200">
        <f t="shared" si="70"/>
        <v>150</v>
      </c>
      <c r="K200">
        <f t="shared" si="71"/>
        <v>200</v>
      </c>
      <c r="L200">
        <f t="shared" si="72"/>
        <v>300</v>
      </c>
      <c r="M200">
        <f t="shared" si="73"/>
        <v>350</v>
      </c>
      <c r="N200" t="str">
        <f t="shared" si="69"/>
        <v>150;200;300;350</v>
      </c>
    </row>
    <row r="201" spans="8:14">
      <c r="H201" s="2">
        <v>150</v>
      </c>
      <c r="I201">
        <v>300</v>
      </c>
      <c r="J201">
        <f t="shared" si="70"/>
        <v>150</v>
      </c>
      <c r="K201">
        <f t="shared" si="71"/>
        <v>200</v>
      </c>
      <c r="L201">
        <f t="shared" si="72"/>
        <v>300</v>
      </c>
      <c r="M201">
        <f t="shared" si="73"/>
        <v>350</v>
      </c>
      <c r="N201" t="str">
        <f t="shared" si="69"/>
        <v>150;200;300;350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opLeftCell="P1" workbookViewId="0">
      <selection activeCell="AA1" sqref="AA1"/>
    </sheetView>
  </sheetViews>
  <sheetFormatPr defaultRowHeight="14.25"/>
  <cols>
    <col min="1" max="1" width="8.5" bestFit="1" customWidth="1"/>
    <col min="2" max="3" width="13.875" bestFit="1" customWidth="1"/>
    <col min="4" max="4" width="7.5" bestFit="1" customWidth="1"/>
    <col min="5" max="5" width="11.625" bestFit="1" customWidth="1"/>
    <col min="6" max="6" width="7.5" bestFit="1" customWidth="1"/>
    <col min="7" max="7" width="9.5" bestFit="1" customWidth="1"/>
    <col min="8" max="9" width="11.625" bestFit="1" customWidth="1"/>
    <col min="10" max="10" width="19.375" bestFit="1" customWidth="1"/>
    <col min="11" max="11" width="22.75" bestFit="1" customWidth="1"/>
    <col min="12" max="12" width="17.25" bestFit="1" customWidth="1"/>
    <col min="13" max="13" width="10.5" bestFit="1" customWidth="1"/>
    <col min="14" max="14" width="21.625" bestFit="1" customWidth="1"/>
    <col min="15" max="15" width="41.625" bestFit="1" customWidth="1"/>
    <col min="16" max="16" width="12.75" bestFit="1" customWidth="1"/>
    <col min="17" max="17" width="8.5" bestFit="1" customWidth="1"/>
    <col min="18" max="18" width="13.875" bestFit="1" customWidth="1"/>
    <col min="19" max="19" width="8.5" bestFit="1" customWidth="1"/>
    <col min="20" max="20" width="16.125" bestFit="1" customWidth="1"/>
    <col min="21" max="21" width="13.875" bestFit="1" customWidth="1"/>
    <col min="22" max="22" width="12.75" bestFit="1" customWidth="1"/>
    <col min="23" max="23" width="16.125" bestFit="1" customWidth="1"/>
    <col min="24" max="25" width="13.875" bestFit="1" customWidth="1"/>
    <col min="26" max="26" width="12.75" bestFit="1" customWidth="1"/>
    <col min="27" max="27" width="28.25" bestFit="1" customWidth="1"/>
    <col min="28" max="28" width="18.375" bestFit="1" customWidth="1"/>
    <col min="29" max="29" width="13.875" bestFit="1" customWidth="1"/>
  </cols>
  <sheetData>
    <row r="1" spans="1:29" ht="185.25">
      <c r="A1" s="4" t="s">
        <v>11</v>
      </c>
      <c r="B1" s="4" t="s">
        <v>12</v>
      </c>
      <c r="C1" s="4" t="s">
        <v>12</v>
      </c>
      <c r="D1" s="4" t="s">
        <v>291</v>
      </c>
      <c r="E1" s="4" t="s">
        <v>316</v>
      </c>
      <c r="F1" s="4" t="s">
        <v>292</v>
      </c>
      <c r="G1" s="4" t="s">
        <v>293</v>
      </c>
      <c r="H1" s="4" t="s">
        <v>294</v>
      </c>
      <c r="I1" s="4" t="s">
        <v>295</v>
      </c>
      <c r="J1" s="4" t="s">
        <v>296</v>
      </c>
      <c r="K1" s="4" t="s">
        <v>297</v>
      </c>
      <c r="L1" s="4" t="s">
        <v>298</v>
      </c>
      <c r="M1" s="4" t="s">
        <v>299</v>
      </c>
      <c r="N1" s="4" t="s">
        <v>300</v>
      </c>
      <c r="O1" s="4" t="s">
        <v>301</v>
      </c>
      <c r="P1" s="4" t="s">
        <v>302</v>
      </c>
      <c r="Q1" s="4" t="s">
        <v>304</v>
      </c>
      <c r="R1" s="4" t="s">
        <v>303</v>
      </c>
      <c r="S1" s="4" t="s">
        <v>305</v>
      </c>
      <c r="T1" s="4" t="s">
        <v>306</v>
      </c>
      <c r="U1" s="4" t="s">
        <v>307</v>
      </c>
      <c r="V1" s="4" t="s">
        <v>308</v>
      </c>
      <c r="W1" s="4" t="s">
        <v>309</v>
      </c>
      <c r="X1" s="4" t="s">
        <v>310</v>
      </c>
      <c r="Y1" s="4" t="s">
        <v>311</v>
      </c>
      <c r="Z1" s="4" t="s">
        <v>312</v>
      </c>
      <c r="AA1" s="4" t="s">
        <v>337</v>
      </c>
      <c r="AB1" s="4" t="s">
        <v>313</v>
      </c>
      <c r="AC1" s="4" t="s">
        <v>340</v>
      </c>
    </row>
    <row r="2" spans="1:2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90</v>
      </c>
      <c r="K2" t="s">
        <v>91</v>
      </c>
      <c r="L2" t="s">
        <v>244</v>
      </c>
      <c r="M2" t="s">
        <v>41</v>
      </c>
      <c r="N2" t="s">
        <v>9</v>
      </c>
      <c r="O2" t="s">
        <v>17</v>
      </c>
      <c r="P2" t="s">
        <v>10</v>
      </c>
      <c r="Q2" t="s">
        <v>19</v>
      </c>
      <c r="R2" t="s">
        <v>21</v>
      </c>
      <c r="S2" t="s">
        <v>23</v>
      </c>
      <c r="T2" t="s">
        <v>24</v>
      </c>
      <c r="U2" t="s">
        <v>25</v>
      </c>
      <c r="V2" t="s">
        <v>89</v>
      </c>
      <c r="W2" t="s">
        <v>43</v>
      </c>
      <c r="X2" t="s">
        <v>197</v>
      </c>
      <c r="Y2" t="s">
        <v>227</v>
      </c>
      <c r="Z2" t="s">
        <v>228</v>
      </c>
      <c r="AA2" t="s">
        <v>282</v>
      </c>
      <c r="AB2" t="s">
        <v>283</v>
      </c>
      <c r="AC2" t="s">
        <v>339</v>
      </c>
    </row>
    <row r="3" spans="1:29">
      <c r="A3">
        <v>1001</v>
      </c>
      <c r="B3" t="s">
        <v>14</v>
      </c>
      <c r="C3" t="s">
        <v>14</v>
      </c>
      <c r="D3">
        <v>1</v>
      </c>
      <c r="E3">
        <v>-1</v>
      </c>
      <c r="F3">
        <v>1</v>
      </c>
      <c r="G3">
        <v>1</v>
      </c>
      <c r="H3">
        <v>0</v>
      </c>
      <c r="I3">
        <v>97</v>
      </c>
      <c r="J3">
        <v>0</v>
      </c>
      <c r="K3">
        <v>0</v>
      </c>
      <c r="N3" t="s">
        <v>15</v>
      </c>
      <c r="P3" t="s">
        <v>259</v>
      </c>
      <c r="Q3">
        <v>0</v>
      </c>
      <c r="R3">
        <v>0</v>
      </c>
      <c r="S3">
        <v>0</v>
      </c>
      <c r="T3">
        <v>0</v>
      </c>
      <c r="U3">
        <v>0</v>
      </c>
      <c r="V3" t="b">
        <v>1</v>
      </c>
      <c r="W3" t="b">
        <v>1</v>
      </c>
      <c r="X3" t="s">
        <v>290</v>
      </c>
      <c r="AA3" t="s">
        <v>284</v>
      </c>
      <c r="AB3" t="s">
        <v>285</v>
      </c>
    </row>
    <row r="4" spans="1:29">
      <c r="A4">
        <v>1002</v>
      </c>
      <c r="B4" t="s">
        <v>210</v>
      </c>
      <c r="C4" t="s">
        <v>210</v>
      </c>
      <c r="D4">
        <v>1</v>
      </c>
      <c r="E4">
        <v>2</v>
      </c>
      <c r="F4">
        <v>1</v>
      </c>
      <c r="G4">
        <v>1</v>
      </c>
      <c r="H4">
        <v>0</v>
      </c>
      <c r="I4">
        <v>48</v>
      </c>
      <c r="J4">
        <v>17</v>
      </c>
      <c r="K4">
        <v>13</v>
      </c>
      <c r="N4" t="s">
        <v>26</v>
      </c>
      <c r="P4" t="s">
        <v>259</v>
      </c>
      <c r="Q4">
        <v>0</v>
      </c>
      <c r="R4">
        <v>0</v>
      </c>
      <c r="S4">
        <v>0</v>
      </c>
      <c r="T4">
        <v>0</v>
      </c>
      <c r="U4">
        <v>0</v>
      </c>
      <c r="V4" t="b">
        <v>1</v>
      </c>
      <c r="W4" t="b">
        <v>1</v>
      </c>
      <c r="X4" t="s">
        <v>290</v>
      </c>
    </row>
    <row r="5" spans="1:29">
      <c r="A5">
        <v>1003</v>
      </c>
      <c r="B5" t="s">
        <v>209</v>
      </c>
      <c r="C5" t="s">
        <v>209</v>
      </c>
      <c r="D5">
        <v>1</v>
      </c>
      <c r="E5">
        <v>4</v>
      </c>
      <c r="F5">
        <v>1</v>
      </c>
      <c r="G5">
        <v>80</v>
      </c>
      <c r="H5">
        <v>0</v>
      </c>
      <c r="I5">
        <v>81</v>
      </c>
      <c r="J5">
        <v>0</v>
      </c>
      <c r="K5">
        <v>0</v>
      </c>
      <c r="L5" t="s">
        <v>320</v>
      </c>
      <c r="N5" t="s">
        <v>27</v>
      </c>
      <c r="O5" t="s">
        <v>399</v>
      </c>
      <c r="P5" t="s">
        <v>259</v>
      </c>
      <c r="Q5">
        <v>0</v>
      </c>
      <c r="R5">
        <v>0</v>
      </c>
      <c r="S5">
        <v>0</v>
      </c>
      <c r="T5">
        <v>0</v>
      </c>
      <c r="U5">
        <v>0</v>
      </c>
      <c r="V5" t="b">
        <v>0</v>
      </c>
      <c r="W5" t="b">
        <v>0</v>
      </c>
      <c r="X5" t="s">
        <v>290</v>
      </c>
      <c r="Y5" t="s">
        <v>279</v>
      </c>
      <c r="Z5" t="s">
        <v>280</v>
      </c>
    </row>
    <row r="6" spans="1:29">
      <c r="A6">
        <v>1004</v>
      </c>
      <c r="B6" t="s">
        <v>211</v>
      </c>
      <c r="C6" t="s">
        <v>211</v>
      </c>
      <c r="D6">
        <v>1</v>
      </c>
      <c r="E6">
        <v>-1</v>
      </c>
      <c r="F6">
        <v>1</v>
      </c>
      <c r="G6">
        <v>80</v>
      </c>
      <c r="H6">
        <v>0</v>
      </c>
      <c r="I6">
        <v>91</v>
      </c>
      <c r="J6">
        <v>0</v>
      </c>
      <c r="K6">
        <v>0</v>
      </c>
      <c r="N6" t="s">
        <v>28</v>
      </c>
      <c r="O6" t="s">
        <v>400</v>
      </c>
      <c r="P6" t="s">
        <v>259</v>
      </c>
      <c r="Q6">
        <v>0</v>
      </c>
      <c r="R6">
        <v>0</v>
      </c>
      <c r="S6">
        <v>0</v>
      </c>
      <c r="T6">
        <v>0</v>
      </c>
      <c r="U6">
        <v>0</v>
      </c>
      <c r="V6" t="b">
        <v>0</v>
      </c>
      <c r="W6" t="b">
        <v>0</v>
      </c>
      <c r="X6" t="s">
        <v>290</v>
      </c>
      <c r="Y6" t="s">
        <v>270</v>
      </c>
      <c r="Z6" t="s">
        <v>271</v>
      </c>
    </row>
    <row r="7" spans="1:29">
      <c r="A7">
        <v>1005</v>
      </c>
      <c r="B7" t="s">
        <v>212</v>
      </c>
      <c r="C7" t="s">
        <v>212</v>
      </c>
      <c r="D7">
        <v>1</v>
      </c>
      <c r="E7">
        <v>-1</v>
      </c>
      <c r="F7">
        <v>1</v>
      </c>
      <c r="G7">
        <v>80</v>
      </c>
      <c r="H7">
        <v>0</v>
      </c>
      <c r="I7">
        <v>83</v>
      </c>
      <c r="J7">
        <v>0</v>
      </c>
      <c r="K7">
        <v>0</v>
      </c>
      <c r="N7" t="s">
        <v>264</v>
      </c>
      <c r="O7" t="s">
        <v>401</v>
      </c>
      <c r="P7" t="s">
        <v>259</v>
      </c>
      <c r="Q7">
        <v>0</v>
      </c>
      <c r="R7">
        <v>0</v>
      </c>
      <c r="S7">
        <v>0</v>
      </c>
      <c r="T7">
        <v>0</v>
      </c>
      <c r="U7">
        <v>0</v>
      </c>
      <c r="V7" t="b">
        <v>0</v>
      </c>
      <c r="W7" t="b">
        <v>0</v>
      </c>
      <c r="X7" t="s">
        <v>290</v>
      </c>
      <c r="Y7" t="s">
        <v>275</v>
      </c>
      <c r="Z7" t="s">
        <v>276</v>
      </c>
    </row>
    <row r="8" spans="1:29">
      <c r="A8">
        <v>1006</v>
      </c>
      <c r="B8" t="s">
        <v>213</v>
      </c>
      <c r="C8" t="s">
        <v>213</v>
      </c>
      <c r="D8">
        <v>1</v>
      </c>
      <c r="E8">
        <v>-1</v>
      </c>
      <c r="F8">
        <v>1</v>
      </c>
      <c r="G8">
        <v>80</v>
      </c>
      <c r="H8">
        <v>0</v>
      </c>
      <c r="I8">
        <v>103</v>
      </c>
      <c r="J8">
        <v>0</v>
      </c>
      <c r="K8">
        <v>0</v>
      </c>
      <c r="N8" t="s">
        <v>29</v>
      </c>
      <c r="O8" t="s">
        <v>402</v>
      </c>
      <c r="P8" t="s">
        <v>259</v>
      </c>
      <c r="Q8">
        <v>0</v>
      </c>
      <c r="R8">
        <v>0</v>
      </c>
      <c r="S8">
        <v>0</v>
      </c>
      <c r="T8">
        <v>0</v>
      </c>
      <c r="U8">
        <v>0</v>
      </c>
      <c r="V8" t="b">
        <v>0</v>
      </c>
      <c r="W8" t="b">
        <v>0</v>
      </c>
      <c r="X8" t="s">
        <v>290</v>
      </c>
      <c r="Y8" t="s">
        <v>277</v>
      </c>
      <c r="Z8" t="s">
        <v>278</v>
      </c>
    </row>
    <row r="9" spans="1:29">
      <c r="A9">
        <v>1007</v>
      </c>
      <c r="B9" t="s">
        <v>214</v>
      </c>
      <c r="C9" t="s">
        <v>214</v>
      </c>
      <c r="D9">
        <v>1</v>
      </c>
      <c r="E9">
        <v>-1</v>
      </c>
      <c r="F9">
        <v>1</v>
      </c>
      <c r="G9">
        <v>80</v>
      </c>
      <c r="H9">
        <v>0</v>
      </c>
      <c r="I9">
        <v>79</v>
      </c>
      <c r="J9">
        <v>0</v>
      </c>
      <c r="K9">
        <v>0</v>
      </c>
      <c r="N9" t="s">
        <v>265</v>
      </c>
      <c r="O9" t="s">
        <v>403</v>
      </c>
      <c r="P9" t="s">
        <v>259</v>
      </c>
      <c r="Q9">
        <v>0</v>
      </c>
      <c r="R9">
        <v>0</v>
      </c>
      <c r="S9">
        <v>0</v>
      </c>
      <c r="T9">
        <v>0</v>
      </c>
      <c r="U9">
        <v>0</v>
      </c>
      <c r="V9" t="b">
        <v>0</v>
      </c>
      <c r="W9" t="b">
        <v>0</v>
      </c>
      <c r="X9" t="s">
        <v>290</v>
      </c>
      <c r="Y9" t="s">
        <v>232</v>
      </c>
      <c r="Z9" t="s">
        <v>287</v>
      </c>
    </row>
    <row r="10" spans="1:29">
      <c r="A10">
        <v>1008</v>
      </c>
      <c r="B10" t="s">
        <v>215</v>
      </c>
      <c r="C10" t="s">
        <v>215</v>
      </c>
      <c r="D10">
        <v>1</v>
      </c>
      <c r="E10">
        <v>-1</v>
      </c>
      <c r="F10">
        <v>1</v>
      </c>
      <c r="G10">
        <v>80</v>
      </c>
      <c r="H10">
        <v>0</v>
      </c>
      <c r="I10">
        <v>88</v>
      </c>
      <c r="J10">
        <v>0</v>
      </c>
      <c r="K10">
        <v>0</v>
      </c>
      <c r="N10" t="s">
        <v>266</v>
      </c>
      <c r="O10" t="s">
        <v>404</v>
      </c>
      <c r="P10" t="s">
        <v>259</v>
      </c>
      <c r="Q10">
        <v>0</v>
      </c>
      <c r="R10">
        <v>0</v>
      </c>
      <c r="S10">
        <v>0</v>
      </c>
      <c r="T10">
        <v>0</v>
      </c>
      <c r="U10">
        <v>0</v>
      </c>
      <c r="V10" t="b">
        <v>0</v>
      </c>
      <c r="W10" t="b">
        <v>0</v>
      </c>
      <c r="X10" t="s">
        <v>290</v>
      </c>
      <c r="Y10" t="s">
        <v>270</v>
      </c>
      <c r="Z10" t="s">
        <v>288</v>
      </c>
    </row>
    <row r="11" spans="1:29">
      <c r="A11">
        <v>1009</v>
      </c>
      <c r="B11" t="s">
        <v>216</v>
      </c>
      <c r="C11" t="s">
        <v>216</v>
      </c>
      <c r="D11">
        <v>1</v>
      </c>
      <c r="E11">
        <v>3</v>
      </c>
      <c r="F11">
        <v>1</v>
      </c>
      <c r="G11">
        <v>1</v>
      </c>
      <c r="H11">
        <v>0</v>
      </c>
      <c r="I11">
        <v>18</v>
      </c>
      <c r="J11">
        <v>0</v>
      </c>
      <c r="K11">
        <v>0</v>
      </c>
      <c r="N11" t="s">
        <v>256</v>
      </c>
      <c r="O11" t="s">
        <v>405</v>
      </c>
      <c r="P11" t="s">
        <v>259</v>
      </c>
      <c r="Q11">
        <v>0</v>
      </c>
      <c r="R11">
        <v>0</v>
      </c>
      <c r="S11">
        <v>0</v>
      </c>
      <c r="T11">
        <v>0</v>
      </c>
      <c r="U11">
        <v>0</v>
      </c>
      <c r="V11" t="b">
        <v>0</v>
      </c>
      <c r="W11" t="b">
        <v>0</v>
      </c>
      <c r="X11" t="s">
        <v>290</v>
      </c>
    </row>
    <row r="12" spans="1:29">
      <c r="A12">
        <v>1010</v>
      </c>
      <c r="B12" t="s">
        <v>254</v>
      </c>
      <c r="C12" t="s">
        <v>254</v>
      </c>
      <c r="D12">
        <v>1</v>
      </c>
      <c r="E12">
        <v>3</v>
      </c>
      <c r="F12">
        <v>1</v>
      </c>
      <c r="G12">
        <v>1</v>
      </c>
      <c r="H12">
        <v>0</v>
      </c>
      <c r="I12">
        <v>56</v>
      </c>
      <c r="J12">
        <v>0</v>
      </c>
      <c r="K12">
        <v>0</v>
      </c>
      <c r="N12" t="s">
        <v>257</v>
      </c>
      <c r="O12" t="s">
        <v>406</v>
      </c>
      <c r="P12" t="s">
        <v>259</v>
      </c>
      <c r="Q12">
        <v>0</v>
      </c>
      <c r="R12">
        <v>0</v>
      </c>
      <c r="S12">
        <v>0</v>
      </c>
      <c r="T12">
        <v>0</v>
      </c>
      <c r="U12">
        <v>0</v>
      </c>
      <c r="V12" t="b">
        <v>0</v>
      </c>
      <c r="W12" t="b">
        <v>0</v>
      </c>
      <c r="X12" t="s">
        <v>290</v>
      </c>
    </row>
    <row r="13" spans="1:29">
      <c r="A13">
        <v>1011</v>
      </c>
      <c r="B13" t="s">
        <v>255</v>
      </c>
      <c r="C13" t="s">
        <v>255</v>
      </c>
      <c r="D13">
        <v>1</v>
      </c>
      <c r="E13">
        <v>3</v>
      </c>
      <c r="F13">
        <v>1</v>
      </c>
      <c r="G13">
        <v>1</v>
      </c>
      <c r="H13">
        <v>0</v>
      </c>
      <c r="I13">
        <v>24</v>
      </c>
      <c r="J13">
        <v>0</v>
      </c>
      <c r="K13">
        <v>0</v>
      </c>
      <c r="N13" t="s">
        <v>258</v>
      </c>
      <c r="O13" t="s">
        <v>407</v>
      </c>
      <c r="P13" t="s">
        <v>259</v>
      </c>
      <c r="Q13">
        <v>0</v>
      </c>
      <c r="R13">
        <v>0</v>
      </c>
      <c r="S13">
        <v>0</v>
      </c>
      <c r="T13">
        <v>0</v>
      </c>
      <c r="U13">
        <v>0</v>
      </c>
      <c r="V13" t="b">
        <v>0</v>
      </c>
      <c r="W13" t="b">
        <v>0</v>
      </c>
      <c r="X13" t="s">
        <v>290</v>
      </c>
    </row>
    <row r="14" spans="1:29">
      <c r="A14">
        <v>2001</v>
      </c>
      <c r="B14" t="s">
        <v>79</v>
      </c>
      <c r="C14" t="s">
        <v>79</v>
      </c>
      <c r="D14">
        <v>1</v>
      </c>
      <c r="E14">
        <v>-1</v>
      </c>
      <c r="F14">
        <v>1</v>
      </c>
      <c r="G14">
        <v>1</v>
      </c>
      <c r="H14">
        <v>0</v>
      </c>
      <c r="I14">
        <v>92</v>
      </c>
      <c r="J14">
        <v>0</v>
      </c>
      <c r="K14">
        <v>0</v>
      </c>
      <c r="N14" t="s">
        <v>72</v>
      </c>
      <c r="P14" t="s">
        <v>95</v>
      </c>
      <c r="Q14">
        <v>0</v>
      </c>
      <c r="R14">
        <v>0</v>
      </c>
      <c r="S14">
        <v>0</v>
      </c>
      <c r="T14">
        <v>0</v>
      </c>
      <c r="U14">
        <v>0</v>
      </c>
      <c r="V14" t="b">
        <v>1</v>
      </c>
      <c r="W14" t="b">
        <v>1</v>
      </c>
      <c r="X14" t="s">
        <v>290</v>
      </c>
    </row>
    <row r="15" spans="1:29" s="3" customFormat="1">
      <c r="A15" s="3">
        <v>2002</v>
      </c>
      <c r="B15" s="3" t="s">
        <v>82</v>
      </c>
      <c r="C15" s="3" t="s">
        <v>82</v>
      </c>
      <c r="D15" s="3">
        <v>1</v>
      </c>
      <c r="E15" s="3">
        <v>2</v>
      </c>
      <c r="F15" s="3">
        <v>1</v>
      </c>
      <c r="G15" s="3">
        <v>1</v>
      </c>
      <c r="H15" s="3">
        <v>0</v>
      </c>
      <c r="I15" s="3">
        <v>62</v>
      </c>
      <c r="J15" s="3">
        <v>15</v>
      </c>
      <c r="K15" s="3">
        <v>23</v>
      </c>
      <c r="N15" s="3" t="s">
        <v>73</v>
      </c>
      <c r="O15"/>
      <c r="P15" s="3" t="s">
        <v>95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 t="b">
        <v>1</v>
      </c>
      <c r="W15" s="3" t="b">
        <v>1</v>
      </c>
      <c r="X15" s="3" t="s">
        <v>290</v>
      </c>
    </row>
    <row r="16" spans="1:29">
      <c r="A16">
        <v>2003</v>
      </c>
      <c r="B16" t="s">
        <v>247</v>
      </c>
      <c r="C16" t="s">
        <v>248</v>
      </c>
      <c r="D16">
        <v>1</v>
      </c>
      <c r="E16">
        <v>-1</v>
      </c>
      <c r="F16">
        <v>1</v>
      </c>
      <c r="G16">
        <v>80</v>
      </c>
      <c r="H16">
        <v>0</v>
      </c>
      <c r="I16">
        <v>98</v>
      </c>
      <c r="J16">
        <v>0</v>
      </c>
      <c r="K16">
        <v>0</v>
      </c>
      <c r="N16" t="s">
        <v>74</v>
      </c>
      <c r="O16" t="s">
        <v>408</v>
      </c>
      <c r="P16" t="s">
        <v>95</v>
      </c>
      <c r="Q16">
        <v>0</v>
      </c>
      <c r="R16">
        <v>0</v>
      </c>
      <c r="S16">
        <v>0</v>
      </c>
      <c r="T16">
        <v>0</v>
      </c>
      <c r="U16">
        <v>0</v>
      </c>
      <c r="V16" t="b">
        <v>0</v>
      </c>
      <c r="W16" t="b">
        <v>0</v>
      </c>
      <c r="X16" t="s">
        <v>290</v>
      </c>
      <c r="Y16" t="s">
        <v>232</v>
      </c>
      <c r="Z16" t="s">
        <v>233</v>
      </c>
    </row>
    <row r="17" spans="1:26">
      <c r="A17">
        <v>2004</v>
      </c>
      <c r="B17" t="s">
        <v>83</v>
      </c>
      <c r="C17" t="s">
        <v>249</v>
      </c>
      <c r="D17">
        <v>1</v>
      </c>
      <c r="E17">
        <v>-1</v>
      </c>
      <c r="F17">
        <v>1</v>
      </c>
      <c r="G17">
        <v>80</v>
      </c>
      <c r="H17">
        <v>0</v>
      </c>
      <c r="I17">
        <v>100</v>
      </c>
      <c r="J17">
        <v>0</v>
      </c>
      <c r="K17">
        <v>0</v>
      </c>
      <c r="N17" t="s">
        <v>75</v>
      </c>
      <c r="O17" t="s">
        <v>409</v>
      </c>
      <c r="P17" t="s">
        <v>95</v>
      </c>
      <c r="Q17">
        <v>0</v>
      </c>
      <c r="R17">
        <v>0</v>
      </c>
      <c r="S17">
        <v>0</v>
      </c>
      <c r="T17">
        <v>0</v>
      </c>
      <c r="U17">
        <v>0</v>
      </c>
      <c r="V17" t="b">
        <v>0</v>
      </c>
      <c r="W17" t="b">
        <v>0</v>
      </c>
      <c r="X17" t="s">
        <v>290</v>
      </c>
      <c r="Y17" t="s">
        <v>229</v>
      </c>
      <c r="Z17" t="s">
        <v>230</v>
      </c>
    </row>
    <row r="18" spans="1:26">
      <c r="A18">
        <v>2005</v>
      </c>
      <c r="B18" t="s">
        <v>84</v>
      </c>
      <c r="C18" t="s">
        <v>251</v>
      </c>
      <c r="D18">
        <v>1</v>
      </c>
      <c r="E18">
        <v>-1</v>
      </c>
      <c r="F18">
        <v>1</v>
      </c>
      <c r="G18">
        <v>80</v>
      </c>
      <c r="H18">
        <v>0</v>
      </c>
      <c r="I18">
        <v>85</v>
      </c>
      <c r="J18">
        <v>0</v>
      </c>
      <c r="K18">
        <v>0</v>
      </c>
      <c r="N18" t="s">
        <v>78</v>
      </c>
      <c r="O18" t="s">
        <v>222</v>
      </c>
      <c r="P18" t="s">
        <v>95</v>
      </c>
      <c r="Q18">
        <v>0</v>
      </c>
      <c r="R18">
        <v>0</v>
      </c>
      <c r="S18">
        <v>0</v>
      </c>
      <c r="T18">
        <v>0</v>
      </c>
      <c r="U18">
        <v>0</v>
      </c>
      <c r="V18" t="b">
        <v>0</v>
      </c>
      <c r="W18" t="b">
        <v>0</v>
      </c>
      <c r="X18" t="s">
        <v>290</v>
      </c>
      <c r="Y18" t="s">
        <v>236</v>
      </c>
      <c r="Z18" t="s">
        <v>237</v>
      </c>
    </row>
    <row r="19" spans="1:26">
      <c r="A19">
        <v>2006</v>
      </c>
      <c r="B19" t="s">
        <v>85</v>
      </c>
      <c r="C19" t="s">
        <v>250</v>
      </c>
      <c r="D19">
        <v>1</v>
      </c>
      <c r="E19">
        <v>-1</v>
      </c>
      <c r="F19">
        <v>1</v>
      </c>
      <c r="G19">
        <v>80</v>
      </c>
      <c r="H19">
        <v>0</v>
      </c>
      <c r="I19">
        <v>94</v>
      </c>
      <c r="J19">
        <v>0</v>
      </c>
      <c r="K19">
        <v>0</v>
      </c>
      <c r="N19" t="s">
        <v>76</v>
      </c>
      <c r="O19" t="s">
        <v>223</v>
      </c>
      <c r="P19" t="s">
        <v>95</v>
      </c>
      <c r="Q19">
        <v>0</v>
      </c>
      <c r="R19">
        <v>0</v>
      </c>
      <c r="S19">
        <v>3</v>
      </c>
      <c r="T19">
        <v>14</v>
      </c>
      <c r="U19">
        <v>27</v>
      </c>
      <c r="V19" t="b">
        <v>0</v>
      </c>
      <c r="W19" t="b">
        <v>0</v>
      </c>
      <c r="X19" t="s">
        <v>290</v>
      </c>
      <c r="Y19" t="s">
        <v>238</v>
      </c>
      <c r="Z19" t="s">
        <v>239</v>
      </c>
    </row>
    <row r="20" spans="1:26">
      <c r="A20">
        <v>2007</v>
      </c>
      <c r="B20" t="s">
        <v>86</v>
      </c>
      <c r="C20" t="s">
        <v>252</v>
      </c>
      <c r="D20">
        <v>1</v>
      </c>
      <c r="E20">
        <v>-1</v>
      </c>
      <c r="F20">
        <v>1</v>
      </c>
      <c r="G20">
        <v>80</v>
      </c>
      <c r="H20">
        <v>0</v>
      </c>
      <c r="I20">
        <v>115</v>
      </c>
      <c r="J20">
        <v>0</v>
      </c>
      <c r="K20">
        <v>0</v>
      </c>
      <c r="N20" t="s">
        <v>77</v>
      </c>
      <c r="O20" t="s">
        <v>224</v>
      </c>
      <c r="P20" t="s">
        <v>95</v>
      </c>
      <c r="Q20">
        <v>0</v>
      </c>
      <c r="R20">
        <v>0</v>
      </c>
      <c r="S20">
        <v>3</v>
      </c>
      <c r="T20">
        <v>10</v>
      </c>
      <c r="U20">
        <v>22</v>
      </c>
      <c r="V20" t="b">
        <v>0</v>
      </c>
      <c r="W20" t="b">
        <v>0</v>
      </c>
      <c r="X20" t="s">
        <v>290</v>
      </c>
      <c r="Y20" t="s">
        <v>234</v>
      </c>
      <c r="Z20" t="s">
        <v>235</v>
      </c>
    </row>
    <row r="21" spans="1:26">
      <c r="A21">
        <v>2008</v>
      </c>
      <c r="B21" t="s">
        <v>87</v>
      </c>
      <c r="C21" t="s">
        <v>253</v>
      </c>
      <c r="D21">
        <v>1</v>
      </c>
      <c r="E21">
        <v>-1</v>
      </c>
      <c r="F21">
        <v>1</v>
      </c>
      <c r="G21">
        <v>80</v>
      </c>
      <c r="H21">
        <v>0</v>
      </c>
      <c r="I21">
        <v>105</v>
      </c>
      <c r="J21">
        <v>0</v>
      </c>
      <c r="K21">
        <v>0</v>
      </c>
      <c r="N21" t="s">
        <v>80</v>
      </c>
      <c r="O21" t="s">
        <v>225</v>
      </c>
      <c r="P21" t="s">
        <v>95</v>
      </c>
      <c r="Q21">
        <v>0</v>
      </c>
      <c r="R21">
        <v>0</v>
      </c>
      <c r="S21">
        <v>0</v>
      </c>
      <c r="T21">
        <v>0</v>
      </c>
      <c r="U21">
        <v>0</v>
      </c>
      <c r="V21" t="b">
        <v>0</v>
      </c>
      <c r="W21" t="b">
        <v>0</v>
      </c>
      <c r="X21" t="s">
        <v>290</v>
      </c>
      <c r="Y21" t="s">
        <v>231</v>
      </c>
      <c r="Z21" t="s">
        <v>243</v>
      </c>
    </row>
    <row r="22" spans="1:26">
      <c r="A22">
        <v>2009</v>
      </c>
      <c r="B22" t="s">
        <v>240</v>
      </c>
      <c r="C22" t="s">
        <v>240</v>
      </c>
      <c r="D22">
        <v>1</v>
      </c>
      <c r="E22">
        <v>3</v>
      </c>
      <c r="F22">
        <v>1</v>
      </c>
      <c r="G22">
        <v>1</v>
      </c>
      <c r="H22">
        <v>0</v>
      </c>
      <c r="I22">
        <v>111</v>
      </c>
      <c r="J22">
        <v>0</v>
      </c>
      <c r="K22">
        <v>0</v>
      </c>
      <c r="N22" t="s">
        <v>220</v>
      </c>
      <c r="O22" t="s">
        <v>410</v>
      </c>
      <c r="P22" t="s">
        <v>95</v>
      </c>
      <c r="Q22">
        <v>0</v>
      </c>
      <c r="R22">
        <v>0</v>
      </c>
      <c r="S22">
        <v>0</v>
      </c>
      <c r="T22">
        <v>0</v>
      </c>
      <c r="U22">
        <v>0</v>
      </c>
      <c r="V22" t="b">
        <v>0</v>
      </c>
      <c r="W22" t="b">
        <v>1</v>
      </c>
      <c r="X22" t="s">
        <v>290</v>
      </c>
    </row>
    <row r="23" spans="1:26">
      <c r="A23">
        <v>2010</v>
      </c>
      <c r="B23" t="s">
        <v>241</v>
      </c>
      <c r="C23" t="s">
        <v>241</v>
      </c>
      <c r="D23">
        <v>1</v>
      </c>
      <c r="E23">
        <v>3</v>
      </c>
      <c r="F23">
        <v>1</v>
      </c>
      <c r="G23">
        <v>1</v>
      </c>
      <c r="H23">
        <v>0</v>
      </c>
      <c r="I23">
        <v>119</v>
      </c>
      <c r="J23">
        <v>0</v>
      </c>
      <c r="K23">
        <v>0</v>
      </c>
      <c r="N23" t="s">
        <v>221</v>
      </c>
      <c r="O23" t="s">
        <v>410</v>
      </c>
      <c r="P23" t="s">
        <v>95</v>
      </c>
      <c r="Q23">
        <v>0</v>
      </c>
      <c r="R23">
        <v>0</v>
      </c>
      <c r="S23">
        <v>0</v>
      </c>
      <c r="T23">
        <v>0</v>
      </c>
      <c r="U23">
        <v>0</v>
      </c>
      <c r="V23" t="b">
        <v>0</v>
      </c>
      <c r="W23" t="b">
        <v>1</v>
      </c>
      <c r="X23" t="s">
        <v>290</v>
      </c>
    </row>
    <row r="24" spans="1:26">
      <c r="A24">
        <v>2011</v>
      </c>
      <c r="B24" t="s">
        <v>88</v>
      </c>
      <c r="C24" t="s">
        <v>88</v>
      </c>
      <c r="D24">
        <v>1</v>
      </c>
      <c r="E24">
        <v>3</v>
      </c>
      <c r="F24">
        <v>1</v>
      </c>
      <c r="G24">
        <v>1</v>
      </c>
      <c r="H24">
        <v>0</v>
      </c>
      <c r="I24">
        <v>100</v>
      </c>
      <c r="J24">
        <v>0</v>
      </c>
      <c r="K24">
        <v>0</v>
      </c>
      <c r="N24" t="s">
        <v>81</v>
      </c>
      <c r="O24" t="s">
        <v>410</v>
      </c>
      <c r="P24" t="s">
        <v>95</v>
      </c>
      <c r="Q24">
        <v>0</v>
      </c>
      <c r="R24">
        <v>0</v>
      </c>
      <c r="S24">
        <v>3</v>
      </c>
      <c r="T24">
        <v>76</v>
      </c>
      <c r="U24">
        <v>95</v>
      </c>
      <c r="V24" t="b">
        <v>0</v>
      </c>
      <c r="W24" t="b">
        <v>1</v>
      </c>
      <c r="X24" t="s">
        <v>290</v>
      </c>
    </row>
    <row r="25" spans="1:26">
      <c r="A25">
        <v>1000101</v>
      </c>
      <c r="B25" t="s">
        <v>92</v>
      </c>
      <c r="C25" t="s">
        <v>93</v>
      </c>
      <c r="D25">
        <v>1</v>
      </c>
      <c r="E25">
        <v>-1</v>
      </c>
      <c r="F25">
        <v>1</v>
      </c>
      <c r="G25">
        <v>1</v>
      </c>
      <c r="H25">
        <v>0</v>
      </c>
      <c r="I25">
        <v>14</v>
      </c>
      <c r="J25">
        <v>0</v>
      </c>
      <c r="K25">
        <v>0</v>
      </c>
      <c r="N25" t="s">
        <v>94</v>
      </c>
      <c r="P25" t="s">
        <v>246</v>
      </c>
      <c r="Q25">
        <v>0</v>
      </c>
      <c r="R25">
        <v>0</v>
      </c>
      <c r="S25">
        <v>0</v>
      </c>
      <c r="T25">
        <v>0</v>
      </c>
      <c r="U25">
        <v>0</v>
      </c>
      <c r="V25" t="b">
        <v>0</v>
      </c>
      <c r="W25" t="b">
        <v>1</v>
      </c>
      <c r="X25" t="s">
        <v>290</v>
      </c>
    </row>
    <row r="27" spans="1:26">
      <c r="C27" t="s">
        <v>733</v>
      </c>
      <c r="X27" t="s">
        <v>389</v>
      </c>
    </row>
    <row r="28" spans="1:26">
      <c r="C28" t="s">
        <v>727</v>
      </c>
    </row>
    <row r="29" spans="1:26">
      <c r="C29" t="s">
        <v>728</v>
      </c>
    </row>
    <row r="30" spans="1:26">
      <c r="C30" t="s">
        <v>734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Sheet1</vt:lpstr>
      <vt:lpstr>Sheet2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hangyifeng</cp:lastModifiedBy>
  <dcterms:created xsi:type="dcterms:W3CDTF">2015-07-22T08:04:59Z</dcterms:created>
  <dcterms:modified xsi:type="dcterms:W3CDTF">2017-05-25T04:14:33Z</dcterms:modified>
</cp:coreProperties>
</file>