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</sheets>
  <calcPr calcId="152511"/>
</workbook>
</file>

<file path=xl/calcChain.xml><?xml version="1.0" encoding="utf-8"?>
<calcChain xmlns="http://schemas.openxmlformats.org/spreadsheetml/2006/main">
  <c r="P20" i="2" l="1"/>
  <c r="Q20" i="2"/>
  <c r="P21" i="2"/>
  <c r="Q21" i="2"/>
  <c r="P22" i="2"/>
  <c r="Q22" i="2"/>
  <c r="P23" i="2"/>
  <c r="Q23" i="2"/>
  <c r="P24" i="2"/>
  <c r="Q24" i="2"/>
  <c r="Q19" i="2"/>
  <c r="P19" i="2"/>
  <c r="Q18" i="2"/>
  <c r="P18" i="2"/>
  <c r="Q17" i="2"/>
  <c r="P17" i="2"/>
  <c r="Q16" i="2"/>
  <c r="P16" i="2"/>
  <c r="T15" i="2"/>
  <c r="S15" i="2"/>
  <c r="Q15" i="2"/>
  <c r="R15" i="2"/>
  <c r="P15" i="2"/>
  <c r="K6" i="2"/>
  <c r="K7" i="2" s="1"/>
  <c r="F14" i="2"/>
  <c r="L6" i="2" l="1"/>
  <c r="M6" i="2" s="1"/>
  <c r="N6" i="2" s="1"/>
  <c r="O6" i="2" s="1"/>
  <c r="K8" i="2"/>
  <c r="L8" i="2" s="1"/>
  <c r="M8" i="2" s="1"/>
  <c r="N8" i="2" s="1"/>
  <c r="O8" i="2" s="1"/>
  <c r="L7" i="2"/>
  <c r="M7" i="2" s="1"/>
  <c r="N7" i="2" s="1"/>
  <c r="O7" i="2" s="1"/>
  <c r="K9" i="2" l="1"/>
  <c r="L9" i="2" s="1"/>
  <c r="M9" i="2" s="1"/>
  <c r="N9" i="2" s="1"/>
  <c r="O9" i="2" s="1"/>
  <c r="K10" i="2"/>
  <c r="L10" i="2" l="1"/>
  <c r="M10" i="2" s="1"/>
  <c r="N10" i="2" s="1"/>
  <c r="O10" i="2" s="1"/>
  <c r="K11" i="2"/>
  <c r="L11" i="2" l="1"/>
  <c r="M11" i="2" s="1"/>
  <c r="N11" i="2" s="1"/>
  <c r="O11" i="2" s="1"/>
  <c r="K12" i="2"/>
  <c r="L12" i="2" l="1"/>
  <c r="M12" i="2" s="1"/>
  <c r="N12" i="2" s="1"/>
  <c r="O12" i="2" s="1"/>
  <c r="K13" i="2"/>
  <c r="L13" i="2" l="1"/>
  <c r="M13" i="2" s="1"/>
  <c r="N13" i="2" s="1"/>
  <c r="O13" i="2" s="1"/>
  <c r="AA4" i="2" l="1"/>
  <c r="AB4" i="2" s="1"/>
  <c r="AC4" i="2" s="1"/>
  <c r="AD4" i="2" s="1"/>
  <c r="Z5" i="2" s="1"/>
  <c r="AA5" i="2" s="1"/>
  <c r="AB5" i="2" s="1"/>
  <c r="AC5" i="2" s="1"/>
  <c r="AD5" i="2" s="1"/>
  <c r="Z6" i="2" s="1"/>
  <c r="AA6" i="2" s="1"/>
  <c r="AB6" i="2" s="1"/>
  <c r="AC6" i="2" s="1"/>
  <c r="AD6" i="2" s="1"/>
  <c r="Z7" i="2" s="1"/>
  <c r="AA7" i="2" s="1"/>
  <c r="AB7" i="2" s="1"/>
  <c r="AC7" i="2" s="1"/>
  <c r="AD7" i="2" s="1"/>
  <c r="Z8" i="2" s="1"/>
  <c r="AA8" i="2" s="1"/>
  <c r="AB8" i="2" s="1"/>
  <c r="AC8" i="2" s="1"/>
  <c r="AD8" i="2" s="1"/>
  <c r="Z9" i="2" s="1"/>
  <c r="AA9" i="2" s="1"/>
  <c r="AB9" i="2" s="1"/>
  <c r="AC9" i="2" s="1"/>
  <c r="AD9" i="2" s="1"/>
  <c r="Z10" i="2" s="1"/>
  <c r="AA10" i="2" s="1"/>
  <c r="AB10" i="2" s="1"/>
  <c r="AC10" i="2" s="1"/>
  <c r="AD10" i="2" s="1"/>
  <c r="Z11" i="2" s="1"/>
  <c r="AA11" i="2" s="1"/>
  <c r="AB11" i="2" s="1"/>
  <c r="AC11" i="2" s="1"/>
  <c r="AD11" i="2" s="1"/>
  <c r="Z12" i="2" s="1"/>
  <c r="AA12" i="2" s="1"/>
  <c r="AB12" i="2" s="1"/>
  <c r="AC12" i="2" s="1"/>
  <c r="AD12" i="2" s="1"/>
  <c r="Z13" i="2" s="1"/>
  <c r="AA13" i="2" s="1"/>
  <c r="AB13" i="2" s="1"/>
  <c r="AC13" i="2" s="1"/>
  <c r="AD13" i="2" s="1"/>
  <c r="U5" i="2"/>
  <c r="V5" i="2" s="1"/>
  <c r="W5" i="2" s="1"/>
  <c r="X5" i="2" s="1"/>
  <c r="Y5" i="2" s="1"/>
  <c r="U6" i="2" s="1"/>
  <c r="V6" i="2" s="1"/>
  <c r="W6" i="2" s="1"/>
  <c r="X6" i="2" s="1"/>
  <c r="Y6" i="2" s="1"/>
  <c r="U7" i="2" s="1"/>
  <c r="V7" i="2" s="1"/>
  <c r="W7" i="2" s="1"/>
  <c r="X7" i="2" s="1"/>
  <c r="Y7" i="2" s="1"/>
  <c r="U8" i="2" s="1"/>
  <c r="V8" i="2" s="1"/>
  <c r="W8" i="2" s="1"/>
  <c r="X8" i="2" s="1"/>
  <c r="Y8" i="2" s="1"/>
  <c r="U9" i="2" s="1"/>
  <c r="V9" i="2" s="1"/>
  <c r="W9" i="2" s="1"/>
  <c r="X9" i="2" s="1"/>
  <c r="Y9" i="2" s="1"/>
  <c r="U10" i="2" s="1"/>
  <c r="V10" i="2" s="1"/>
  <c r="W10" i="2" s="1"/>
  <c r="X10" i="2" s="1"/>
  <c r="Y10" i="2" s="1"/>
  <c r="U11" i="2" s="1"/>
  <c r="V11" i="2" s="1"/>
  <c r="W11" i="2" s="1"/>
  <c r="X11" i="2" s="1"/>
  <c r="Y11" i="2" s="1"/>
  <c r="U12" i="2" s="1"/>
  <c r="V12" i="2" s="1"/>
  <c r="W12" i="2" s="1"/>
  <c r="X12" i="2" s="1"/>
  <c r="Y12" i="2" s="1"/>
  <c r="U13" i="2" s="1"/>
  <c r="V13" i="2" s="1"/>
  <c r="W13" i="2" s="1"/>
  <c r="X13" i="2" s="1"/>
  <c r="Y13" i="2" s="1"/>
</calcChain>
</file>

<file path=xl/sharedStrings.xml><?xml version="1.0" encoding="utf-8"?>
<sst xmlns="http://schemas.openxmlformats.org/spreadsheetml/2006/main" count="421" uniqueCount="127">
  <si>
    <t>int</t>
    <phoneticPr fontId="1" type="noConversion"/>
  </si>
  <si>
    <t>int</t>
  </si>
  <si>
    <t>levelID</t>
  </si>
  <si>
    <t>levelID</t>
    <phoneticPr fontId="1" type="noConversion"/>
  </si>
  <si>
    <t>戏班等级</t>
    <phoneticPr fontId="1" type="noConversion"/>
  </si>
  <si>
    <t>targethp</t>
  </si>
  <si>
    <t>targethp</t>
    <phoneticPr fontId="1" type="noConversion"/>
  </si>
  <si>
    <t>targetaward</t>
  </si>
  <si>
    <t>targetaward</t>
    <phoneticPr fontId="1" type="noConversion"/>
  </si>
  <si>
    <t>最终奖励展示</t>
    <phoneticPr fontId="1" type="noConversion"/>
  </si>
  <si>
    <t>awardshow</t>
  </si>
  <si>
    <t>awardshow</t>
    <phoneticPr fontId="1" type="noConversion"/>
  </si>
  <si>
    <t>string</t>
  </si>
  <si>
    <t>string</t>
    <phoneticPr fontId="1" type="noConversion"/>
  </si>
  <si>
    <t>副本2限制人数</t>
  </si>
  <si>
    <t>副本3限制人数</t>
  </si>
  <si>
    <t>副本4限制人数</t>
  </si>
  <si>
    <t>副本5限制人数</t>
  </si>
  <si>
    <t>limit1</t>
  </si>
  <si>
    <t>limit1</t>
    <phoneticPr fontId="1" type="noConversion"/>
  </si>
  <si>
    <t>limit2</t>
  </si>
  <si>
    <t>limit3</t>
  </si>
  <si>
    <t>limit4</t>
  </si>
  <si>
    <t>limit5</t>
  </si>
  <si>
    <t>副本1限制人数(该副本最多可同时参与的人数)</t>
    <phoneticPr fontId="1" type="noConversion"/>
  </si>
  <si>
    <t>副本1建议战力</t>
    <phoneticPr fontId="1" type="noConversion"/>
  </si>
  <si>
    <t>副本2建议战力</t>
  </si>
  <si>
    <t>副本3建议战力</t>
  </si>
  <si>
    <t>副本4建议战力</t>
  </si>
  <si>
    <t>副本5建议战力</t>
  </si>
  <si>
    <t>capacity1</t>
  </si>
  <si>
    <t>capacity1</t>
    <phoneticPr fontId="1" type="noConversion"/>
  </si>
  <si>
    <t>capacity2</t>
  </si>
  <si>
    <t>capacity3</t>
  </si>
  <si>
    <t>capacity4</t>
  </si>
  <si>
    <t>capacity5</t>
  </si>
  <si>
    <t>副本1获胜后扣除木猫的血量</t>
    <phoneticPr fontId="1" type="noConversion"/>
  </si>
  <si>
    <t>副本2获胜后扣除木猫的血量</t>
  </si>
  <si>
    <t>副本3获胜后扣除木猫的血量</t>
  </si>
  <si>
    <t>副本4获胜后扣除木猫的血量</t>
  </si>
  <si>
    <t>副本5获胜后扣除木猫的血量</t>
  </si>
  <si>
    <t>int</t>
    <phoneticPr fontId="1" type="noConversion"/>
  </si>
  <si>
    <t>最终奖励(完成木猫阵法后戏班内所有人可以领到的奖励,用一个奖励id)</t>
    <phoneticPr fontId="1" type="noConversion"/>
  </si>
  <si>
    <t>木猫总血量</t>
    <phoneticPr fontId="1" type="noConversion"/>
  </si>
  <si>
    <t>该玩法每天每人可挑战的次数</t>
    <phoneticPr fontId="1" type="noConversion"/>
  </si>
  <si>
    <t>challengetimes</t>
  </si>
  <si>
    <t>challengetimes</t>
    <phoneticPr fontId="1" type="noConversion"/>
  </si>
  <si>
    <t>subtract1</t>
  </si>
  <si>
    <t>subtract1</t>
    <phoneticPr fontId="1" type="noConversion"/>
  </si>
  <si>
    <t>subtract2</t>
  </si>
  <si>
    <t>subtract3</t>
  </si>
  <si>
    <t>subtract4</t>
  </si>
  <si>
    <t>subtract5</t>
  </si>
  <si>
    <t>副本1获胜后的奖励</t>
    <phoneticPr fontId="1" type="noConversion"/>
  </si>
  <si>
    <t>副本2获胜后的奖励</t>
  </si>
  <si>
    <t>副本3获胜后的奖励</t>
  </si>
  <si>
    <t>副本4获胜后的奖励</t>
  </si>
  <si>
    <t>副本5获胜后的奖励</t>
  </si>
  <si>
    <t>winaward1</t>
  </si>
  <si>
    <t>winaward1</t>
    <phoneticPr fontId="1" type="noConversion"/>
  </si>
  <si>
    <t>winaward2</t>
  </si>
  <si>
    <t>winaward3</t>
  </si>
  <si>
    <t>winaward4</t>
  </si>
  <si>
    <t>winaward5</t>
  </si>
  <si>
    <t>副本1失败后的奖励</t>
    <phoneticPr fontId="1" type="noConversion"/>
  </si>
  <si>
    <t>副本2失败后的奖励</t>
  </si>
  <si>
    <t>副本3失败后的奖励</t>
  </si>
  <si>
    <t>副本4失败后的奖励</t>
  </si>
  <si>
    <t>副本5失败后的奖励</t>
  </si>
  <si>
    <t>loseaward1</t>
  </si>
  <si>
    <t>loseaward1</t>
    <phoneticPr fontId="1" type="noConversion"/>
  </si>
  <si>
    <t>loseaward2</t>
  </si>
  <si>
    <t>loseaward3</t>
  </si>
  <si>
    <t>loseaward4</t>
  </si>
  <si>
    <t>loseaward5</t>
  </si>
  <si>
    <t>注:此表的奖励和地图文件都是暂时的.先满足技术开发需要</t>
    <phoneticPr fontId="1" type="noConversion"/>
  </si>
  <si>
    <t>1,1,100</t>
    <phoneticPr fontId="1" type="noConversion"/>
  </si>
  <si>
    <t>1,1,200</t>
    <phoneticPr fontId="1" type="noConversion"/>
  </si>
  <si>
    <t>1,1,300</t>
  </si>
  <si>
    <t>1,1,400</t>
  </si>
  <si>
    <t>1,1,500</t>
  </si>
  <si>
    <t>1,1,600</t>
  </si>
  <si>
    <t>1,1,700</t>
  </si>
  <si>
    <t>1,1,800</t>
  </si>
  <si>
    <t>1,1,900</t>
  </si>
  <si>
    <t>1,1,1000</t>
  </si>
  <si>
    <t>1,1,100000;32,1,100;80,9,4;6,6,100</t>
    <phoneticPr fontId="1" type="noConversion"/>
  </si>
  <si>
    <t>1,1,200000;32,1,100;80,9,4;6,6,100</t>
    <phoneticPr fontId="1" type="noConversion"/>
  </si>
  <si>
    <t>1,1,300000;32,1,100;80,9,4;6,6,100</t>
    <phoneticPr fontId="1" type="noConversion"/>
  </si>
  <si>
    <t>1,1,400000;32,1,100;80,9,4;6,6,100</t>
    <phoneticPr fontId="1" type="noConversion"/>
  </si>
  <si>
    <t>1,1,500000;32,1,100;80,9,4;6,6,100</t>
    <phoneticPr fontId="1" type="noConversion"/>
  </si>
  <si>
    <t>1,1,600000;32,1,100;80,9,4;6,6,100</t>
    <phoneticPr fontId="1" type="noConversion"/>
  </si>
  <si>
    <t>1,1,700000;32,1,100;80,9,4;6,6,100</t>
    <phoneticPr fontId="1" type="noConversion"/>
  </si>
  <si>
    <t>1,1,800000;32,1,100;80,9,4;6,6,100</t>
    <phoneticPr fontId="1" type="noConversion"/>
  </si>
  <si>
    <t>1,1,900000;32,1,100;80,9,4;6,6,100</t>
    <phoneticPr fontId="1" type="noConversion"/>
  </si>
  <si>
    <t>1,1,1000000;32,1,100;80,9,4;6,6,100</t>
    <phoneticPr fontId="1" type="noConversion"/>
  </si>
  <si>
    <t>关卡面板背景图1</t>
    <phoneticPr fontId="1" type="noConversion"/>
  </si>
  <si>
    <t>关卡面板背景图2</t>
  </si>
  <si>
    <t>关卡面板背景图3</t>
  </si>
  <si>
    <t>关卡面板背景图4</t>
  </si>
  <si>
    <t>关卡面板背景图5</t>
  </si>
  <si>
    <t>string</t>
    <phoneticPr fontId="1" type="noConversion"/>
  </si>
  <si>
    <t>通关奖励展示1</t>
    <phoneticPr fontId="1" type="noConversion"/>
  </si>
  <si>
    <t>通关奖励展示2</t>
  </si>
  <si>
    <t>通关奖励展示3</t>
  </si>
  <si>
    <t>通关奖励展示4</t>
  </si>
  <si>
    <t>通关奖励展示5</t>
  </si>
  <si>
    <t>awardshow1</t>
  </si>
  <si>
    <t>awardshow1</t>
    <phoneticPr fontId="1" type="noConversion"/>
  </si>
  <si>
    <t>awardshow2</t>
  </si>
  <si>
    <t>awardshow3</t>
  </si>
  <si>
    <t>awardshow4</t>
  </si>
  <si>
    <t>awardshow5</t>
  </si>
  <si>
    <t>#stagePrivew_1007.png</t>
  </si>
  <si>
    <t>#stagePrivew_1001.png</t>
  </si>
  <si>
    <t>#stagePrivew_1002.png</t>
  </si>
  <si>
    <t>#stagePrivew_1003.png</t>
  </si>
  <si>
    <t>#stagePrivew_1004.png</t>
  </si>
  <si>
    <t>#stagePrivew_1005.png</t>
  </si>
  <si>
    <t>#stagePrivew_1006.png</t>
  </si>
  <si>
    <t>sceneUI1</t>
  </si>
  <si>
    <t>sceneUI1</t>
    <phoneticPr fontId="1" type="noConversion"/>
  </si>
  <si>
    <t>sceneUI2</t>
  </si>
  <si>
    <t>sceneUI3</t>
  </si>
  <si>
    <t>sceneUI4</t>
  </si>
  <si>
    <t>sceneUI5</t>
  </si>
  <si>
    <t>1,1;32,1;6,6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</si>
</sst>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topLeftCell="U1" workbookViewId="0">
      <selection activeCell="AJ3" sqref="AJ3:AN12"/>
    </sheetView>
  </sheetViews>
  <sheetFormatPr defaultRowHeight="13.5" x14ac:dyDescent="0.15"/>
  <cols>
    <col min="1" max="1" width="8.5" bestFit="1" customWidth="1"/>
    <col min="2" max="2" width="9.5" bestFit="1" customWidth="1"/>
    <col min="3" max="3" width="16.125" bestFit="1" customWidth="1"/>
    <col min="4" max="4" width="12.75" bestFit="1" customWidth="1"/>
    <col min="5" max="5" width="38.25" bestFit="1" customWidth="1"/>
    <col min="6" max="10" width="7.5" bestFit="1" customWidth="1"/>
    <col min="11" max="25" width="10.5" bestFit="1" customWidth="1"/>
    <col min="26" max="30" width="11.625" bestFit="1" customWidth="1"/>
  </cols>
  <sheetData>
    <row r="1" spans="1:40" x14ac:dyDescent="0.15">
      <c r="A1" t="s">
        <v>1</v>
      </c>
      <c r="B1" t="s">
        <v>1</v>
      </c>
      <c r="C1" t="s">
        <v>1</v>
      </c>
      <c r="D1" t="s">
        <v>1</v>
      </c>
      <c r="E1" t="s">
        <v>12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</row>
    <row r="2" spans="1:40" x14ac:dyDescent="0.15">
      <c r="A2" t="s">
        <v>2</v>
      </c>
      <c r="B2" t="s">
        <v>5</v>
      </c>
      <c r="C2" t="s">
        <v>45</v>
      </c>
      <c r="D2" t="s">
        <v>7</v>
      </c>
      <c r="E2" t="s">
        <v>10</v>
      </c>
      <c r="F2" t="s">
        <v>18</v>
      </c>
      <c r="G2" t="s">
        <v>20</v>
      </c>
      <c r="H2" t="s">
        <v>21</v>
      </c>
      <c r="I2" t="s">
        <v>22</v>
      </c>
      <c r="J2" t="s">
        <v>23</v>
      </c>
      <c r="K2" t="s">
        <v>30</v>
      </c>
      <c r="L2" t="s">
        <v>32</v>
      </c>
      <c r="M2" t="s">
        <v>33</v>
      </c>
      <c r="N2" t="s">
        <v>34</v>
      </c>
      <c r="O2" t="s">
        <v>35</v>
      </c>
      <c r="P2" t="s">
        <v>47</v>
      </c>
      <c r="Q2" t="s">
        <v>49</v>
      </c>
      <c r="R2" t="s">
        <v>50</v>
      </c>
      <c r="S2" t="s">
        <v>51</v>
      </c>
      <c r="T2" t="s">
        <v>52</v>
      </c>
      <c r="U2" t="s">
        <v>58</v>
      </c>
      <c r="V2" t="s">
        <v>60</v>
      </c>
      <c r="W2" t="s">
        <v>61</v>
      </c>
      <c r="X2" t="s">
        <v>62</v>
      </c>
      <c r="Y2" t="s">
        <v>63</v>
      </c>
      <c r="Z2" t="s">
        <v>69</v>
      </c>
      <c r="AA2" t="s">
        <v>71</v>
      </c>
      <c r="AB2" t="s">
        <v>72</v>
      </c>
      <c r="AC2" t="s">
        <v>73</v>
      </c>
      <c r="AD2" t="s">
        <v>74</v>
      </c>
      <c r="AE2" t="s">
        <v>120</v>
      </c>
      <c r="AF2" t="s">
        <v>122</v>
      </c>
      <c r="AG2" t="s">
        <v>123</v>
      </c>
      <c r="AH2" t="s">
        <v>124</v>
      </c>
      <c r="AI2" t="s">
        <v>125</v>
      </c>
      <c r="AJ2" t="s">
        <v>107</v>
      </c>
      <c r="AK2" t="s">
        <v>109</v>
      </c>
      <c r="AL2" t="s">
        <v>110</v>
      </c>
      <c r="AM2" t="s">
        <v>111</v>
      </c>
      <c r="AN2" t="s">
        <v>112</v>
      </c>
    </row>
    <row r="3" spans="1:40" x14ac:dyDescent="0.15">
      <c r="A3">
        <v>1</v>
      </c>
      <c r="B3">
        <v>10000</v>
      </c>
      <c r="C3">
        <v>2</v>
      </c>
      <c r="D3">
        <v>18101</v>
      </c>
      <c r="E3" t="s">
        <v>86</v>
      </c>
      <c r="F3">
        <v>4</v>
      </c>
      <c r="G3">
        <v>4</v>
      </c>
      <c r="H3">
        <v>4</v>
      </c>
      <c r="I3">
        <v>4</v>
      </c>
      <c r="J3">
        <v>3</v>
      </c>
      <c r="K3">
        <v>1000</v>
      </c>
      <c r="L3">
        <v>2000</v>
      </c>
      <c r="M3">
        <v>3000</v>
      </c>
      <c r="N3">
        <v>4000</v>
      </c>
      <c r="O3">
        <v>5000</v>
      </c>
      <c r="P3">
        <v>500</v>
      </c>
      <c r="Q3">
        <v>500</v>
      </c>
      <c r="R3">
        <v>500</v>
      </c>
      <c r="S3">
        <v>500</v>
      </c>
      <c r="T3">
        <v>1000</v>
      </c>
      <c r="U3">
        <v>18111</v>
      </c>
      <c r="V3">
        <v>18112</v>
      </c>
      <c r="W3">
        <v>18113</v>
      </c>
      <c r="X3">
        <v>18114</v>
      </c>
      <c r="Y3">
        <v>18115</v>
      </c>
      <c r="Z3">
        <v>18161</v>
      </c>
      <c r="AA3">
        <v>18162</v>
      </c>
      <c r="AB3">
        <v>18163</v>
      </c>
      <c r="AC3">
        <v>18164</v>
      </c>
      <c r="AD3">
        <v>18165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126</v>
      </c>
      <c r="AK3" t="s">
        <v>126</v>
      </c>
      <c r="AL3" t="s">
        <v>126</v>
      </c>
      <c r="AM3" t="s">
        <v>126</v>
      </c>
      <c r="AN3" t="s">
        <v>126</v>
      </c>
    </row>
    <row r="4" spans="1:40" x14ac:dyDescent="0.15">
      <c r="A4">
        <v>2</v>
      </c>
      <c r="B4">
        <v>15000</v>
      </c>
      <c r="C4">
        <v>2</v>
      </c>
      <c r="D4">
        <v>18102</v>
      </c>
      <c r="E4" t="s">
        <v>87</v>
      </c>
      <c r="F4">
        <v>4</v>
      </c>
      <c r="G4">
        <v>4</v>
      </c>
      <c r="H4">
        <v>4</v>
      </c>
      <c r="I4">
        <v>4</v>
      </c>
      <c r="J4">
        <v>3</v>
      </c>
      <c r="K4">
        <v>6000</v>
      </c>
      <c r="L4">
        <v>7000</v>
      </c>
      <c r="M4">
        <v>8000</v>
      </c>
      <c r="N4">
        <v>9000</v>
      </c>
      <c r="O4">
        <v>10000</v>
      </c>
      <c r="P4">
        <v>500</v>
      </c>
      <c r="Q4">
        <v>500</v>
      </c>
      <c r="R4">
        <v>500</v>
      </c>
      <c r="S4">
        <v>500</v>
      </c>
      <c r="T4">
        <v>1000</v>
      </c>
      <c r="U4">
        <v>18116</v>
      </c>
      <c r="V4">
        <v>18117</v>
      </c>
      <c r="W4">
        <v>18118</v>
      </c>
      <c r="X4">
        <v>18119</v>
      </c>
      <c r="Y4">
        <v>18120</v>
      </c>
      <c r="Z4">
        <v>18166</v>
      </c>
      <c r="AA4">
        <v>18167</v>
      </c>
      <c r="AB4">
        <v>18168</v>
      </c>
      <c r="AC4">
        <v>18169</v>
      </c>
      <c r="AD4">
        <v>18170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126</v>
      </c>
      <c r="AK4" t="s">
        <v>126</v>
      </c>
      <c r="AL4" t="s">
        <v>126</v>
      </c>
      <c r="AM4" t="s">
        <v>126</v>
      </c>
      <c r="AN4" t="s">
        <v>126</v>
      </c>
    </row>
    <row r="5" spans="1:40" x14ac:dyDescent="0.15">
      <c r="A5">
        <v>3</v>
      </c>
      <c r="B5">
        <v>30000</v>
      </c>
      <c r="C5">
        <v>2</v>
      </c>
      <c r="D5">
        <v>18103</v>
      </c>
      <c r="E5" t="s">
        <v>88</v>
      </c>
      <c r="F5">
        <v>5</v>
      </c>
      <c r="G5">
        <v>5</v>
      </c>
      <c r="H5">
        <v>5</v>
      </c>
      <c r="I5">
        <v>5</v>
      </c>
      <c r="J5">
        <v>3</v>
      </c>
      <c r="K5">
        <v>11000</v>
      </c>
      <c r="L5">
        <v>12000</v>
      </c>
      <c r="M5">
        <v>13000</v>
      </c>
      <c r="N5">
        <v>14000</v>
      </c>
      <c r="O5">
        <v>15000</v>
      </c>
      <c r="P5">
        <v>1000</v>
      </c>
      <c r="Q5">
        <v>1000</v>
      </c>
      <c r="R5">
        <v>1000</v>
      </c>
      <c r="S5">
        <v>1000</v>
      </c>
      <c r="T5">
        <v>2000</v>
      </c>
      <c r="U5">
        <v>18121</v>
      </c>
      <c r="V5">
        <v>18122</v>
      </c>
      <c r="W5">
        <v>18123</v>
      </c>
      <c r="X5">
        <v>18124</v>
      </c>
      <c r="Y5">
        <v>18125</v>
      </c>
      <c r="Z5">
        <v>18171</v>
      </c>
      <c r="AA5">
        <v>18172</v>
      </c>
      <c r="AB5">
        <v>18173</v>
      </c>
      <c r="AC5">
        <v>18174</v>
      </c>
      <c r="AD5">
        <v>18175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126</v>
      </c>
      <c r="AK5" t="s">
        <v>126</v>
      </c>
      <c r="AL5" t="s">
        <v>126</v>
      </c>
      <c r="AM5" t="s">
        <v>126</v>
      </c>
      <c r="AN5" t="s">
        <v>126</v>
      </c>
    </row>
    <row r="6" spans="1:40" x14ac:dyDescent="0.15">
      <c r="A6">
        <v>4</v>
      </c>
      <c r="B6">
        <v>35000</v>
      </c>
      <c r="C6">
        <v>2</v>
      </c>
      <c r="D6">
        <v>18104</v>
      </c>
      <c r="E6" t="s">
        <v>89</v>
      </c>
      <c r="F6">
        <v>5</v>
      </c>
      <c r="G6">
        <v>5</v>
      </c>
      <c r="H6">
        <v>5</v>
      </c>
      <c r="I6">
        <v>5</v>
      </c>
      <c r="J6">
        <v>3</v>
      </c>
      <c r="K6">
        <v>16000</v>
      </c>
      <c r="L6">
        <v>17000</v>
      </c>
      <c r="M6">
        <v>18000</v>
      </c>
      <c r="N6">
        <v>19000</v>
      </c>
      <c r="O6">
        <v>20000</v>
      </c>
      <c r="P6">
        <v>1000</v>
      </c>
      <c r="Q6">
        <v>1000</v>
      </c>
      <c r="R6">
        <v>1000</v>
      </c>
      <c r="S6">
        <v>1000</v>
      </c>
      <c r="T6">
        <v>2000</v>
      </c>
      <c r="U6">
        <v>18126</v>
      </c>
      <c r="V6">
        <v>18127</v>
      </c>
      <c r="W6">
        <v>18128</v>
      </c>
      <c r="X6">
        <v>18129</v>
      </c>
      <c r="Y6">
        <v>18130</v>
      </c>
      <c r="Z6">
        <v>18176</v>
      </c>
      <c r="AA6">
        <v>18177</v>
      </c>
      <c r="AB6">
        <v>18178</v>
      </c>
      <c r="AC6">
        <v>18179</v>
      </c>
      <c r="AD6">
        <v>18180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126</v>
      </c>
      <c r="AK6" t="s">
        <v>126</v>
      </c>
      <c r="AL6" t="s">
        <v>126</v>
      </c>
      <c r="AM6" t="s">
        <v>126</v>
      </c>
      <c r="AN6" t="s">
        <v>126</v>
      </c>
    </row>
    <row r="7" spans="1:40" x14ac:dyDescent="0.15">
      <c r="A7">
        <v>5</v>
      </c>
      <c r="B7">
        <v>50000</v>
      </c>
      <c r="C7">
        <v>2</v>
      </c>
      <c r="D7">
        <v>18105</v>
      </c>
      <c r="E7" t="s">
        <v>90</v>
      </c>
      <c r="F7">
        <v>6</v>
      </c>
      <c r="G7">
        <v>6</v>
      </c>
      <c r="H7">
        <v>6</v>
      </c>
      <c r="I7">
        <v>6</v>
      </c>
      <c r="J7">
        <v>3</v>
      </c>
      <c r="K7">
        <v>21000</v>
      </c>
      <c r="L7">
        <v>22000</v>
      </c>
      <c r="M7">
        <v>23000</v>
      </c>
      <c r="N7">
        <v>24000</v>
      </c>
      <c r="O7">
        <v>25000</v>
      </c>
      <c r="P7">
        <v>1500</v>
      </c>
      <c r="Q7">
        <v>1500</v>
      </c>
      <c r="R7">
        <v>1500</v>
      </c>
      <c r="S7">
        <v>1500</v>
      </c>
      <c r="T7">
        <v>3000</v>
      </c>
      <c r="U7">
        <v>18131</v>
      </c>
      <c r="V7">
        <v>18132</v>
      </c>
      <c r="W7">
        <v>18133</v>
      </c>
      <c r="X7">
        <v>18134</v>
      </c>
      <c r="Y7">
        <v>18135</v>
      </c>
      <c r="Z7">
        <v>18181</v>
      </c>
      <c r="AA7">
        <v>18182</v>
      </c>
      <c r="AB7">
        <v>18183</v>
      </c>
      <c r="AC7">
        <v>18184</v>
      </c>
      <c r="AD7">
        <v>18185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126</v>
      </c>
      <c r="AK7" t="s">
        <v>126</v>
      </c>
      <c r="AL7" t="s">
        <v>126</v>
      </c>
      <c r="AM7" t="s">
        <v>126</v>
      </c>
      <c r="AN7" t="s">
        <v>126</v>
      </c>
    </row>
    <row r="8" spans="1:40" x14ac:dyDescent="0.15">
      <c r="A8">
        <v>6</v>
      </c>
      <c r="B8">
        <v>55000</v>
      </c>
      <c r="C8">
        <v>2</v>
      </c>
      <c r="D8">
        <v>18106</v>
      </c>
      <c r="E8" t="s">
        <v>91</v>
      </c>
      <c r="F8">
        <v>7</v>
      </c>
      <c r="G8">
        <v>7</v>
      </c>
      <c r="H8">
        <v>7</v>
      </c>
      <c r="I8">
        <v>7</v>
      </c>
      <c r="J8">
        <v>3</v>
      </c>
      <c r="K8">
        <v>26000</v>
      </c>
      <c r="L8">
        <v>27000</v>
      </c>
      <c r="M8">
        <v>28000</v>
      </c>
      <c r="N8">
        <v>29000</v>
      </c>
      <c r="O8">
        <v>30000</v>
      </c>
      <c r="P8">
        <v>1500</v>
      </c>
      <c r="Q8">
        <v>1500</v>
      </c>
      <c r="R8">
        <v>1500</v>
      </c>
      <c r="S8">
        <v>1500</v>
      </c>
      <c r="T8">
        <v>3000</v>
      </c>
      <c r="U8">
        <v>18136</v>
      </c>
      <c r="V8">
        <v>18137</v>
      </c>
      <c r="W8">
        <v>18138</v>
      </c>
      <c r="X8">
        <v>18139</v>
      </c>
      <c r="Y8">
        <v>18140</v>
      </c>
      <c r="Z8">
        <v>18186</v>
      </c>
      <c r="AA8">
        <v>18187</v>
      </c>
      <c r="AB8">
        <v>18188</v>
      </c>
      <c r="AC8">
        <v>18189</v>
      </c>
      <c r="AD8">
        <v>18190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126</v>
      </c>
      <c r="AK8" t="s">
        <v>126</v>
      </c>
      <c r="AL8" t="s">
        <v>126</v>
      </c>
      <c r="AM8" t="s">
        <v>126</v>
      </c>
      <c r="AN8" t="s">
        <v>126</v>
      </c>
    </row>
    <row r="9" spans="1:40" x14ac:dyDescent="0.15">
      <c r="A9">
        <v>7</v>
      </c>
      <c r="B9">
        <v>70000</v>
      </c>
      <c r="C9">
        <v>2</v>
      </c>
      <c r="D9">
        <v>18107</v>
      </c>
      <c r="E9" t="s">
        <v>92</v>
      </c>
      <c r="F9">
        <v>7</v>
      </c>
      <c r="G9">
        <v>7</v>
      </c>
      <c r="H9">
        <v>7</v>
      </c>
      <c r="I9">
        <v>7</v>
      </c>
      <c r="J9">
        <v>3</v>
      </c>
      <c r="K9">
        <v>31000</v>
      </c>
      <c r="L9">
        <v>32000</v>
      </c>
      <c r="M9">
        <v>33000</v>
      </c>
      <c r="N9">
        <v>34000</v>
      </c>
      <c r="O9">
        <v>35000</v>
      </c>
      <c r="P9">
        <v>2000</v>
      </c>
      <c r="Q9">
        <v>2000</v>
      </c>
      <c r="R9">
        <v>2000</v>
      </c>
      <c r="S9">
        <v>2000</v>
      </c>
      <c r="T9">
        <v>4000</v>
      </c>
      <c r="U9">
        <v>18141</v>
      </c>
      <c r="V9">
        <v>18142</v>
      </c>
      <c r="W9">
        <v>18143</v>
      </c>
      <c r="X9">
        <v>18144</v>
      </c>
      <c r="Y9">
        <v>18145</v>
      </c>
      <c r="Z9">
        <v>18191</v>
      </c>
      <c r="AA9">
        <v>18192</v>
      </c>
      <c r="AB9">
        <v>18193</v>
      </c>
      <c r="AC9">
        <v>18194</v>
      </c>
      <c r="AD9">
        <v>18195</v>
      </c>
      <c r="AE9" t="s">
        <v>119</v>
      </c>
      <c r="AF9" t="s">
        <v>119</v>
      </c>
      <c r="AG9" t="s">
        <v>119</v>
      </c>
      <c r="AH9" t="s">
        <v>119</v>
      </c>
      <c r="AI9" t="s">
        <v>119</v>
      </c>
      <c r="AJ9" t="s">
        <v>126</v>
      </c>
      <c r="AK9" t="s">
        <v>126</v>
      </c>
      <c r="AL9" t="s">
        <v>126</v>
      </c>
      <c r="AM9" t="s">
        <v>126</v>
      </c>
      <c r="AN9" t="s">
        <v>126</v>
      </c>
    </row>
    <row r="10" spans="1:40" x14ac:dyDescent="0.15">
      <c r="A10">
        <v>8</v>
      </c>
      <c r="B10">
        <v>75000</v>
      </c>
      <c r="C10">
        <v>2</v>
      </c>
      <c r="D10">
        <v>18108</v>
      </c>
      <c r="E10" t="s">
        <v>93</v>
      </c>
      <c r="F10">
        <v>8</v>
      </c>
      <c r="G10">
        <v>8</v>
      </c>
      <c r="H10">
        <v>8</v>
      </c>
      <c r="I10">
        <v>8</v>
      </c>
      <c r="J10">
        <v>3</v>
      </c>
      <c r="K10">
        <v>36000</v>
      </c>
      <c r="L10">
        <v>37000</v>
      </c>
      <c r="M10">
        <v>38000</v>
      </c>
      <c r="N10">
        <v>39000</v>
      </c>
      <c r="O10">
        <v>40000</v>
      </c>
      <c r="P10">
        <v>2000</v>
      </c>
      <c r="Q10">
        <v>2000</v>
      </c>
      <c r="R10">
        <v>2000</v>
      </c>
      <c r="S10">
        <v>2000</v>
      </c>
      <c r="T10">
        <v>4000</v>
      </c>
      <c r="U10">
        <v>18146</v>
      </c>
      <c r="V10">
        <v>18147</v>
      </c>
      <c r="W10">
        <v>18148</v>
      </c>
      <c r="X10">
        <v>18149</v>
      </c>
      <c r="Y10">
        <v>18150</v>
      </c>
      <c r="Z10">
        <v>18196</v>
      </c>
      <c r="AA10">
        <v>18197</v>
      </c>
      <c r="AB10">
        <v>18198</v>
      </c>
      <c r="AC10">
        <v>18199</v>
      </c>
      <c r="AD10">
        <v>18200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126</v>
      </c>
      <c r="AK10" t="s">
        <v>126</v>
      </c>
      <c r="AL10" t="s">
        <v>126</v>
      </c>
      <c r="AM10" t="s">
        <v>126</v>
      </c>
      <c r="AN10" t="s">
        <v>126</v>
      </c>
    </row>
    <row r="11" spans="1:40" x14ac:dyDescent="0.15">
      <c r="A11">
        <v>9</v>
      </c>
      <c r="B11">
        <v>100000</v>
      </c>
      <c r="C11">
        <v>2</v>
      </c>
      <c r="D11">
        <v>18109</v>
      </c>
      <c r="E11" t="s">
        <v>94</v>
      </c>
      <c r="F11">
        <v>9</v>
      </c>
      <c r="G11">
        <v>9</v>
      </c>
      <c r="H11">
        <v>9</v>
      </c>
      <c r="I11">
        <v>9</v>
      </c>
      <c r="J11">
        <v>3</v>
      </c>
      <c r="K11">
        <v>41000</v>
      </c>
      <c r="L11">
        <v>42000</v>
      </c>
      <c r="M11">
        <v>43000</v>
      </c>
      <c r="N11">
        <v>44000</v>
      </c>
      <c r="O11">
        <v>45000</v>
      </c>
      <c r="P11">
        <v>2500</v>
      </c>
      <c r="Q11">
        <v>2500</v>
      </c>
      <c r="R11">
        <v>2500</v>
      </c>
      <c r="S11">
        <v>2500</v>
      </c>
      <c r="T11">
        <v>5000</v>
      </c>
      <c r="U11">
        <v>18151</v>
      </c>
      <c r="V11">
        <v>18152</v>
      </c>
      <c r="W11">
        <v>18153</v>
      </c>
      <c r="X11">
        <v>18154</v>
      </c>
      <c r="Y11">
        <v>18155</v>
      </c>
      <c r="Z11">
        <v>18201</v>
      </c>
      <c r="AA11">
        <v>18202</v>
      </c>
      <c r="AB11">
        <v>18203</v>
      </c>
      <c r="AC11">
        <v>18204</v>
      </c>
      <c r="AD11">
        <v>18205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126</v>
      </c>
      <c r="AK11" t="s">
        <v>126</v>
      </c>
      <c r="AL11" t="s">
        <v>126</v>
      </c>
      <c r="AM11" t="s">
        <v>126</v>
      </c>
      <c r="AN11" t="s">
        <v>126</v>
      </c>
    </row>
    <row r="12" spans="1:40" x14ac:dyDescent="0.15">
      <c r="A12">
        <v>10</v>
      </c>
      <c r="B12">
        <v>100000</v>
      </c>
      <c r="C12">
        <v>2</v>
      </c>
      <c r="D12">
        <v>18110</v>
      </c>
      <c r="E12" t="s">
        <v>95</v>
      </c>
      <c r="F12">
        <v>10</v>
      </c>
      <c r="G12">
        <v>10</v>
      </c>
      <c r="H12">
        <v>10</v>
      </c>
      <c r="I12">
        <v>10</v>
      </c>
      <c r="J12">
        <v>3</v>
      </c>
      <c r="K12">
        <v>46000</v>
      </c>
      <c r="L12">
        <v>47000</v>
      </c>
      <c r="M12">
        <v>48000</v>
      </c>
      <c r="N12">
        <v>49000</v>
      </c>
      <c r="O12">
        <v>50000</v>
      </c>
      <c r="P12">
        <v>2500</v>
      </c>
      <c r="Q12">
        <v>2500</v>
      </c>
      <c r="R12">
        <v>2500</v>
      </c>
      <c r="S12">
        <v>2500</v>
      </c>
      <c r="T12">
        <v>5000</v>
      </c>
      <c r="U12">
        <v>18156</v>
      </c>
      <c r="V12">
        <v>18157</v>
      </c>
      <c r="W12">
        <v>18158</v>
      </c>
      <c r="X12">
        <v>18159</v>
      </c>
      <c r="Y12">
        <v>18160</v>
      </c>
      <c r="Z12">
        <v>18206</v>
      </c>
      <c r="AA12">
        <v>18207</v>
      </c>
      <c r="AB12">
        <v>18208</v>
      </c>
      <c r="AC12">
        <v>18209</v>
      </c>
      <c r="AD12">
        <v>18210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126</v>
      </c>
      <c r="AK12" t="s">
        <v>126</v>
      </c>
      <c r="AL12" t="s">
        <v>126</v>
      </c>
      <c r="AM12" t="s">
        <v>126</v>
      </c>
      <c r="AN12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J4" sqref="AJ4:AN13"/>
    </sheetView>
  </sheetViews>
  <sheetFormatPr defaultRowHeight="13.5" x14ac:dyDescent="0.15"/>
  <cols>
    <col min="2" max="2" width="9.5" bestFit="1" customWidth="1"/>
    <col min="3" max="3" width="9.5" customWidth="1"/>
    <col min="4" max="4" width="12.75" bestFit="1" customWidth="1"/>
    <col min="5" max="5" width="10.5" bestFit="1" customWidth="1"/>
  </cols>
  <sheetData>
    <row r="1" spans="1:40" s="1" customFormat="1" ht="81" x14ac:dyDescent="0.15">
      <c r="A1" s="1" t="s">
        <v>4</v>
      </c>
      <c r="B1" s="1" t="s">
        <v>43</v>
      </c>
      <c r="C1" s="1" t="s">
        <v>44</v>
      </c>
      <c r="D1" s="1" t="s">
        <v>42</v>
      </c>
      <c r="E1" s="1" t="s">
        <v>9</v>
      </c>
      <c r="F1" s="1" t="s">
        <v>24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96</v>
      </c>
      <c r="AF1" s="1" t="s">
        <v>97</v>
      </c>
      <c r="AG1" s="1" t="s">
        <v>98</v>
      </c>
      <c r="AH1" s="1" t="s">
        <v>99</v>
      </c>
      <c r="AI1" s="1" t="s">
        <v>100</v>
      </c>
      <c r="AJ1" s="1" t="s">
        <v>102</v>
      </c>
      <c r="AK1" s="1" t="s">
        <v>103</v>
      </c>
      <c r="AL1" s="1" t="s">
        <v>104</v>
      </c>
      <c r="AM1" s="1" t="s">
        <v>105</v>
      </c>
      <c r="AN1" s="1" t="s">
        <v>106</v>
      </c>
    </row>
    <row r="2" spans="1:40" x14ac:dyDescent="0.15">
      <c r="A2" t="s">
        <v>0</v>
      </c>
      <c r="B2" t="s">
        <v>0</v>
      </c>
      <c r="C2" t="s">
        <v>0</v>
      </c>
      <c r="D2" t="s">
        <v>0</v>
      </c>
      <c r="E2" t="s">
        <v>13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</row>
    <row r="3" spans="1:40" x14ac:dyDescent="0.15">
      <c r="A3" t="s">
        <v>3</v>
      </c>
      <c r="B3" t="s">
        <v>6</v>
      </c>
      <c r="C3" t="s">
        <v>46</v>
      </c>
      <c r="D3" t="s">
        <v>8</v>
      </c>
      <c r="E3" t="s">
        <v>11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59</v>
      </c>
      <c r="V3" t="s">
        <v>60</v>
      </c>
      <c r="W3" t="s">
        <v>61</v>
      </c>
      <c r="X3" t="s">
        <v>62</v>
      </c>
      <c r="Y3" t="s">
        <v>63</v>
      </c>
      <c r="Z3" t="s">
        <v>70</v>
      </c>
      <c r="AA3" t="s">
        <v>71</v>
      </c>
      <c r="AB3" t="s">
        <v>72</v>
      </c>
      <c r="AC3" t="s">
        <v>73</v>
      </c>
      <c r="AD3" t="s">
        <v>74</v>
      </c>
      <c r="AE3" t="s">
        <v>121</v>
      </c>
      <c r="AF3" t="s">
        <v>122</v>
      </c>
      <c r="AG3" t="s">
        <v>123</v>
      </c>
      <c r="AH3" t="s">
        <v>124</v>
      </c>
      <c r="AI3" t="s">
        <v>125</v>
      </c>
      <c r="AJ3" t="s">
        <v>108</v>
      </c>
      <c r="AK3" t="s">
        <v>109</v>
      </c>
      <c r="AL3" t="s">
        <v>110</v>
      </c>
      <c r="AM3" t="s">
        <v>111</v>
      </c>
      <c r="AN3" t="s">
        <v>112</v>
      </c>
    </row>
    <row r="4" spans="1:40" x14ac:dyDescent="0.15">
      <c r="A4">
        <v>1</v>
      </c>
      <c r="B4">
        <v>10000</v>
      </c>
      <c r="C4">
        <v>2</v>
      </c>
      <c r="D4">
        <v>18101</v>
      </c>
      <c r="E4" t="s">
        <v>76</v>
      </c>
      <c r="F4">
        <v>4</v>
      </c>
      <c r="G4">
        <v>4</v>
      </c>
      <c r="H4">
        <v>4</v>
      </c>
      <c r="I4">
        <v>4</v>
      </c>
      <c r="J4">
        <v>3</v>
      </c>
      <c r="K4">
        <v>1000</v>
      </c>
      <c r="L4">
        <v>2000</v>
      </c>
      <c r="M4">
        <v>3000</v>
      </c>
      <c r="N4">
        <v>4000</v>
      </c>
      <c r="O4">
        <v>5000</v>
      </c>
      <c r="P4">
        <v>500</v>
      </c>
      <c r="Q4">
        <v>500</v>
      </c>
      <c r="R4">
        <v>500</v>
      </c>
      <c r="S4">
        <v>500</v>
      </c>
      <c r="T4">
        <v>1000</v>
      </c>
      <c r="U4">
        <v>18111</v>
      </c>
      <c r="V4">
        <v>18112</v>
      </c>
      <c r="W4">
        <v>18113</v>
      </c>
      <c r="X4">
        <v>18114</v>
      </c>
      <c r="Y4">
        <v>18115</v>
      </c>
      <c r="Z4">
        <v>18161</v>
      </c>
      <c r="AA4">
        <f>Z4+1</f>
        <v>18162</v>
      </c>
      <c r="AB4">
        <f t="shared" ref="AB4:AD5" si="0">AA4+1</f>
        <v>18163</v>
      </c>
      <c r="AC4">
        <f t="shared" si="0"/>
        <v>18164</v>
      </c>
      <c r="AD4">
        <f t="shared" si="0"/>
        <v>18165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126</v>
      </c>
      <c r="AK4" t="s">
        <v>126</v>
      </c>
      <c r="AL4" t="s">
        <v>126</v>
      </c>
      <c r="AM4" t="s">
        <v>126</v>
      </c>
      <c r="AN4" t="s">
        <v>126</v>
      </c>
    </row>
    <row r="5" spans="1:40" x14ac:dyDescent="0.15">
      <c r="A5">
        <v>2</v>
      </c>
      <c r="B5">
        <v>15000</v>
      </c>
      <c r="C5">
        <v>2</v>
      </c>
      <c r="D5">
        <v>18102</v>
      </c>
      <c r="E5" t="s">
        <v>77</v>
      </c>
      <c r="F5">
        <v>4</v>
      </c>
      <c r="G5">
        <v>4</v>
      </c>
      <c r="H5">
        <v>4</v>
      </c>
      <c r="I5">
        <v>4</v>
      </c>
      <c r="J5">
        <v>3</v>
      </c>
      <c r="K5">
        <v>6000</v>
      </c>
      <c r="L5">
        <v>7000</v>
      </c>
      <c r="M5">
        <v>8000</v>
      </c>
      <c r="N5">
        <v>9000</v>
      </c>
      <c r="O5">
        <v>10000</v>
      </c>
      <c r="P5">
        <v>500</v>
      </c>
      <c r="Q5">
        <v>500</v>
      </c>
      <c r="R5">
        <v>500</v>
      </c>
      <c r="S5">
        <v>500</v>
      </c>
      <c r="T5">
        <v>1000</v>
      </c>
      <c r="U5">
        <f>Y4+1</f>
        <v>18116</v>
      </c>
      <c r="V5">
        <f>U5+1</f>
        <v>18117</v>
      </c>
      <c r="W5">
        <f t="shared" ref="W5:Y5" si="1">V5+1</f>
        <v>18118</v>
      </c>
      <c r="X5">
        <f t="shared" si="1"/>
        <v>18119</v>
      </c>
      <c r="Y5">
        <f t="shared" si="1"/>
        <v>18120</v>
      </c>
      <c r="Z5">
        <f>AD4+1</f>
        <v>18166</v>
      </c>
      <c r="AA5">
        <f>Z5+1</f>
        <v>18167</v>
      </c>
      <c r="AB5">
        <f t="shared" si="0"/>
        <v>18168</v>
      </c>
      <c r="AC5">
        <f t="shared" si="0"/>
        <v>18169</v>
      </c>
      <c r="AD5">
        <f t="shared" si="0"/>
        <v>18170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126</v>
      </c>
      <c r="AK5" t="s">
        <v>126</v>
      </c>
      <c r="AL5" t="s">
        <v>126</v>
      </c>
      <c r="AM5" t="s">
        <v>126</v>
      </c>
      <c r="AN5" t="s">
        <v>126</v>
      </c>
    </row>
    <row r="6" spans="1:40" x14ac:dyDescent="0.15">
      <c r="A6">
        <v>3</v>
      </c>
      <c r="B6">
        <v>30000</v>
      </c>
      <c r="C6">
        <v>2</v>
      </c>
      <c r="D6">
        <v>18103</v>
      </c>
      <c r="E6" t="s">
        <v>78</v>
      </c>
      <c r="F6">
        <v>5</v>
      </c>
      <c r="G6">
        <v>5</v>
      </c>
      <c r="H6">
        <v>5</v>
      </c>
      <c r="I6">
        <v>5</v>
      </c>
      <c r="J6">
        <v>3</v>
      </c>
      <c r="K6">
        <f>K5+5000</f>
        <v>11000</v>
      </c>
      <c r="L6">
        <f>K6+1000</f>
        <v>12000</v>
      </c>
      <c r="M6">
        <f t="shared" ref="M6:O6" si="2">L6+1000</f>
        <v>13000</v>
      </c>
      <c r="N6">
        <f t="shared" si="2"/>
        <v>14000</v>
      </c>
      <c r="O6">
        <f t="shared" si="2"/>
        <v>15000</v>
      </c>
      <c r="P6">
        <v>1000</v>
      </c>
      <c r="Q6">
        <v>1000</v>
      </c>
      <c r="R6">
        <v>1000</v>
      </c>
      <c r="S6">
        <v>1000</v>
      </c>
      <c r="T6">
        <v>2000</v>
      </c>
      <c r="U6">
        <f t="shared" ref="U6:U13" si="3">Y5+1</f>
        <v>18121</v>
      </c>
      <c r="V6">
        <f t="shared" ref="V6:Y6" si="4">U6+1</f>
        <v>18122</v>
      </c>
      <c r="W6">
        <f t="shared" si="4"/>
        <v>18123</v>
      </c>
      <c r="X6">
        <f t="shared" si="4"/>
        <v>18124</v>
      </c>
      <c r="Y6">
        <f t="shared" si="4"/>
        <v>18125</v>
      </c>
      <c r="Z6">
        <f t="shared" ref="Z6:Z13" si="5">AD5+1</f>
        <v>18171</v>
      </c>
      <c r="AA6">
        <f t="shared" ref="AA6:AD6" si="6">Z6+1</f>
        <v>18172</v>
      </c>
      <c r="AB6">
        <f t="shared" si="6"/>
        <v>18173</v>
      </c>
      <c r="AC6">
        <f t="shared" si="6"/>
        <v>18174</v>
      </c>
      <c r="AD6">
        <f t="shared" si="6"/>
        <v>18175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126</v>
      </c>
      <c r="AK6" t="s">
        <v>126</v>
      </c>
      <c r="AL6" t="s">
        <v>126</v>
      </c>
      <c r="AM6" t="s">
        <v>126</v>
      </c>
      <c r="AN6" t="s">
        <v>126</v>
      </c>
    </row>
    <row r="7" spans="1:40" x14ac:dyDescent="0.15">
      <c r="A7">
        <v>4</v>
      </c>
      <c r="B7">
        <v>35000</v>
      </c>
      <c r="C7">
        <v>2</v>
      </c>
      <c r="D7">
        <v>18104</v>
      </c>
      <c r="E7" t="s">
        <v>79</v>
      </c>
      <c r="F7">
        <v>5</v>
      </c>
      <c r="G7">
        <v>5</v>
      </c>
      <c r="H7">
        <v>5</v>
      </c>
      <c r="I7">
        <v>5</v>
      </c>
      <c r="J7">
        <v>3</v>
      </c>
      <c r="K7">
        <f t="shared" ref="K7:K13" si="7">K6+5000</f>
        <v>16000</v>
      </c>
      <c r="L7">
        <f t="shared" ref="L7:O7" si="8">K7+1000</f>
        <v>17000</v>
      </c>
      <c r="M7">
        <f t="shared" si="8"/>
        <v>18000</v>
      </c>
      <c r="N7">
        <f t="shared" si="8"/>
        <v>19000</v>
      </c>
      <c r="O7">
        <f t="shared" si="8"/>
        <v>20000</v>
      </c>
      <c r="P7">
        <v>1000</v>
      </c>
      <c r="Q7">
        <v>1000</v>
      </c>
      <c r="R7">
        <v>1000</v>
      </c>
      <c r="S7">
        <v>1000</v>
      </c>
      <c r="T7">
        <v>2000</v>
      </c>
      <c r="U7">
        <f t="shared" si="3"/>
        <v>18126</v>
      </c>
      <c r="V7">
        <f t="shared" ref="V7:Y7" si="9">U7+1</f>
        <v>18127</v>
      </c>
      <c r="W7">
        <f t="shared" si="9"/>
        <v>18128</v>
      </c>
      <c r="X7">
        <f t="shared" si="9"/>
        <v>18129</v>
      </c>
      <c r="Y7">
        <f t="shared" si="9"/>
        <v>18130</v>
      </c>
      <c r="Z7">
        <f t="shared" si="5"/>
        <v>18176</v>
      </c>
      <c r="AA7">
        <f t="shared" ref="AA7:AD7" si="10">Z7+1</f>
        <v>18177</v>
      </c>
      <c r="AB7">
        <f t="shared" si="10"/>
        <v>18178</v>
      </c>
      <c r="AC7">
        <f t="shared" si="10"/>
        <v>18179</v>
      </c>
      <c r="AD7">
        <f t="shared" si="10"/>
        <v>18180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126</v>
      </c>
      <c r="AK7" t="s">
        <v>126</v>
      </c>
      <c r="AL7" t="s">
        <v>126</v>
      </c>
      <c r="AM7" t="s">
        <v>126</v>
      </c>
      <c r="AN7" t="s">
        <v>126</v>
      </c>
    </row>
    <row r="8" spans="1:40" x14ac:dyDescent="0.15">
      <c r="A8">
        <v>5</v>
      </c>
      <c r="B8">
        <v>50000</v>
      </c>
      <c r="C8">
        <v>2</v>
      </c>
      <c r="D8">
        <v>18105</v>
      </c>
      <c r="E8" t="s">
        <v>80</v>
      </c>
      <c r="F8">
        <v>6</v>
      </c>
      <c r="G8">
        <v>6</v>
      </c>
      <c r="H8">
        <v>6</v>
      </c>
      <c r="I8">
        <v>6</v>
      </c>
      <c r="J8">
        <v>3</v>
      </c>
      <c r="K8">
        <f t="shared" si="7"/>
        <v>21000</v>
      </c>
      <c r="L8">
        <f t="shared" ref="L8:O8" si="11">K8+1000</f>
        <v>22000</v>
      </c>
      <c r="M8">
        <f t="shared" si="11"/>
        <v>23000</v>
      </c>
      <c r="N8">
        <f t="shared" si="11"/>
        <v>24000</v>
      </c>
      <c r="O8">
        <f t="shared" si="11"/>
        <v>25000</v>
      </c>
      <c r="P8">
        <v>1500</v>
      </c>
      <c r="Q8">
        <v>1500</v>
      </c>
      <c r="R8">
        <v>1500</v>
      </c>
      <c r="S8">
        <v>1500</v>
      </c>
      <c r="T8">
        <v>3000</v>
      </c>
      <c r="U8">
        <f t="shared" si="3"/>
        <v>18131</v>
      </c>
      <c r="V8">
        <f t="shared" ref="V8:Y8" si="12">U8+1</f>
        <v>18132</v>
      </c>
      <c r="W8">
        <f t="shared" si="12"/>
        <v>18133</v>
      </c>
      <c r="X8">
        <f t="shared" si="12"/>
        <v>18134</v>
      </c>
      <c r="Y8">
        <f t="shared" si="12"/>
        <v>18135</v>
      </c>
      <c r="Z8">
        <f t="shared" si="5"/>
        <v>18181</v>
      </c>
      <c r="AA8">
        <f t="shared" ref="AA8:AD8" si="13">Z8+1</f>
        <v>18182</v>
      </c>
      <c r="AB8">
        <f t="shared" si="13"/>
        <v>18183</v>
      </c>
      <c r="AC8">
        <f t="shared" si="13"/>
        <v>18184</v>
      </c>
      <c r="AD8">
        <f t="shared" si="13"/>
        <v>18185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126</v>
      </c>
      <c r="AK8" t="s">
        <v>126</v>
      </c>
      <c r="AL8" t="s">
        <v>126</v>
      </c>
      <c r="AM8" t="s">
        <v>126</v>
      </c>
      <c r="AN8" t="s">
        <v>126</v>
      </c>
    </row>
    <row r="9" spans="1:40" x14ac:dyDescent="0.15">
      <c r="A9">
        <v>6</v>
      </c>
      <c r="B9">
        <v>55000</v>
      </c>
      <c r="C9">
        <v>2</v>
      </c>
      <c r="D9">
        <v>18106</v>
      </c>
      <c r="E9" t="s">
        <v>81</v>
      </c>
      <c r="F9">
        <v>7</v>
      </c>
      <c r="G9">
        <v>7</v>
      </c>
      <c r="H9">
        <v>7</v>
      </c>
      <c r="I9">
        <v>7</v>
      </c>
      <c r="J9">
        <v>3</v>
      </c>
      <c r="K9">
        <f t="shared" si="7"/>
        <v>26000</v>
      </c>
      <c r="L9">
        <f t="shared" ref="L9:O9" si="14">K9+1000</f>
        <v>27000</v>
      </c>
      <c r="M9">
        <f t="shared" si="14"/>
        <v>28000</v>
      </c>
      <c r="N9">
        <f t="shared" si="14"/>
        <v>29000</v>
      </c>
      <c r="O9">
        <f t="shared" si="14"/>
        <v>30000</v>
      </c>
      <c r="P9">
        <v>1500</v>
      </c>
      <c r="Q9">
        <v>1500</v>
      </c>
      <c r="R9">
        <v>1500</v>
      </c>
      <c r="S9">
        <v>1500</v>
      </c>
      <c r="T9">
        <v>3000</v>
      </c>
      <c r="U9">
        <f t="shared" si="3"/>
        <v>18136</v>
      </c>
      <c r="V9">
        <f t="shared" ref="V9:Y9" si="15">U9+1</f>
        <v>18137</v>
      </c>
      <c r="W9">
        <f t="shared" si="15"/>
        <v>18138</v>
      </c>
      <c r="X9">
        <f t="shared" si="15"/>
        <v>18139</v>
      </c>
      <c r="Y9">
        <f t="shared" si="15"/>
        <v>18140</v>
      </c>
      <c r="Z9">
        <f t="shared" si="5"/>
        <v>18186</v>
      </c>
      <c r="AA9">
        <f t="shared" ref="AA9:AD9" si="16">Z9+1</f>
        <v>18187</v>
      </c>
      <c r="AB9">
        <f t="shared" si="16"/>
        <v>18188</v>
      </c>
      <c r="AC9">
        <f t="shared" si="16"/>
        <v>18189</v>
      </c>
      <c r="AD9">
        <f t="shared" si="16"/>
        <v>18190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126</v>
      </c>
      <c r="AK9" t="s">
        <v>126</v>
      </c>
      <c r="AL9" t="s">
        <v>126</v>
      </c>
      <c r="AM9" t="s">
        <v>126</v>
      </c>
      <c r="AN9" t="s">
        <v>126</v>
      </c>
    </row>
    <row r="10" spans="1:40" x14ac:dyDescent="0.15">
      <c r="A10">
        <v>7</v>
      </c>
      <c r="B10">
        <v>70000</v>
      </c>
      <c r="C10">
        <v>2</v>
      </c>
      <c r="D10">
        <v>18107</v>
      </c>
      <c r="E10" t="s">
        <v>82</v>
      </c>
      <c r="F10">
        <v>7</v>
      </c>
      <c r="G10">
        <v>7</v>
      </c>
      <c r="H10">
        <v>7</v>
      </c>
      <c r="I10">
        <v>7</v>
      </c>
      <c r="J10">
        <v>3</v>
      </c>
      <c r="K10">
        <f t="shared" si="7"/>
        <v>31000</v>
      </c>
      <c r="L10">
        <f t="shared" ref="L10:O10" si="17">K10+1000</f>
        <v>32000</v>
      </c>
      <c r="M10">
        <f t="shared" si="17"/>
        <v>33000</v>
      </c>
      <c r="N10">
        <f t="shared" si="17"/>
        <v>34000</v>
      </c>
      <c r="O10">
        <f t="shared" si="17"/>
        <v>35000</v>
      </c>
      <c r="P10">
        <v>2000</v>
      </c>
      <c r="Q10">
        <v>2000</v>
      </c>
      <c r="R10">
        <v>2000</v>
      </c>
      <c r="S10">
        <v>2000</v>
      </c>
      <c r="T10">
        <v>4000</v>
      </c>
      <c r="U10">
        <f t="shared" si="3"/>
        <v>18141</v>
      </c>
      <c r="V10">
        <f t="shared" ref="V10:Y10" si="18">U10+1</f>
        <v>18142</v>
      </c>
      <c r="W10">
        <f t="shared" si="18"/>
        <v>18143</v>
      </c>
      <c r="X10">
        <f t="shared" si="18"/>
        <v>18144</v>
      </c>
      <c r="Y10">
        <f t="shared" si="18"/>
        <v>18145</v>
      </c>
      <c r="Z10">
        <f t="shared" si="5"/>
        <v>18191</v>
      </c>
      <c r="AA10">
        <f t="shared" ref="AA10:AD10" si="19">Z10+1</f>
        <v>18192</v>
      </c>
      <c r="AB10">
        <f t="shared" si="19"/>
        <v>18193</v>
      </c>
      <c r="AC10">
        <f t="shared" si="19"/>
        <v>18194</v>
      </c>
      <c r="AD10">
        <f t="shared" si="19"/>
        <v>18195</v>
      </c>
      <c r="AE10" t="s">
        <v>119</v>
      </c>
      <c r="AF10" t="s">
        <v>119</v>
      </c>
      <c r="AG10" t="s">
        <v>119</v>
      </c>
      <c r="AH10" t="s">
        <v>119</v>
      </c>
      <c r="AI10" t="s">
        <v>119</v>
      </c>
      <c r="AJ10" t="s">
        <v>126</v>
      </c>
      <c r="AK10" t="s">
        <v>126</v>
      </c>
      <c r="AL10" t="s">
        <v>126</v>
      </c>
      <c r="AM10" t="s">
        <v>126</v>
      </c>
      <c r="AN10" t="s">
        <v>126</v>
      </c>
    </row>
    <row r="11" spans="1:40" x14ac:dyDescent="0.15">
      <c r="A11">
        <v>8</v>
      </c>
      <c r="B11">
        <v>75000</v>
      </c>
      <c r="C11">
        <v>2</v>
      </c>
      <c r="D11">
        <v>18108</v>
      </c>
      <c r="E11" t="s">
        <v>83</v>
      </c>
      <c r="F11">
        <v>8</v>
      </c>
      <c r="G11">
        <v>8</v>
      </c>
      <c r="H11">
        <v>8</v>
      </c>
      <c r="I11">
        <v>8</v>
      </c>
      <c r="J11">
        <v>3</v>
      </c>
      <c r="K11">
        <f t="shared" si="7"/>
        <v>36000</v>
      </c>
      <c r="L11">
        <f t="shared" ref="L11:O11" si="20">K11+1000</f>
        <v>37000</v>
      </c>
      <c r="M11">
        <f t="shared" si="20"/>
        <v>38000</v>
      </c>
      <c r="N11">
        <f t="shared" si="20"/>
        <v>39000</v>
      </c>
      <c r="O11">
        <f t="shared" si="20"/>
        <v>40000</v>
      </c>
      <c r="P11">
        <v>2000</v>
      </c>
      <c r="Q11">
        <v>2000</v>
      </c>
      <c r="R11">
        <v>2000</v>
      </c>
      <c r="S11">
        <v>2000</v>
      </c>
      <c r="T11">
        <v>4000</v>
      </c>
      <c r="U11">
        <f t="shared" si="3"/>
        <v>18146</v>
      </c>
      <c r="V11">
        <f t="shared" ref="V11:Y11" si="21">U11+1</f>
        <v>18147</v>
      </c>
      <c r="W11">
        <f t="shared" si="21"/>
        <v>18148</v>
      </c>
      <c r="X11">
        <f t="shared" si="21"/>
        <v>18149</v>
      </c>
      <c r="Y11">
        <f t="shared" si="21"/>
        <v>18150</v>
      </c>
      <c r="Z11">
        <f t="shared" si="5"/>
        <v>18196</v>
      </c>
      <c r="AA11">
        <f t="shared" ref="AA11:AD11" si="22">Z11+1</f>
        <v>18197</v>
      </c>
      <c r="AB11">
        <f t="shared" si="22"/>
        <v>18198</v>
      </c>
      <c r="AC11">
        <f t="shared" si="22"/>
        <v>18199</v>
      </c>
      <c r="AD11">
        <f t="shared" si="22"/>
        <v>18200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126</v>
      </c>
      <c r="AK11" t="s">
        <v>126</v>
      </c>
      <c r="AL11" t="s">
        <v>126</v>
      </c>
      <c r="AM11" t="s">
        <v>126</v>
      </c>
      <c r="AN11" t="s">
        <v>126</v>
      </c>
    </row>
    <row r="12" spans="1:40" x14ac:dyDescent="0.15">
      <c r="A12">
        <v>9</v>
      </c>
      <c r="B12">
        <v>100000</v>
      </c>
      <c r="C12">
        <v>2</v>
      </c>
      <c r="D12">
        <v>18109</v>
      </c>
      <c r="E12" t="s">
        <v>84</v>
      </c>
      <c r="F12">
        <v>9</v>
      </c>
      <c r="G12">
        <v>9</v>
      </c>
      <c r="H12">
        <v>9</v>
      </c>
      <c r="I12">
        <v>9</v>
      </c>
      <c r="J12">
        <v>3</v>
      </c>
      <c r="K12">
        <f t="shared" si="7"/>
        <v>41000</v>
      </c>
      <c r="L12">
        <f t="shared" ref="L12:O12" si="23">K12+1000</f>
        <v>42000</v>
      </c>
      <c r="M12">
        <f t="shared" si="23"/>
        <v>43000</v>
      </c>
      <c r="N12">
        <f t="shared" si="23"/>
        <v>44000</v>
      </c>
      <c r="O12">
        <f t="shared" si="23"/>
        <v>45000</v>
      </c>
      <c r="P12">
        <v>2500</v>
      </c>
      <c r="Q12">
        <v>2500</v>
      </c>
      <c r="R12">
        <v>2500</v>
      </c>
      <c r="S12">
        <v>2500</v>
      </c>
      <c r="T12">
        <v>5000</v>
      </c>
      <c r="U12">
        <f t="shared" si="3"/>
        <v>18151</v>
      </c>
      <c r="V12">
        <f t="shared" ref="V12:Y12" si="24">U12+1</f>
        <v>18152</v>
      </c>
      <c r="W12">
        <f t="shared" si="24"/>
        <v>18153</v>
      </c>
      <c r="X12">
        <f t="shared" si="24"/>
        <v>18154</v>
      </c>
      <c r="Y12">
        <f t="shared" si="24"/>
        <v>18155</v>
      </c>
      <c r="Z12">
        <f t="shared" si="5"/>
        <v>18201</v>
      </c>
      <c r="AA12">
        <f t="shared" ref="AA12:AD12" si="25">Z12+1</f>
        <v>18202</v>
      </c>
      <c r="AB12">
        <f t="shared" si="25"/>
        <v>18203</v>
      </c>
      <c r="AC12">
        <f t="shared" si="25"/>
        <v>18204</v>
      </c>
      <c r="AD12">
        <f t="shared" si="25"/>
        <v>18205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126</v>
      </c>
      <c r="AK12" t="s">
        <v>126</v>
      </c>
      <c r="AL12" t="s">
        <v>126</v>
      </c>
      <c r="AM12" t="s">
        <v>126</v>
      </c>
      <c r="AN12" t="s">
        <v>126</v>
      </c>
    </row>
    <row r="13" spans="1:40" x14ac:dyDescent="0.15">
      <c r="A13">
        <v>10</v>
      </c>
      <c r="B13">
        <v>100000</v>
      </c>
      <c r="C13">
        <v>2</v>
      </c>
      <c r="D13">
        <v>18110</v>
      </c>
      <c r="E13" t="s">
        <v>85</v>
      </c>
      <c r="F13">
        <v>10</v>
      </c>
      <c r="G13">
        <v>10</v>
      </c>
      <c r="H13">
        <v>10</v>
      </c>
      <c r="I13">
        <v>10</v>
      </c>
      <c r="J13">
        <v>3</v>
      </c>
      <c r="K13">
        <f t="shared" si="7"/>
        <v>46000</v>
      </c>
      <c r="L13">
        <f t="shared" ref="L13:O13" si="26">K13+1000</f>
        <v>47000</v>
      </c>
      <c r="M13">
        <f t="shared" si="26"/>
        <v>48000</v>
      </c>
      <c r="N13">
        <f t="shared" si="26"/>
        <v>49000</v>
      </c>
      <c r="O13">
        <f t="shared" si="26"/>
        <v>50000</v>
      </c>
      <c r="P13">
        <v>2500</v>
      </c>
      <c r="Q13">
        <v>2500</v>
      </c>
      <c r="R13">
        <v>2500</v>
      </c>
      <c r="S13">
        <v>2500</v>
      </c>
      <c r="T13">
        <v>5000</v>
      </c>
      <c r="U13">
        <f t="shared" si="3"/>
        <v>18156</v>
      </c>
      <c r="V13">
        <f t="shared" ref="V13:Y13" si="27">U13+1</f>
        <v>18157</v>
      </c>
      <c r="W13">
        <f t="shared" si="27"/>
        <v>18158</v>
      </c>
      <c r="X13">
        <f t="shared" si="27"/>
        <v>18159</v>
      </c>
      <c r="Y13">
        <f t="shared" si="27"/>
        <v>18160</v>
      </c>
      <c r="Z13">
        <f t="shared" si="5"/>
        <v>18206</v>
      </c>
      <c r="AA13">
        <f t="shared" ref="AA13:AD13" si="28">Z13+1</f>
        <v>18207</v>
      </c>
      <c r="AB13">
        <f t="shared" si="28"/>
        <v>18208</v>
      </c>
      <c r="AC13">
        <f t="shared" si="28"/>
        <v>18209</v>
      </c>
      <c r="AD13">
        <f t="shared" si="28"/>
        <v>18210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126</v>
      </c>
      <c r="AK13" t="s">
        <v>126</v>
      </c>
      <c r="AL13" t="s">
        <v>126</v>
      </c>
      <c r="AM13" t="s">
        <v>126</v>
      </c>
      <c r="AN13" t="s">
        <v>126</v>
      </c>
    </row>
    <row r="14" spans="1:40" x14ac:dyDescent="0.15">
      <c r="F14">
        <f>(25-3)/4</f>
        <v>5.5</v>
      </c>
    </row>
    <row r="15" spans="1:40" x14ac:dyDescent="0.15">
      <c r="P15">
        <f>500*2*10</f>
        <v>10000</v>
      </c>
      <c r="Q15">
        <f t="shared" ref="Q15:R15" si="29">500*2*10</f>
        <v>10000</v>
      </c>
      <c r="R15">
        <f t="shared" si="29"/>
        <v>10000</v>
      </c>
      <c r="S15">
        <f>500*2*10</f>
        <v>10000</v>
      </c>
      <c r="T15">
        <f>1000*2*3</f>
        <v>6000</v>
      </c>
    </row>
    <row r="16" spans="1:40" x14ac:dyDescent="0.15">
      <c r="A16" t="s">
        <v>75</v>
      </c>
      <c r="P16">
        <f>10*2*500</f>
        <v>10000</v>
      </c>
      <c r="Q16">
        <f>1000*3*2</f>
        <v>6000</v>
      </c>
    </row>
    <row r="17" spans="16:17" x14ac:dyDescent="0.15">
      <c r="P17">
        <f>10*2*1000</f>
        <v>20000</v>
      </c>
      <c r="Q17">
        <f>2000*3*2</f>
        <v>12000</v>
      </c>
    </row>
    <row r="18" spans="16:17" x14ac:dyDescent="0.15">
      <c r="P18">
        <f>10*2*1000</f>
        <v>20000</v>
      </c>
      <c r="Q18">
        <f>2000*3*2</f>
        <v>12000</v>
      </c>
    </row>
    <row r="19" spans="16:17" x14ac:dyDescent="0.15">
      <c r="P19">
        <f>10*2*P9</f>
        <v>30000</v>
      </c>
      <c r="Q19">
        <f>T9*3*2</f>
        <v>18000</v>
      </c>
    </row>
    <row r="20" spans="16:17" x14ac:dyDescent="0.15">
      <c r="P20">
        <f t="shared" ref="P20:P24" si="30">10*2*P10</f>
        <v>40000</v>
      </c>
      <c r="Q20">
        <f t="shared" ref="Q20:Q24" si="31">T10*3*2</f>
        <v>24000</v>
      </c>
    </row>
    <row r="21" spans="16:17" x14ac:dyDescent="0.15">
      <c r="P21">
        <f t="shared" si="30"/>
        <v>40000</v>
      </c>
      <c r="Q21">
        <f t="shared" si="31"/>
        <v>24000</v>
      </c>
    </row>
    <row r="22" spans="16:17" x14ac:dyDescent="0.15">
      <c r="P22">
        <f t="shared" si="30"/>
        <v>50000</v>
      </c>
      <c r="Q22">
        <f t="shared" si="31"/>
        <v>30000</v>
      </c>
    </row>
    <row r="23" spans="16:17" x14ac:dyDescent="0.15">
      <c r="P23">
        <f t="shared" si="30"/>
        <v>50000</v>
      </c>
      <c r="Q23">
        <f t="shared" si="31"/>
        <v>30000</v>
      </c>
    </row>
    <row r="24" spans="16:17" x14ac:dyDescent="0.15">
      <c r="P24">
        <f t="shared" si="30"/>
        <v>0</v>
      </c>
      <c r="Q24">
        <f t="shared" si="3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2017-06-23T09:16:06Z</dcterms:modified>
</cp:coreProperties>
</file>