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y/Desktop/DataViz/Repositories/Viz-Portfolio/data/"/>
    </mc:Choice>
  </mc:AlternateContent>
  <xr:revisionPtr revIDLastSave="0" documentId="13_ncr:1_{C98A6C14-F662-7D44-8E05-4666B59A4B42}" xr6:coauthVersionLast="45" xr6:coauthVersionMax="45" xr10:uidLastSave="{00000000-0000-0000-0000-000000000000}"/>
  <bookViews>
    <workbookView xWindow="28800" yWindow="460" windowWidth="38400" windowHeight="21140" xr2:uid="{DB56BB28-72CF-DE4F-B9D5-4F8818C4DB7B}"/>
  </bookViews>
  <sheets>
    <sheet name="Sheet1" sheetId="1" r:id="rId1"/>
    <sheet name="Sheet4" sheetId="4" r:id="rId2"/>
  </sheets>
  <definedNames>
    <definedName name="_xlnm._FilterDatabase" localSheetId="0" hidden="1">Sheet1!$A$1:$F$110</definedName>
    <definedName name="_xlnm._FilterDatabase" localSheetId="1" hidden="1">Sheet4!$A$1:$A$45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2" i="1"/>
  <c r="F2" i="1" l="1"/>
  <c r="E2" i="1"/>
</calcChain>
</file>

<file path=xl/sharedStrings.xml><?xml version="1.0" encoding="utf-8"?>
<sst xmlns="http://schemas.openxmlformats.org/spreadsheetml/2006/main" count="575" uniqueCount="153">
  <si>
    <t>Malawi</t>
  </si>
  <si>
    <t>Zimbabwe</t>
  </si>
  <si>
    <t>Rwanda</t>
  </si>
  <si>
    <t>South Africa</t>
  </si>
  <si>
    <t>Uganda</t>
  </si>
  <si>
    <t>Kenya</t>
  </si>
  <si>
    <t>Tanzania United Rep</t>
  </si>
  <si>
    <t>Argentina</t>
  </si>
  <si>
    <t>Brazil</t>
  </si>
  <si>
    <t>Turkey</t>
  </si>
  <si>
    <t>Africa</t>
  </si>
  <si>
    <t>Latin America &amp; Carribean</t>
  </si>
  <si>
    <t>Near East</t>
  </si>
  <si>
    <t>Production</t>
  </si>
  <si>
    <t>Black Tea</t>
  </si>
  <si>
    <t xml:space="preserve">Iran, Islamic Republic of </t>
  </si>
  <si>
    <t>Vietnam</t>
  </si>
  <si>
    <t>Bangladesh</t>
  </si>
  <si>
    <t>Malaysia</t>
  </si>
  <si>
    <t>Nepal</t>
  </si>
  <si>
    <t>India</t>
  </si>
  <si>
    <t>China</t>
  </si>
  <si>
    <t>Sri Lanka</t>
  </si>
  <si>
    <t>Indonesia</t>
  </si>
  <si>
    <t>Far East</t>
  </si>
  <si>
    <t>CIS</t>
  </si>
  <si>
    <t>Type</t>
  </si>
  <si>
    <t>Activity</t>
  </si>
  <si>
    <t>Region</t>
  </si>
  <si>
    <t>Country</t>
  </si>
  <si>
    <t>Russian Federation</t>
  </si>
  <si>
    <t>Other CIS</t>
  </si>
  <si>
    <t>Oceania</t>
  </si>
  <si>
    <t>Green Tea</t>
  </si>
  <si>
    <t>Exports</t>
  </si>
  <si>
    <t>Japan</t>
  </si>
  <si>
    <t>World</t>
  </si>
  <si>
    <t>Morocco</t>
  </si>
  <si>
    <t>Iraq</t>
  </si>
  <si>
    <t xml:space="preserve">Saudi Arabia </t>
  </si>
  <si>
    <t>Pakistan</t>
  </si>
  <si>
    <t>Egypt</t>
  </si>
  <si>
    <t>Libya</t>
  </si>
  <si>
    <t>Sudan</t>
  </si>
  <si>
    <t>Jordan</t>
  </si>
  <si>
    <t>Israel</t>
  </si>
  <si>
    <t>Canada</t>
  </si>
  <si>
    <t>Europe</t>
  </si>
  <si>
    <t>Germany</t>
  </si>
  <si>
    <t>Poland</t>
  </si>
  <si>
    <t>Netherlands</t>
  </si>
  <si>
    <t>France</t>
  </si>
  <si>
    <t xml:space="preserve">Syrian Arab Republic </t>
  </si>
  <si>
    <t xml:space="preserve">United Arab Emirates </t>
  </si>
  <si>
    <t>Consumption</t>
  </si>
  <si>
    <t xml:space="preserve">United States </t>
  </si>
  <si>
    <t xml:space="preserve">North America </t>
  </si>
  <si>
    <t>United Kingdom</t>
  </si>
  <si>
    <t>Other EU</t>
  </si>
  <si>
    <t>Other Europe</t>
  </si>
  <si>
    <t>Population</t>
  </si>
  <si>
    <t>Other Africa</t>
  </si>
  <si>
    <t>Other Latin America</t>
  </si>
  <si>
    <t>Other Far East</t>
  </si>
  <si>
    <t>Other Near East</t>
  </si>
  <si>
    <t>French</t>
  </si>
  <si>
    <t>Arabic</t>
  </si>
  <si>
    <t>Bulgarian</t>
  </si>
  <si>
    <t>Croatian</t>
  </si>
  <si>
    <t>Dutch</t>
  </si>
  <si>
    <t>English</t>
  </si>
  <si>
    <t>Afrikaans</t>
  </si>
  <si>
    <t>German</t>
  </si>
  <si>
    <t>Hebrew</t>
  </si>
  <si>
    <t>Hungarian</t>
  </si>
  <si>
    <t>Irish</t>
  </si>
  <si>
    <t>Indonesian</t>
  </si>
  <si>
    <t>Japanese</t>
  </si>
  <si>
    <t>Korean</t>
  </si>
  <si>
    <t>Latvian</t>
  </si>
  <si>
    <t>Malay</t>
  </si>
  <si>
    <t>Maltese</t>
  </si>
  <si>
    <t>Norwegian</t>
  </si>
  <si>
    <t>Polish</t>
  </si>
  <si>
    <t>Romanian</t>
  </si>
  <si>
    <t>Sinhalese (Sri Lanka)</t>
  </si>
  <si>
    <t>Spanish</t>
  </si>
  <si>
    <t>Swahili</t>
  </si>
  <si>
    <t>Taiwanese</t>
  </si>
  <si>
    <t>Thai</t>
  </si>
  <si>
    <t>Tibetan</t>
  </si>
  <si>
    <t>Turkish</t>
  </si>
  <si>
    <t>Urdu</t>
  </si>
  <si>
    <t>(North) Vietnamese</t>
  </si>
  <si>
    <t>(South) Vietnamese</t>
  </si>
  <si>
    <t>Yiddish</t>
  </si>
  <si>
    <t>Zulu</t>
  </si>
  <si>
    <t xml:space="preserve">Swedish </t>
  </si>
  <si>
    <t xml:space="preserve">Finnish </t>
  </si>
  <si>
    <t xml:space="preserve">Italian </t>
  </si>
  <si>
    <t xml:space="preserve">Danish </t>
  </si>
  <si>
    <t xml:space="preserve">Greek </t>
  </si>
  <si>
    <t xml:space="preserve">Malay </t>
  </si>
  <si>
    <t xml:space="preserve">Portuguese </t>
  </si>
  <si>
    <t xml:space="preserve">Chinese </t>
  </si>
  <si>
    <t xml:space="preserve">Persian </t>
  </si>
  <si>
    <t xml:space="preserve">India </t>
  </si>
  <si>
    <t xml:space="preserve">Korean </t>
  </si>
  <si>
    <t xml:space="preserve">Russian </t>
  </si>
  <si>
    <t>t</t>
  </si>
  <si>
    <t>te</t>
  </si>
  <si>
    <t>tee</t>
  </si>
  <si>
    <t>tè</t>
  </si>
  <si>
    <t>Te or The</t>
  </si>
  <si>
    <t>τσάι (tsai)</t>
  </si>
  <si>
    <t>teh</t>
  </si>
  <si>
    <t>cha ((pronounced ‘shah’)</t>
  </si>
  <si>
    <t>t’e, or ch’a</t>
  </si>
  <si>
    <t>chaai</t>
  </si>
  <si>
    <t>Chai</t>
  </si>
  <si>
    <t>cha</t>
  </si>
  <si>
    <t>chay</t>
  </si>
  <si>
    <t>chai or shai</t>
  </si>
  <si>
    <t>chai</t>
  </si>
  <si>
    <t>caj (pronounced chai)</t>
  </si>
  <si>
    <t>thee</t>
  </si>
  <si>
    <t>tea</t>
  </si>
  <si>
    <t>tae</t>
  </si>
  <si>
    <t>o-cha</t>
  </si>
  <si>
    <t>teja (pronounced tay-ya)</t>
  </si>
  <si>
    <t>herbata</t>
  </si>
  <si>
    <t>ceai</t>
  </si>
  <si>
    <t>thé</t>
  </si>
  <si>
    <t>chai (pronounced cha-i)</t>
  </si>
  <si>
    <t>de</t>
  </si>
  <si>
    <t>chah (chah yen refers to iced tea)</t>
  </si>
  <si>
    <t>cha or ja</t>
  </si>
  <si>
    <t>cay (pronounced chai)</t>
  </si>
  <si>
    <t>che</t>
  </si>
  <si>
    <t>tra (sometimes pronounced cha or ja)</t>
  </si>
  <si>
    <t>tey</t>
  </si>
  <si>
    <t>itiye</t>
  </si>
  <si>
    <t>ch</t>
  </si>
  <si>
    <t>Tee</t>
  </si>
  <si>
    <t>other</t>
  </si>
  <si>
    <t>Language</t>
  </si>
  <si>
    <t>té</t>
  </si>
  <si>
    <t>Amount_2017</t>
  </si>
  <si>
    <t>Amount_2027</t>
  </si>
  <si>
    <t>Growth_2017</t>
  </si>
  <si>
    <t>Growth_2027</t>
  </si>
  <si>
    <t>TonPP_2017</t>
  </si>
  <si>
    <t>TonPP_2027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</si>
</sst>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333333"/>
      <name val="Inherit"/>
    </font>
    <font>
      <sz val="9"/>
      <color theme="1"/>
      <name val="TimesNewRomanPSMT"/>
    </font>
    <font>
      <b/>
      <sz val="9"/>
      <color theme="1"/>
      <name val="TimesNewRomanPS"/>
    </font>
    <font>
      <b/>
      <sz val="8"/>
      <color theme="1"/>
      <name val="TimesNewRomanP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8350-1175-A94D-8C11-A85C82E80F49}">
  <dimension ref="A1:K110"/>
  <sheetViews>
    <sheetView tabSelected="1" zoomScale="149" zoomScaleNormal="149" workbookViewId="0">
      <selection activeCell="L13" sqref="L13"/>
    </sheetView>
  </sheetViews>
  <sheetFormatPr baseColWidth="10" defaultRowHeight="16"/>
  <cols>
    <col min="1" max="3" width="10.83203125" style="2"/>
    <col min="4" max="4" width="14.33203125" style="2" bestFit="1" customWidth="1"/>
    <col min="5" max="6" width="10.83203125" style="2"/>
    <col min="7" max="7" width="21.1640625" style="2" bestFit="1" customWidth="1"/>
    <col min="8" max="16384" width="10.83203125" style="2"/>
  </cols>
  <sheetData>
    <row r="1" spans="1:11">
      <c r="A1" s="2" t="s">
        <v>26</v>
      </c>
      <c r="B1" s="2" t="s">
        <v>27</v>
      </c>
      <c r="C1" s="2" t="s">
        <v>28</v>
      </c>
      <c r="D1" s="2" t="s">
        <v>29</v>
      </c>
      <c r="E1" s="7" t="s">
        <v>147</v>
      </c>
      <c r="F1" s="2" t="s">
        <v>148</v>
      </c>
      <c r="G1" s="7" t="s">
        <v>149</v>
      </c>
      <c r="H1" s="2" t="s">
        <v>150</v>
      </c>
      <c r="I1" s="2" t="s">
        <v>60</v>
      </c>
      <c r="J1" s="2" t="s">
        <v>151</v>
      </c>
      <c r="K1" s="2" t="s">
        <v>152</v>
      </c>
    </row>
    <row r="2" spans="1:11">
      <c r="A2" s="1" t="s">
        <v>14</v>
      </c>
      <c r="B2" s="1" t="s">
        <v>13</v>
      </c>
      <c r="C2" s="1" t="s">
        <v>36</v>
      </c>
      <c r="D2" s="1"/>
      <c r="E2" s="1">
        <f>SUM(E3:E27)</f>
        <v>3333301</v>
      </c>
      <c r="F2" s="1">
        <f>SUM(F3:F27)</f>
        <v>4420000</v>
      </c>
      <c r="G2" s="5">
        <v>3.1</v>
      </c>
      <c r="H2" s="5">
        <v>2.2000000000000002</v>
      </c>
      <c r="I2" s="2">
        <v>1000000</v>
      </c>
      <c r="J2" s="2">
        <f>E2/I2</f>
        <v>3.3333010000000001</v>
      </c>
      <c r="K2" s="2">
        <f>F2/I2</f>
        <v>4.42</v>
      </c>
    </row>
    <row r="3" spans="1:11">
      <c r="A3" s="2" t="s">
        <v>14</v>
      </c>
      <c r="B3" s="2" t="s">
        <v>13</v>
      </c>
      <c r="C3" s="2" t="s">
        <v>10</v>
      </c>
      <c r="D3" s="2" t="s">
        <v>5</v>
      </c>
      <c r="E3" s="2">
        <v>439850</v>
      </c>
      <c r="F3" s="2">
        <v>605915</v>
      </c>
      <c r="G3" s="4">
        <v>3.4</v>
      </c>
      <c r="H3" s="2">
        <v>2.7</v>
      </c>
      <c r="I3" s="2">
        <v>1000000</v>
      </c>
      <c r="J3" s="2">
        <f t="shared" ref="J3:J66" si="0">E3/I3</f>
        <v>0.43985000000000002</v>
      </c>
      <c r="K3" s="2">
        <f t="shared" ref="K3:K66" si="1">F3/I3</f>
        <v>0.60591499999999998</v>
      </c>
    </row>
    <row r="4" spans="1:11">
      <c r="A4" s="2" t="s">
        <v>14</v>
      </c>
      <c r="B4" s="2" t="s">
        <v>13</v>
      </c>
      <c r="C4" s="2" t="s">
        <v>10</v>
      </c>
      <c r="D4" s="2" t="s">
        <v>0</v>
      </c>
      <c r="E4" s="2">
        <v>43127</v>
      </c>
      <c r="F4" s="2">
        <v>42833</v>
      </c>
      <c r="G4" s="2">
        <v>-1.5</v>
      </c>
      <c r="H4" s="2">
        <v>-0.3</v>
      </c>
      <c r="I4" s="2">
        <v>1000000</v>
      </c>
      <c r="J4" s="2">
        <f t="shared" si="0"/>
        <v>4.3126999999999999E-2</v>
      </c>
      <c r="K4" s="2">
        <f t="shared" si="1"/>
        <v>4.2833000000000003E-2</v>
      </c>
    </row>
    <row r="5" spans="1:11">
      <c r="A5" s="2" t="s">
        <v>14</v>
      </c>
      <c r="B5" s="2" t="s">
        <v>13</v>
      </c>
      <c r="C5" s="2" t="s">
        <v>10</v>
      </c>
      <c r="D5" s="2" t="s">
        <v>1</v>
      </c>
      <c r="E5" s="2">
        <v>8500</v>
      </c>
      <c r="F5" s="2">
        <v>9848</v>
      </c>
      <c r="G5" s="2">
        <v>0.7</v>
      </c>
      <c r="H5" s="2">
        <v>1.4</v>
      </c>
      <c r="I5" s="2">
        <v>1000000</v>
      </c>
      <c r="J5" s="2">
        <f t="shared" si="0"/>
        <v>8.5000000000000006E-3</v>
      </c>
      <c r="K5" s="2">
        <f t="shared" si="1"/>
        <v>9.8480000000000009E-3</v>
      </c>
    </row>
    <row r="6" spans="1:11">
      <c r="A6" s="2" t="s">
        <v>14</v>
      </c>
      <c r="B6" s="2" t="s">
        <v>13</v>
      </c>
      <c r="C6" s="2" t="s">
        <v>10</v>
      </c>
      <c r="D6" s="2" t="s">
        <v>2</v>
      </c>
      <c r="E6" s="2">
        <v>24000</v>
      </c>
      <c r="F6" s="2">
        <v>30942</v>
      </c>
      <c r="G6" s="2">
        <v>2.1</v>
      </c>
      <c r="H6" s="2">
        <v>2.5</v>
      </c>
      <c r="I6" s="2">
        <v>1000000</v>
      </c>
      <c r="J6" s="2">
        <f t="shared" si="0"/>
        <v>2.4E-2</v>
      </c>
      <c r="K6" s="2">
        <f t="shared" si="1"/>
        <v>3.0942000000000001E-2</v>
      </c>
    </row>
    <row r="7" spans="1:11">
      <c r="A7" s="2" t="s">
        <v>14</v>
      </c>
      <c r="B7" s="2" t="s">
        <v>13</v>
      </c>
      <c r="C7" s="2" t="s">
        <v>10</v>
      </c>
      <c r="D7" s="2" t="s">
        <v>3</v>
      </c>
      <c r="E7" s="2">
        <v>2400</v>
      </c>
      <c r="F7" s="2">
        <v>5177</v>
      </c>
      <c r="G7" s="2">
        <v>4.2</v>
      </c>
      <c r="H7" s="2">
        <v>7.6</v>
      </c>
      <c r="I7" s="2">
        <v>1000000</v>
      </c>
      <c r="J7" s="2">
        <f t="shared" si="0"/>
        <v>2.3999999999999998E-3</v>
      </c>
      <c r="K7" s="2">
        <f t="shared" si="1"/>
        <v>5.1770000000000002E-3</v>
      </c>
    </row>
    <row r="8" spans="1:11">
      <c r="A8" s="2" t="s">
        <v>14</v>
      </c>
      <c r="B8" s="2" t="s">
        <v>13</v>
      </c>
      <c r="C8" s="2" t="s">
        <v>10</v>
      </c>
      <c r="D8" s="2" t="s">
        <v>4</v>
      </c>
      <c r="E8" s="2">
        <v>61411</v>
      </c>
      <c r="F8" s="2">
        <v>82426</v>
      </c>
      <c r="G8" s="2">
        <v>2.6</v>
      </c>
      <c r="H8" s="2">
        <v>2.6</v>
      </c>
      <c r="I8" s="2">
        <v>1000000</v>
      </c>
      <c r="J8" s="2">
        <f t="shared" si="0"/>
        <v>6.1411E-2</v>
      </c>
      <c r="K8" s="2">
        <f t="shared" si="1"/>
        <v>8.2425999999999999E-2</v>
      </c>
    </row>
    <row r="9" spans="1:11">
      <c r="A9" s="2" t="s">
        <v>14</v>
      </c>
      <c r="B9" s="2" t="s">
        <v>13</v>
      </c>
      <c r="C9" s="2" t="s">
        <v>10</v>
      </c>
      <c r="D9" s="2" t="s">
        <v>6</v>
      </c>
      <c r="E9" s="2">
        <v>34000</v>
      </c>
      <c r="F9" s="2">
        <v>42770</v>
      </c>
      <c r="G9" s="2">
        <v>0.5</v>
      </c>
      <c r="H9" s="2">
        <v>2.2999999999999998</v>
      </c>
      <c r="I9" s="2">
        <v>1000000</v>
      </c>
      <c r="J9" s="2">
        <f t="shared" si="0"/>
        <v>3.4000000000000002E-2</v>
      </c>
      <c r="K9" s="2">
        <f t="shared" si="1"/>
        <v>4.2770000000000002E-2</v>
      </c>
    </row>
    <row r="10" spans="1:11">
      <c r="A10" s="2" t="s">
        <v>14</v>
      </c>
      <c r="B10" s="2" t="s">
        <v>13</v>
      </c>
      <c r="C10" s="2" t="s">
        <v>10</v>
      </c>
      <c r="D10" s="2" t="s">
        <v>61</v>
      </c>
      <c r="E10" s="2">
        <v>42715</v>
      </c>
      <c r="F10" s="2">
        <v>53448</v>
      </c>
      <c r="G10" s="2">
        <v>2.1</v>
      </c>
      <c r="H10" s="2">
        <v>2.1</v>
      </c>
      <c r="I10" s="2">
        <v>1000000</v>
      </c>
      <c r="J10" s="2">
        <f t="shared" si="0"/>
        <v>4.2715000000000003E-2</v>
      </c>
      <c r="K10" s="2">
        <f t="shared" si="1"/>
        <v>5.3448000000000002E-2</v>
      </c>
    </row>
    <row r="11" spans="1:11">
      <c r="A11" s="2" t="s">
        <v>14</v>
      </c>
      <c r="B11" s="2" t="s">
        <v>13</v>
      </c>
      <c r="C11" s="2" t="s">
        <v>11</v>
      </c>
      <c r="D11" s="2" t="s">
        <v>7</v>
      </c>
      <c r="E11" s="2">
        <v>79000</v>
      </c>
      <c r="F11" s="2">
        <v>100782</v>
      </c>
      <c r="G11" s="4">
        <v>-0.4</v>
      </c>
      <c r="H11" s="4">
        <v>2.2000000000000002</v>
      </c>
      <c r="I11" s="2">
        <v>1000000</v>
      </c>
      <c r="J11" s="2">
        <f t="shared" si="0"/>
        <v>7.9000000000000001E-2</v>
      </c>
      <c r="K11" s="2">
        <f t="shared" si="1"/>
        <v>0.100782</v>
      </c>
    </row>
    <row r="12" spans="1:11">
      <c r="A12" s="2" t="s">
        <v>14</v>
      </c>
      <c r="B12" s="2" t="s">
        <v>13</v>
      </c>
      <c r="C12" s="2" t="s">
        <v>11</v>
      </c>
      <c r="D12" s="2" t="s">
        <v>8</v>
      </c>
      <c r="E12" s="2">
        <v>7000</v>
      </c>
      <c r="F12" s="2">
        <v>7009</v>
      </c>
      <c r="G12" s="4">
        <v>-2</v>
      </c>
      <c r="H12" s="4">
        <v>-0.1</v>
      </c>
      <c r="I12" s="2">
        <v>1000000</v>
      </c>
      <c r="J12" s="2">
        <f t="shared" si="0"/>
        <v>7.0000000000000001E-3</v>
      </c>
      <c r="K12" s="2">
        <f t="shared" si="1"/>
        <v>7.0089999999999996E-3</v>
      </c>
    </row>
    <row r="13" spans="1:11">
      <c r="A13" s="2" t="s">
        <v>14</v>
      </c>
      <c r="B13" s="2" t="s">
        <v>13</v>
      </c>
      <c r="C13" s="2" t="s">
        <v>11</v>
      </c>
      <c r="D13" s="2" t="s">
        <v>62</v>
      </c>
      <c r="E13" s="2">
        <v>9710</v>
      </c>
      <c r="F13" s="2">
        <v>11228</v>
      </c>
      <c r="G13" s="4">
        <v>1.7</v>
      </c>
      <c r="H13" s="4">
        <v>1.2</v>
      </c>
      <c r="I13" s="2">
        <v>1000000</v>
      </c>
      <c r="J13" s="2">
        <f t="shared" si="0"/>
        <v>9.7099999999999999E-3</v>
      </c>
      <c r="K13" s="2">
        <f t="shared" si="1"/>
        <v>1.1228E-2</v>
      </c>
    </row>
    <row r="14" spans="1:11">
      <c r="A14" s="2" t="s">
        <v>14</v>
      </c>
      <c r="B14" s="2" t="s">
        <v>13</v>
      </c>
      <c r="C14" s="2" t="s">
        <v>12</v>
      </c>
      <c r="D14" s="2" t="s">
        <v>15</v>
      </c>
      <c r="E14" s="2">
        <v>26000</v>
      </c>
      <c r="F14" s="2">
        <v>36430</v>
      </c>
      <c r="G14" s="4">
        <v>-5</v>
      </c>
      <c r="H14" s="4">
        <v>3.4</v>
      </c>
      <c r="I14" s="2">
        <v>1000000</v>
      </c>
      <c r="J14" s="2">
        <f t="shared" si="0"/>
        <v>2.5999999999999999E-2</v>
      </c>
      <c r="K14" s="2">
        <f t="shared" si="1"/>
        <v>3.6429999999999997E-2</v>
      </c>
    </row>
    <row r="15" spans="1:11">
      <c r="A15" s="2" t="s">
        <v>14</v>
      </c>
      <c r="B15" s="2" t="s">
        <v>13</v>
      </c>
      <c r="C15" s="2" t="s">
        <v>12</v>
      </c>
      <c r="D15" s="2" t="s">
        <v>9</v>
      </c>
      <c r="E15" s="2">
        <v>310500</v>
      </c>
      <c r="F15" s="2">
        <v>429308</v>
      </c>
      <c r="G15" s="4">
        <v>4.9000000000000004</v>
      </c>
      <c r="H15" s="4">
        <v>3.2</v>
      </c>
      <c r="I15" s="2">
        <v>1000000</v>
      </c>
      <c r="J15" s="2">
        <f t="shared" si="0"/>
        <v>0.3105</v>
      </c>
      <c r="K15" s="2">
        <f t="shared" si="1"/>
        <v>0.42930800000000002</v>
      </c>
    </row>
    <row r="16" spans="1:11">
      <c r="A16" s="2" t="s">
        <v>14</v>
      </c>
      <c r="B16" s="2" t="s">
        <v>13</v>
      </c>
      <c r="C16" s="2" t="s">
        <v>24</v>
      </c>
      <c r="D16" s="2" t="s">
        <v>20</v>
      </c>
      <c r="E16" s="2">
        <v>1260000</v>
      </c>
      <c r="F16" s="2">
        <v>1617871</v>
      </c>
      <c r="G16" s="4">
        <v>3.4</v>
      </c>
      <c r="H16"/>
      <c r="I16" s="2">
        <v>1000000</v>
      </c>
      <c r="J16" s="2">
        <f t="shared" si="0"/>
        <v>1.26</v>
      </c>
      <c r="K16" s="2">
        <f t="shared" si="1"/>
        <v>1.6178710000000001</v>
      </c>
    </row>
    <row r="17" spans="1:11">
      <c r="A17" s="2" t="s">
        <v>14</v>
      </c>
      <c r="B17" s="2" t="s">
        <v>13</v>
      </c>
      <c r="C17" s="2" t="s">
        <v>24</v>
      </c>
      <c r="D17" s="2" t="s">
        <v>22</v>
      </c>
      <c r="E17" s="2">
        <v>305000</v>
      </c>
      <c r="F17" s="2">
        <v>370379</v>
      </c>
      <c r="G17" s="4">
        <v>0</v>
      </c>
      <c r="H17"/>
      <c r="I17" s="2">
        <v>1000000</v>
      </c>
      <c r="J17" s="2">
        <f t="shared" si="0"/>
        <v>0.30499999999999999</v>
      </c>
      <c r="K17" s="2">
        <f t="shared" si="1"/>
        <v>0.37037900000000001</v>
      </c>
    </row>
    <row r="18" spans="1:11">
      <c r="A18" s="2" t="s">
        <v>14</v>
      </c>
      <c r="B18" s="2" t="s">
        <v>13</v>
      </c>
      <c r="C18" s="2" t="s">
        <v>24</v>
      </c>
      <c r="D18" s="2" t="s">
        <v>21</v>
      </c>
      <c r="E18" s="2">
        <v>310000</v>
      </c>
      <c r="F18" s="2">
        <v>554331</v>
      </c>
      <c r="G18" s="4">
        <v>19.100000000000001</v>
      </c>
      <c r="I18" s="2">
        <v>1000000</v>
      </c>
      <c r="J18" s="2">
        <f t="shared" si="0"/>
        <v>0.31</v>
      </c>
      <c r="K18" s="2">
        <f t="shared" si="1"/>
        <v>0.55433100000000002</v>
      </c>
    </row>
    <row r="19" spans="1:11">
      <c r="A19" s="2" t="s">
        <v>14</v>
      </c>
      <c r="B19" s="2" t="s">
        <v>13</v>
      </c>
      <c r="C19" s="2" t="s">
        <v>24</v>
      </c>
      <c r="D19" s="2" t="s">
        <v>16</v>
      </c>
      <c r="E19" s="2">
        <v>86000</v>
      </c>
      <c r="F19" s="2">
        <v>100564</v>
      </c>
      <c r="G19" s="4">
        <v>-3.7</v>
      </c>
      <c r="I19" s="2">
        <v>1000000</v>
      </c>
      <c r="J19" s="2">
        <f t="shared" si="0"/>
        <v>8.5999999999999993E-2</v>
      </c>
      <c r="K19" s="2">
        <f t="shared" si="1"/>
        <v>0.100564</v>
      </c>
    </row>
    <row r="20" spans="1:11">
      <c r="A20" s="2" t="s">
        <v>14</v>
      </c>
      <c r="B20" s="2" t="s">
        <v>13</v>
      </c>
      <c r="C20" s="2" t="s">
        <v>24</v>
      </c>
      <c r="D20" s="2" t="s">
        <v>17</v>
      </c>
      <c r="E20" s="2">
        <v>78659</v>
      </c>
      <c r="F20" s="2">
        <v>96696</v>
      </c>
      <c r="G20" s="4">
        <v>3.6</v>
      </c>
      <c r="I20" s="2">
        <v>1000000</v>
      </c>
      <c r="J20" s="2">
        <f t="shared" si="0"/>
        <v>7.8659000000000007E-2</v>
      </c>
      <c r="K20" s="2">
        <f t="shared" si="1"/>
        <v>9.6696000000000004E-2</v>
      </c>
    </row>
    <row r="21" spans="1:11">
      <c r="A21" s="2" t="s">
        <v>14</v>
      </c>
      <c r="B21" s="2" t="s">
        <v>13</v>
      </c>
      <c r="C21" s="2" t="s">
        <v>24</v>
      </c>
      <c r="D21" s="2" t="s">
        <v>18</v>
      </c>
      <c r="E21" s="2">
        <v>13000</v>
      </c>
      <c r="F21" s="2">
        <v>10850</v>
      </c>
      <c r="G21" s="4">
        <v>2.2000000000000002</v>
      </c>
      <c r="I21" s="2">
        <v>1000000</v>
      </c>
      <c r="J21" s="2">
        <f t="shared" si="0"/>
        <v>1.2999999999999999E-2</v>
      </c>
      <c r="K21" s="2">
        <f t="shared" si="1"/>
        <v>1.085E-2</v>
      </c>
    </row>
    <row r="22" spans="1:11">
      <c r="A22" s="2" t="s">
        <v>14</v>
      </c>
      <c r="B22" s="2" t="s">
        <v>13</v>
      </c>
      <c r="C22" s="2" t="s">
        <v>24</v>
      </c>
      <c r="D22" s="2" t="s">
        <v>19</v>
      </c>
      <c r="E22" s="2">
        <v>24264</v>
      </c>
      <c r="F22" s="2">
        <v>29309</v>
      </c>
      <c r="I22" s="2">
        <v>1000000</v>
      </c>
      <c r="J22" s="2">
        <f t="shared" si="0"/>
        <v>2.4264000000000001E-2</v>
      </c>
      <c r="K22" s="2">
        <f t="shared" si="1"/>
        <v>2.9309000000000002E-2</v>
      </c>
    </row>
    <row r="23" spans="1:11">
      <c r="A23" s="2" t="s">
        <v>14</v>
      </c>
      <c r="B23" s="2" t="s">
        <v>13</v>
      </c>
      <c r="C23" s="2" t="s">
        <v>24</v>
      </c>
      <c r="D23" s="2" t="s">
        <v>23</v>
      </c>
      <c r="E23" s="2">
        <v>110195</v>
      </c>
      <c r="F23" s="2">
        <v>108673</v>
      </c>
      <c r="I23" s="2">
        <v>1000000</v>
      </c>
      <c r="J23" s="2">
        <f t="shared" si="0"/>
        <v>0.110195</v>
      </c>
      <c r="K23" s="2">
        <f t="shared" si="1"/>
        <v>0.10867300000000001</v>
      </c>
    </row>
    <row r="24" spans="1:11">
      <c r="A24" s="2" t="s">
        <v>14</v>
      </c>
      <c r="B24" s="2" t="s">
        <v>13</v>
      </c>
      <c r="C24" s="2" t="s">
        <v>24</v>
      </c>
      <c r="D24" s="2" t="s">
        <v>63</v>
      </c>
      <c r="E24" s="2">
        <v>42870</v>
      </c>
      <c r="F24" s="2">
        <v>50064</v>
      </c>
      <c r="I24" s="2">
        <v>1000000</v>
      </c>
      <c r="J24" s="2">
        <f t="shared" si="0"/>
        <v>4.2869999999999998E-2</v>
      </c>
      <c r="K24" s="2">
        <f t="shared" si="1"/>
        <v>5.0063999999999997E-2</v>
      </c>
    </row>
    <row r="25" spans="1:11">
      <c r="A25" s="2" t="s">
        <v>14</v>
      </c>
      <c r="B25" s="2" t="s">
        <v>13</v>
      </c>
      <c r="C25" s="2" t="s">
        <v>25</v>
      </c>
      <c r="D25" s="2" t="s">
        <v>30</v>
      </c>
      <c r="E25" s="2">
        <v>3800</v>
      </c>
      <c r="F25" s="2">
        <v>4349</v>
      </c>
      <c r="I25" s="2">
        <v>1000000</v>
      </c>
      <c r="J25" s="2">
        <f t="shared" si="0"/>
        <v>3.8E-3</v>
      </c>
      <c r="K25" s="2">
        <f t="shared" si="1"/>
        <v>4.3489999999999996E-3</v>
      </c>
    </row>
    <row r="26" spans="1:11">
      <c r="A26" s="2" t="s">
        <v>14</v>
      </c>
      <c r="B26" s="2" t="s">
        <v>13</v>
      </c>
      <c r="C26" s="2" t="s">
        <v>25</v>
      </c>
      <c r="D26" s="2" t="s">
        <v>31</v>
      </c>
      <c r="E26" s="2">
        <v>4500</v>
      </c>
      <c r="F26" s="2">
        <v>12416</v>
      </c>
      <c r="I26" s="2">
        <v>1000000</v>
      </c>
      <c r="J26" s="2">
        <f t="shared" si="0"/>
        <v>4.4999999999999997E-3</v>
      </c>
      <c r="K26" s="2">
        <f t="shared" si="1"/>
        <v>1.2416E-2</v>
      </c>
    </row>
    <row r="27" spans="1:11">
      <c r="A27" s="2" t="s">
        <v>14</v>
      </c>
      <c r="B27" s="2" t="s">
        <v>13</v>
      </c>
      <c r="C27" s="2" t="s">
        <v>32</v>
      </c>
      <c r="D27" s="2" t="s">
        <v>32</v>
      </c>
      <c r="E27" s="2">
        <v>6800</v>
      </c>
      <c r="F27" s="2">
        <v>6382</v>
      </c>
      <c r="I27" s="2">
        <v>1000000</v>
      </c>
      <c r="J27" s="2">
        <f t="shared" si="0"/>
        <v>6.7999999999999996E-3</v>
      </c>
      <c r="K27" s="2">
        <f t="shared" si="1"/>
        <v>6.3819999999999997E-3</v>
      </c>
    </row>
    <row r="28" spans="1:11">
      <c r="A28" s="1" t="s">
        <v>33</v>
      </c>
      <c r="B28" s="1" t="s">
        <v>13</v>
      </c>
      <c r="C28" s="1" t="s">
        <v>36</v>
      </c>
      <c r="E28" s="2">
        <v>1772798</v>
      </c>
      <c r="F28" s="2">
        <v>3653792</v>
      </c>
      <c r="I28" s="2">
        <v>1000000</v>
      </c>
      <c r="J28" s="2">
        <f t="shared" si="0"/>
        <v>1.7727980000000001</v>
      </c>
      <c r="K28" s="2">
        <f t="shared" si="1"/>
        <v>3.6537920000000002</v>
      </c>
    </row>
    <row r="29" spans="1:11">
      <c r="A29" s="2" t="s">
        <v>33</v>
      </c>
      <c r="B29" s="2" t="s">
        <v>13</v>
      </c>
      <c r="C29" s="2" t="s">
        <v>24</v>
      </c>
      <c r="D29" s="2" t="s">
        <v>21</v>
      </c>
      <c r="E29" s="2">
        <v>1527437</v>
      </c>
      <c r="F29" s="2">
        <v>3312920</v>
      </c>
      <c r="I29" s="2">
        <v>1000000</v>
      </c>
      <c r="J29" s="2">
        <f t="shared" si="0"/>
        <v>1.5274369999999999</v>
      </c>
      <c r="K29" s="2">
        <f t="shared" si="1"/>
        <v>3.3129200000000001</v>
      </c>
    </row>
    <row r="30" spans="1:11">
      <c r="A30" s="2" t="s">
        <v>33</v>
      </c>
      <c r="B30" s="2" t="s">
        <v>13</v>
      </c>
      <c r="C30" s="2" t="s">
        <v>24</v>
      </c>
      <c r="D30" s="2" t="s">
        <v>35</v>
      </c>
      <c r="E30" s="2">
        <v>76667</v>
      </c>
      <c r="F30" s="2">
        <v>79789</v>
      </c>
      <c r="I30" s="2">
        <v>1000000</v>
      </c>
      <c r="J30" s="2">
        <f t="shared" si="0"/>
        <v>7.6666999999999999E-2</v>
      </c>
      <c r="K30" s="2">
        <f t="shared" si="1"/>
        <v>7.9788999999999999E-2</v>
      </c>
    </row>
    <row r="31" spans="1:11">
      <c r="A31" s="2" t="s">
        <v>33</v>
      </c>
      <c r="B31" s="2" t="s">
        <v>13</v>
      </c>
      <c r="C31" s="2" t="s">
        <v>24</v>
      </c>
      <c r="D31" s="2" t="s">
        <v>16</v>
      </c>
      <c r="E31" s="2">
        <v>94200</v>
      </c>
      <c r="F31" s="2">
        <v>181871</v>
      </c>
      <c r="I31" s="2">
        <v>1000000</v>
      </c>
      <c r="J31" s="2">
        <f t="shared" si="0"/>
        <v>9.4200000000000006E-2</v>
      </c>
      <c r="K31" s="2">
        <f t="shared" si="1"/>
        <v>0.181871</v>
      </c>
    </row>
    <row r="32" spans="1:11">
      <c r="A32" s="2" t="s">
        <v>33</v>
      </c>
      <c r="B32" s="2" t="s">
        <v>13</v>
      </c>
      <c r="C32" s="2" t="s">
        <v>24</v>
      </c>
      <c r="D32" s="2" t="s">
        <v>23</v>
      </c>
      <c r="E32" s="2">
        <v>34013</v>
      </c>
      <c r="F32" s="2">
        <v>35398</v>
      </c>
      <c r="I32" s="2">
        <v>1000000</v>
      </c>
      <c r="J32" s="2">
        <f t="shared" si="0"/>
        <v>3.4013000000000002E-2</v>
      </c>
      <c r="K32" s="2">
        <f t="shared" si="1"/>
        <v>3.5397999999999999E-2</v>
      </c>
    </row>
    <row r="33" spans="1:11">
      <c r="A33" s="1" t="s">
        <v>33</v>
      </c>
      <c r="B33" s="1" t="s">
        <v>34</v>
      </c>
      <c r="C33" s="1" t="s">
        <v>36</v>
      </c>
      <c r="E33" s="2">
        <v>371697</v>
      </c>
      <c r="F33" s="2">
        <v>605455</v>
      </c>
      <c r="I33" s="2">
        <v>1000000</v>
      </c>
      <c r="J33" s="2">
        <f t="shared" si="0"/>
        <v>0.371697</v>
      </c>
      <c r="K33" s="2">
        <f t="shared" si="1"/>
        <v>0.60545499999999997</v>
      </c>
    </row>
    <row r="34" spans="1:11">
      <c r="A34" s="2" t="s">
        <v>33</v>
      </c>
      <c r="B34" s="2" t="s">
        <v>34</v>
      </c>
      <c r="C34" s="2" t="s">
        <v>24</v>
      </c>
      <c r="D34" s="2" t="s">
        <v>21</v>
      </c>
      <c r="E34" s="2">
        <v>281271</v>
      </c>
      <c r="F34" s="2">
        <v>416350</v>
      </c>
      <c r="I34" s="2">
        <v>1000000</v>
      </c>
      <c r="J34" s="2">
        <f t="shared" si="0"/>
        <v>0.28127099999999999</v>
      </c>
      <c r="K34" s="2">
        <f t="shared" si="1"/>
        <v>0.41635</v>
      </c>
    </row>
    <row r="35" spans="1:11">
      <c r="A35" s="2" t="s">
        <v>33</v>
      </c>
      <c r="B35" s="2" t="s">
        <v>34</v>
      </c>
      <c r="C35" s="2" t="s">
        <v>24</v>
      </c>
      <c r="D35" s="2" t="s">
        <v>35</v>
      </c>
      <c r="E35" s="2">
        <v>4292</v>
      </c>
      <c r="F35" s="2">
        <v>10445</v>
      </c>
      <c r="I35" s="2">
        <v>1000000</v>
      </c>
      <c r="J35" s="2">
        <f t="shared" si="0"/>
        <v>4.2919999999999998E-3</v>
      </c>
      <c r="K35" s="2">
        <f t="shared" si="1"/>
        <v>1.0444999999999999E-2</v>
      </c>
    </row>
    <row r="36" spans="1:11">
      <c r="A36" s="2" t="s">
        <v>33</v>
      </c>
      <c r="B36" s="2" t="s">
        <v>34</v>
      </c>
      <c r="C36" s="2" t="s">
        <v>24</v>
      </c>
      <c r="D36" s="2" t="s">
        <v>16</v>
      </c>
      <c r="E36" s="2">
        <v>62725</v>
      </c>
      <c r="F36" s="2">
        <v>148493</v>
      </c>
      <c r="I36" s="2">
        <v>1000000</v>
      </c>
      <c r="J36" s="2">
        <f t="shared" si="0"/>
        <v>6.2725000000000003E-2</v>
      </c>
      <c r="K36" s="2">
        <f t="shared" si="1"/>
        <v>0.14849299999999999</v>
      </c>
    </row>
    <row r="37" spans="1:11">
      <c r="A37" s="2" t="s">
        <v>33</v>
      </c>
      <c r="B37" s="2" t="s">
        <v>34</v>
      </c>
      <c r="C37" s="2" t="s">
        <v>24</v>
      </c>
      <c r="D37" s="2" t="s">
        <v>23</v>
      </c>
      <c r="E37" s="2">
        <v>11669</v>
      </c>
      <c r="F37" s="2">
        <v>12889</v>
      </c>
      <c r="I37" s="2">
        <v>1000000</v>
      </c>
      <c r="J37" s="2">
        <f t="shared" si="0"/>
        <v>1.1669000000000001E-2</v>
      </c>
      <c r="K37" s="2">
        <f t="shared" si="1"/>
        <v>1.2888999999999999E-2</v>
      </c>
    </row>
    <row r="38" spans="1:11">
      <c r="A38" s="1" t="s">
        <v>14</v>
      </c>
      <c r="B38" s="1" t="s">
        <v>54</v>
      </c>
      <c r="C38" s="1" t="s">
        <v>36</v>
      </c>
      <c r="D38" s="1"/>
      <c r="E38" s="6">
        <v>3290726</v>
      </c>
      <c r="F38" s="6">
        <v>4168289</v>
      </c>
      <c r="I38" s="2">
        <v>1000000</v>
      </c>
      <c r="J38" s="2">
        <f t="shared" si="0"/>
        <v>3.2907259999999998</v>
      </c>
      <c r="K38" s="2">
        <f t="shared" si="1"/>
        <v>4.1682889999999997</v>
      </c>
    </row>
    <row r="39" spans="1:11">
      <c r="A39" s="2" t="s">
        <v>14</v>
      </c>
      <c r="B39" s="2" t="s">
        <v>54</v>
      </c>
      <c r="C39" s="2" t="s">
        <v>24</v>
      </c>
      <c r="D39" s="2" t="s">
        <v>40</v>
      </c>
      <c r="E39" s="2">
        <v>172911</v>
      </c>
      <c r="F39" s="2">
        <v>250755</v>
      </c>
      <c r="I39" s="2">
        <v>1000000</v>
      </c>
      <c r="J39" s="2">
        <f t="shared" si="0"/>
        <v>0.17291100000000001</v>
      </c>
      <c r="K39" s="2">
        <f t="shared" si="1"/>
        <v>0.25075500000000001</v>
      </c>
    </row>
    <row r="40" spans="1:11">
      <c r="A40" s="2" t="s">
        <v>14</v>
      </c>
      <c r="B40" s="2" t="s">
        <v>54</v>
      </c>
      <c r="C40" s="2" t="s">
        <v>24</v>
      </c>
      <c r="D40" s="2" t="s">
        <v>20</v>
      </c>
      <c r="E40" s="2">
        <v>1040000</v>
      </c>
      <c r="F40" s="2">
        <v>1264359</v>
      </c>
      <c r="I40" s="2">
        <v>1000000</v>
      </c>
      <c r="J40" s="2">
        <f t="shared" si="0"/>
        <v>1.04</v>
      </c>
      <c r="K40" s="2">
        <f t="shared" si="1"/>
        <v>1.264359</v>
      </c>
    </row>
    <row r="41" spans="1:11">
      <c r="A41" s="2" t="s">
        <v>14</v>
      </c>
      <c r="B41" s="2" t="s">
        <v>54</v>
      </c>
      <c r="C41" s="2" t="s">
        <v>24</v>
      </c>
      <c r="D41" s="2" t="s">
        <v>22</v>
      </c>
      <c r="E41" s="2">
        <v>28760</v>
      </c>
      <c r="F41" s="2">
        <v>37958</v>
      </c>
      <c r="I41" s="2">
        <v>1000000</v>
      </c>
      <c r="J41" s="2">
        <f t="shared" si="0"/>
        <v>2.8760000000000001E-2</v>
      </c>
      <c r="K41" s="2">
        <f t="shared" si="1"/>
        <v>3.7957999999999999E-2</v>
      </c>
    </row>
    <row r="42" spans="1:11">
      <c r="A42" s="2" t="s">
        <v>14</v>
      </c>
      <c r="B42" s="2" t="s">
        <v>54</v>
      </c>
      <c r="C42" s="2" t="s">
        <v>24</v>
      </c>
      <c r="D42" s="2" t="s">
        <v>21</v>
      </c>
      <c r="E42" s="2">
        <v>302353</v>
      </c>
      <c r="F42" s="2">
        <v>541310</v>
      </c>
      <c r="I42" s="2">
        <v>1000000</v>
      </c>
      <c r="J42" s="2">
        <f t="shared" si="0"/>
        <v>0.30235299999999998</v>
      </c>
      <c r="K42" s="2">
        <f t="shared" si="1"/>
        <v>0.54130999999999996</v>
      </c>
    </row>
    <row r="43" spans="1:11">
      <c r="A43" s="2" t="s">
        <v>14</v>
      </c>
      <c r="B43" s="2" t="s">
        <v>54</v>
      </c>
      <c r="C43" s="2" t="s">
        <v>24</v>
      </c>
      <c r="D43" s="2" t="s">
        <v>16</v>
      </c>
      <c r="E43" s="2">
        <v>1650</v>
      </c>
      <c r="F43" s="2">
        <v>1914</v>
      </c>
      <c r="I43" s="2">
        <v>1000000</v>
      </c>
      <c r="J43" s="2">
        <f t="shared" si="0"/>
        <v>1.65E-3</v>
      </c>
      <c r="K43" s="2">
        <f t="shared" si="1"/>
        <v>1.9139999999999999E-3</v>
      </c>
    </row>
    <row r="44" spans="1:11">
      <c r="A44" s="2" t="s">
        <v>14</v>
      </c>
      <c r="B44" s="2" t="s">
        <v>54</v>
      </c>
      <c r="C44" s="2" t="s">
        <v>24</v>
      </c>
      <c r="D44" s="2" t="s">
        <v>17</v>
      </c>
      <c r="E44" s="2">
        <v>83000</v>
      </c>
      <c r="F44" s="2">
        <v>111109</v>
      </c>
      <c r="I44" s="2">
        <v>1000000</v>
      </c>
      <c r="J44" s="2">
        <f t="shared" si="0"/>
        <v>8.3000000000000004E-2</v>
      </c>
      <c r="K44" s="2">
        <f t="shared" si="1"/>
        <v>0.111109</v>
      </c>
    </row>
    <row r="45" spans="1:11">
      <c r="A45" s="2" t="s">
        <v>14</v>
      </c>
      <c r="B45" s="2" t="s">
        <v>54</v>
      </c>
      <c r="C45" s="2" t="s">
        <v>24</v>
      </c>
      <c r="D45" s="2" t="s">
        <v>18</v>
      </c>
      <c r="E45" s="2">
        <v>34318</v>
      </c>
      <c r="F45" s="2">
        <v>46403</v>
      </c>
      <c r="I45" s="2">
        <v>1000000</v>
      </c>
      <c r="J45" s="2">
        <f t="shared" si="0"/>
        <v>3.4318000000000001E-2</v>
      </c>
      <c r="K45" s="2">
        <f t="shared" si="1"/>
        <v>4.6403E-2</v>
      </c>
    </row>
    <row r="46" spans="1:11">
      <c r="A46" s="2" t="s">
        <v>14</v>
      </c>
      <c r="B46" s="2" t="s">
        <v>54</v>
      </c>
      <c r="C46" s="2" t="s">
        <v>24</v>
      </c>
      <c r="D46" s="2" t="s">
        <v>19</v>
      </c>
      <c r="E46" s="2">
        <v>13511</v>
      </c>
      <c r="F46" s="2">
        <v>18715</v>
      </c>
      <c r="I46" s="2">
        <v>1000000</v>
      </c>
      <c r="J46" s="2">
        <f t="shared" si="0"/>
        <v>1.3511E-2</v>
      </c>
      <c r="K46" s="2">
        <f t="shared" si="1"/>
        <v>1.8714999999999999E-2</v>
      </c>
    </row>
    <row r="47" spans="1:11">
      <c r="A47" s="2" t="s">
        <v>14</v>
      </c>
      <c r="B47" s="2" t="s">
        <v>54</v>
      </c>
      <c r="C47" s="2" t="s">
        <v>24</v>
      </c>
      <c r="D47" s="2" t="s">
        <v>23</v>
      </c>
      <c r="E47" s="2">
        <v>52000</v>
      </c>
      <c r="F47" s="2">
        <v>64080</v>
      </c>
      <c r="I47" s="2">
        <v>1000000</v>
      </c>
      <c r="J47" s="2">
        <f t="shared" si="0"/>
        <v>5.1999999999999998E-2</v>
      </c>
      <c r="K47" s="2">
        <f t="shared" si="1"/>
        <v>6.4079999999999998E-2</v>
      </c>
    </row>
    <row r="48" spans="1:11">
      <c r="A48" s="2" t="s">
        <v>14</v>
      </c>
      <c r="B48" s="2" t="s">
        <v>54</v>
      </c>
      <c r="C48" s="2" t="s">
        <v>24</v>
      </c>
      <c r="D48" s="2" t="s">
        <v>63</v>
      </c>
      <c r="E48" s="2">
        <v>69907</v>
      </c>
      <c r="F48" s="2">
        <v>78382</v>
      </c>
      <c r="I48" s="2">
        <v>1000000</v>
      </c>
      <c r="J48" s="2">
        <f t="shared" si="0"/>
        <v>6.9906999999999997E-2</v>
      </c>
      <c r="K48" s="2">
        <f t="shared" si="1"/>
        <v>7.8381999999999993E-2</v>
      </c>
    </row>
    <row r="49" spans="1:11">
      <c r="A49" s="2" t="s">
        <v>14</v>
      </c>
      <c r="B49" s="2" t="s">
        <v>54</v>
      </c>
      <c r="C49" s="2" t="s">
        <v>10</v>
      </c>
      <c r="D49" s="2" t="s">
        <v>5</v>
      </c>
      <c r="E49" s="2">
        <v>37630</v>
      </c>
      <c r="F49" s="2">
        <v>56567</v>
      </c>
      <c r="I49" s="2">
        <v>1000000</v>
      </c>
      <c r="J49" s="2">
        <f t="shared" si="0"/>
        <v>3.7629999999999997E-2</v>
      </c>
      <c r="K49" s="2">
        <f t="shared" si="1"/>
        <v>5.6566999999999999E-2</v>
      </c>
    </row>
    <row r="50" spans="1:11">
      <c r="A50" s="2" t="s">
        <v>14</v>
      </c>
      <c r="B50" s="2" t="s">
        <v>54</v>
      </c>
      <c r="C50" s="2" t="s">
        <v>10</v>
      </c>
      <c r="D50" s="2" t="s">
        <v>0</v>
      </c>
      <c r="E50" s="2">
        <v>13837</v>
      </c>
      <c r="F50" s="2">
        <v>20019</v>
      </c>
      <c r="I50" s="2">
        <v>1000000</v>
      </c>
      <c r="J50" s="2">
        <f t="shared" si="0"/>
        <v>1.3837E-2</v>
      </c>
      <c r="K50" s="2">
        <f t="shared" si="1"/>
        <v>2.0018999999999999E-2</v>
      </c>
    </row>
    <row r="51" spans="1:11">
      <c r="A51" s="2" t="s">
        <v>14</v>
      </c>
      <c r="B51" s="2" t="s">
        <v>54</v>
      </c>
      <c r="C51" s="2" t="s">
        <v>10</v>
      </c>
      <c r="D51" s="2" t="s">
        <v>37</v>
      </c>
      <c r="E51" s="2">
        <v>339</v>
      </c>
      <c r="F51" s="2">
        <v>503</v>
      </c>
      <c r="I51" s="2">
        <v>1000000</v>
      </c>
      <c r="J51" s="2">
        <f t="shared" si="0"/>
        <v>3.39E-4</v>
      </c>
      <c r="K51" s="2">
        <f t="shared" si="1"/>
        <v>5.0299999999999997E-4</v>
      </c>
    </row>
    <row r="52" spans="1:11">
      <c r="A52" s="2" t="s">
        <v>14</v>
      </c>
      <c r="B52" s="2" t="s">
        <v>54</v>
      </c>
      <c r="C52" s="2" t="s">
        <v>10</v>
      </c>
      <c r="D52" s="2" t="s">
        <v>1</v>
      </c>
      <c r="E52" s="2">
        <v>2700</v>
      </c>
      <c r="F52" s="2">
        <v>3458</v>
      </c>
      <c r="I52" s="2">
        <v>1000000</v>
      </c>
      <c r="J52" s="2">
        <f t="shared" si="0"/>
        <v>2.7000000000000001E-3</v>
      </c>
      <c r="K52" s="2">
        <f t="shared" si="1"/>
        <v>3.4580000000000001E-3</v>
      </c>
    </row>
    <row r="53" spans="1:11">
      <c r="A53" s="2" t="s">
        <v>14</v>
      </c>
      <c r="B53" s="2" t="s">
        <v>54</v>
      </c>
      <c r="C53" s="2" t="s">
        <v>10</v>
      </c>
      <c r="D53" s="2" t="s">
        <v>2</v>
      </c>
      <c r="E53" s="2">
        <v>2200</v>
      </c>
      <c r="F53" s="2">
        <v>5197</v>
      </c>
      <c r="I53" s="2">
        <v>1000000</v>
      </c>
      <c r="J53" s="2">
        <f t="shared" si="0"/>
        <v>2.2000000000000001E-3</v>
      </c>
      <c r="K53" s="2">
        <f t="shared" si="1"/>
        <v>5.1970000000000002E-3</v>
      </c>
    </row>
    <row r="54" spans="1:11">
      <c r="A54" s="2" t="s">
        <v>14</v>
      </c>
      <c r="B54" s="2" t="s">
        <v>54</v>
      </c>
      <c r="C54" s="2" t="s">
        <v>10</v>
      </c>
      <c r="D54" s="2" t="s">
        <v>3</v>
      </c>
      <c r="E54" s="2">
        <v>25087</v>
      </c>
      <c r="F54" s="2">
        <v>33071</v>
      </c>
      <c r="I54" s="2">
        <v>1000000</v>
      </c>
      <c r="J54" s="2">
        <f t="shared" si="0"/>
        <v>2.5087000000000002E-2</v>
      </c>
      <c r="K54" s="2">
        <f t="shared" si="1"/>
        <v>3.3071000000000003E-2</v>
      </c>
    </row>
    <row r="55" spans="1:11">
      <c r="A55" s="2" t="s">
        <v>14</v>
      </c>
      <c r="B55" s="2" t="s">
        <v>54</v>
      </c>
      <c r="C55" s="2" t="s">
        <v>10</v>
      </c>
      <c r="D55" s="2" t="s">
        <v>4</v>
      </c>
      <c r="E55" s="2">
        <v>4433</v>
      </c>
      <c r="F55" s="2">
        <v>7200</v>
      </c>
      <c r="I55" s="2">
        <v>1000000</v>
      </c>
      <c r="J55" s="2">
        <f t="shared" si="0"/>
        <v>4.4330000000000003E-3</v>
      </c>
      <c r="K55" s="2">
        <f t="shared" si="1"/>
        <v>7.1999999999999998E-3</v>
      </c>
    </row>
    <row r="56" spans="1:11">
      <c r="A56" s="2" t="s">
        <v>14</v>
      </c>
      <c r="B56" s="2" t="s">
        <v>54</v>
      </c>
      <c r="C56" s="2" t="s">
        <v>10</v>
      </c>
      <c r="D56" s="2" t="s">
        <v>6</v>
      </c>
      <c r="E56" s="2">
        <v>5000</v>
      </c>
      <c r="F56" s="2">
        <v>5733</v>
      </c>
      <c r="I56" s="2">
        <v>1000000</v>
      </c>
      <c r="J56" s="2">
        <f t="shared" si="0"/>
        <v>5.0000000000000001E-3</v>
      </c>
      <c r="K56" s="2">
        <f t="shared" si="1"/>
        <v>5.7330000000000002E-3</v>
      </c>
    </row>
    <row r="57" spans="1:11">
      <c r="A57" s="2" t="s">
        <v>14</v>
      </c>
      <c r="B57" s="2" t="s">
        <v>54</v>
      </c>
      <c r="C57" s="2" t="s">
        <v>10</v>
      </c>
      <c r="D57" s="2" t="s">
        <v>61</v>
      </c>
      <c r="E57" s="2">
        <v>64801</v>
      </c>
      <c r="F57" s="2">
        <v>66093</v>
      </c>
      <c r="I57" s="2">
        <v>1000000</v>
      </c>
      <c r="J57" s="2">
        <f t="shared" si="0"/>
        <v>6.4800999999999997E-2</v>
      </c>
      <c r="K57" s="2">
        <f t="shared" si="1"/>
        <v>6.6092999999999999E-2</v>
      </c>
    </row>
    <row r="58" spans="1:11">
      <c r="A58" s="2" t="s">
        <v>14</v>
      </c>
      <c r="B58" s="2" t="s">
        <v>54</v>
      </c>
      <c r="C58" s="2" t="s">
        <v>12</v>
      </c>
      <c r="D58" s="2" t="s">
        <v>15</v>
      </c>
      <c r="E58" s="2">
        <v>81000</v>
      </c>
      <c r="F58" s="2">
        <v>85985</v>
      </c>
      <c r="I58" s="2">
        <v>1000000</v>
      </c>
      <c r="J58" s="2">
        <f t="shared" si="0"/>
        <v>8.1000000000000003E-2</v>
      </c>
      <c r="K58" s="2">
        <f t="shared" si="1"/>
        <v>8.5985000000000006E-2</v>
      </c>
    </row>
    <row r="59" spans="1:11">
      <c r="A59" s="2" t="s">
        <v>14</v>
      </c>
      <c r="B59" s="2" t="s">
        <v>54</v>
      </c>
      <c r="C59" s="2" t="s">
        <v>12</v>
      </c>
      <c r="D59" s="2" t="s">
        <v>9</v>
      </c>
      <c r="E59" s="2">
        <v>319621</v>
      </c>
      <c r="F59" s="2">
        <v>447406</v>
      </c>
      <c r="I59" s="2">
        <v>1000000</v>
      </c>
      <c r="J59" s="2">
        <f t="shared" si="0"/>
        <v>0.31962099999999999</v>
      </c>
      <c r="K59" s="2">
        <f t="shared" si="1"/>
        <v>0.44740600000000003</v>
      </c>
    </row>
    <row r="60" spans="1:11">
      <c r="A60" s="2" t="s">
        <v>14</v>
      </c>
      <c r="B60" s="2" t="s">
        <v>54</v>
      </c>
      <c r="C60" s="2" t="s">
        <v>12</v>
      </c>
      <c r="D60" s="2" t="s">
        <v>38</v>
      </c>
      <c r="E60" s="2">
        <v>39300</v>
      </c>
      <c r="F60" s="2">
        <v>41630</v>
      </c>
      <c r="I60" s="2">
        <v>1000000</v>
      </c>
      <c r="J60" s="2">
        <f t="shared" si="0"/>
        <v>3.9300000000000002E-2</v>
      </c>
      <c r="K60" s="2">
        <f t="shared" si="1"/>
        <v>4.163E-2</v>
      </c>
    </row>
    <row r="61" spans="1:11">
      <c r="A61" s="2" t="s">
        <v>14</v>
      </c>
      <c r="B61" s="2" t="s">
        <v>54</v>
      </c>
      <c r="C61" s="2" t="s">
        <v>12</v>
      </c>
      <c r="D61" s="2" t="s">
        <v>39</v>
      </c>
      <c r="E61" s="2">
        <v>31283</v>
      </c>
      <c r="F61" s="2">
        <v>41713</v>
      </c>
      <c r="I61" s="2">
        <v>1000000</v>
      </c>
      <c r="J61" s="2">
        <f t="shared" si="0"/>
        <v>3.1282999999999998E-2</v>
      </c>
      <c r="K61" s="2">
        <f t="shared" si="1"/>
        <v>4.1713E-2</v>
      </c>
    </row>
    <row r="62" spans="1:11">
      <c r="A62" s="2" t="s">
        <v>14</v>
      </c>
      <c r="B62" s="2" t="s">
        <v>54</v>
      </c>
      <c r="C62" s="2" t="s">
        <v>12</v>
      </c>
      <c r="D62" s="2" t="s">
        <v>52</v>
      </c>
      <c r="E62" s="2">
        <v>28000</v>
      </c>
      <c r="F62" s="2">
        <v>28241</v>
      </c>
      <c r="I62" s="2">
        <v>1000000</v>
      </c>
      <c r="J62" s="2">
        <f t="shared" si="0"/>
        <v>2.8000000000000001E-2</v>
      </c>
      <c r="K62" s="2">
        <f t="shared" si="1"/>
        <v>2.8240999999999999E-2</v>
      </c>
    </row>
    <row r="63" spans="1:11">
      <c r="A63" s="2" t="s">
        <v>14</v>
      </c>
      <c r="B63" s="2" t="s">
        <v>54</v>
      </c>
      <c r="C63" s="2" t="s">
        <v>12</v>
      </c>
      <c r="D63" s="2" t="s">
        <v>53</v>
      </c>
      <c r="E63" s="2">
        <v>43000</v>
      </c>
      <c r="F63" s="2">
        <v>46555</v>
      </c>
      <c r="I63" s="2">
        <v>1000000</v>
      </c>
      <c r="J63" s="2">
        <f t="shared" si="0"/>
        <v>4.2999999999999997E-2</v>
      </c>
      <c r="K63" s="2">
        <f t="shared" si="1"/>
        <v>4.6554999999999999E-2</v>
      </c>
    </row>
    <row r="64" spans="1:11">
      <c r="A64" s="2" t="s">
        <v>14</v>
      </c>
      <c r="B64" s="2" t="s">
        <v>54</v>
      </c>
      <c r="C64" s="2" t="s">
        <v>12</v>
      </c>
      <c r="D64" s="2" t="s">
        <v>41</v>
      </c>
      <c r="E64" s="2">
        <v>84801</v>
      </c>
      <c r="F64" s="2">
        <v>89951</v>
      </c>
      <c r="I64" s="2">
        <v>1000000</v>
      </c>
      <c r="J64" s="2">
        <f t="shared" si="0"/>
        <v>8.4801000000000001E-2</v>
      </c>
      <c r="K64" s="2">
        <f t="shared" si="1"/>
        <v>8.9951000000000003E-2</v>
      </c>
    </row>
    <row r="65" spans="1:11">
      <c r="A65" s="2" t="s">
        <v>14</v>
      </c>
      <c r="B65" s="2" t="s">
        <v>54</v>
      </c>
      <c r="C65" s="2" t="s">
        <v>12</v>
      </c>
      <c r="D65" s="2" t="s">
        <v>42</v>
      </c>
      <c r="E65" s="2">
        <v>14000</v>
      </c>
      <c r="F65" s="2">
        <v>21740</v>
      </c>
      <c r="I65" s="2">
        <v>1000000</v>
      </c>
      <c r="J65" s="2">
        <f t="shared" si="0"/>
        <v>1.4E-2</v>
      </c>
      <c r="K65" s="2">
        <f t="shared" si="1"/>
        <v>2.1739999999999999E-2</v>
      </c>
    </row>
    <row r="66" spans="1:11">
      <c r="A66" s="2" t="s">
        <v>14</v>
      </c>
      <c r="B66" s="2" t="s">
        <v>54</v>
      </c>
      <c r="C66" s="2" t="s">
        <v>12</v>
      </c>
      <c r="D66" s="2" t="s">
        <v>43</v>
      </c>
      <c r="E66" s="2">
        <v>26051</v>
      </c>
      <c r="F66" s="2">
        <v>30220</v>
      </c>
      <c r="I66" s="2">
        <v>1000000</v>
      </c>
      <c r="J66" s="2">
        <f t="shared" si="0"/>
        <v>2.6051000000000001E-2</v>
      </c>
      <c r="K66" s="2">
        <f t="shared" si="1"/>
        <v>3.022E-2</v>
      </c>
    </row>
    <row r="67" spans="1:11">
      <c r="A67" s="2" t="s">
        <v>14</v>
      </c>
      <c r="B67" s="2" t="s">
        <v>54</v>
      </c>
      <c r="C67" s="2" t="s">
        <v>12</v>
      </c>
      <c r="D67" s="2" t="s">
        <v>44</v>
      </c>
      <c r="E67" s="2">
        <v>4979</v>
      </c>
      <c r="F67" s="2">
        <v>6918</v>
      </c>
      <c r="I67" s="2">
        <v>1000000</v>
      </c>
      <c r="J67" s="2">
        <f t="shared" ref="J67:J110" si="2">E67/I67</f>
        <v>4.9789999999999999E-3</v>
      </c>
      <c r="K67" s="2">
        <f t="shared" ref="K67:K110" si="3">F67/I67</f>
        <v>6.9179999999999997E-3</v>
      </c>
    </row>
    <row r="68" spans="1:11">
      <c r="A68" s="2" t="s">
        <v>14</v>
      </c>
      <c r="B68" s="2" t="s">
        <v>54</v>
      </c>
      <c r="C68" s="2" t="s">
        <v>12</v>
      </c>
      <c r="D68" s="2" t="s">
        <v>45</v>
      </c>
      <c r="E68" s="2">
        <v>1531</v>
      </c>
      <c r="F68" s="2">
        <v>2031</v>
      </c>
      <c r="I68" s="2">
        <v>1000000</v>
      </c>
      <c r="J68" s="2">
        <f t="shared" si="2"/>
        <v>1.531E-3</v>
      </c>
      <c r="K68" s="2">
        <f t="shared" si="3"/>
        <v>2.0309999999999998E-3</v>
      </c>
    </row>
    <row r="69" spans="1:11">
      <c r="A69" s="2" t="s">
        <v>14</v>
      </c>
      <c r="B69" s="2" t="s">
        <v>54</v>
      </c>
      <c r="C69" s="2" t="s">
        <v>12</v>
      </c>
      <c r="D69" s="2" t="s">
        <v>64</v>
      </c>
      <c r="E69" s="2">
        <v>56278</v>
      </c>
      <c r="F69" s="2">
        <v>79212</v>
      </c>
      <c r="I69" s="2">
        <v>1000000</v>
      </c>
      <c r="J69" s="2">
        <f t="shared" si="2"/>
        <v>5.6278000000000002E-2</v>
      </c>
      <c r="K69" s="2">
        <f t="shared" si="3"/>
        <v>7.9212000000000005E-2</v>
      </c>
    </row>
    <row r="70" spans="1:11">
      <c r="A70" s="2" t="s">
        <v>14</v>
      </c>
      <c r="B70" s="2" t="s">
        <v>54</v>
      </c>
      <c r="C70" s="2" t="s">
        <v>11</v>
      </c>
      <c r="D70" s="2" t="s">
        <v>7</v>
      </c>
      <c r="E70" s="2">
        <v>6507</v>
      </c>
      <c r="F70" s="2">
        <v>7180</v>
      </c>
      <c r="I70" s="2">
        <v>1000000</v>
      </c>
      <c r="J70" s="2">
        <f t="shared" si="2"/>
        <v>6.5069999999999998E-3</v>
      </c>
      <c r="K70" s="2">
        <f t="shared" si="3"/>
        <v>7.1799999999999998E-3</v>
      </c>
    </row>
    <row r="71" spans="1:11">
      <c r="A71" s="2" t="s">
        <v>14</v>
      </c>
      <c r="B71" s="2" t="s">
        <v>54</v>
      </c>
      <c r="C71" s="2" t="s">
        <v>11</v>
      </c>
      <c r="D71" s="2" t="s">
        <v>8</v>
      </c>
      <c r="E71" s="2">
        <v>7172</v>
      </c>
      <c r="F71" s="2">
        <v>7920</v>
      </c>
      <c r="I71" s="2">
        <v>1000000</v>
      </c>
      <c r="J71" s="2">
        <f t="shared" si="2"/>
        <v>7.1720000000000004E-3</v>
      </c>
      <c r="K71" s="2">
        <f t="shared" si="3"/>
        <v>7.92E-3</v>
      </c>
    </row>
    <row r="72" spans="1:11">
      <c r="A72" s="2" t="s">
        <v>14</v>
      </c>
      <c r="B72" s="2" t="s">
        <v>54</v>
      </c>
      <c r="C72" s="2" t="s">
        <v>11</v>
      </c>
      <c r="D72" s="2" t="s">
        <v>62</v>
      </c>
      <c r="E72" s="2">
        <v>34735</v>
      </c>
      <c r="F72" s="2">
        <v>40621</v>
      </c>
      <c r="I72" s="2">
        <v>1000000</v>
      </c>
      <c r="J72" s="2">
        <f t="shared" si="2"/>
        <v>3.4735000000000002E-2</v>
      </c>
      <c r="K72" s="2">
        <f t="shared" si="3"/>
        <v>4.0620999999999997E-2</v>
      </c>
    </row>
    <row r="73" spans="1:11">
      <c r="A73" s="2" t="s">
        <v>14</v>
      </c>
      <c r="B73" s="2" t="s">
        <v>54</v>
      </c>
      <c r="C73" s="2" t="s">
        <v>56</v>
      </c>
      <c r="D73" s="2" t="s">
        <v>55</v>
      </c>
      <c r="E73" s="2">
        <v>111756</v>
      </c>
      <c r="F73" s="2">
        <v>122222</v>
      </c>
      <c r="I73" s="2">
        <v>1000000</v>
      </c>
      <c r="J73" s="2">
        <f t="shared" si="2"/>
        <v>0.11175599999999999</v>
      </c>
      <c r="K73" s="2">
        <f t="shared" si="3"/>
        <v>0.122222</v>
      </c>
    </row>
    <row r="74" spans="1:11">
      <c r="A74" s="2" t="s">
        <v>14</v>
      </c>
      <c r="B74" s="2" t="s">
        <v>54</v>
      </c>
      <c r="C74" s="2" t="s">
        <v>56</v>
      </c>
      <c r="D74" s="2" t="s">
        <v>46</v>
      </c>
      <c r="E74" s="2">
        <v>13776</v>
      </c>
      <c r="F74" s="2">
        <v>15216</v>
      </c>
      <c r="I74" s="2">
        <v>1000000</v>
      </c>
      <c r="J74" s="2">
        <f t="shared" si="2"/>
        <v>1.3776E-2</v>
      </c>
      <c r="K74" s="2">
        <f t="shared" si="3"/>
        <v>1.5216E-2</v>
      </c>
    </row>
    <row r="75" spans="1:11">
      <c r="A75" s="2" t="s">
        <v>14</v>
      </c>
      <c r="B75" s="2" t="s">
        <v>54</v>
      </c>
      <c r="C75" s="2" t="s">
        <v>47</v>
      </c>
      <c r="D75" s="2" t="s">
        <v>57</v>
      </c>
      <c r="E75" s="2">
        <v>105510</v>
      </c>
      <c r="F75" s="2">
        <v>103044</v>
      </c>
      <c r="I75" s="2">
        <v>1000000</v>
      </c>
      <c r="J75" s="2">
        <f t="shared" si="2"/>
        <v>0.10551000000000001</v>
      </c>
      <c r="K75" s="2">
        <f t="shared" si="3"/>
        <v>0.103044</v>
      </c>
    </row>
    <row r="76" spans="1:11">
      <c r="A76" s="2" t="s">
        <v>14</v>
      </c>
      <c r="B76" s="2" t="s">
        <v>54</v>
      </c>
      <c r="C76" s="2" t="s">
        <v>47</v>
      </c>
      <c r="D76" s="2" t="s">
        <v>48</v>
      </c>
      <c r="E76" s="2">
        <v>24952</v>
      </c>
      <c r="F76" s="2">
        <v>28725</v>
      </c>
      <c r="I76" s="2">
        <v>1000000</v>
      </c>
      <c r="J76" s="2">
        <f t="shared" si="2"/>
        <v>2.4951999999999998E-2</v>
      </c>
      <c r="K76" s="2">
        <f t="shared" si="3"/>
        <v>2.8725000000000001E-2</v>
      </c>
    </row>
    <row r="77" spans="1:11">
      <c r="A77" s="2" t="s">
        <v>14</v>
      </c>
      <c r="B77" s="2" t="s">
        <v>54</v>
      </c>
      <c r="C77" s="2" t="s">
        <v>47</v>
      </c>
      <c r="D77" s="2" t="s">
        <v>49</v>
      </c>
      <c r="E77" s="2">
        <v>13882</v>
      </c>
      <c r="F77" s="2">
        <v>15803</v>
      </c>
      <c r="I77" s="2">
        <v>1000000</v>
      </c>
      <c r="J77" s="2">
        <f t="shared" si="2"/>
        <v>1.3882E-2</v>
      </c>
      <c r="K77" s="2">
        <f t="shared" si="3"/>
        <v>1.5803000000000001E-2</v>
      </c>
    </row>
    <row r="78" spans="1:11">
      <c r="A78" s="2" t="s">
        <v>14</v>
      </c>
      <c r="B78" s="2" t="s">
        <v>54</v>
      </c>
      <c r="C78" s="2" t="s">
        <v>47</v>
      </c>
      <c r="D78" s="2" t="s">
        <v>50</v>
      </c>
      <c r="E78" s="2">
        <v>6670</v>
      </c>
      <c r="F78" s="2">
        <v>7071</v>
      </c>
      <c r="I78" s="2">
        <v>1000000</v>
      </c>
      <c r="J78" s="2">
        <f t="shared" si="2"/>
        <v>6.6699999999999997E-3</v>
      </c>
      <c r="K78" s="2">
        <f t="shared" si="3"/>
        <v>7.071E-3</v>
      </c>
    </row>
    <row r="79" spans="1:11">
      <c r="A79" s="2" t="s">
        <v>14</v>
      </c>
      <c r="B79" s="2" t="s">
        <v>54</v>
      </c>
      <c r="C79" s="2" t="s">
        <v>47</v>
      </c>
      <c r="D79" s="2" t="s">
        <v>51</v>
      </c>
      <c r="E79" s="2">
        <v>6206</v>
      </c>
      <c r="F79" s="2">
        <v>6588</v>
      </c>
      <c r="I79" s="2">
        <v>1000000</v>
      </c>
      <c r="J79" s="2">
        <f t="shared" si="2"/>
        <v>6.2059999999999997E-3</v>
      </c>
      <c r="K79" s="2">
        <f t="shared" si="3"/>
        <v>6.5880000000000001E-3</v>
      </c>
    </row>
    <row r="80" spans="1:11">
      <c r="A80" s="2" t="s">
        <v>14</v>
      </c>
      <c r="B80" s="2" t="s">
        <v>54</v>
      </c>
      <c r="C80" s="2" t="s">
        <v>47</v>
      </c>
      <c r="D80" s="2" t="s">
        <v>58</v>
      </c>
      <c r="E80" s="2">
        <v>23402</v>
      </c>
      <c r="F80" s="2">
        <v>23402</v>
      </c>
      <c r="I80" s="2">
        <v>1000000</v>
      </c>
      <c r="J80" s="2">
        <f t="shared" si="2"/>
        <v>2.3401999999999999E-2</v>
      </c>
      <c r="K80" s="2">
        <f t="shared" si="3"/>
        <v>2.3401999999999999E-2</v>
      </c>
    </row>
    <row r="81" spans="1:11">
      <c r="A81" s="2" t="s">
        <v>14</v>
      </c>
      <c r="B81" s="2" t="s">
        <v>54</v>
      </c>
      <c r="C81" s="2" t="s">
        <v>47</v>
      </c>
      <c r="D81" s="2" t="s">
        <v>59</v>
      </c>
      <c r="E81" s="2">
        <v>2633</v>
      </c>
      <c r="F81" s="2">
        <v>3013</v>
      </c>
      <c r="I81" s="2">
        <v>1000000</v>
      </c>
      <c r="J81" s="2">
        <f t="shared" si="2"/>
        <v>2.6329999999999999E-3</v>
      </c>
      <c r="K81" s="2">
        <f t="shared" si="3"/>
        <v>3.0130000000000001E-3</v>
      </c>
    </row>
    <row r="82" spans="1:11">
      <c r="A82" s="2" t="s">
        <v>14</v>
      </c>
      <c r="B82" s="2" t="s">
        <v>54</v>
      </c>
      <c r="C82" s="2" t="s">
        <v>25</v>
      </c>
      <c r="D82" s="2" t="s">
        <v>30</v>
      </c>
      <c r="E82" s="2">
        <v>141192</v>
      </c>
      <c r="F82" s="2">
        <v>137812</v>
      </c>
      <c r="I82" s="2">
        <v>1000000</v>
      </c>
      <c r="J82" s="2">
        <f t="shared" si="2"/>
        <v>0.14119200000000001</v>
      </c>
      <c r="K82" s="2">
        <f t="shared" si="3"/>
        <v>0.13781199999999999</v>
      </c>
    </row>
    <row r="83" spans="1:11">
      <c r="A83" s="2" t="s">
        <v>14</v>
      </c>
      <c r="B83" s="2" t="s">
        <v>54</v>
      </c>
      <c r="C83" s="2" t="s">
        <v>25</v>
      </c>
      <c r="D83" s="2" t="s">
        <v>31</v>
      </c>
      <c r="E83" s="2">
        <v>70685</v>
      </c>
      <c r="F83" s="2">
        <v>77985</v>
      </c>
      <c r="I83" s="2">
        <v>1000000</v>
      </c>
      <c r="J83" s="2">
        <f t="shared" si="2"/>
        <v>7.0684999999999998E-2</v>
      </c>
      <c r="K83" s="2">
        <f t="shared" si="3"/>
        <v>7.7984999999999999E-2</v>
      </c>
    </row>
    <row r="84" spans="1:11">
      <c r="A84" s="2" t="s">
        <v>14</v>
      </c>
      <c r="B84" s="2" t="s">
        <v>54</v>
      </c>
      <c r="C84" s="2" t="s">
        <v>24</v>
      </c>
      <c r="D84" s="2" t="s">
        <v>35</v>
      </c>
      <c r="E84" s="2">
        <v>14760</v>
      </c>
      <c r="F84" s="2">
        <v>14019</v>
      </c>
      <c r="I84" s="2">
        <v>1000000</v>
      </c>
      <c r="J84" s="2">
        <f t="shared" si="2"/>
        <v>1.4760000000000001E-2</v>
      </c>
      <c r="K84" s="2">
        <f t="shared" si="3"/>
        <v>1.4019E-2</v>
      </c>
    </row>
    <row r="85" spans="1:11">
      <c r="A85" s="2" t="s">
        <v>14</v>
      </c>
      <c r="B85" s="2" t="s">
        <v>54</v>
      </c>
      <c r="C85" s="2" t="s">
        <v>32</v>
      </c>
      <c r="D85" s="2" t="s">
        <v>32</v>
      </c>
      <c r="E85" s="2">
        <v>14697</v>
      </c>
      <c r="F85" s="2">
        <v>14843</v>
      </c>
      <c r="I85" s="2">
        <v>1000000</v>
      </c>
      <c r="J85" s="2">
        <f t="shared" si="2"/>
        <v>1.4697E-2</v>
      </c>
      <c r="K85" s="2">
        <f t="shared" si="3"/>
        <v>1.4843E-2</v>
      </c>
    </row>
    <row r="86" spans="1:11">
      <c r="A86" s="1" t="s">
        <v>14</v>
      </c>
      <c r="B86" s="1" t="s">
        <v>34</v>
      </c>
      <c r="C86" s="1" t="s">
        <v>36</v>
      </c>
      <c r="E86" s="5">
        <v>1348512</v>
      </c>
      <c r="F86" s="5">
        <v>1658514</v>
      </c>
      <c r="I86" s="2">
        <v>1000000</v>
      </c>
      <c r="J86" s="2">
        <f t="shared" si="2"/>
        <v>1.3485119999999999</v>
      </c>
      <c r="K86" s="2">
        <f t="shared" si="3"/>
        <v>1.658514</v>
      </c>
    </row>
    <row r="87" spans="1:11">
      <c r="A87" s="2" t="s">
        <v>14</v>
      </c>
      <c r="B87" s="2" t="s">
        <v>34</v>
      </c>
      <c r="C87" s="2" t="s">
        <v>10</v>
      </c>
      <c r="D87" s="2" t="s">
        <v>5</v>
      </c>
      <c r="E87" s="2">
        <v>400000</v>
      </c>
      <c r="F87" s="2">
        <v>524140</v>
      </c>
      <c r="I87" s="2">
        <v>1000000</v>
      </c>
      <c r="J87" s="2">
        <f t="shared" si="2"/>
        <v>0.4</v>
      </c>
      <c r="K87" s="2">
        <f t="shared" si="3"/>
        <v>0.52414000000000005</v>
      </c>
    </row>
    <row r="88" spans="1:11">
      <c r="A88" s="2" t="s">
        <v>14</v>
      </c>
      <c r="B88" s="2" t="s">
        <v>34</v>
      </c>
      <c r="C88" s="2" t="s">
        <v>10</v>
      </c>
      <c r="D88" s="2" t="s">
        <v>0</v>
      </c>
      <c r="E88" s="2">
        <v>29290</v>
      </c>
      <c r="F88" s="2">
        <v>22814</v>
      </c>
      <c r="I88" s="2">
        <v>1000000</v>
      </c>
      <c r="J88" s="2">
        <f t="shared" si="2"/>
        <v>2.929E-2</v>
      </c>
      <c r="K88" s="2">
        <f t="shared" si="3"/>
        <v>2.2814000000000001E-2</v>
      </c>
    </row>
    <row r="89" spans="1:11">
      <c r="A89" s="2" t="s">
        <v>14</v>
      </c>
      <c r="B89" s="2" t="s">
        <v>34</v>
      </c>
      <c r="C89" s="2" t="s">
        <v>10</v>
      </c>
      <c r="D89" s="2" t="s">
        <v>1</v>
      </c>
      <c r="E89" s="2">
        <v>5800</v>
      </c>
      <c r="F89" s="2">
        <v>6390</v>
      </c>
      <c r="I89" s="2">
        <v>1000000</v>
      </c>
      <c r="J89" s="2">
        <f t="shared" si="2"/>
        <v>5.7999999999999996E-3</v>
      </c>
      <c r="K89" s="2">
        <f t="shared" si="3"/>
        <v>6.3899999999999998E-3</v>
      </c>
    </row>
    <row r="90" spans="1:11">
      <c r="A90" s="2" t="s">
        <v>14</v>
      </c>
      <c r="B90" s="2" t="s">
        <v>34</v>
      </c>
      <c r="C90" s="2" t="s">
        <v>10</v>
      </c>
      <c r="D90" s="2" t="s">
        <v>2</v>
      </c>
      <c r="E90" s="2">
        <v>23500</v>
      </c>
      <c r="F90" s="2">
        <v>24647</v>
      </c>
      <c r="I90" s="2">
        <v>1000000</v>
      </c>
      <c r="J90" s="2">
        <f t="shared" si="2"/>
        <v>2.35E-2</v>
      </c>
      <c r="K90" s="2">
        <f t="shared" si="3"/>
        <v>2.4646999999999999E-2</v>
      </c>
    </row>
    <row r="91" spans="1:11">
      <c r="A91" s="2" t="s">
        <v>14</v>
      </c>
      <c r="B91" s="2" t="s">
        <v>34</v>
      </c>
      <c r="C91" s="2" t="s">
        <v>10</v>
      </c>
      <c r="D91" s="2" t="s">
        <v>3</v>
      </c>
      <c r="E91" s="2">
        <v>4510</v>
      </c>
      <c r="F91" s="2">
        <v>4781</v>
      </c>
      <c r="I91" s="2">
        <v>1000000</v>
      </c>
      <c r="J91" s="2">
        <f t="shared" si="2"/>
        <v>4.5100000000000001E-3</v>
      </c>
      <c r="K91" s="2">
        <f t="shared" si="3"/>
        <v>4.7809999999999997E-3</v>
      </c>
    </row>
    <row r="92" spans="1:11">
      <c r="A92" s="2" t="s">
        <v>14</v>
      </c>
      <c r="B92" s="2" t="s">
        <v>34</v>
      </c>
      <c r="C92" s="2" t="s">
        <v>10</v>
      </c>
      <c r="D92" s="2" t="s">
        <v>4</v>
      </c>
      <c r="E92" s="2">
        <v>55589</v>
      </c>
      <c r="F92" s="2">
        <v>71723</v>
      </c>
      <c r="I92" s="2">
        <v>1000000</v>
      </c>
      <c r="J92" s="2">
        <f t="shared" si="2"/>
        <v>5.5589E-2</v>
      </c>
      <c r="K92" s="2">
        <f t="shared" si="3"/>
        <v>7.1722999999999995E-2</v>
      </c>
    </row>
    <row r="93" spans="1:11">
      <c r="A93" s="2" t="s">
        <v>14</v>
      </c>
      <c r="B93" s="2" t="s">
        <v>34</v>
      </c>
      <c r="C93" s="2" t="s">
        <v>10</v>
      </c>
      <c r="D93" s="2" t="s">
        <v>6</v>
      </c>
      <c r="E93" s="2">
        <v>30000</v>
      </c>
      <c r="F93" s="2">
        <v>37035</v>
      </c>
      <c r="I93" s="2">
        <v>1000000</v>
      </c>
      <c r="J93" s="2">
        <f t="shared" si="2"/>
        <v>0.03</v>
      </c>
      <c r="K93" s="2">
        <f t="shared" si="3"/>
        <v>3.7034999999999998E-2</v>
      </c>
    </row>
    <row r="94" spans="1:11">
      <c r="A94" s="2" t="s">
        <v>14</v>
      </c>
      <c r="B94" s="2" t="s">
        <v>34</v>
      </c>
      <c r="C94" s="2" t="s">
        <v>10</v>
      </c>
      <c r="D94" s="2" t="s">
        <v>61</v>
      </c>
      <c r="E94" s="2">
        <v>25234</v>
      </c>
      <c r="F94" s="2">
        <v>20287</v>
      </c>
      <c r="I94" s="2">
        <v>1000000</v>
      </c>
      <c r="J94" s="2">
        <f t="shared" si="2"/>
        <v>2.5233999999999999E-2</v>
      </c>
      <c r="K94" s="2">
        <f t="shared" si="3"/>
        <v>2.0286999999999999E-2</v>
      </c>
    </row>
    <row r="95" spans="1:11">
      <c r="A95" s="2" t="s">
        <v>14</v>
      </c>
      <c r="B95" s="2" t="s">
        <v>34</v>
      </c>
      <c r="C95" s="2" t="s">
        <v>24</v>
      </c>
      <c r="D95" s="2" t="s">
        <v>20</v>
      </c>
      <c r="E95" s="2">
        <v>240680</v>
      </c>
      <c r="F95" s="2">
        <v>362932</v>
      </c>
      <c r="I95" s="2">
        <v>1000000</v>
      </c>
      <c r="J95" s="2">
        <f t="shared" si="2"/>
        <v>0.24068000000000001</v>
      </c>
      <c r="K95" s="2">
        <f t="shared" si="3"/>
        <v>0.36293199999999998</v>
      </c>
    </row>
    <row r="96" spans="1:11">
      <c r="A96" s="2" t="s">
        <v>14</v>
      </c>
      <c r="B96" s="2" t="s">
        <v>34</v>
      </c>
      <c r="C96" s="2" t="s">
        <v>24</v>
      </c>
      <c r="D96" s="2" t="s">
        <v>22</v>
      </c>
      <c r="E96" s="2">
        <v>281840</v>
      </c>
      <c r="F96" s="2">
        <v>335522</v>
      </c>
      <c r="I96" s="2">
        <v>1000000</v>
      </c>
      <c r="J96" s="2">
        <f t="shared" si="2"/>
        <v>0.28183999999999998</v>
      </c>
      <c r="K96" s="2">
        <f t="shared" si="3"/>
        <v>0.33552199999999999</v>
      </c>
    </row>
    <row r="97" spans="1:11">
      <c r="A97" s="2" t="s">
        <v>14</v>
      </c>
      <c r="B97" s="2" t="s">
        <v>34</v>
      </c>
      <c r="C97" s="2" t="s">
        <v>24</v>
      </c>
      <c r="D97" s="2" t="s">
        <v>21</v>
      </c>
      <c r="E97" s="2">
        <v>35000</v>
      </c>
      <c r="F97" s="2">
        <v>24236</v>
      </c>
      <c r="I97" s="2">
        <v>1000000</v>
      </c>
      <c r="J97" s="2">
        <f t="shared" si="2"/>
        <v>3.5000000000000003E-2</v>
      </c>
      <c r="K97" s="2">
        <f t="shared" si="3"/>
        <v>2.4236000000000001E-2</v>
      </c>
    </row>
    <row r="98" spans="1:11">
      <c r="A98" s="2" t="s">
        <v>14</v>
      </c>
      <c r="B98" s="2" t="s">
        <v>34</v>
      </c>
      <c r="C98" s="2" t="s">
        <v>24</v>
      </c>
      <c r="D98" s="2" t="s">
        <v>16</v>
      </c>
      <c r="E98" s="2">
        <v>61850</v>
      </c>
      <c r="F98" s="2">
        <v>72315</v>
      </c>
      <c r="I98" s="2">
        <v>1000000</v>
      </c>
      <c r="J98" s="2">
        <f t="shared" si="2"/>
        <v>6.1850000000000002E-2</v>
      </c>
      <c r="K98" s="2">
        <f t="shared" si="3"/>
        <v>7.2315000000000004E-2</v>
      </c>
    </row>
    <row r="99" spans="1:11">
      <c r="A99" s="2" t="s">
        <v>14</v>
      </c>
      <c r="B99" s="2" t="s">
        <v>34</v>
      </c>
      <c r="C99" s="2" t="s">
        <v>24</v>
      </c>
      <c r="D99" s="2" t="s">
        <v>17</v>
      </c>
      <c r="E99" s="2">
        <v>650</v>
      </c>
      <c r="F99" s="2">
        <v>910</v>
      </c>
      <c r="I99" s="2">
        <v>1000000</v>
      </c>
      <c r="J99" s="2">
        <f t="shared" si="2"/>
        <v>6.4999999999999997E-4</v>
      </c>
      <c r="K99" s="2">
        <f t="shared" si="3"/>
        <v>9.1E-4</v>
      </c>
    </row>
    <row r="100" spans="1:11">
      <c r="A100" s="2" t="s">
        <v>14</v>
      </c>
      <c r="B100" s="2" t="s">
        <v>34</v>
      </c>
      <c r="C100" s="2" t="s">
        <v>24</v>
      </c>
      <c r="D100" s="2" t="s">
        <v>18</v>
      </c>
      <c r="E100" s="2">
        <v>1293</v>
      </c>
      <c r="F100" s="2">
        <v>1421</v>
      </c>
      <c r="I100" s="2">
        <v>1000000</v>
      </c>
      <c r="J100" s="2">
        <f t="shared" si="2"/>
        <v>1.2930000000000001E-3</v>
      </c>
      <c r="K100" s="2">
        <f t="shared" si="3"/>
        <v>1.421E-3</v>
      </c>
    </row>
    <row r="101" spans="1:11">
      <c r="A101" s="2" t="s">
        <v>14</v>
      </c>
      <c r="B101" s="2" t="s">
        <v>34</v>
      </c>
      <c r="C101" s="2" t="s">
        <v>24</v>
      </c>
      <c r="D101" s="2" t="s">
        <v>19</v>
      </c>
      <c r="E101" s="2">
        <v>10334</v>
      </c>
      <c r="F101" s="2">
        <v>10835</v>
      </c>
      <c r="I101" s="2">
        <v>1000000</v>
      </c>
      <c r="J101" s="2">
        <f t="shared" si="2"/>
        <v>1.0333999999999999E-2</v>
      </c>
      <c r="K101" s="2">
        <f t="shared" si="3"/>
        <v>1.0834999999999999E-2</v>
      </c>
    </row>
    <row r="102" spans="1:11">
      <c r="A102" s="2" t="s">
        <v>14</v>
      </c>
      <c r="B102" s="2" t="s">
        <v>34</v>
      </c>
      <c r="C102" s="2" t="s">
        <v>24</v>
      </c>
      <c r="D102" s="2" t="s">
        <v>23</v>
      </c>
      <c r="E102" s="2">
        <v>43338</v>
      </c>
      <c r="F102" s="2">
        <v>22969</v>
      </c>
      <c r="I102" s="2">
        <v>1000000</v>
      </c>
      <c r="J102" s="2">
        <f t="shared" si="2"/>
        <v>4.3338000000000002E-2</v>
      </c>
      <c r="K102" s="2">
        <f t="shared" si="3"/>
        <v>2.2969E-2</v>
      </c>
    </row>
    <row r="103" spans="1:11">
      <c r="A103" s="2" t="s">
        <v>14</v>
      </c>
      <c r="B103" s="2" t="s">
        <v>34</v>
      </c>
      <c r="C103" s="2" t="s">
        <v>24</v>
      </c>
      <c r="D103" s="2" t="s">
        <v>63</v>
      </c>
      <c r="E103" s="2">
        <v>10903</v>
      </c>
      <c r="F103" s="2">
        <v>7292</v>
      </c>
      <c r="I103" s="2">
        <v>1000000</v>
      </c>
      <c r="J103" s="2">
        <f t="shared" si="2"/>
        <v>1.0902999999999999E-2</v>
      </c>
      <c r="K103" s="2">
        <f t="shared" si="3"/>
        <v>7.2919999999999999E-3</v>
      </c>
    </row>
    <row r="104" spans="1:11">
      <c r="A104" s="2" t="s">
        <v>14</v>
      </c>
      <c r="B104" s="2" t="s">
        <v>34</v>
      </c>
      <c r="C104" s="2" t="s">
        <v>12</v>
      </c>
      <c r="D104" s="2" t="s">
        <v>9</v>
      </c>
      <c r="E104" s="2">
        <v>6117</v>
      </c>
      <c r="F104" s="2">
        <v>2191</v>
      </c>
      <c r="I104" s="2">
        <v>1000000</v>
      </c>
      <c r="J104" s="2">
        <f t="shared" si="2"/>
        <v>6.117E-3</v>
      </c>
      <c r="K104" s="2">
        <f t="shared" si="3"/>
        <v>2.1909999999999998E-3</v>
      </c>
    </row>
    <row r="105" spans="1:11">
      <c r="A105" s="2" t="s">
        <v>14</v>
      </c>
      <c r="B105" s="2" t="s">
        <v>34</v>
      </c>
      <c r="C105" s="2" t="s">
        <v>11</v>
      </c>
      <c r="D105" s="2" t="s">
        <v>7</v>
      </c>
      <c r="E105" s="2">
        <v>72693</v>
      </c>
      <c r="F105" s="2">
        <v>93766</v>
      </c>
      <c r="I105" s="2">
        <v>1000000</v>
      </c>
      <c r="J105" s="2">
        <f t="shared" si="2"/>
        <v>7.2692999999999994E-2</v>
      </c>
      <c r="K105" s="2">
        <f t="shared" si="3"/>
        <v>9.3766000000000002E-2</v>
      </c>
    </row>
    <row r="106" spans="1:11">
      <c r="A106" s="2" t="s">
        <v>14</v>
      </c>
      <c r="B106" s="2" t="s">
        <v>34</v>
      </c>
      <c r="C106" s="2" t="s">
        <v>11</v>
      </c>
      <c r="D106" s="2" t="s">
        <v>8</v>
      </c>
      <c r="E106" s="2">
        <v>19</v>
      </c>
      <c r="F106" s="2">
        <v>2119</v>
      </c>
      <c r="I106" s="2">
        <v>1000000</v>
      </c>
      <c r="J106" s="2">
        <f t="shared" si="2"/>
        <v>1.9000000000000001E-5</v>
      </c>
      <c r="K106" s="2">
        <f t="shared" si="3"/>
        <v>2.1189999999999998E-3</v>
      </c>
    </row>
    <row r="107" spans="1:11">
      <c r="A107" s="2" t="s">
        <v>14</v>
      </c>
      <c r="B107" s="2" t="s">
        <v>34</v>
      </c>
      <c r="C107" s="2" t="s">
        <v>11</v>
      </c>
      <c r="D107" s="2" t="s">
        <v>62</v>
      </c>
      <c r="E107" s="2">
        <v>972</v>
      </c>
      <c r="F107" s="2">
        <v>994</v>
      </c>
      <c r="I107" s="2">
        <v>1000000</v>
      </c>
      <c r="J107" s="2">
        <f t="shared" si="2"/>
        <v>9.7199999999999999E-4</v>
      </c>
      <c r="K107" s="2">
        <f t="shared" si="3"/>
        <v>9.9400000000000009E-4</v>
      </c>
    </row>
    <row r="108" spans="1:11">
      <c r="A108" s="2" t="s">
        <v>14</v>
      </c>
      <c r="B108" s="2" t="s">
        <v>34</v>
      </c>
      <c r="C108" s="2" t="s">
        <v>25</v>
      </c>
      <c r="D108" s="2" t="s">
        <v>30</v>
      </c>
      <c r="E108" s="2">
        <v>0</v>
      </c>
      <c r="F108" s="2">
        <v>0</v>
      </c>
      <c r="I108" s="2">
        <v>1000000</v>
      </c>
      <c r="J108" s="2">
        <f t="shared" si="2"/>
        <v>0</v>
      </c>
      <c r="K108" s="2">
        <f t="shared" si="3"/>
        <v>0</v>
      </c>
    </row>
    <row r="109" spans="1:11">
      <c r="A109" s="2" t="s">
        <v>14</v>
      </c>
      <c r="B109" s="2" t="s">
        <v>34</v>
      </c>
      <c r="C109" s="2" t="s">
        <v>25</v>
      </c>
      <c r="D109" s="2" t="s">
        <v>31</v>
      </c>
      <c r="E109" s="2">
        <v>2500</v>
      </c>
      <c r="F109" s="2">
        <v>2300</v>
      </c>
      <c r="I109" s="2">
        <v>1000000</v>
      </c>
      <c r="J109" s="2">
        <f t="shared" si="2"/>
        <v>2.5000000000000001E-3</v>
      </c>
      <c r="K109" s="2">
        <f t="shared" si="3"/>
        <v>2.3E-3</v>
      </c>
    </row>
    <row r="110" spans="1:11">
      <c r="A110" s="2" t="s">
        <v>14</v>
      </c>
      <c r="B110" s="2" t="s">
        <v>34</v>
      </c>
      <c r="C110" s="2" t="s">
        <v>32</v>
      </c>
      <c r="D110" s="2" t="s">
        <v>32</v>
      </c>
      <c r="E110" s="2">
        <v>6361</v>
      </c>
      <c r="F110" s="2">
        <v>6847</v>
      </c>
      <c r="I110" s="2">
        <v>1000000</v>
      </c>
      <c r="J110" s="2">
        <f t="shared" si="2"/>
        <v>6.3610000000000003E-3</v>
      </c>
      <c r="K110" s="2">
        <f t="shared" si="3"/>
        <v>6.8469999999999998E-3</v>
      </c>
    </row>
  </sheetData>
  <autoFilter ref="A1:F110" xr:uid="{AE9D9E4E-943F-CB45-AABD-A6D3993F3B9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2255-B4DE-FC44-9730-C5FFA2C46420}">
  <dimension ref="A1:C45"/>
  <sheetViews>
    <sheetView workbookViewId="0">
      <selection activeCell="D29" sqref="D29"/>
    </sheetView>
  </sheetViews>
  <sheetFormatPr baseColWidth="10" defaultRowHeight="16"/>
  <sheetData>
    <row r="1" spans="1:3">
      <c r="A1" t="s">
        <v>145</v>
      </c>
    </row>
    <row r="2" spans="1:3" ht="25">
      <c r="A2" s="3" t="s">
        <v>65</v>
      </c>
      <c r="B2" t="s">
        <v>132</v>
      </c>
      <c r="C2" t="s">
        <v>109</v>
      </c>
    </row>
    <row r="3" spans="1:3" ht="25">
      <c r="A3" s="3" t="s">
        <v>97</v>
      </c>
      <c r="B3" t="s">
        <v>110</v>
      </c>
      <c r="C3" t="s">
        <v>109</v>
      </c>
    </row>
    <row r="4" spans="1:3" ht="25">
      <c r="A4" s="3" t="s">
        <v>98</v>
      </c>
      <c r="B4" t="s">
        <v>111</v>
      </c>
      <c r="C4" t="s">
        <v>109</v>
      </c>
    </row>
    <row r="5" spans="1:3" ht="25">
      <c r="A5" s="3" t="s">
        <v>99</v>
      </c>
      <c r="B5" t="s">
        <v>112</v>
      </c>
      <c r="C5" t="s">
        <v>109</v>
      </c>
    </row>
    <row r="6" spans="1:3" ht="25">
      <c r="A6" s="3" t="s">
        <v>100</v>
      </c>
      <c r="B6" t="s">
        <v>113</v>
      </c>
      <c r="C6" t="s">
        <v>109</v>
      </c>
    </row>
    <row r="7" spans="1:3" ht="25">
      <c r="A7" s="3" t="s">
        <v>101</v>
      </c>
      <c r="B7" t="s">
        <v>114</v>
      </c>
      <c r="C7" t="s">
        <v>142</v>
      </c>
    </row>
    <row r="8" spans="1:3" ht="25">
      <c r="A8" s="3" t="s">
        <v>102</v>
      </c>
      <c r="B8" t="s">
        <v>115</v>
      </c>
      <c r="C8" t="s">
        <v>109</v>
      </c>
    </row>
    <row r="9" spans="1:3" ht="25">
      <c r="A9" s="3" t="s">
        <v>103</v>
      </c>
      <c r="B9" t="s">
        <v>116</v>
      </c>
      <c r="C9" t="s">
        <v>142</v>
      </c>
    </row>
    <row r="10" spans="1:3" ht="25">
      <c r="A10" s="3" t="s">
        <v>104</v>
      </c>
      <c r="B10" t="s">
        <v>117</v>
      </c>
      <c r="C10" t="s">
        <v>109</v>
      </c>
    </row>
    <row r="11" spans="1:3" ht="25">
      <c r="A11" s="3" t="s">
        <v>105</v>
      </c>
      <c r="B11" t="s">
        <v>118</v>
      </c>
      <c r="C11" t="s">
        <v>142</v>
      </c>
    </row>
    <row r="12" spans="1:3" ht="25">
      <c r="A12" s="3" t="s">
        <v>106</v>
      </c>
      <c r="B12" t="s">
        <v>119</v>
      </c>
      <c r="C12" t="s">
        <v>142</v>
      </c>
    </row>
    <row r="13" spans="1:3" ht="25">
      <c r="A13" s="3" t="s">
        <v>107</v>
      </c>
      <c r="B13" t="s">
        <v>120</v>
      </c>
      <c r="C13" t="s">
        <v>142</v>
      </c>
    </row>
    <row r="14" spans="1:3" ht="25">
      <c r="A14" s="3" t="s">
        <v>108</v>
      </c>
      <c r="B14" t="s">
        <v>121</v>
      </c>
      <c r="C14" t="s">
        <v>142</v>
      </c>
    </row>
    <row r="15" spans="1:3" ht="25">
      <c r="A15" s="3" t="s">
        <v>66</v>
      </c>
      <c r="B15" t="s">
        <v>122</v>
      </c>
      <c r="C15" t="s">
        <v>142</v>
      </c>
    </row>
    <row r="16" spans="1:3" ht="25">
      <c r="A16" s="3" t="s">
        <v>67</v>
      </c>
      <c r="B16" t="s">
        <v>123</v>
      </c>
      <c r="C16" t="s">
        <v>142</v>
      </c>
    </row>
    <row r="17" spans="1:3" ht="25">
      <c r="A17" s="3" t="s">
        <v>68</v>
      </c>
      <c r="B17" t="s">
        <v>124</v>
      </c>
      <c r="C17" t="s">
        <v>142</v>
      </c>
    </row>
    <row r="18" spans="1:3" ht="25">
      <c r="A18" s="3" t="s">
        <v>69</v>
      </c>
      <c r="B18" t="s">
        <v>125</v>
      </c>
      <c r="C18" t="s">
        <v>109</v>
      </c>
    </row>
    <row r="19" spans="1:3" ht="25">
      <c r="A19" s="3" t="s">
        <v>70</v>
      </c>
      <c r="B19" t="s">
        <v>126</v>
      </c>
      <c r="C19" t="s">
        <v>109</v>
      </c>
    </row>
    <row r="20" spans="1:3" ht="25">
      <c r="A20" s="3" t="s">
        <v>71</v>
      </c>
      <c r="B20" t="s">
        <v>111</v>
      </c>
      <c r="C20" t="s">
        <v>109</v>
      </c>
    </row>
    <row r="21" spans="1:3" ht="25">
      <c r="A21" s="3" t="s">
        <v>72</v>
      </c>
      <c r="B21" t="s">
        <v>143</v>
      </c>
      <c r="C21" t="s">
        <v>109</v>
      </c>
    </row>
    <row r="22" spans="1:3" ht="25">
      <c r="A22" s="3" t="s">
        <v>73</v>
      </c>
      <c r="B22" t="s">
        <v>115</v>
      </c>
      <c r="C22" t="s">
        <v>109</v>
      </c>
    </row>
    <row r="23" spans="1:3" ht="25">
      <c r="A23" s="3" t="s">
        <v>74</v>
      </c>
      <c r="B23" t="s">
        <v>126</v>
      </c>
      <c r="C23" t="s">
        <v>109</v>
      </c>
    </row>
    <row r="24" spans="1:3" ht="25">
      <c r="A24" s="3" t="s">
        <v>75</v>
      </c>
      <c r="B24" t="s">
        <v>127</v>
      </c>
      <c r="C24" t="s">
        <v>109</v>
      </c>
    </row>
    <row r="25" spans="1:3" ht="25">
      <c r="A25" s="3" t="s">
        <v>76</v>
      </c>
      <c r="B25" t="s">
        <v>115</v>
      </c>
      <c r="C25" t="s">
        <v>109</v>
      </c>
    </row>
    <row r="26" spans="1:3" ht="25">
      <c r="A26" s="3" t="s">
        <v>77</v>
      </c>
      <c r="B26" t="s">
        <v>128</v>
      </c>
      <c r="C26" t="s">
        <v>142</v>
      </c>
    </row>
    <row r="27" spans="1:3" ht="25">
      <c r="A27" s="3" t="s">
        <v>78</v>
      </c>
      <c r="B27" t="s">
        <v>120</v>
      </c>
      <c r="C27" t="s">
        <v>142</v>
      </c>
    </row>
    <row r="28" spans="1:3" ht="25">
      <c r="A28" s="3" t="s">
        <v>79</v>
      </c>
      <c r="B28" t="s">
        <v>129</v>
      </c>
      <c r="C28" t="s">
        <v>109</v>
      </c>
    </row>
    <row r="29" spans="1:3" ht="25">
      <c r="A29" s="3" t="s">
        <v>80</v>
      </c>
      <c r="B29" t="s">
        <v>115</v>
      </c>
      <c r="C29" t="s">
        <v>109</v>
      </c>
    </row>
    <row r="30" spans="1:3" ht="25">
      <c r="A30" s="3" t="s">
        <v>81</v>
      </c>
      <c r="B30" t="s">
        <v>110</v>
      </c>
      <c r="C30" t="s">
        <v>109</v>
      </c>
    </row>
    <row r="31" spans="1:3" ht="25">
      <c r="A31" s="3" t="s">
        <v>82</v>
      </c>
      <c r="B31" t="s">
        <v>110</v>
      </c>
      <c r="C31" t="s">
        <v>109</v>
      </c>
    </row>
    <row r="32" spans="1:3" ht="25">
      <c r="A32" s="3" t="s">
        <v>83</v>
      </c>
      <c r="B32" t="s">
        <v>130</v>
      </c>
      <c r="C32" t="s">
        <v>144</v>
      </c>
    </row>
    <row r="33" spans="1:3" ht="25">
      <c r="A33" s="3" t="s">
        <v>84</v>
      </c>
      <c r="B33" t="s">
        <v>131</v>
      </c>
      <c r="C33" t="s">
        <v>142</v>
      </c>
    </row>
    <row r="34" spans="1:3" ht="25">
      <c r="A34" s="3" t="s">
        <v>85</v>
      </c>
      <c r="B34" t="s">
        <v>132</v>
      </c>
      <c r="C34" t="s">
        <v>109</v>
      </c>
    </row>
    <row r="35" spans="1:3" ht="25">
      <c r="A35" s="3" t="s">
        <v>86</v>
      </c>
      <c r="B35" t="s">
        <v>146</v>
      </c>
      <c r="C35" t="s">
        <v>109</v>
      </c>
    </row>
    <row r="36" spans="1:3" ht="25">
      <c r="A36" s="3" t="s">
        <v>87</v>
      </c>
      <c r="B36" t="s">
        <v>133</v>
      </c>
      <c r="C36" t="s">
        <v>142</v>
      </c>
    </row>
    <row r="37" spans="1:3" ht="25">
      <c r="A37" s="3" t="s">
        <v>88</v>
      </c>
      <c r="B37" t="s">
        <v>134</v>
      </c>
      <c r="C37" t="s">
        <v>109</v>
      </c>
    </row>
    <row r="38" spans="1:3" ht="25">
      <c r="A38" s="3" t="s">
        <v>89</v>
      </c>
      <c r="B38" t="s">
        <v>135</v>
      </c>
      <c r="C38" t="s">
        <v>142</v>
      </c>
    </row>
    <row r="39" spans="1:3" ht="25">
      <c r="A39" s="3" t="s">
        <v>90</v>
      </c>
      <c r="B39" t="s">
        <v>136</v>
      </c>
      <c r="C39" t="s">
        <v>142</v>
      </c>
    </row>
    <row r="40" spans="1:3" ht="25">
      <c r="A40" s="3" t="s">
        <v>91</v>
      </c>
      <c r="B40" t="s">
        <v>137</v>
      </c>
      <c r="C40" t="s">
        <v>142</v>
      </c>
    </row>
    <row r="41" spans="1:3" ht="25">
      <c r="A41" s="3" t="s">
        <v>92</v>
      </c>
      <c r="B41" t="s">
        <v>123</v>
      </c>
      <c r="C41" t="s">
        <v>142</v>
      </c>
    </row>
    <row r="42" spans="1:3" ht="25">
      <c r="A42" s="3" t="s">
        <v>93</v>
      </c>
      <c r="B42" t="s">
        <v>138</v>
      </c>
      <c r="C42" t="s">
        <v>142</v>
      </c>
    </row>
    <row r="43" spans="1:3" ht="25">
      <c r="A43" s="3" t="s">
        <v>94</v>
      </c>
      <c r="B43" t="s">
        <v>139</v>
      </c>
      <c r="C43" t="s">
        <v>142</v>
      </c>
    </row>
    <row r="44" spans="1:3" ht="25">
      <c r="A44" s="3" t="s">
        <v>95</v>
      </c>
      <c r="B44" t="s">
        <v>140</v>
      </c>
      <c r="C44" t="s">
        <v>109</v>
      </c>
    </row>
    <row r="45" spans="1:3" ht="25">
      <c r="A45" s="3" t="s">
        <v>96</v>
      </c>
      <c r="B45" t="s">
        <v>141</v>
      </c>
      <c r="C45" t="s">
        <v>109</v>
      </c>
    </row>
  </sheetData>
  <autoFilter ref="A1:A45" xr:uid="{3CCCCF09-B940-2645-85A0-B68E5F1EBC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2020-11-30T18:15:06Z</dcterms:created>
  <dcterms:modified xsi:type="dcterms:W3CDTF">2020-11-30T21:56:21Z</dcterms:modified>
</cp:coreProperties>
</file>